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B75F91E-51B2-4DFD-ACC6-2378DE2D1234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Sheet1!$A$1:$G$35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3" i="1" l="1"/>
  <c r="F16" i="1"/>
  <c r="F19" i="1"/>
  <c r="F22" i="1"/>
  <c r="F24" i="1"/>
  <c r="B26" i="1"/>
  <c r="D26" i="1"/>
  <c r="F26" i="1"/>
  <c r="F32" i="1"/>
  <c r="B35" i="1"/>
  <c r="D35" i="1"/>
  <c r="F35" i="1"/>
</calcChain>
</file>

<file path=xl/sharedStrings.xml><?xml version="1.0" encoding="utf-8"?>
<sst xmlns="http://schemas.openxmlformats.org/spreadsheetml/2006/main" count="23" uniqueCount="20">
  <si>
    <t>FT Commodity</t>
  </si>
  <si>
    <t>MARKET</t>
  </si>
  <si>
    <t>DIFFERENCE</t>
  </si>
  <si>
    <t>VALUE</t>
  </si>
  <si>
    <t>TOTALS</t>
  </si>
  <si>
    <t>/MMBtu</t>
  </si>
  <si>
    <t>Resubscribed West Capacity - average 40,000/d</t>
  </si>
  <si>
    <t>Resubscribed Blanco to Thoreau Capacity - average 29,000/d</t>
  </si>
  <si>
    <t>Resubscribed Ignacio to Blanco Capacity - average 143,000/d</t>
  </si>
  <si>
    <t>Resubscribed East Capacity - average 92,000/d</t>
  </si>
  <si>
    <t>Unhedged Fuel Volumes - average 10,000/d</t>
  </si>
  <si>
    <t>MM</t>
  </si>
  <si>
    <t>FUEL</t>
  </si>
  <si>
    <t>DEMAND &amp; COMMODITY MARGINS (includes IT)</t>
  </si>
  <si>
    <t>2002 PLAN</t>
  </si>
  <si>
    <t>OPEN</t>
  </si>
  <si>
    <t>POSITION</t>
  </si>
  <si>
    <t>TRANSWESTERN PIPELINE COMPANY</t>
  </si>
  <si>
    <t>OPEN POSITION MARKET VALUE</t>
  </si>
  <si>
    <t>Sub-totals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</si>
</sst>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&quot;$&quot;#,##0.00"/>
    <numFmt numFmtId="166" formatCode="&quot;$&quot;#,##0"/>
    <numFmt numFmtId="167" formatCode="&quot;$&quot;#,##0.0"/>
    <numFmt numFmtId="168" formatCode="&quot;$&quot;#,##0.0_);[Red]\(&quot;$&quot;#,##0.0\)"/>
  </numFmts>
  <fonts count="4" x14ac:knownFonts="1">
    <font>
      <sz val="10"/>
      <name val="Arial"/>
    </font>
    <font>
      <b/>
      <sz val="10"/>
      <name val="Arial"/>
      <family val="2"/>
    </font>
    <font>
      <b/>
      <sz val="14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166" fontId="0" fillId="0" borderId="0" xfId="0" applyNumberFormat="1"/>
    <xf numFmtId="0" fontId="1" fillId="0" borderId="0" xfId="0" applyFont="1"/>
    <xf numFmtId="167" fontId="0" fillId="0" borderId="0" xfId="0" applyNumberFormat="1"/>
    <xf numFmtId="0" fontId="1" fillId="0" borderId="0" xfId="0" applyFont="1" applyAlignment="1">
      <alignment horizontal="right"/>
    </xf>
    <xf numFmtId="164" fontId="0" fillId="0" borderId="0" xfId="0" applyNumberFormat="1" applyBorder="1"/>
    <xf numFmtId="167" fontId="0" fillId="0" borderId="0" xfId="0" applyNumberFormat="1" applyBorder="1"/>
    <xf numFmtId="0" fontId="0" fillId="0" borderId="0" xfId="0" applyBorder="1"/>
    <xf numFmtId="0" fontId="1" fillId="0" borderId="0" xfId="0" applyFont="1" applyBorder="1"/>
    <xf numFmtId="168" fontId="0" fillId="0" borderId="0" xfId="0" applyNumberFormat="1" applyBorder="1"/>
    <xf numFmtId="0" fontId="1" fillId="0" borderId="0" xfId="0" applyFont="1" applyFill="1" applyBorder="1"/>
    <xf numFmtId="0" fontId="0" fillId="0" borderId="1" xfId="0" applyBorder="1"/>
    <xf numFmtId="49" fontId="0" fillId="0" borderId="0" xfId="0" applyNumberFormat="1" applyBorder="1"/>
    <xf numFmtId="0" fontId="1" fillId="0" borderId="0" xfId="0" applyFont="1" applyFill="1" applyBorder="1" applyAlignment="1">
      <alignment horizontal="center"/>
    </xf>
    <xf numFmtId="0" fontId="1" fillId="0" borderId="2" xfId="0" applyFont="1" applyFill="1" applyBorder="1"/>
    <xf numFmtId="0" fontId="1" fillId="0" borderId="3" xfId="0" applyFont="1" applyFill="1" applyBorder="1"/>
    <xf numFmtId="167" fontId="0" fillId="0" borderId="4" xfId="0" applyNumberFormat="1" applyFill="1" applyBorder="1"/>
    <xf numFmtId="0" fontId="0" fillId="0" borderId="0" xfId="0" applyFill="1" applyBorder="1"/>
    <xf numFmtId="0" fontId="3" fillId="0" borderId="0" xfId="0" applyFont="1" applyAlignment="1">
      <alignment horizontal="center"/>
    </xf>
    <xf numFmtId="0" fontId="0" fillId="0" borderId="9" xfId="0" applyFill="1" applyBorder="1"/>
    <xf numFmtId="167" fontId="0" fillId="0" borderId="1" xfId="0" applyNumberFormat="1" applyBorder="1"/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5"/>
  <sheetViews>
    <sheetView tabSelected="1" workbookViewId="0">
      <selection activeCell="A4" sqref="A4"/>
    </sheetView>
  </sheetViews>
  <sheetFormatPr defaultRowHeight="12.75" x14ac:dyDescent="0.2"/>
  <cols>
    <col min="1" max="1" width="58.7109375" customWidth="1"/>
    <col min="2" max="2" width="12.7109375" customWidth="1"/>
    <col min="3" max="3" width="7.42578125" customWidth="1"/>
    <col min="4" max="4" width="12.7109375" customWidth="1"/>
    <col min="5" max="5" width="7.42578125" customWidth="1"/>
    <col min="6" max="6" width="12.7109375" customWidth="1"/>
    <col min="7" max="7" width="7.42578125" customWidth="1"/>
    <col min="8" max="8" width="12.7109375" bestFit="1" customWidth="1"/>
    <col min="10" max="10" width="12.140625" bestFit="1" customWidth="1"/>
    <col min="11" max="11" width="10.140625" bestFit="1" customWidth="1"/>
    <col min="13" max="13" width="10.140625" bestFit="1" customWidth="1"/>
  </cols>
  <sheetData>
    <row r="1" spans="1:11" ht="18" x14ac:dyDescent="0.25">
      <c r="A1" s="30" t="s">
        <v>17</v>
      </c>
      <c r="B1" s="30"/>
      <c r="C1" s="30"/>
      <c r="D1" s="30"/>
      <c r="E1" s="30"/>
      <c r="F1" s="30"/>
      <c r="G1" s="30"/>
      <c r="H1" s="1"/>
      <c r="J1" s="1"/>
      <c r="K1" s="1"/>
    </row>
    <row r="2" spans="1:11" ht="15.75" x14ac:dyDescent="0.25">
      <c r="A2" s="31" t="s">
        <v>18</v>
      </c>
      <c r="B2" s="31"/>
      <c r="C2" s="31"/>
      <c r="D2" s="31"/>
      <c r="E2" s="31"/>
      <c r="F2" s="31"/>
      <c r="G2" s="31"/>
      <c r="H2" s="1"/>
      <c r="J2" s="1"/>
      <c r="K2" s="1"/>
    </row>
    <row r="3" spans="1:11" ht="15.75" x14ac:dyDescent="0.25">
      <c r="A3" s="18"/>
      <c r="B3" s="18"/>
      <c r="C3" s="18"/>
      <c r="D3" s="18"/>
      <c r="E3" s="18"/>
      <c r="F3" s="18"/>
      <c r="G3" s="18"/>
      <c r="H3" s="1"/>
      <c r="J3" s="1"/>
      <c r="K3" s="1"/>
    </row>
    <row r="4" spans="1:11" ht="15.75" x14ac:dyDescent="0.25">
      <c r="A4" s="18"/>
      <c r="B4" s="18"/>
      <c r="C4" s="18"/>
      <c r="D4" s="18"/>
      <c r="E4" s="18"/>
      <c r="F4" s="18"/>
      <c r="G4" s="18"/>
      <c r="H4" s="1"/>
      <c r="J4" s="1"/>
      <c r="K4" s="1"/>
    </row>
    <row r="5" spans="1:11" x14ac:dyDescent="0.2">
      <c r="A5" s="2"/>
      <c r="B5" s="4"/>
      <c r="C5" s="4"/>
      <c r="D5" s="4"/>
      <c r="E5" s="4"/>
      <c r="H5" s="1"/>
      <c r="J5" s="1"/>
      <c r="K5" s="1"/>
    </row>
    <row r="6" spans="1:11" x14ac:dyDescent="0.2">
      <c r="B6" s="27" t="s">
        <v>14</v>
      </c>
      <c r="C6" s="28"/>
      <c r="D6" s="28"/>
      <c r="E6" s="29"/>
      <c r="K6" s="1"/>
    </row>
    <row r="7" spans="1:11" x14ac:dyDescent="0.2">
      <c r="B7" s="23" t="s">
        <v>15</v>
      </c>
      <c r="C7" s="24"/>
      <c r="D7" s="23" t="s">
        <v>1</v>
      </c>
      <c r="E7" s="24"/>
      <c r="F7" s="17"/>
      <c r="G7" s="7"/>
      <c r="K7" s="1"/>
    </row>
    <row r="8" spans="1:11" x14ac:dyDescent="0.2">
      <c r="B8" s="21" t="s">
        <v>16</v>
      </c>
      <c r="C8" s="22"/>
      <c r="D8" s="21" t="s">
        <v>3</v>
      </c>
      <c r="E8" s="22"/>
      <c r="F8" s="25" t="s">
        <v>2</v>
      </c>
      <c r="G8" s="26"/>
      <c r="K8" s="1"/>
    </row>
    <row r="9" spans="1:11" x14ac:dyDescent="0.2">
      <c r="B9" s="13"/>
      <c r="C9" s="13"/>
      <c r="D9" s="13"/>
      <c r="E9" s="13"/>
      <c r="F9" s="13"/>
      <c r="G9" s="13"/>
      <c r="K9" s="1"/>
    </row>
    <row r="10" spans="1:11" x14ac:dyDescent="0.2">
      <c r="A10" s="14" t="s">
        <v>13</v>
      </c>
      <c r="B10" s="4"/>
      <c r="C10" s="4"/>
      <c r="D10" s="4"/>
      <c r="E10" s="4"/>
      <c r="K10" s="1"/>
    </row>
    <row r="11" spans="1:11" x14ac:dyDescent="0.2">
      <c r="A11" s="10"/>
      <c r="B11" s="4"/>
      <c r="C11" s="4"/>
      <c r="D11" s="4"/>
      <c r="E11" s="4"/>
      <c r="K11" s="1"/>
    </row>
    <row r="12" spans="1:11" x14ac:dyDescent="0.2">
      <c r="A12" s="8" t="s">
        <v>6</v>
      </c>
      <c r="B12" s="5">
        <v>0.2</v>
      </c>
      <c r="C12" s="12" t="s">
        <v>5</v>
      </c>
      <c r="D12" s="5">
        <v>0.1</v>
      </c>
      <c r="E12" s="12" t="s">
        <v>5</v>
      </c>
    </row>
    <row r="13" spans="1:11" x14ac:dyDescent="0.2">
      <c r="A13" s="7"/>
      <c r="B13" s="6">
        <v>3</v>
      </c>
      <c r="C13" s="12" t="s">
        <v>11</v>
      </c>
      <c r="D13" s="9">
        <v>1.5</v>
      </c>
      <c r="E13" s="12" t="s">
        <v>11</v>
      </c>
      <c r="F13" s="3">
        <f>B13-D13</f>
        <v>1.5</v>
      </c>
      <c r="G13" t="s">
        <v>11</v>
      </c>
    </row>
    <row r="14" spans="1:11" x14ac:dyDescent="0.2">
      <c r="A14" s="7"/>
      <c r="B14" s="7"/>
      <c r="C14" s="12"/>
      <c r="D14" s="7"/>
      <c r="E14" s="12"/>
    </row>
    <row r="15" spans="1:11" x14ac:dyDescent="0.2">
      <c r="A15" s="8" t="s">
        <v>7</v>
      </c>
      <c r="B15" s="5">
        <v>0.05</v>
      </c>
      <c r="C15" s="12"/>
      <c r="D15" s="5">
        <v>0.05</v>
      </c>
      <c r="E15" s="12"/>
    </row>
    <row r="16" spans="1:11" x14ac:dyDescent="0.2">
      <c r="A16" s="7"/>
      <c r="B16" s="6">
        <v>0.5</v>
      </c>
      <c r="C16" s="12"/>
      <c r="D16" s="6">
        <v>0.5</v>
      </c>
      <c r="E16" s="12"/>
      <c r="F16" s="3">
        <f>B16-D16</f>
        <v>0</v>
      </c>
    </row>
    <row r="17" spans="1:7" x14ac:dyDescent="0.2">
      <c r="A17" s="7"/>
      <c r="B17" s="7"/>
      <c r="C17" s="7"/>
      <c r="D17" s="7"/>
      <c r="E17" s="12"/>
    </row>
    <row r="18" spans="1:7" x14ac:dyDescent="0.2">
      <c r="A18" s="8" t="s">
        <v>8</v>
      </c>
      <c r="B18" s="5">
        <v>0.05</v>
      </c>
      <c r="C18" s="5"/>
      <c r="D18" s="5">
        <v>0.01</v>
      </c>
      <c r="E18" s="12"/>
    </row>
    <row r="19" spans="1:7" x14ac:dyDescent="0.2">
      <c r="A19" s="7"/>
      <c r="B19" s="6">
        <v>2.7</v>
      </c>
      <c r="C19" s="6"/>
      <c r="D19" s="6">
        <v>0.5</v>
      </c>
      <c r="E19" s="6"/>
      <c r="F19" s="3">
        <f>B19-D19</f>
        <v>2.2000000000000002</v>
      </c>
    </row>
    <row r="20" spans="1:7" x14ac:dyDescent="0.2">
      <c r="A20" s="7"/>
      <c r="B20" s="7"/>
      <c r="C20" s="7"/>
      <c r="D20" s="7"/>
      <c r="E20" s="7"/>
    </row>
    <row r="21" spans="1:7" x14ac:dyDescent="0.2">
      <c r="A21" s="8" t="s">
        <v>9</v>
      </c>
      <c r="B21" s="5">
        <v>0.05</v>
      </c>
      <c r="C21" s="5"/>
      <c r="D21" s="5">
        <v>0.04</v>
      </c>
      <c r="E21" s="5"/>
    </row>
    <row r="22" spans="1:7" x14ac:dyDescent="0.2">
      <c r="A22" s="7"/>
      <c r="B22" s="6">
        <v>1.6</v>
      </c>
      <c r="C22" s="6"/>
      <c r="D22" s="6">
        <v>1.3</v>
      </c>
      <c r="E22" s="6"/>
      <c r="F22" s="3">
        <f>B22-D22</f>
        <v>0.30000000000000004</v>
      </c>
    </row>
    <row r="23" spans="1:7" x14ac:dyDescent="0.2">
      <c r="A23" s="7"/>
      <c r="B23" s="7"/>
      <c r="C23" s="7"/>
      <c r="D23" s="7"/>
      <c r="E23" s="7"/>
    </row>
    <row r="24" spans="1:7" x14ac:dyDescent="0.2">
      <c r="A24" s="8" t="s">
        <v>0</v>
      </c>
      <c r="B24" s="20">
        <v>6</v>
      </c>
      <c r="C24" s="20"/>
      <c r="D24" s="20">
        <v>6</v>
      </c>
      <c r="E24" s="20"/>
      <c r="F24" s="20">
        <f>B24-D24</f>
        <v>0</v>
      </c>
      <c r="G24" s="11"/>
    </row>
    <row r="25" spans="1:7" x14ac:dyDescent="0.2">
      <c r="A25" s="8"/>
      <c r="B25" s="6"/>
      <c r="C25" s="6"/>
      <c r="D25" s="6"/>
      <c r="E25" s="6"/>
      <c r="F25" s="3"/>
    </row>
    <row r="26" spans="1:7" x14ac:dyDescent="0.2">
      <c r="A26" s="8" t="s">
        <v>19</v>
      </c>
      <c r="B26" s="6">
        <f>B13+B16+B19+B22+B24</f>
        <v>13.8</v>
      </c>
      <c r="C26" s="6"/>
      <c r="D26" s="6">
        <f>D13+D16+D19+D22+D24</f>
        <v>9.8000000000000007</v>
      </c>
      <c r="E26" s="6"/>
      <c r="F26" s="6">
        <f>F13+F16+F19+F22+F24</f>
        <v>4</v>
      </c>
    </row>
    <row r="27" spans="1:7" x14ac:dyDescent="0.2">
      <c r="A27" s="7"/>
      <c r="B27" s="7"/>
      <c r="C27" s="7"/>
      <c r="D27" s="7"/>
      <c r="E27" s="7"/>
    </row>
    <row r="28" spans="1:7" x14ac:dyDescent="0.2">
      <c r="A28" s="7"/>
      <c r="B28" s="7"/>
      <c r="C28" s="7"/>
      <c r="D28" s="7"/>
      <c r="E28" s="7"/>
    </row>
    <row r="29" spans="1:7" x14ac:dyDescent="0.2">
      <c r="A29" s="14" t="s">
        <v>12</v>
      </c>
      <c r="B29" s="7"/>
      <c r="C29" s="7"/>
      <c r="D29" s="7"/>
      <c r="E29" s="7"/>
    </row>
    <row r="30" spans="1:7" x14ac:dyDescent="0.2">
      <c r="A30" s="10"/>
      <c r="B30" s="7"/>
      <c r="C30" s="7"/>
      <c r="D30" s="7"/>
      <c r="E30" s="7"/>
    </row>
    <row r="31" spans="1:7" x14ac:dyDescent="0.2">
      <c r="A31" s="8" t="s">
        <v>10</v>
      </c>
      <c r="B31" s="5">
        <v>2.63</v>
      </c>
      <c r="C31" s="5"/>
      <c r="D31" s="5">
        <v>2.25</v>
      </c>
      <c r="E31" s="5"/>
    </row>
    <row r="32" spans="1:7" x14ac:dyDescent="0.2">
      <c r="A32" s="7"/>
      <c r="B32" s="6">
        <v>9.5</v>
      </c>
      <c r="C32" s="6"/>
      <c r="D32" s="6">
        <v>8</v>
      </c>
      <c r="E32" s="6"/>
      <c r="F32" s="3">
        <f>B32-D32</f>
        <v>1.5</v>
      </c>
    </row>
    <row r="35" spans="1:7" x14ac:dyDescent="0.2">
      <c r="A35" s="15" t="s">
        <v>4</v>
      </c>
      <c r="B35" s="16">
        <f>B26+B32</f>
        <v>23.3</v>
      </c>
      <c r="C35" s="16"/>
      <c r="D35" s="16">
        <f>D26+D32</f>
        <v>17.8</v>
      </c>
      <c r="E35" s="16"/>
      <c r="F35" s="16">
        <f>F26+F32</f>
        <v>5.5</v>
      </c>
      <c r="G35" s="19"/>
    </row>
  </sheetData>
  <mergeCells count="8">
    <mergeCell ref="A1:G1"/>
    <mergeCell ref="A2:G2"/>
    <mergeCell ref="B8:C8"/>
    <mergeCell ref="D7:E7"/>
    <mergeCell ref="D8:E8"/>
    <mergeCell ref="F8:G8"/>
    <mergeCell ref="B6:E6"/>
    <mergeCell ref="B7:C7"/>
  </mergeCells>
  <phoneticPr fontId="0" type="noConversion"/>
  <pageMargins left="0.75" right="0.75" top="1" bottom="1" header="0.5" footer="0.5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ldonoho</dc:creator>
  <cp:lastModifiedBy>Jan Havlíček</cp:lastModifiedBy>
  <cp:lastPrinted>2001-11-07T15:45:41Z</cp:lastPrinted>
  <dcterms:created xsi:type="dcterms:W3CDTF">2001-11-05T21:55:59Z</dcterms:created>
  <dcterms:modified xsi:type="dcterms:W3CDTF">2023-09-15T19:19:27Z</dcterms:modified>
</cp:coreProperties>
</file>