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EBA309-BC67-4083-A1EF-58D8A8FA2A05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ept_100150" sheetId="1" r:id="rId2"/>
    <sheet name="Dept_100152" sheetId="3" r:id="rId3"/>
    <sheet name="Dept_100154" sheetId="4" r:id="rId4"/>
    <sheet name="Dept_100158" sheetId="5" r:id="rId5"/>
    <sheet name="Dept_100159" sheetId="6" r:id="rId6"/>
    <sheet name="Dept_100164" sheetId="7" r:id="rId7"/>
    <sheet name="Dept_100166" sheetId="8" r:id="rId8"/>
    <sheet name="Dept_100169" sheetId="9" r:id="rId9"/>
    <sheet name="Dept_100182" sheetId="10" r:id="rId10"/>
    <sheet name="Dept_100186" sheetId="11" r:id="rId11"/>
    <sheet name="Dept_100187" sheetId="12" r:id="rId12"/>
    <sheet name="Dept_100192" sheetId="13" r:id="rId13"/>
    <sheet name="Dept_100193" sheetId="14" r:id="rId14"/>
    <sheet name="Dept_100196" sheetId="15" r:id="rId1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2" l="1"/>
</calcChain>
</file>

<file path=xl/sharedStrings.xml><?xml version="1.0" encoding="utf-8"?>
<sst xmlns="http://schemas.openxmlformats.org/spreadsheetml/2006/main" count="570" uniqueCount="175">
  <si>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</si>
  <si>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</si>
  <si>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</si>
  <si>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</si>
  <si>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</si>
  <si>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</si>
  <si>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</si>
  <si>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</si>
  <si>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</si>
  <si>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</si>
  <si>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</si>
  <si>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</si>
  <si>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</si>
  <si>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</si>
  <si>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</si>
  <si>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</si>
  <si>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</si>
  <si>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</si>
  <si>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</si>
  <si>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</si>
  <si>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</si>
  <si>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</si>
  <si>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</si>
  <si>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</si>
  <si>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</si>
  <si>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</si>
  <si>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</si>
  <si>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</si>
  <si>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ATTN:Tracey Geaccone</t>
  </si>
  <si>
    <t xml:space="preserve">             </t>
  </si>
  <si>
    <t>901-112458-0107</t>
  </si>
  <si>
    <t>June, 2001</t>
  </si>
  <si>
    <t>Tuesday, July 03, 2001</t>
  </si>
  <si>
    <t>0366-112458</t>
  </si>
  <si>
    <t>100150</t>
  </si>
  <si>
    <t xml:space="preserve">TRAVEL </t>
  </si>
  <si>
    <t>TRAVEL - Dept. 100150</t>
  </si>
  <si>
    <t>0366  EOC - Executive</t>
  </si>
  <si>
    <t>R/C 112458</t>
  </si>
  <si>
    <t>TVL5125429</t>
  </si>
  <si>
    <t>7028256903 GADD/ERIC D</t>
  </si>
  <si>
    <t>Int'l Air Travel</t>
  </si>
  <si>
    <t>/MNTH</t>
  </si>
  <si>
    <t>Ticket Total</t>
  </si>
  <si>
    <t>TVL5127643</t>
  </si>
  <si>
    <t>7029059397 GADD/ERIC D</t>
  </si>
  <si>
    <t>Domestic Air Travel</t>
  </si>
  <si>
    <t>TVL5128220</t>
  </si>
  <si>
    <t>7029254759 GADD/ERIC D</t>
  </si>
  <si>
    <t>Air Commission</t>
  </si>
  <si>
    <t>TVL5128394</t>
  </si>
  <si>
    <t>7029254935 GADD/ERIC D</t>
  </si>
  <si>
    <t>TVL5128395</t>
  </si>
  <si>
    <t>7029254936 GADD/ERIC D</t>
  </si>
  <si>
    <t>Total for R/C: 112458</t>
  </si>
  <si>
    <t>Total for Dept_100150</t>
  </si>
  <si>
    <t>SHIPPING/RECEIVING - Dept. 100152</t>
  </si>
  <si>
    <t>100152</t>
  </si>
  <si>
    <t xml:space="preserve">SHIPPING/RECEIVING </t>
  </si>
  <si>
    <t>Sarita Garza</t>
  </si>
  <si>
    <t>HANDLING FEE</t>
  </si>
  <si>
    <t>/EACH</t>
  </si>
  <si>
    <t>FEDERAL EXPRESS</t>
  </si>
  <si>
    <t>/DELV</t>
  </si>
  <si>
    <t>CCT069273</t>
  </si>
  <si>
    <t>(713) 345-5080 x____ BOBB</t>
  </si>
  <si>
    <t>RIVER OAKS CHRYSLER JEEP</t>
  </si>
  <si>
    <t>CCT068065</t>
  </si>
  <si>
    <t>(713) 853-3597 x____ JULI</t>
  </si>
  <si>
    <t>PRESTIGE MORT GROUP</t>
  </si>
  <si>
    <t>CCT068350</t>
  </si>
  <si>
    <t>(713) 853-1878 x____ SUSA</t>
  </si>
  <si>
    <t>PAINE WEBBER</t>
  </si>
  <si>
    <t>Total for Dept_100152</t>
  </si>
  <si>
    <t>FORMS MANAGEMENT - Dept. 100154</t>
  </si>
  <si>
    <t>100154</t>
  </si>
  <si>
    <t xml:space="preserve">FORMS MANAGEMENT </t>
  </si>
  <si>
    <t>FRM107512511449</t>
  </si>
  <si>
    <t>ENRON JULIEARMSTRONG</t>
  </si>
  <si>
    <t>ENRON BUSINESS CARDS</t>
  </si>
  <si>
    <t>/TTL</t>
  </si>
  <si>
    <t>Total for Dept_100154</t>
  </si>
  <si>
    <t>PHONE OPERATORS - Dept. 100158</t>
  </si>
  <si>
    <t>100158</t>
  </si>
  <si>
    <t xml:space="preserve">PHONE OPERATORS </t>
  </si>
  <si>
    <t>PHN2001/06-0366/112458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</si>
  <si>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</si>
  <si>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</si>
  <si>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</si>
  <si>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</si>
  <si>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</si>
  <si>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</si>
  <si>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</si>
  <si>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MCI2001/06-0366/112458</t>
  </si>
  <si>
    <t>Total for Dept_100159</t>
  </si>
  <si>
    <t>FACILITY MAINT. - Dept. 100164</t>
  </si>
  <si>
    <t>100164</t>
  </si>
  <si>
    <t xml:space="preserve">FACILITY MAINT. </t>
  </si>
  <si>
    <t>FMT100164-2001-06-0366-112458</t>
  </si>
  <si>
    <t>Facility Maintenance</t>
  </si>
  <si>
    <t>Sq. Ft. Occupied</t>
  </si>
  <si>
    <t>Total for Dept_100164</t>
  </si>
  <si>
    <t>SECURITY CHARGES - Dept. 100166</t>
  </si>
  <si>
    <t>100166</t>
  </si>
  <si>
    <t xml:space="preserve">SECURITY CHARGES </t>
  </si>
  <si>
    <t>BSC100166-2001-06-0366-112458</t>
  </si>
  <si>
    <t>Building Security</t>
  </si>
  <si>
    <t>Total for Dept_100166</t>
  </si>
  <si>
    <t>CHURN/RELOCATION - Dept. 100169</t>
  </si>
  <si>
    <t>100169</t>
  </si>
  <si>
    <t xml:space="preserve">CHURN/RELOCATION </t>
  </si>
  <si>
    <t>CHU03767021359000</t>
  </si>
  <si>
    <t>Susan Wadle</t>
  </si>
  <si>
    <t>Phone-Lucent/EB  4653a/EB  4155b</t>
  </si>
  <si>
    <t>CHU03767021359001</t>
  </si>
  <si>
    <t>Chair/EB  4653a/EB  4155b</t>
  </si>
  <si>
    <t>CHU03767021359002</t>
  </si>
  <si>
    <t>Boxes/EB  4653a/EB  4155b</t>
  </si>
  <si>
    <t>CHU03767021518000</t>
  </si>
  <si>
    <t>Equipment Equipment</t>
  </si>
  <si>
    <t>Pick up and delete phone/EB  4155b/OLD Terminate</t>
  </si>
  <si>
    <t>CHU03898021971000</t>
  </si>
  <si>
    <t>Kevin Hyatt</t>
  </si>
  <si>
    <t>Phone Modification/EB  4150J/MOD Modification</t>
  </si>
  <si>
    <t>Total for Dept_100169</t>
  </si>
  <si>
    <t>BUILDING SERVICES - Dept. 100182</t>
  </si>
  <si>
    <t>100182</t>
  </si>
  <si>
    <t xml:space="preserve">BUILDING SERVICES </t>
  </si>
  <si>
    <t>BSV100182-2001-06-0366-112458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</si>
  <si>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</si>
  <si>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</si>
  <si>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</si>
  <si>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</si>
  <si>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</si>
  <si>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FOP100186-2001-06-0366-112458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</si>
  <si>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</si>
  <si>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</si>
  <si>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</si>
  <si>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</si>
  <si>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</si>
  <si>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COP067752-52-0366-112458</t>
  </si>
  <si>
    <t>Floor Level  41 Enron</t>
  </si>
  <si>
    <t>0.66% - June 2001 paper-eb41k1</t>
  </si>
  <si>
    <t>COP067753-59-0366-112458</t>
  </si>
  <si>
    <t>COP067874-58-0366-112458</t>
  </si>
  <si>
    <t>COP067885-34-0366-112458</t>
  </si>
  <si>
    <t>COP067965-51-0366-112458</t>
  </si>
  <si>
    <t>COP79032387T-0366-112458</t>
  </si>
  <si>
    <t>0.66% - 02/01 COPIER MAINTENANCE- EB41K1</t>
  </si>
  <si>
    <t>COP79032389-6-0366-112458</t>
  </si>
  <si>
    <t>0.66% - 03/01 COPIER BASE &amp;02/01 MAINT.- EB41K1</t>
  </si>
  <si>
    <t>Total for Dept_100187</t>
  </si>
  <si>
    <t>CAFETERIA - Dept. 100192</t>
  </si>
  <si>
    <t>100192</t>
  </si>
  <si>
    <t xml:space="preserve">CAFETERIA </t>
  </si>
  <si>
    <t>CFT2001/06-0366/112458</t>
  </si>
  <si>
    <t>Total for Dept_100192</t>
  </si>
  <si>
    <t>ENRON BUILDING - Dept. 100193</t>
  </si>
  <si>
    <t>100193</t>
  </si>
  <si>
    <t xml:space="preserve">ENRON BUILDING </t>
  </si>
  <si>
    <t>EBR01/06 -ECN 4145a</t>
  </si>
  <si>
    <t>Building Rent</t>
  </si>
  <si>
    <t>EBR01/06 -ECN 4155b</t>
  </si>
  <si>
    <t>Total for Dept_100193</t>
  </si>
  <si>
    <t>PARKING - Dept. 100196</t>
  </si>
  <si>
    <t>100196</t>
  </si>
  <si>
    <t xml:space="preserve">PARKING </t>
  </si>
  <si>
    <t>PAR06/01-06319</t>
  </si>
  <si>
    <t>Enron GADD,ERIC D.</t>
  </si>
  <si>
    <t>Yellow</t>
  </si>
  <si>
    <t>PAR06/01-73537</t>
  </si>
  <si>
    <t>Enron MILLAR, JOHN R.</t>
  </si>
  <si>
    <t>Travis Tower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</si>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</sst>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4"/>
  <sheetViews>
    <sheetView tabSelected="1" topLeftCell="A22" workbookViewId="0">
      <selection activeCell="E34" sqref="E34"/>
    </sheetView>
  </sheetViews>
  <sheetFormatPr defaultRowHeight="12.75" x14ac:dyDescent="0.2"/>
  <cols>
    <col min="2" max="2" width="18.7109375" customWidth="1"/>
    <col min="4" max="4" width="25.7109375" style="38" customWidth="1"/>
    <col min="5" max="5" width="13.7109375" style="39" customWidth="1"/>
  </cols>
  <sheetData>
    <row r="1" spans="1:7" ht="22.5" x14ac:dyDescent="0.3">
      <c r="A1" s="1" t="s">
        <v>0</v>
      </c>
      <c r="B1" s="32"/>
      <c r="C1" s="32"/>
      <c r="D1" s="32"/>
      <c r="E1" s="33"/>
      <c r="F1" s="32"/>
      <c r="G1" s="32"/>
    </row>
    <row r="2" spans="1:7" ht="15.75" x14ac:dyDescent="0.25">
      <c r="A2" s="6" t="s">
        <v>1</v>
      </c>
      <c r="B2" s="32"/>
      <c r="C2" s="32"/>
      <c r="D2" s="32"/>
      <c r="E2" s="33"/>
      <c r="F2" s="32"/>
      <c r="G2" s="32"/>
    </row>
    <row r="3" spans="1:7" ht="15.75" x14ac:dyDescent="0.25">
      <c r="A3" s="6" t="s">
        <v>2</v>
      </c>
      <c r="B3" s="32"/>
      <c r="C3" s="32"/>
      <c r="D3" s="32"/>
      <c r="E3" s="33"/>
      <c r="F3" s="32"/>
      <c r="G3" s="32"/>
    </row>
    <row r="4" spans="1:7" x14ac:dyDescent="0.2">
      <c r="A4" s="34"/>
      <c r="B4" s="34"/>
      <c r="C4" s="34"/>
      <c r="D4" s="34"/>
      <c r="E4" s="35"/>
      <c r="F4" s="34"/>
      <c r="G4" s="34"/>
    </row>
    <row r="5" spans="1:7" ht="30" x14ac:dyDescent="0.4">
      <c r="A5" s="36" t="s">
        <v>17</v>
      </c>
      <c r="B5" s="36"/>
      <c r="C5" s="36"/>
      <c r="D5" s="36"/>
      <c r="E5" s="37"/>
      <c r="F5" s="36"/>
      <c r="G5" s="36"/>
    </row>
    <row r="7" spans="1:7" x14ac:dyDescent="0.2">
      <c r="B7" t="s">
        <v>25</v>
      </c>
      <c r="D7" s="38" t="s">
        <v>4</v>
      </c>
    </row>
    <row r="8" spans="1:7" x14ac:dyDescent="0.2">
      <c r="A8" t="s">
        <v>4</v>
      </c>
      <c r="B8" t="s">
        <v>26</v>
      </c>
    </row>
    <row r="9" spans="1:7" x14ac:dyDescent="0.2">
      <c r="B9" t="s">
        <v>27</v>
      </c>
    </row>
    <row r="10" spans="1:7" x14ac:dyDescent="0.2">
      <c r="B10" t="s">
        <v>28</v>
      </c>
    </row>
    <row r="11" spans="1:7" x14ac:dyDescent="0.2">
      <c r="B11" t="s">
        <v>29</v>
      </c>
    </row>
    <row r="12" spans="1:7" x14ac:dyDescent="0.2">
      <c r="B12" t="s">
        <v>29</v>
      </c>
    </row>
    <row r="13" spans="1:7" x14ac:dyDescent="0.2">
      <c r="A13" s="40"/>
      <c r="B13" s="40"/>
      <c r="C13" s="40"/>
      <c r="D13" s="41"/>
      <c r="E13" s="42"/>
      <c r="F13" s="40"/>
      <c r="G13" s="40"/>
    </row>
    <row r="14" spans="1:7" x14ac:dyDescent="0.2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75" x14ac:dyDescent="0.25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">
      <c r="B19" s="50" t="s">
        <v>33</v>
      </c>
      <c r="C19" t="s">
        <v>34</v>
      </c>
      <c r="D19" s="38" t="s">
        <v>35</v>
      </c>
      <c r="E19" s="39">
        <v>624.70000000000005</v>
      </c>
    </row>
    <row r="20" spans="2:7" x14ac:dyDescent="0.2">
      <c r="C20" t="s">
        <v>57</v>
      </c>
      <c r="D20" s="38" t="s">
        <v>58</v>
      </c>
      <c r="E20" s="39">
        <v>40.96</v>
      </c>
      <c r="G20" s="49"/>
    </row>
    <row r="21" spans="2:7" x14ac:dyDescent="0.2">
      <c r="C21" t="s">
        <v>75</v>
      </c>
      <c r="D21" s="38" t="s">
        <v>76</v>
      </c>
      <c r="E21" s="39">
        <v>64.3</v>
      </c>
    </row>
    <row r="22" spans="2:7" x14ac:dyDescent="0.2">
      <c r="C22" t="s">
        <v>83</v>
      </c>
      <c r="D22" s="38" t="s">
        <v>84</v>
      </c>
      <c r="E22" s="39">
        <v>7.5</v>
      </c>
    </row>
    <row r="23" spans="2:7" x14ac:dyDescent="0.2">
      <c r="C23" t="s">
        <v>91</v>
      </c>
      <c r="D23" s="38" t="s">
        <v>92</v>
      </c>
      <c r="E23" s="39">
        <v>28.68</v>
      </c>
    </row>
    <row r="24" spans="2:7" x14ac:dyDescent="0.2">
      <c r="C24" t="s">
        <v>96</v>
      </c>
      <c r="D24" s="38" t="s">
        <v>97</v>
      </c>
      <c r="E24" s="39">
        <v>6.6</v>
      </c>
    </row>
    <row r="25" spans="2:7" x14ac:dyDescent="0.2">
      <c r="C25" t="s">
        <v>103</v>
      </c>
      <c r="D25" s="38" t="s">
        <v>104</v>
      </c>
      <c r="E25" s="39">
        <v>11.55</v>
      </c>
    </row>
    <row r="26" spans="2:7" x14ac:dyDescent="0.2">
      <c r="C26" t="s">
        <v>109</v>
      </c>
      <c r="D26" s="38" t="s">
        <v>110</v>
      </c>
      <c r="E26" s="39">
        <v>210</v>
      </c>
    </row>
    <row r="27" spans="2:7" x14ac:dyDescent="0.2">
      <c r="C27" t="s">
        <v>126</v>
      </c>
      <c r="D27" s="38" t="s">
        <v>127</v>
      </c>
      <c r="E27" s="39">
        <v>4.95</v>
      </c>
    </row>
    <row r="28" spans="2:7" x14ac:dyDescent="0.2">
      <c r="C28" t="s">
        <v>132</v>
      </c>
      <c r="D28" s="38" t="s">
        <v>133</v>
      </c>
      <c r="E28" s="39">
        <v>7.92</v>
      </c>
    </row>
    <row r="29" spans="2:7" x14ac:dyDescent="0.2">
      <c r="C29" t="s">
        <v>138</v>
      </c>
      <c r="D29" s="38" t="s">
        <v>139</v>
      </c>
      <c r="E29" s="39">
        <v>12.58</v>
      </c>
    </row>
    <row r="30" spans="2:7" x14ac:dyDescent="0.2">
      <c r="C30" t="s">
        <v>153</v>
      </c>
      <c r="D30" s="38" t="s">
        <v>154</v>
      </c>
      <c r="E30" s="39">
        <v>28.16</v>
      </c>
    </row>
    <row r="31" spans="2:7" x14ac:dyDescent="0.2">
      <c r="C31" t="s">
        <v>158</v>
      </c>
      <c r="D31" s="38" t="s">
        <v>159</v>
      </c>
      <c r="E31" s="39">
        <v>343.74</v>
      </c>
    </row>
    <row r="32" spans="2:7" x14ac:dyDescent="0.2">
      <c r="C32" t="s">
        <v>165</v>
      </c>
      <c r="D32" s="38" t="s">
        <v>166</v>
      </c>
      <c r="E32" s="39">
        <v>110.92</v>
      </c>
    </row>
    <row r="33" spans="2:5" ht="13.5" thickBot="1" x14ac:dyDescent="0.25"/>
    <row r="34" spans="2:5" ht="13.5" thickTop="1" x14ac:dyDescent="0.2">
      <c r="B34" s="54" t="s">
        <v>174</v>
      </c>
      <c r="E34" s="55">
        <f>SUM(E19:E33)</f>
        <v>1502.5600000000002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125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128</v>
      </c>
      <c r="D16" s="15" t="s">
        <v>129</v>
      </c>
      <c r="E16" s="15" t="s">
        <v>100</v>
      </c>
      <c r="F16" s="31">
        <v>165</v>
      </c>
      <c r="G16" s="16">
        <v>0.03</v>
      </c>
      <c r="H16" s="17" t="s">
        <v>61</v>
      </c>
      <c r="I16" s="18">
        <v>4.95</v>
      </c>
    </row>
    <row r="17" spans="3:10" ht="13.5" thickBot="1" x14ac:dyDescent="0.25">
      <c r="H17" s="17" t="s">
        <v>43</v>
      </c>
      <c r="I17" s="52"/>
      <c r="J17" s="18">
        <v>4.95</v>
      </c>
    </row>
    <row r="18" spans="3:10" ht="23.25" thickTop="1" x14ac:dyDescent="0.2">
      <c r="H18" s="17" t="s">
        <v>54</v>
      </c>
      <c r="J18" s="53">
        <v>4.95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130</v>
      </c>
      <c r="J21" s="53">
        <v>4.95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131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134</v>
      </c>
      <c r="D16" s="15" t="s">
        <v>135</v>
      </c>
      <c r="E16" s="15" t="s">
        <v>100</v>
      </c>
      <c r="F16" s="31">
        <v>165</v>
      </c>
      <c r="G16" s="16">
        <v>0.05</v>
      </c>
      <c r="H16" s="17" t="s">
        <v>61</v>
      </c>
      <c r="I16" s="18">
        <v>7.92</v>
      </c>
    </row>
    <row r="17" spans="3:10" ht="13.5" thickBot="1" x14ac:dyDescent="0.25">
      <c r="H17" s="17" t="s">
        <v>43</v>
      </c>
      <c r="I17" s="52"/>
      <c r="J17" s="18">
        <v>7.92</v>
      </c>
    </row>
    <row r="18" spans="3:10" ht="23.25" thickTop="1" x14ac:dyDescent="0.2">
      <c r="H18" s="17" t="s">
        <v>54</v>
      </c>
      <c r="J18" s="53">
        <v>7.92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136</v>
      </c>
      <c r="J21" s="53">
        <v>7.92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3"/>
  <sheetViews>
    <sheetView workbookViewId="0">
      <selection activeCell="J33" sqref="J3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137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37064</v>
      </c>
      <c r="B16" s="14" t="s">
        <v>140</v>
      </c>
      <c r="D16" s="15" t="s">
        <v>141</v>
      </c>
      <c r="E16" s="15" t="s">
        <v>142</v>
      </c>
      <c r="F16" s="31">
        <v>1</v>
      </c>
      <c r="G16" s="16">
        <v>0.95</v>
      </c>
      <c r="H16" s="17" t="s">
        <v>61</v>
      </c>
      <c r="I16" s="18">
        <v>0.95</v>
      </c>
    </row>
    <row r="17" spans="1:10" x14ac:dyDescent="0.2">
      <c r="H17" s="17" t="s">
        <v>43</v>
      </c>
      <c r="I17" s="52"/>
      <c r="J17" s="18">
        <v>0.95</v>
      </c>
    </row>
    <row r="18" spans="1:10" ht="22.5" x14ac:dyDescent="0.2">
      <c r="A18" s="51">
        <v>37064</v>
      </c>
      <c r="B18" s="14" t="s">
        <v>143</v>
      </c>
      <c r="D18" s="15" t="s">
        <v>141</v>
      </c>
      <c r="E18" s="15" t="s">
        <v>142</v>
      </c>
      <c r="F18" s="31">
        <v>1</v>
      </c>
      <c r="G18" s="16">
        <v>1.19</v>
      </c>
      <c r="H18" s="17" t="s">
        <v>61</v>
      </c>
      <c r="I18" s="18">
        <v>1.19</v>
      </c>
    </row>
    <row r="19" spans="1:10" x14ac:dyDescent="0.2">
      <c r="H19" s="17" t="s">
        <v>43</v>
      </c>
      <c r="I19" s="52"/>
      <c r="J19" s="18">
        <v>1.19</v>
      </c>
    </row>
    <row r="20" spans="1:10" ht="22.5" x14ac:dyDescent="0.2">
      <c r="A20" s="51">
        <v>37064</v>
      </c>
      <c r="B20" s="14" t="s">
        <v>144</v>
      </c>
      <c r="D20" s="15" t="s">
        <v>141</v>
      </c>
      <c r="E20" s="15" t="s">
        <v>142</v>
      </c>
      <c r="F20" s="31">
        <v>1</v>
      </c>
      <c r="G20" s="16">
        <v>0.71</v>
      </c>
      <c r="H20" s="17" t="s">
        <v>61</v>
      </c>
      <c r="I20" s="18">
        <v>0.71</v>
      </c>
    </row>
    <row r="21" spans="1:10" x14ac:dyDescent="0.2">
      <c r="H21" s="17" t="s">
        <v>43</v>
      </c>
      <c r="I21" s="52"/>
      <c r="J21" s="18">
        <v>0.71</v>
      </c>
    </row>
    <row r="22" spans="1:10" ht="22.5" x14ac:dyDescent="0.2">
      <c r="A22" s="51">
        <v>37064</v>
      </c>
      <c r="B22" s="14" t="s">
        <v>145</v>
      </c>
      <c r="D22" s="15" t="s">
        <v>141</v>
      </c>
      <c r="E22" s="15" t="s">
        <v>142</v>
      </c>
      <c r="F22" s="31">
        <v>1</v>
      </c>
      <c r="G22" s="16">
        <v>0.71</v>
      </c>
      <c r="H22" s="17" t="s">
        <v>61</v>
      </c>
      <c r="I22" s="18">
        <v>0.71</v>
      </c>
    </row>
    <row r="23" spans="1:10" x14ac:dyDescent="0.2">
      <c r="H23" s="17" t="s">
        <v>43</v>
      </c>
      <c r="I23" s="52"/>
      <c r="J23" s="18">
        <v>0.71</v>
      </c>
    </row>
    <row r="24" spans="1:10" ht="22.5" x14ac:dyDescent="0.2">
      <c r="A24" s="51">
        <v>37064</v>
      </c>
      <c r="B24" s="14" t="s">
        <v>146</v>
      </c>
      <c r="D24" s="15" t="s">
        <v>141</v>
      </c>
      <c r="E24" s="15" t="s">
        <v>142</v>
      </c>
      <c r="F24" s="31">
        <v>1</v>
      </c>
      <c r="G24" s="16">
        <v>0.71</v>
      </c>
      <c r="H24" s="17" t="s">
        <v>61</v>
      </c>
      <c r="I24" s="18">
        <v>0.71</v>
      </c>
    </row>
    <row r="25" spans="1:10" x14ac:dyDescent="0.2">
      <c r="H25" s="17" t="s">
        <v>43</v>
      </c>
      <c r="I25" s="52"/>
      <c r="J25" s="18">
        <v>0.71</v>
      </c>
    </row>
    <row r="26" spans="1:10" ht="45" x14ac:dyDescent="0.2">
      <c r="A26" s="51">
        <v>37064</v>
      </c>
      <c r="B26" s="14" t="s">
        <v>147</v>
      </c>
      <c r="D26" s="15" t="s">
        <v>141</v>
      </c>
      <c r="E26" s="15" t="s">
        <v>148</v>
      </c>
      <c r="F26" s="31">
        <v>1</v>
      </c>
      <c r="G26" s="16">
        <v>4.1399999999999997</v>
      </c>
      <c r="H26" s="17" t="s">
        <v>61</v>
      </c>
      <c r="I26" s="18">
        <v>4.1399999999999997</v>
      </c>
    </row>
    <row r="27" spans="1:10" x14ac:dyDescent="0.2">
      <c r="H27" s="17" t="s">
        <v>43</v>
      </c>
      <c r="I27" s="52"/>
      <c r="J27" s="18">
        <v>4.1399999999999997</v>
      </c>
    </row>
    <row r="28" spans="1:10" ht="45" x14ac:dyDescent="0.2">
      <c r="A28" s="51">
        <v>37064</v>
      </c>
      <c r="B28" s="14" t="s">
        <v>149</v>
      </c>
      <c r="D28" s="15" t="s">
        <v>141</v>
      </c>
      <c r="E28" s="15" t="s">
        <v>150</v>
      </c>
      <c r="F28" s="31">
        <v>1</v>
      </c>
      <c r="G28" s="16">
        <v>4.1399999999999997</v>
      </c>
      <c r="H28" s="17" t="s">
        <v>61</v>
      </c>
      <c r="I28" s="18">
        <v>4.1399999999999997</v>
      </c>
    </row>
    <row r="29" spans="1:10" ht="13.5" thickBot="1" x14ac:dyDescent="0.25">
      <c r="H29" s="17" t="s">
        <v>43</v>
      </c>
      <c r="I29" s="52"/>
      <c r="J29" s="18">
        <v>4.1399999999999997</v>
      </c>
    </row>
    <row r="30" spans="1:10" ht="23.25" thickTop="1" x14ac:dyDescent="0.2">
      <c r="H30" s="17" t="s">
        <v>54</v>
      </c>
      <c r="J30" s="53">
        <v>12.58</v>
      </c>
    </row>
    <row r="32" spans="1:10" ht="13.5" thickBot="1" x14ac:dyDescent="0.25"/>
    <row r="33" spans="8:10" ht="23.25" thickTop="1" x14ac:dyDescent="0.2">
      <c r="H33" s="17" t="s">
        <v>151</v>
      </c>
      <c r="J33" s="53">
        <v>12.58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155</v>
      </c>
      <c r="D16" s="15" t="s">
        <v>86</v>
      </c>
      <c r="E16" s="15" t="s">
        <v>87</v>
      </c>
      <c r="F16" s="31">
        <v>2</v>
      </c>
      <c r="G16" s="16">
        <v>14.08</v>
      </c>
      <c r="H16" s="17" t="s">
        <v>42</v>
      </c>
      <c r="I16" s="18">
        <v>28.16</v>
      </c>
    </row>
    <row r="17" spans="3:10" ht="13.5" thickBot="1" x14ac:dyDescent="0.25">
      <c r="H17" s="17" t="s">
        <v>43</v>
      </c>
      <c r="I17" s="52"/>
      <c r="J17" s="18">
        <v>28.16</v>
      </c>
    </row>
    <row r="18" spans="3:10" ht="23.25" thickTop="1" x14ac:dyDescent="0.2">
      <c r="H18" s="17" t="s">
        <v>54</v>
      </c>
      <c r="J18" s="53">
        <v>28.16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156</v>
      </c>
      <c r="J21" s="53">
        <v>28.16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23"/>
  <sheetViews>
    <sheetView workbookViewId="0">
      <selection activeCell="J23" sqref="J23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157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37063</v>
      </c>
      <c r="B16" s="14" t="s">
        <v>160</v>
      </c>
      <c r="D16" s="15" t="s">
        <v>161</v>
      </c>
      <c r="E16" s="15" t="s">
        <v>100</v>
      </c>
      <c r="F16" s="31">
        <v>88</v>
      </c>
      <c r="G16" s="16">
        <v>2.08</v>
      </c>
      <c r="H16" s="17" t="s">
        <v>42</v>
      </c>
      <c r="I16" s="18">
        <v>183.33</v>
      </c>
    </row>
    <row r="17" spans="1:10" x14ac:dyDescent="0.2">
      <c r="H17" s="17" t="s">
        <v>43</v>
      </c>
      <c r="I17" s="52"/>
      <c r="J17" s="18">
        <v>183.33</v>
      </c>
    </row>
    <row r="18" spans="1:10" x14ac:dyDescent="0.2">
      <c r="A18" s="51">
        <v>37063</v>
      </c>
      <c r="B18" s="14" t="s">
        <v>162</v>
      </c>
      <c r="D18" s="15" t="s">
        <v>161</v>
      </c>
      <c r="E18" s="15" t="s">
        <v>100</v>
      </c>
      <c r="F18" s="31">
        <v>77</v>
      </c>
      <c r="G18" s="16">
        <v>2.08</v>
      </c>
      <c r="H18" s="17" t="s">
        <v>42</v>
      </c>
      <c r="I18" s="18">
        <v>160.41</v>
      </c>
    </row>
    <row r="19" spans="1:10" ht="13.5" thickBot="1" x14ac:dyDescent="0.25">
      <c r="H19" s="17" t="s">
        <v>43</v>
      </c>
      <c r="I19" s="52"/>
      <c r="J19" s="18">
        <v>160.41</v>
      </c>
    </row>
    <row r="20" spans="1:10" ht="23.25" thickTop="1" x14ac:dyDescent="0.2">
      <c r="C20" s="31" t="s">
        <v>16</v>
      </c>
      <c r="H20" s="17" t="s">
        <v>54</v>
      </c>
      <c r="J20" s="53">
        <v>343.74</v>
      </c>
    </row>
    <row r="22" spans="1:10" ht="13.5" thickBot="1" x14ac:dyDescent="0.25"/>
    <row r="23" spans="1:10" ht="23.25" thickTop="1" x14ac:dyDescent="0.2">
      <c r="H23" s="17" t="s">
        <v>163</v>
      </c>
      <c r="J23" s="53">
        <v>343.74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22"/>
  <sheetViews>
    <sheetView workbookViewId="0">
      <selection activeCell="J22" sqref="J22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164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37057</v>
      </c>
      <c r="B16" s="14" t="s">
        <v>167</v>
      </c>
      <c r="D16" s="15" t="s">
        <v>168</v>
      </c>
      <c r="E16" s="15" t="s">
        <v>169</v>
      </c>
      <c r="F16" s="31">
        <v>1</v>
      </c>
      <c r="G16" s="16">
        <v>55.76</v>
      </c>
      <c r="H16" s="17" t="s">
        <v>61</v>
      </c>
      <c r="I16" s="18">
        <v>55.76</v>
      </c>
    </row>
    <row r="17" spans="1:10" x14ac:dyDescent="0.2">
      <c r="H17" s="17" t="s">
        <v>43</v>
      </c>
      <c r="I17" s="52"/>
      <c r="J17" s="18">
        <v>55.76</v>
      </c>
    </row>
    <row r="18" spans="1:10" ht="22.5" x14ac:dyDescent="0.2">
      <c r="A18" s="51">
        <v>37057</v>
      </c>
      <c r="B18" s="14" t="s">
        <v>170</v>
      </c>
      <c r="D18" s="15" t="s">
        <v>171</v>
      </c>
      <c r="E18" s="15" t="s">
        <v>172</v>
      </c>
      <c r="F18" s="31">
        <v>1</v>
      </c>
      <c r="G18" s="16">
        <v>55.16</v>
      </c>
      <c r="H18" s="17" t="s">
        <v>61</v>
      </c>
      <c r="I18" s="18">
        <v>55.16</v>
      </c>
    </row>
    <row r="19" spans="1:10" ht="13.5" thickBot="1" x14ac:dyDescent="0.25">
      <c r="H19" s="17" t="s">
        <v>43</v>
      </c>
      <c r="I19" s="52"/>
      <c r="J19" s="18">
        <v>55.16</v>
      </c>
    </row>
    <row r="20" spans="1:10" ht="23.25" thickTop="1" x14ac:dyDescent="0.2">
      <c r="C20" s="31" t="s">
        <v>16</v>
      </c>
      <c r="H20" s="17" t="s">
        <v>54</v>
      </c>
      <c r="J20" s="53">
        <v>110.92</v>
      </c>
    </row>
    <row r="21" spans="1:10" ht="13.5" thickBot="1" x14ac:dyDescent="0.25"/>
    <row r="22" spans="1:10" ht="23.25" thickTop="1" x14ac:dyDescent="0.2">
      <c r="H22" s="17" t="s">
        <v>173</v>
      </c>
      <c r="J22" s="53">
        <v>110.92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1"/>
  <sheetViews>
    <sheetView workbookViewId="0">
      <selection activeCell="J31" sqref="J3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37015</v>
      </c>
      <c r="B16" s="14" t="s">
        <v>39</v>
      </c>
      <c r="D16" s="15" t="s">
        <v>40</v>
      </c>
      <c r="E16" s="15" t="s">
        <v>41</v>
      </c>
      <c r="F16" s="31">
        <v>1</v>
      </c>
      <c r="G16" s="16">
        <v>200</v>
      </c>
      <c r="H16" s="17" t="s">
        <v>42</v>
      </c>
      <c r="I16" s="18">
        <v>200</v>
      </c>
    </row>
    <row r="17" spans="1:10" x14ac:dyDescent="0.2">
      <c r="H17" s="17" t="s">
        <v>43</v>
      </c>
      <c r="I17" s="52"/>
      <c r="J17" s="18">
        <v>200</v>
      </c>
    </row>
    <row r="18" spans="1:10" ht="22.5" x14ac:dyDescent="0.2">
      <c r="A18" s="51">
        <v>37029</v>
      </c>
      <c r="B18" s="14" t="s">
        <v>44</v>
      </c>
      <c r="D18" s="15" t="s">
        <v>45</v>
      </c>
      <c r="E18" s="15" t="s">
        <v>46</v>
      </c>
      <c r="F18" s="31">
        <v>1</v>
      </c>
      <c r="G18" s="16">
        <v>56.3</v>
      </c>
      <c r="H18" s="17" t="s">
        <v>42</v>
      </c>
      <c r="I18" s="18">
        <v>56.3</v>
      </c>
    </row>
    <row r="19" spans="1:10" x14ac:dyDescent="0.2">
      <c r="H19" s="17" t="s">
        <v>43</v>
      </c>
      <c r="I19" s="52"/>
      <c r="J19" s="18">
        <v>56.3</v>
      </c>
    </row>
    <row r="20" spans="1:10" ht="22.5" x14ac:dyDescent="0.2">
      <c r="A20" s="51">
        <v>37034</v>
      </c>
      <c r="B20" s="14" t="s">
        <v>47</v>
      </c>
      <c r="D20" s="15" t="s">
        <v>48</v>
      </c>
      <c r="E20" s="15" t="s">
        <v>49</v>
      </c>
      <c r="F20" s="31">
        <v>1</v>
      </c>
      <c r="G20" s="16">
        <v>-50</v>
      </c>
      <c r="H20" s="17" t="s">
        <v>42</v>
      </c>
      <c r="I20" s="18">
        <v>-50</v>
      </c>
    </row>
    <row r="21" spans="1:10" x14ac:dyDescent="0.2">
      <c r="E21" s="15" t="s">
        <v>41</v>
      </c>
      <c r="F21" s="31">
        <v>1</v>
      </c>
      <c r="G21" s="16">
        <v>200</v>
      </c>
      <c r="H21" s="17" t="s">
        <v>42</v>
      </c>
      <c r="I21" s="18">
        <v>200</v>
      </c>
    </row>
    <row r="22" spans="1:10" x14ac:dyDescent="0.2">
      <c r="H22" s="17" t="s">
        <v>43</v>
      </c>
      <c r="I22" s="52"/>
      <c r="J22" s="18">
        <v>150</v>
      </c>
    </row>
    <row r="23" spans="1:10" ht="22.5" x14ac:dyDescent="0.2">
      <c r="A23" s="51">
        <v>37035</v>
      </c>
      <c r="B23" s="14" t="s">
        <v>50</v>
      </c>
      <c r="D23" s="15" t="s">
        <v>51</v>
      </c>
      <c r="E23" s="15" t="s">
        <v>49</v>
      </c>
      <c r="F23" s="31">
        <v>1</v>
      </c>
      <c r="G23" s="16">
        <v>-37.9</v>
      </c>
      <c r="H23" s="17" t="s">
        <v>42</v>
      </c>
      <c r="I23" s="18">
        <v>-37.9</v>
      </c>
    </row>
    <row r="24" spans="1:10" x14ac:dyDescent="0.2">
      <c r="E24" s="15" t="s">
        <v>41</v>
      </c>
      <c r="F24" s="31">
        <v>1</v>
      </c>
      <c r="G24" s="16">
        <v>200</v>
      </c>
      <c r="H24" s="17" t="s">
        <v>42</v>
      </c>
      <c r="I24" s="18">
        <v>200</v>
      </c>
    </row>
    <row r="25" spans="1:10" x14ac:dyDescent="0.2">
      <c r="H25" s="17" t="s">
        <v>43</v>
      </c>
      <c r="I25" s="52"/>
      <c r="J25" s="18">
        <v>162.1</v>
      </c>
    </row>
    <row r="26" spans="1:10" ht="22.5" x14ac:dyDescent="0.2">
      <c r="A26" s="51">
        <v>37035</v>
      </c>
      <c r="B26" s="14" t="s">
        <v>52</v>
      </c>
      <c r="D26" s="15" t="s">
        <v>53</v>
      </c>
      <c r="E26" s="15" t="s">
        <v>46</v>
      </c>
      <c r="F26" s="31">
        <v>1</v>
      </c>
      <c r="G26" s="16">
        <v>56.3</v>
      </c>
      <c r="H26" s="17" t="s">
        <v>42</v>
      </c>
      <c r="I26" s="18">
        <v>56.3</v>
      </c>
    </row>
    <row r="27" spans="1:10" ht="13.5" thickBot="1" x14ac:dyDescent="0.25">
      <c r="H27" s="17" t="s">
        <v>43</v>
      </c>
      <c r="I27" s="52"/>
      <c r="J27" s="18">
        <v>56.3</v>
      </c>
    </row>
    <row r="28" spans="1:10" ht="23.25" thickTop="1" x14ac:dyDescent="0.2">
      <c r="H28" s="17" t="s">
        <v>54</v>
      </c>
      <c r="J28" s="53">
        <v>624.70000000000005</v>
      </c>
    </row>
    <row r="30" spans="1:10" ht="13.5" thickBot="1" x14ac:dyDescent="0.25"/>
    <row r="31" spans="1:10" ht="23.25" thickTop="1" x14ac:dyDescent="0.2">
      <c r="H31" s="17" t="s">
        <v>55</v>
      </c>
      <c r="J31" s="53">
        <v>624.70000000000005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TRACY RAMSEY AT (713) 646-8311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8"/>
  <sheetViews>
    <sheetView workbookViewId="0">
      <selection activeCell="J28" sqref="J28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56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x14ac:dyDescent="0.2">
      <c r="A16" s="51">
        <v>36985</v>
      </c>
      <c r="B16" s="14">
        <v>824572035290</v>
      </c>
      <c r="C16" s="31" t="s">
        <v>4</v>
      </c>
      <c r="D16" s="15" t="s">
        <v>59</v>
      </c>
      <c r="E16" s="15" t="s">
        <v>60</v>
      </c>
      <c r="F16" s="31">
        <v>1</v>
      </c>
      <c r="G16" s="16">
        <v>1.25</v>
      </c>
      <c r="H16" s="17" t="s">
        <v>61</v>
      </c>
      <c r="I16" s="18">
        <v>1.25</v>
      </c>
    </row>
    <row r="17" spans="1:10" x14ac:dyDescent="0.2">
      <c r="E17" s="15" t="s">
        <v>62</v>
      </c>
      <c r="F17" s="31">
        <v>1</v>
      </c>
      <c r="G17" s="16">
        <v>5.0599999999999996</v>
      </c>
      <c r="H17" s="17" t="s">
        <v>63</v>
      </c>
      <c r="I17" s="18">
        <v>5.0599999999999996</v>
      </c>
    </row>
    <row r="18" spans="1:10" x14ac:dyDescent="0.2">
      <c r="H18" s="17" t="s">
        <v>43</v>
      </c>
      <c r="I18" s="52"/>
      <c r="J18" s="18">
        <v>6.31</v>
      </c>
    </row>
    <row r="19" spans="1:10" ht="22.5" x14ac:dyDescent="0.2">
      <c r="A19" s="51">
        <v>37021</v>
      </c>
      <c r="B19" s="14" t="s">
        <v>64</v>
      </c>
      <c r="D19" s="15" t="s">
        <v>65</v>
      </c>
      <c r="E19" s="15" t="s">
        <v>66</v>
      </c>
      <c r="F19" s="31">
        <v>1</v>
      </c>
      <c r="G19" s="16">
        <v>6.3</v>
      </c>
      <c r="H19" s="17" t="s">
        <v>63</v>
      </c>
      <c r="I19" s="18">
        <v>6.3</v>
      </c>
    </row>
    <row r="20" spans="1:10" x14ac:dyDescent="0.2">
      <c r="C20" s="31" t="s">
        <v>16</v>
      </c>
      <c r="H20" s="17" t="s">
        <v>43</v>
      </c>
      <c r="I20" s="52"/>
      <c r="J20" s="18">
        <v>6.3</v>
      </c>
    </row>
    <row r="21" spans="1:10" ht="22.5" x14ac:dyDescent="0.2">
      <c r="A21" s="51">
        <v>37027</v>
      </c>
      <c r="B21" s="14" t="s">
        <v>67</v>
      </c>
      <c r="D21" s="15" t="s">
        <v>68</v>
      </c>
      <c r="E21" s="15" t="s">
        <v>69</v>
      </c>
      <c r="F21" s="31">
        <v>1</v>
      </c>
      <c r="G21" s="16">
        <v>15.75</v>
      </c>
      <c r="H21" s="17" t="s">
        <v>63</v>
      </c>
      <c r="I21" s="18">
        <v>15.75</v>
      </c>
    </row>
    <row r="22" spans="1:10" x14ac:dyDescent="0.2">
      <c r="H22" s="17" t="s">
        <v>43</v>
      </c>
      <c r="I22" s="52"/>
      <c r="J22" s="18">
        <v>15.75</v>
      </c>
    </row>
    <row r="23" spans="1:10" ht="22.5" x14ac:dyDescent="0.2">
      <c r="A23" s="51">
        <v>37033</v>
      </c>
      <c r="B23" s="14" t="s">
        <v>70</v>
      </c>
      <c r="D23" s="15" t="s">
        <v>71</v>
      </c>
      <c r="E23" s="15" t="s">
        <v>72</v>
      </c>
      <c r="F23" s="31">
        <v>1</v>
      </c>
      <c r="G23" s="16">
        <v>12.6</v>
      </c>
      <c r="H23" s="17" t="s">
        <v>63</v>
      </c>
      <c r="I23" s="18">
        <v>12.6</v>
      </c>
    </row>
    <row r="24" spans="1:10" ht="13.5" thickBot="1" x14ac:dyDescent="0.25">
      <c r="H24" s="17" t="s">
        <v>43</v>
      </c>
      <c r="I24" s="52"/>
      <c r="J24" s="18">
        <v>12.6</v>
      </c>
    </row>
    <row r="25" spans="1:10" ht="23.25" thickTop="1" x14ac:dyDescent="0.2">
      <c r="H25" s="17" t="s">
        <v>54</v>
      </c>
      <c r="J25" s="53">
        <v>40.96</v>
      </c>
    </row>
    <row r="27" spans="1:10" ht="13.5" thickBot="1" x14ac:dyDescent="0.25"/>
    <row r="28" spans="1:10" ht="23.25" thickTop="1" x14ac:dyDescent="0.2">
      <c r="H28" s="17" t="s">
        <v>73</v>
      </c>
      <c r="J28" s="53">
        <v>40.96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37032</v>
      </c>
      <c r="B16" s="14" t="s">
        <v>77</v>
      </c>
      <c r="D16" s="15" t="s">
        <v>78</v>
      </c>
      <c r="E16" s="15" t="s">
        <v>79</v>
      </c>
      <c r="F16" s="31">
        <v>500</v>
      </c>
      <c r="G16" s="16">
        <v>0.13</v>
      </c>
      <c r="H16" s="17" t="s">
        <v>80</v>
      </c>
      <c r="I16" s="18">
        <v>64.3</v>
      </c>
    </row>
    <row r="17" spans="3:10" ht="13.5" thickBot="1" x14ac:dyDescent="0.25">
      <c r="H17" s="17" t="s">
        <v>43</v>
      </c>
      <c r="I17" s="52"/>
      <c r="J17" s="18">
        <v>64.3</v>
      </c>
    </row>
    <row r="18" spans="3:10" ht="23.25" thickTop="1" x14ac:dyDescent="0.2">
      <c r="H18" s="17" t="s">
        <v>54</v>
      </c>
      <c r="J18" s="53">
        <v>64.3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81</v>
      </c>
      <c r="J21" s="53">
        <v>64.3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300" r:id="rId1"/>
  <headerFooter alignWithMargins="0">
    <oddFooter>&amp;C*** PLEASE DO NOT PAY ***
FOR YOUR RECORDS ONLY - ANY QUESTIONS CONCERNING THIS INVOICE SHOULD BE DIRECTED TO
MARGE NADASKY AT (713) 853-6631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82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85</v>
      </c>
      <c r="D16" s="15" t="s">
        <v>86</v>
      </c>
      <c r="E16" s="15" t="s">
        <v>87</v>
      </c>
      <c r="F16" s="31">
        <v>2</v>
      </c>
      <c r="G16" s="16">
        <v>3.75</v>
      </c>
      <c r="H16" s="17" t="s">
        <v>88</v>
      </c>
      <c r="I16" s="18">
        <v>7.5</v>
      </c>
    </row>
    <row r="17" spans="3:10" ht="13.5" thickBot="1" x14ac:dyDescent="0.25">
      <c r="H17" s="17" t="s">
        <v>43</v>
      </c>
      <c r="I17" s="52"/>
      <c r="J17" s="18">
        <v>7.5</v>
      </c>
    </row>
    <row r="18" spans="3:10" ht="23.25" thickTop="1" x14ac:dyDescent="0.2">
      <c r="H18" s="17" t="s">
        <v>54</v>
      </c>
      <c r="J18" s="53">
        <v>7.5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89</v>
      </c>
      <c r="J21" s="53">
        <v>7.5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90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93</v>
      </c>
      <c r="D16" s="15" t="s">
        <v>86</v>
      </c>
      <c r="E16" s="15" t="s">
        <v>87</v>
      </c>
      <c r="F16" s="31">
        <v>2</v>
      </c>
      <c r="G16" s="16">
        <v>14.34</v>
      </c>
      <c r="H16" s="17" t="s">
        <v>42</v>
      </c>
      <c r="I16" s="18">
        <v>28.68</v>
      </c>
    </row>
    <row r="17" spans="3:10" ht="13.5" thickBot="1" x14ac:dyDescent="0.25">
      <c r="H17" s="17" t="s">
        <v>43</v>
      </c>
      <c r="I17" s="52"/>
      <c r="J17" s="18">
        <v>28.68</v>
      </c>
    </row>
    <row r="18" spans="3:10" ht="23.25" thickTop="1" x14ac:dyDescent="0.2">
      <c r="H18" s="17" t="s">
        <v>54</v>
      </c>
      <c r="J18" s="53">
        <v>28.68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94</v>
      </c>
      <c r="J21" s="53">
        <v>28.68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95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98</v>
      </c>
      <c r="D16" s="15" t="s">
        <v>99</v>
      </c>
      <c r="E16" s="15" t="s">
        <v>100</v>
      </c>
      <c r="F16" s="31">
        <v>165</v>
      </c>
      <c r="G16" s="16">
        <v>0.04</v>
      </c>
      <c r="H16" s="17" t="s">
        <v>61</v>
      </c>
      <c r="I16" s="18">
        <v>6.6</v>
      </c>
    </row>
    <row r="17" spans="3:10" ht="13.5" thickBot="1" x14ac:dyDescent="0.25">
      <c r="H17" s="17" t="s">
        <v>43</v>
      </c>
      <c r="I17" s="52"/>
      <c r="J17" s="18">
        <v>6.6</v>
      </c>
    </row>
    <row r="18" spans="3:10" ht="23.25" thickTop="1" x14ac:dyDescent="0.2">
      <c r="H18" s="17" t="s">
        <v>54</v>
      </c>
      <c r="J18" s="53">
        <v>6.6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101</v>
      </c>
      <c r="J21" s="53">
        <v>6.6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102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37063</v>
      </c>
      <c r="B16" s="14" t="s">
        <v>105</v>
      </c>
      <c r="D16" s="15" t="s">
        <v>106</v>
      </c>
      <c r="E16" s="15" t="s">
        <v>100</v>
      </c>
      <c r="F16" s="31">
        <v>165</v>
      </c>
      <c r="G16" s="16">
        <v>7.0000000000000007E-2</v>
      </c>
      <c r="H16" s="17" t="s">
        <v>61</v>
      </c>
      <c r="I16" s="18">
        <v>11.55</v>
      </c>
    </row>
    <row r="17" spans="3:10" ht="13.5" thickBot="1" x14ac:dyDescent="0.25">
      <c r="H17" s="17" t="s">
        <v>43</v>
      </c>
      <c r="I17" s="52"/>
      <c r="J17" s="18">
        <v>11.55</v>
      </c>
    </row>
    <row r="18" spans="3:10" ht="23.25" thickTop="1" x14ac:dyDescent="0.2">
      <c r="H18" s="17" t="s">
        <v>54</v>
      </c>
      <c r="J18" s="53">
        <v>11.55</v>
      </c>
    </row>
    <row r="20" spans="3:10" ht="13.5" thickBot="1" x14ac:dyDescent="0.25">
      <c r="C20" s="31" t="s">
        <v>16</v>
      </c>
    </row>
    <row r="21" spans="3:10" ht="23.25" thickTop="1" x14ac:dyDescent="0.2">
      <c r="H21" s="17" t="s">
        <v>107</v>
      </c>
      <c r="J21" s="53">
        <v>11.55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9"/>
  <sheetViews>
    <sheetView workbookViewId="0">
      <selection activeCell="J29" sqref="J29"/>
    </sheetView>
  </sheetViews>
  <sheetFormatPr defaultRowHeight="12.75" x14ac:dyDescent="0.2"/>
  <cols>
    <col min="1" max="1" width="9.7109375" style="15" customWidth="1"/>
    <col min="2" max="2" width="17.28515625" style="14" customWidth="1"/>
    <col min="3" max="3" width="9" style="31" bestFit="1" customWidth="1"/>
    <col min="4" max="4" width="17.28515625" style="15" customWidth="1"/>
    <col min="5" max="5" width="15.7109375" style="15" customWidth="1"/>
    <col min="6" max="6" width="5.85546875" style="31" bestFit="1" customWidth="1"/>
    <col min="7" max="7" width="7.7109375" style="16" customWidth="1"/>
    <col min="8" max="8" width="10.7109375" style="17" customWidth="1"/>
    <col min="9" max="10" width="9.7109375" style="18" customWidth="1"/>
  </cols>
  <sheetData>
    <row r="1" spans="1:10" ht="22.5" x14ac:dyDescent="0.3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5.75" x14ac:dyDescent="0.2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5.75" x14ac:dyDescent="0.2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5.75" x14ac:dyDescent="0.2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75" x14ac:dyDescent="0.25">
      <c r="A7" s="11" t="s">
        <v>108</v>
      </c>
      <c r="B7" s="2"/>
      <c r="C7" s="3"/>
      <c r="D7" s="3"/>
      <c r="E7" s="3"/>
      <c r="F7" s="3"/>
      <c r="G7" s="4"/>
      <c r="H7" s="3"/>
      <c r="I7" s="5"/>
      <c r="J7" s="5"/>
    </row>
    <row r="8" spans="1:10" ht="15.75" x14ac:dyDescent="0.25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">
      <c r="A9" s="13" t="s">
        <v>4</v>
      </c>
      <c r="C9" s="3"/>
      <c r="F9" s="3"/>
      <c r="J9" s="18" t="s">
        <v>4</v>
      </c>
    </row>
    <row r="10" spans="1:10" ht="15.75" x14ac:dyDescent="0.25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">
      <c r="I12" s="30" t="s">
        <v>15</v>
      </c>
      <c r="J12" s="30" t="s">
        <v>15</v>
      </c>
    </row>
    <row r="14" spans="1:10" x14ac:dyDescent="0.2">
      <c r="D14" s="15" t="s">
        <v>38</v>
      </c>
    </row>
    <row r="16" spans="1:10" ht="22.5" x14ac:dyDescent="0.2">
      <c r="A16" s="51">
        <v>37034</v>
      </c>
      <c r="B16" s="14" t="s">
        <v>111</v>
      </c>
      <c r="D16" s="15" t="s">
        <v>112</v>
      </c>
      <c r="E16" s="15" t="s">
        <v>113</v>
      </c>
      <c r="F16" s="31">
        <v>1</v>
      </c>
      <c r="G16" s="16">
        <v>75</v>
      </c>
      <c r="H16" s="17" t="s">
        <v>61</v>
      </c>
      <c r="I16" s="18">
        <v>75</v>
      </c>
    </row>
    <row r="17" spans="1:10" x14ac:dyDescent="0.2">
      <c r="H17" s="17" t="s">
        <v>43</v>
      </c>
      <c r="I17" s="52"/>
      <c r="J17" s="18">
        <v>75</v>
      </c>
    </row>
    <row r="18" spans="1:10" ht="22.5" x14ac:dyDescent="0.2">
      <c r="A18" s="51">
        <v>37034</v>
      </c>
      <c r="B18" s="14" t="s">
        <v>114</v>
      </c>
      <c r="D18" s="15" t="s">
        <v>112</v>
      </c>
      <c r="E18" s="15" t="s">
        <v>115</v>
      </c>
      <c r="F18" s="31">
        <v>1</v>
      </c>
      <c r="G18" s="16">
        <v>25</v>
      </c>
      <c r="H18" s="17" t="s">
        <v>61</v>
      </c>
      <c r="I18" s="18">
        <v>25</v>
      </c>
    </row>
    <row r="19" spans="1:10" x14ac:dyDescent="0.2">
      <c r="H19" s="17" t="s">
        <v>43</v>
      </c>
      <c r="I19" s="52"/>
      <c r="J19" s="18">
        <v>25</v>
      </c>
    </row>
    <row r="20" spans="1:10" ht="22.5" x14ac:dyDescent="0.2">
      <c r="A20" s="51">
        <v>37034</v>
      </c>
      <c r="B20" s="14" t="s">
        <v>116</v>
      </c>
      <c r="D20" s="15" t="s">
        <v>112</v>
      </c>
      <c r="E20" s="15" t="s">
        <v>117</v>
      </c>
      <c r="F20" s="31">
        <v>1</v>
      </c>
      <c r="G20" s="16">
        <v>25</v>
      </c>
      <c r="H20" s="17" t="s">
        <v>61</v>
      </c>
      <c r="I20" s="18">
        <v>25</v>
      </c>
    </row>
    <row r="21" spans="1:10" x14ac:dyDescent="0.2">
      <c r="H21" s="17" t="s">
        <v>43</v>
      </c>
      <c r="I21" s="52"/>
      <c r="J21" s="18">
        <v>25</v>
      </c>
    </row>
    <row r="22" spans="1:10" ht="45" x14ac:dyDescent="0.2">
      <c r="A22" s="51">
        <v>37034</v>
      </c>
      <c r="B22" s="14" t="s">
        <v>118</v>
      </c>
      <c r="D22" s="15" t="s">
        <v>119</v>
      </c>
      <c r="E22" s="15" t="s">
        <v>120</v>
      </c>
      <c r="F22" s="31">
        <v>1</v>
      </c>
      <c r="G22" s="16">
        <v>75</v>
      </c>
      <c r="H22" s="17" t="s">
        <v>61</v>
      </c>
      <c r="I22" s="18">
        <v>75</v>
      </c>
    </row>
    <row r="23" spans="1:10" x14ac:dyDescent="0.2">
      <c r="H23" s="17" t="s">
        <v>43</v>
      </c>
      <c r="I23" s="52"/>
      <c r="J23" s="18">
        <v>75</v>
      </c>
    </row>
    <row r="24" spans="1:10" ht="45" x14ac:dyDescent="0.2">
      <c r="A24" s="51">
        <v>37035</v>
      </c>
      <c r="B24" s="14" t="s">
        <v>121</v>
      </c>
      <c r="D24" s="15" t="s">
        <v>122</v>
      </c>
      <c r="E24" s="15" t="s">
        <v>123</v>
      </c>
      <c r="F24" s="31">
        <v>1</v>
      </c>
      <c r="G24" s="16">
        <v>10</v>
      </c>
      <c r="H24" s="17" t="s">
        <v>61</v>
      </c>
      <c r="I24" s="18">
        <v>10</v>
      </c>
    </row>
    <row r="25" spans="1:10" ht="13.5" thickBot="1" x14ac:dyDescent="0.25">
      <c r="H25" s="17" t="s">
        <v>43</v>
      </c>
      <c r="I25" s="52"/>
      <c r="J25" s="18">
        <v>10</v>
      </c>
    </row>
    <row r="26" spans="1:10" ht="23.25" thickTop="1" x14ac:dyDescent="0.2">
      <c r="H26" s="17" t="s">
        <v>54</v>
      </c>
      <c r="J26" s="53">
        <v>210</v>
      </c>
    </row>
    <row r="28" spans="1:10" ht="13.5" thickBot="1" x14ac:dyDescent="0.25"/>
    <row r="29" spans="1:10" ht="23.25" thickTop="1" x14ac:dyDescent="0.2">
      <c r="H29" s="17" t="s">
        <v>124</v>
      </c>
      <c r="J29" s="53">
        <v>210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Dept_100150</vt:lpstr>
      <vt:lpstr>Dept_100152</vt:lpstr>
      <vt:lpstr>Dept_100154</vt:lpstr>
      <vt:lpstr>Dept_100158</vt:lpstr>
      <vt:lpstr>Dept_100159</vt:lpstr>
      <vt:lpstr>Dept_100164</vt:lpstr>
      <vt:lpstr>Dept_100166</vt:lpstr>
      <vt:lpstr>Dept_100169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sclark</dc:creator>
  <cp:lastModifiedBy>Jan Havlíček</cp:lastModifiedBy>
  <dcterms:created xsi:type="dcterms:W3CDTF">2001-07-03T15:57:27Z</dcterms:created>
  <dcterms:modified xsi:type="dcterms:W3CDTF">2023-09-15T19:44:21Z</dcterms:modified>
</cp:coreProperties>
</file>