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64722D-E0DB-4225-AB40-624D941573E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D18" i="1"/>
  <c r="G18" i="1"/>
</calcChain>
</file>

<file path=xl/sharedStrings.xml><?xml version="1.0" encoding="utf-8"?>
<sst xmlns="http://schemas.openxmlformats.org/spreadsheetml/2006/main" count="49" uniqueCount="20">
  <si>
    <t>Vidrio Plano de Mexico, S.A. de C.V.</t>
  </si>
  <si>
    <t>Vitro Flotado, S.A. de C.V.</t>
  </si>
  <si>
    <t>Vidriera Monterrey, SA de CV</t>
  </si>
  <si>
    <t>Vidriera Los Reyes, SA de CV</t>
  </si>
  <si>
    <t>Vidriera Queretaro, SA de CV</t>
  </si>
  <si>
    <t>Vidriera Guadalajara, SA de CV</t>
  </si>
  <si>
    <t>Vitrocrisa, SA de CV</t>
  </si>
  <si>
    <t>Industrias del Alcali, SA de CV</t>
  </si>
  <si>
    <t>Vitro Fibras, SA de CV</t>
  </si>
  <si>
    <t>Vidriera Toluca, SA de CV</t>
  </si>
  <si>
    <t>Subsidiary</t>
  </si>
  <si>
    <t>volume</t>
  </si>
  <si>
    <t>per month</t>
  </si>
  <si>
    <t>Jul-00 to Mar-01</t>
  </si>
  <si>
    <t>Jul-00 to Mar-02</t>
  </si>
  <si>
    <t>period</t>
  </si>
  <si>
    <t>total</t>
  </si>
  <si>
    <t>unknown</t>
  </si>
  <si>
    <t>ESP?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</si>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</sst>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i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2" applyFont="1" applyBorder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Border="1"/>
    <xf numFmtId="0" fontId="3" fillId="2" borderId="1" xfId="2" applyFont="1" applyFill="1" applyBorder="1"/>
    <xf numFmtId="0" fontId="5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left" wrapText="1"/>
    </xf>
    <xf numFmtId="9" fontId="0" fillId="0" borderId="0" xfId="3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4" fillId="0" borderId="0" xfId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Momma Credit Form_Momma Credit Form (2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19"/>
  <sheetViews>
    <sheetView tabSelected="1" zoomScale="80" workbookViewId="0">
      <selection activeCell="H16" sqref="H16"/>
    </sheetView>
  </sheetViews>
  <sheetFormatPr defaultRowHeight="12.75" x14ac:dyDescent="0.2"/>
  <cols>
    <col min="1" max="1" width="2.85546875" customWidth="1"/>
    <col min="2" max="2" width="35.42578125" customWidth="1"/>
    <col min="3" max="3" width="1.28515625" hidden="1" customWidth="1"/>
    <col min="4" max="4" width="12.85546875" style="1" customWidth="1"/>
    <col min="5" max="5" width="13.28515625" customWidth="1"/>
    <col min="6" max="6" width="18" style="1" customWidth="1"/>
    <col min="7" max="7" width="12.5703125" customWidth="1"/>
    <col min="8" max="8" width="9.140625" style="1"/>
  </cols>
  <sheetData>
    <row r="3" spans="1:8" ht="15" x14ac:dyDescent="0.2">
      <c r="D3" s="2"/>
    </row>
    <row r="5" spans="1:8" ht="41.25" customHeight="1" x14ac:dyDescent="0.2">
      <c r="B5" s="7" t="s">
        <v>10</v>
      </c>
      <c r="C5" s="6"/>
      <c r="D5" s="16" t="s">
        <v>11</v>
      </c>
      <c r="E5" s="16"/>
      <c r="F5" s="9" t="s">
        <v>15</v>
      </c>
      <c r="G5" s="9" t="s">
        <v>16</v>
      </c>
      <c r="H5" s="15" t="s">
        <v>18</v>
      </c>
    </row>
    <row r="6" spans="1:8" ht="23.25" customHeight="1" x14ac:dyDescent="0.2">
      <c r="B6" s="5" t="s">
        <v>0</v>
      </c>
      <c r="C6" s="3"/>
      <c r="D6" s="12">
        <v>45075</v>
      </c>
      <c r="E6" s="13" t="s">
        <v>12</v>
      </c>
      <c r="F6" s="14" t="s">
        <v>13</v>
      </c>
      <c r="G6" s="11">
        <f>+D6*9</f>
        <v>405675</v>
      </c>
      <c r="H6" s="1" t="s">
        <v>19</v>
      </c>
    </row>
    <row r="7" spans="1:8" ht="23.25" customHeight="1" x14ac:dyDescent="0.2">
      <c r="B7" s="5" t="s">
        <v>1</v>
      </c>
      <c r="C7" s="3"/>
      <c r="D7" s="12">
        <v>65893</v>
      </c>
      <c r="E7" s="13" t="s">
        <v>12</v>
      </c>
      <c r="F7" s="14" t="s">
        <v>13</v>
      </c>
      <c r="G7" s="11">
        <f t="shared" ref="G7:G15" si="0">+D7*9</f>
        <v>593037</v>
      </c>
      <c r="H7" s="1" t="s">
        <v>19</v>
      </c>
    </row>
    <row r="8" spans="1:8" ht="23.25" customHeight="1" x14ac:dyDescent="0.2">
      <c r="B8" s="5" t="s">
        <v>2</v>
      </c>
      <c r="C8" s="3"/>
      <c r="D8" s="12">
        <v>68057</v>
      </c>
      <c r="E8" s="13" t="s">
        <v>12</v>
      </c>
      <c r="F8" s="14" t="s">
        <v>13</v>
      </c>
      <c r="G8" s="11">
        <f t="shared" si="0"/>
        <v>612513</v>
      </c>
      <c r="H8" s="1" t="s">
        <v>19</v>
      </c>
    </row>
    <row r="9" spans="1:8" ht="23.25" customHeight="1" x14ac:dyDescent="0.2">
      <c r="B9" s="5" t="s">
        <v>3</v>
      </c>
      <c r="C9" s="3"/>
      <c r="D9" s="12">
        <v>81887</v>
      </c>
      <c r="E9" s="13" t="s">
        <v>12</v>
      </c>
      <c r="F9" s="14" t="s">
        <v>13</v>
      </c>
      <c r="G9" s="11">
        <f t="shared" si="0"/>
        <v>736983</v>
      </c>
      <c r="H9" s="1" t="s">
        <v>19</v>
      </c>
    </row>
    <row r="10" spans="1:8" ht="23.25" customHeight="1" x14ac:dyDescent="0.2">
      <c r="B10" s="5" t="s">
        <v>4</v>
      </c>
      <c r="C10" s="3"/>
      <c r="D10" s="12">
        <v>70857</v>
      </c>
      <c r="E10" s="13" t="s">
        <v>12</v>
      </c>
      <c r="F10" s="14" t="s">
        <v>13</v>
      </c>
      <c r="G10" s="11">
        <f t="shared" si="0"/>
        <v>637713</v>
      </c>
      <c r="H10" s="1" t="s">
        <v>19</v>
      </c>
    </row>
    <row r="11" spans="1:8" ht="23.25" customHeight="1" x14ac:dyDescent="0.2">
      <c r="B11" s="5" t="s">
        <v>5</v>
      </c>
      <c r="C11" s="3"/>
      <c r="D11" s="12">
        <v>50043</v>
      </c>
      <c r="E11" s="13" t="s">
        <v>12</v>
      </c>
      <c r="F11" s="14" t="s">
        <v>13</v>
      </c>
      <c r="G11" s="11">
        <f t="shared" si="0"/>
        <v>450387</v>
      </c>
      <c r="H11" s="1" t="s">
        <v>19</v>
      </c>
    </row>
    <row r="12" spans="1:8" ht="23.25" customHeight="1" x14ac:dyDescent="0.2">
      <c r="B12" s="5" t="s">
        <v>9</v>
      </c>
      <c r="C12" s="3"/>
      <c r="D12" s="12">
        <v>28000</v>
      </c>
      <c r="E12" s="13" t="s">
        <v>12</v>
      </c>
      <c r="F12" s="14" t="s">
        <v>13</v>
      </c>
      <c r="G12" s="11">
        <f t="shared" si="0"/>
        <v>252000</v>
      </c>
      <c r="H12" s="1" t="s">
        <v>19</v>
      </c>
    </row>
    <row r="13" spans="1:8" ht="23.25" customHeight="1" x14ac:dyDescent="0.2">
      <c r="B13" s="5" t="s">
        <v>6</v>
      </c>
      <c r="C13" s="3"/>
      <c r="D13" s="12">
        <v>120000</v>
      </c>
      <c r="E13" s="13" t="s">
        <v>12</v>
      </c>
      <c r="F13" s="14" t="s">
        <v>13</v>
      </c>
      <c r="G13" s="11">
        <f t="shared" si="0"/>
        <v>1080000</v>
      </c>
      <c r="H13" s="1" t="s">
        <v>19</v>
      </c>
    </row>
    <row r="14" spans="1:8" ht="23.25" customHeight="1" x14ac:dyDescent="0.2">
      <c r="B14" s="5" t="s">
        <v>7</v>
      </c>
      <c r="C14" s="3"/>
      <c r="D14" s="12">
        <v>175065</v>
      </c>
      <c r="E14" s="13" t="s">
        <v>12</v>
      </c>
      <c r="F14" s="14" t="s">
        <v>13</v>
      </c>
      <c r="G14" s="11">
        <f t="shared" si="0"/>
        <v>1575585</v>
      </c>
      <c r="H14" s="1" t="s">
        <v>19</v>
      </c>
    </row>
    <row r="15" spans="1:8" ht="23.25" customHeight="1" x14ac:dyDescent="0.2">
      <c r="A15" s="4"/>
      <c r="B15" s="5" t="s">
        <v>8</v>
      </c>
      <c r="C15" s="8"/>
      <c r="D15" s="12">
        <v>10714</v>
      </c>
      <c r="E15" s="13" t="s">
        <v>12</v>
      </c>
      <c r="F15" s="14" t="s">
        <v>13</v>
      </c>
      <c r="G15" s="11">
        <f t="shared" si="0"/>
        <v>96426</v>
      </c>
      <c r="H15" s="1" t="s">
        <v>19</v>
      </c>
    </row>
    <row r="16" spans="1:8" ht="23.25" customHeight="1" x14ac:dyDescent="0.2">
      <c r="B16" s="5" t="s">
        <v>17</v>
      </c>
      <c r="C16" s="8"/>
      <c r="D16" s="12">
        <v>38571</v>
      </c>
      <c r="E16" s="13" t="s">
        <v>12</v>
      </c>
      <c r="F16" s="14" t="s">
        <v>14</v>
      </c>
      <c r="G16" s="11">
        <f>+D16*9</f>
        <v>347139</v>
      </c>
      <c r="H16" s="1" t="s">
        <v>19</v>
      </c>
    </row>
    <row r="18" spans="4:7" x14ac:dyDescent="0.2">
      <c r="D18" s="10">
        <f>SUM(D6:D16)</f>
        <v>754162</v>
      </c>
      <c r="E18" s="10"/>
      <c r="F18" s="10"/>
      <c r="G18" s="10">
        <f>SUM(G6:G16)</f>
        <v>6787458</v>
      </c>
    </row>
    <row r="19" spans="4:7" x14ac:dyDescent="0.2">
      <c r="D19" s="10"/>
    </row>
  </sheetData>
  <mergeCells count="1">
    <mergeCell ref="D5:E5"/>
  </mergeCells>
  <pageMargins left="0.75" right="0.75" top="1" bottom="1" header="0.5" footer="0.5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2000-02-28T18:17:29Z</cp:lastPrinted>
  <dcterms:created xsi:type="dcterms:W3CDTF">2000-02-25T22:26:25Z</dcterms:created>
  <dcterms:modified xsi:type="dcterms:W3CDTF">2023-09-15T20:07:22Z</dcterms:modified>
</cp:coreProperties>
</file>