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2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13B49F-8452-4040-83FF-6F8194340D1A}" xr6:coauthVersionLast="47" xr6:coauthVersionMax="47" xr10:uidLastSave="{00000000-0000-0000-0000-000000000000}"/>
  <bookViews>
    <workbookView xWindow="-120" yWindow="-120" windowWidth="38640" windowHeight="15720" tabRatio="601" activeTab="4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G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G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<sst xmlns="http://schemas.openxmlformats.org/spreadsheetml/2006/main" count="748" uniqueCount="32">
  <si>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</si>
  <si>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</si>
  <si>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</si>
  <si>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</si>
  <si>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</si>
  <si>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</si>
  <si>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</si>
  <si>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</si>
  <si>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</si>
  <si>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</si>
  <si>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</si>
  <si>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</si>
  <si>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</si>
  <si>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</si>
  <si>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</si>
  <si>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</si>
  <si>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</si>
  <si>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</si>
  <si>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</si>
  <si>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</si>
  <si>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</si>
  <si>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</si>
  <si>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</si>
  <si>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</si>
  <si>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</si>
  <si>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</si>
  <si>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</si>
  <si>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</si>
  <si>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</si>
  <si>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</si>
  <si>
    <t>Excess mmBtu</t>
  </si>
  <si>
    <t>until next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</si>
</sst>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.25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  <xf numFmtId="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643729189789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307436182019976E-2"/>
          <c:y val="8.4828711256117462E-2"/>
          <c:w val="0.88124306326304103"/>
          <c:h val="0.8776508972267537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CF4A-46DD-B83C-0A4096CD2879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CF4A-46DD-B83C-0A4096CD2879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CF4A-46DD-B83C-0A4096CD2879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CF4A-46DD-B83C-0A4096CD2879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CF4A-46DD-B83C-0A4096CD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69600"/>
        <c:axId val="1"/>
      </c:lineChart>
      <c:catAx>
        <c:axId val="16940696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06960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42952275249722"/>
          <c:y val="0.43066884176182707"/>
          <c:w val="4.9944506104328525E-2"/>
          <c:h val="9.1353996737357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45726970033294E-2"/>
          <c:y val="5.5464926590538338E-2"/>
          <c:w val="0.81798002219755828"/>
          <c:h val="0.8858075040783034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F389-4275-B6DF-F40E5E0BADB7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F389-4275-B6DF-F40E5E0BADB7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F389-4275-B6DF-F40E5E0BADB7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F389-4275-B6DF-F40E5E0BADB7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F389-4275-B6DF-F40E5E0B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68640"/>
        <c:axId val="1"/>
      </c:lineChart>
      <c:catAx>
        <c:axId val="16940686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06864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38988580750407831"/>
          <c:w val="0.11431742508324085"/>
          <c:h val="0.18433931484502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6.0358890701468187E-2"/>
          <c:w val="0.82907880133185352"/>
          <c:h val="0.880913539967373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770C-417E-9DCA-9C1DFC2E985D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770C-417E-9DCA-9C1DFC2E985D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770C-417E-9DCA-9C1DFC2E985D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770C-417E-9DCA-9C1DFC2E985D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770C-417E-9DCA-9C1DFC2E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72960"/>
        <c:axId val="1"/>
      </c:lineChart>
      <c:catAx>
        <c:axId val="16940729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07296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1220865704778"/>
          <c:y val="0.41109298531810767"/>
          <c:w val="0.1076581576026637"/>
          <c:h val="0.17944535073409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5360710321866E-2"/>
          <c:y val="3.9151712887438822E-2"/>
          <c:w val="0.84572697003329633"/>
          <c:h val="0.9510603588907015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9128-4E7F-BF9C-852D924B5586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9128-4E7F-BF9C-852D924B5586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9128-4E7F-BF9C-852D924B5586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9128-4E7F-BF9C-852D924B5586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9128-4E7F-BF9C-852D924B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71040"/>
        <c:axId val="1"/>
      </c:lineChart>
      <c:catAx>
        <c:axId val="1694071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07104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2088091353996737"/>
          <c:w val="9.2119866814650384E-2"/>
          <c:h val="0.15660685154975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B7F742A-A2FC-3EB2-9D34-8F8B5C1E0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833E1B2-BD0B-1D88-D9E9-963F9FED5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6CDC24-7360-F78F-9903-EEB2E7610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458011E-F6C2-575C-CAFF-670E89A87C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07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">
      <c r="A250" s="26">
        <v>36987</v>
      </c>
      <c r="B250" s="35">
        <f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">
      <c r="A251" s="26">
        <v>36988</v>
      </c>
      <c r="B251" s="35">
        <f>IF(I250&lt;0,"0",I250)</f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">
      <c r="A252" s="26">
        <v>36989</v>
      </c>
      <c r="B252" s="35">
        <f>IF(I251&lt;0,"0",I251)</f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">
      <c r="A257" s="26">
        <v>36994</v>
      </c>
      <c r="B257" s="35">
        <f>IF(I256&lt;0,"0",I256)</f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">
      <c r="A258" s="26">
        <v>36995</v>
      </c>
      <c r="B258" s="35">
        <f>IF(I257&lt;0,"0",I257)</f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">
      <c r="A259" s="26">
        <v>36996</v>
      </c>
      <c r="B259" s="35">
        <f>IF(I258&lt;0,"0",I258)</f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">
      <c r="A261" s="26">
        <v>36998</v>
      </c>
      <c r="B261" s="35">
        <f>IF(I260&lt;0,"0",I260)</f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">
      <c r="A262" s="26">
        <v>36999</v>
      </c>
      <c r="B262" s="35">
        <f>IF(I261&lt;0,"0",I261)</f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">
      <c r="A265" s="26">
        <v>37002</v>
      </c>
      <c r="B265" s="35">
        <f>IF(I264&lt;0,"0",I264)</f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">
      <c r="A266" s="26">
        <v>37003</v>
      </c>
      <c r="B266" s="35">
        <f>IF(I265&lt;0,"0",I265)</f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">
      <c r="A269" s="26">
        <v>37006</v>
      </c>
      <c r="B269" s="35">
        <f>IF(I268&lt;0,"0",I268)</f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">
      <c r="A272" s="26">
        <v>37009</v>
      </c>
      <c r="B272" s="35">
        <f>IF(I271&lt;0,"0",I271)</f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">
      <c r="A273" s="26">
        <v>37010</v>
      </c>
      <c r="B273" s="35">
        <f>IF(I272&lt;0,"0",I272)</f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">
      <c r="A275" s="26">
        <v>37012</v>
      </c>
      <c r="B275" s="35">
        <f>IF(I274&lt;0,"0",I274)</f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">
      <c r="A279" s="26">
        <v>37016</v>
      </c>
      <c r="B279" s="35">
        <f>IF(I278&lt;0,"0",I278)</f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">
      <c r="A280" s="26">
        <v>37017</v>
      </c>
      <c r="B280" s="35">
        <f>IF(I279&lt;0,"0",I279)</f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6">
        <v>3037</v>
      </c>
      <c r="E285" s="58">
        <f t="shared" si="23"/>
        <v>111112.5</v>
      </c>
      <c r="F285" s="2" t="str">
        <f t="shared" si="24"/>
        <v/>
      </c>
      <c r="H285" s="16"/>
      <c r="I285" s="19">
        <f t="shared" si="25"/>
        <v>31772</v>
      </c>
    </row>
    <row r="286" spans="1:9" x14ac:dyDescent="0.2">
      <c r="A286" s="26">
        <v>37023</v>
      </c>
      <c r="B286" s="35">
        <f>IF(I285&lt;0,"0",I285)</f>
        <v>31772</v>
      </c>
      <c r="C286" s="35"/>
      <c r="D286" s="56">
        <v>3037</v>
      </c>
      <c r="E286" s="16">
        <f t="shared" si="23"/>
        <v>114149.5</v>
      </c>
      <c r="F286" s="2" t="str">
        <f t="shared" si="24"/>
        <v/>
      </c>
      <c r="H286" s="16"/>
      <c r="I286" s="19">
        <f t="shared" si="25"/>
        <v>28735</v>
      </c>
    </row>
    <row r="287" spans="1:9" x14ac:dyDescent="0.2">
      <c r="A287" s="26">
        <v>37024</v>
      </c>
      <c r="B287" s="35">
        <f>IF(I286&lt;0,"0",I286)</f>
        <v>28735</v>
      </c>
      <c r="C287" s="35"/>
      <c r="D287" s="56">
        <v>2225</v>
      </c>
      <c r="E287" s="16">
        <f t="shared" si="23"/>
        <v>117186.5</v>
      </c>
      <c r="F287" s="2" t="str">
        <f t="shared" si="24"/>
        <v/>
      </c>
      <c r="H287" s="16"/>
      <c r="I287" s="19">
        <f t="shared" si="25"/>
        <v>26510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3"/>
        <v>119419.5</v>
      </c>
      <c r="F288" s="2" t="str">
        <f t="shared" si="24"/>
        <v/>
      </c>
      <c r="H288" s="16"/>
      <c r="I288" s="19">
        <f t="shared" si="25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3"/>
        <v>121679.5</v>
      </c>
      <c r="F289" s="2" t="str">
        <f t="shared" si="24"/>
        <v/>
      </c>
      <c r="H289" s="16"/>
      <c r="I289" s="19">
        <f t="shared" si="25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3"/>
        <v>123843.5</v>
      </c>
      <c r="F290" s="2" t="str">
        <f t="shared" si="24"/>
        <v/>
      </c>
      <c r="G290" s="21" t="s">
        <v>24</v>
      </c>
      <c r="H290" s="16">
        <v>122434</v>
      </c>
      <c r="I290" s="19">
        <f t="shared" si="25"/>
        <v>141969</v>
      </c>
    </row>
    <row r="291" spans="1:9" x14ac:dyDescent="0.2">
      <c r="A291" s="26">
        <v>37028</v>
      </c>
      <c r="B291" s="35">
        <f>IF(I290&lt;0,"0",I290)</f>
        <v>141969</v>
      </c>
      <c r="C291" s="35"/>
      <c r="D291" s="56">
        <v>2505</v>
      </c>
      <c r="E291" s="16">
        <f t="shared" si="23"/>
        <v>3952.5</v>
      </c>
      <c r="F291" s="2" t="str">
        <f t="shared" si="24"/>
        <v/>
      </c>
      <c r="H291" s="16"/>
      <c r="I291" s="19">
        <f t="shared" si="25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3"/>
        <v>6456.5</v>
      </c>
      <c r="F292" s="2" t="str">
        <f t="shared" si="24"/>
        <v/>
      </c>
      <c r="H292" s="16"/>
      <c r="I292" s="19">
        <f t="shared" si="25"/>
        <v>137240</v>
      </c>
    </row>
    <row r="293" spans="1:9" x14ac:dyDescent="0.2">
      <c r="A293" s="26">
        <v>37030</v>
      </c>
      <c r="B293" s="35">
        <f>IF(I292&lt;0,"0",I292)</f>
        <v>137240</v>
      </c>
      <c r="C293" s="35"/>
      <c r="D293" s="56">
        <v>2225</v>
      </c>
      <c r="E293" s="16">
        <f t="shared" si="23"/>
        <v>8681.5</v>
      </c>
      <c r="F293" s="2" t="str">
        <f t="shared" si="24"/>
        <v/>
      </c>
      <c r="H293" s="16"/>
      <c r="I293" s="19">
        <f t="shared" si="25"/>
        <v>135015</v>
      </c>
    </row>
    <row r="294" spans="1:9" x14ac:dyDescent="0.2">
      <c r="A294" s="26">
        <v>37031</v>
      </c>
      <c r="B294" s="35">
        <f>IF(I293&lt;0,"0",I293)</f>
        <v>135015</v>
      </c>
      <c r="C294" s="35"/>
      <c r="D294" s="56">
        <v>2225</v>
      </c>
      <c r="E294" s="16">
        <f t="shared" si="23"/>
        <v>10906.5</v>
      </c>
      <c r="F294" s="2" t="str">
        <f t="shared" si="24"/>
        <v/>
      </c>
      <c r="H294" s="16"/>
      <c r="I294" s="19">
        <f t="shared" si="25"/>
        <v>132790</v>
      </c>
    </row>
    <row r="295" spans="1:9" x14ac:dyDescent="0.2">
      <c r="A295" s="26">
        <v>37032</v>
      </c>
      <c r="B295" s="35">
        <f>IF(I294&lt;0,"0",I294)</f>
        <v>132790</v>
      </c>
      <c r="C295" s="35"/>
      <c r="D295" s="56">
        <v>2225</v>
      </c>
      <c r="E295" s="16">
        <f t="shared" si="23"/>
        <v>13131.5</v>
      </c>
      <c r="F295" s="2" t="str">
        <f t="shared" si="24"/>
        <v/>
      </c>
      <c r="H295" s="16"/>
      <c r="I295" s="19">
        <f t="shared" si="25"/>
        <v>130565</v>
      </c>
    </row>
    <row r="296" spans="1:9" x14ac:dyDescent="0.2">
      <c r="A296" s="26">
        <v>37033</v>
      </c>
      <c r="B296" s="35">
        <f>IF(I295&lt;0,"0",I295)</f>
        <v>130565</v>
      </c>
      <c r="C296" s="35"/>
      <c r="D296" s="56">
        <v>2225</v>
      </c>
      <c r="E296" s="16">
        <f t="shared" si="23"/>
        <v>15356.5</v>
      </c>
      <c r="F296" s="2" t="str">
        <f t="shared" si="24"/>
        <v/>
      </c>
      <c r="H296" s="16"/>
      <c r="I296" s="19">
        <f t="shared" si="25"/>
        <v>128340</v>
      </c>
    </row>
    <row r="297" spans="1:9" x14ac:dyDescent="0.2">
      <c r="A297" s="26">
        <v>37034</v>
      </c>
      <c r="B297" s="35">
        <f>IF(I296&lt;0,"0",I296)</f>
        <v>128340</v>
      </c>
      <c r="C297" s="35"/>
      <c r="D297" s="56">
        <v>2225</v>
      </c>
      <c r="E297" s="16">
        <f t="shared" si="23"/>
        <v>17581.5</v>
      </c>
      <c r="F297" s="2" t="str">
        <f t="shared" si="24"/>
        <v/>
      </c>
      <c r="H297" s="16"/>
      <c r="I297" s="19">
        <f t="shared" si="25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3"/>
        <v>19604.5</v>
      </c>
      <c r="F298" s="2" t="str">
        <f t="shared" si="24"/>
        <v/>
      </c>
      <c r="H298" s="16"/>
      <c r="I298" s="19">
        <f t="shared" si="25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3"/>
        <v>21773.5</v>
      </c>
      <c r="F299" s="2" t="str">
        <f t="shared" si="24"/>
        <v/>
      </c>
      <c r="H299" s="16"/>
      <c r="I299" s="19">
        <f t="shared" si="25"/>
        <v>121923</v>
      </c>
    </row>
    <row r="300" spans="1:9" x14ac:dyDescent="0.2">
      <c r="A300" s="26">
        <v>37037</v>
      </c>
      <c r="B300" s="35">
        <f>IF(I299&lt;0,"0",I299)</f>
        <v>121923</v>
      </c>
      <c r="C300" s="35"/>
      <c r="D300" s="56">
        <v>2225</v>
      </c>
      <c r="E300" s="16">
        <f t="shared" si="23"/>
        <v>23998.5</v>
      </c>
      <c r="F300" s="2" t="str">
        <f t="shared" si="24"/>
        <v/>
      </c>
      <c r="H300" s="16"/>
      <c r="I300" s="19">
        <f t="shared" si="25"/>
        <v>119698</v>
      </c>
    </row>
    <row r="301" spans="1:9" x14ac:dyDescent="0.2">
      <c r="A301" s="26">
        <v>37038</v>
      </c>
      <c r="B301" s="35">
        <f>IF(I300&lt;0,"0",I300)</f>
        <v>119698</v>
      </c>
      <c r="C301" s="35"/>
      <c r="D301" s="56">
        <v>2225</v>
      </c>
      <c r="E301" s="16">
        <f t="shared" si="23"/>
        <v>26223.5</v>
      </c>
      <c r="F301" s="2" t="str">
        <f t="shared" si="24"/>
        <v/>
      </c>
      <c r="H301" s="16"/>
      <c r="I301" s="19">
        <f t="shared" si="25"/>
        <v>117473</v>
      </c>
    </row>
    <row r="302" spans="1:9" x14ac:dyDescent="0.2">
      <c r="A302" s="26">
        <v>37039</v>
      </c>
      <c r="B302" s="35">
        <f>IF(I301&lt;0,"0",I301)</f>
        <v>117473</v>
      </c>
      <c r="C302" s="35"/>
      <c r="D302" s="56">
        <v>2225</v>
      </c>
      <c r="E302" s="16">
        <f t="shared" si="23"/>
        <v>28448.5</v>
      </c>
      <c r="F302" s="2" t="str">
        <f t="shared" si="24"/>
        <v/>
      </c>
      <c r="H302" s="16"/>
      <c r="I302" s="19">
        <f t="shared" si="25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3"/>
        <v>30290.5</v>
      </c>
      <c r="F303" s="2" t="str">
        <f t="shared" si="24"/>
        <v/>
      </c>
      <c r="H303" s="16"/>
      <c r="I303" s="19">
        <f t="shared" si="25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3"/>
        <v>32426.5</v>
      </c>
      <c r="F304" s="2" t="str">
        <f t="shared" si="24"/>
        <v/>
      </c>
      <c r="H304" s="16"/>
      <c r="I304" s="19">
        <f t="shared" si="25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3"/>
        <v>34627.5</v>
      </c>
      <c r="F305" s="2" t="str">
        <f t="shared" si="24"/>
        <v/>
      </c>
      <c r="H305" s="16"/>
      <c r="I305" s="19">
        <f t="shared" si="25"/>
        <v>109069</v>
      </c>
    </row>
    <row r="306" spans="1:9" x14ac:dyDescent="0.2">
      <c r="A306" s="26">
        <v>37043</v>
      </c>
      <c r="B306" s="20">
        <f>118356-$D$2</f>
        <v>109126</v>
      </c>
      <c r="C306" s="40" t="s">
        <v>19</v>
      </c>
      <c r="D306" s="56">
        <v>2225</v>
      </c>
      <c r="E306" s="16">
        <f t="shared" si="23"/>
        <v>36795.5</v>
      </c>
      <c r="F306" s="2" t="str">
        <f t="shared" si="24"/>
        <v/>
      </c>
      <c r="H306" s="16"/>
      <c r="I306" s="19">
        <f t="shared" si="25"/>
        <v>106901</v>
      </c>
    </row>
    <row r="307" spans="1:9" x14ac:dyDescent="0.2">
      <c r="A307" s="26">
        <v>37044</v>
      </c>
      <c r="B307" s="35">
        <f>IF(I306&lt;0,"0",I306)</f>
        <v>106901</v>
      </c>
      <c r="C307" s="35"/>
      <c r="D307" s="56">
        <v>2225</v>
      </c>
      <c r="E307" s="16">
        <f t="shared" si="23"/>
        <v>39020.5</v>
      </c>
      <c r="F307" s="2" t="str">
        <f t="shared" si="24"/>
        <v/>
      </c>
      <c r="H307" s="16"/>
      <c r="I307" s="19">
        <f t="shared" si="25"/>
        <v>104676</v>
      </c>
    </row>
    <row r="308" spans="1:9" x14ac:dyDescent="0.2">
      <c r="A308" s="26">
        <v>37045</v>
      </c>
      <c r="B308" s="35">
        <f>IF(I307&lt;0,"0",I307)</f>
        <v>104676</v>
      </c>
      <c r="C308" s="35"/>
      <c r="D308" s="56">
        <v>2225</v>
      </c>
      <c r="E308" s="16">
        <f t="shared" si="23"/>
        <v>41245.5</v>
      </c>
      <c r="F308" s="2" t="str">
        <f t="shared" si="24"/>
        <v/>
      </c>
      <c r="H308" s="16"/>
      <c r="I308" s="19">
        <f t="shared" si="25"/>
        <v>102451</v>
      </c>
    </row>
    <row r="309" spans="1:9" x14ac:dyDescent="0.2">
      <c r="A309" s="26">
        <v>37046</v>
      </c>
      <c r="B309" s="20">
        <f>111597-$D$2</f>
        <v>102367</v>
      </c>
      <c r="C309" s="40" t="s">
        <v>19</v>
      </c>
      <c r="D309" s="56">
        <v>2225</v>
      </c>
      <c r="E309" s="16">
        <f t="shared" si="23"/>
        <v>43554.5</v>
      </c>
      <c r="F309" s="2" t="str">
        <f t="shared" si="24"/>
        <v/>
      </c>
      <c r="H309" s="16"/>
      <c r="I309" s="19">
        <f t="shared" si="25"/>
        <v>100142</v>
      </c>
    </row>
    <row r="310" spans="1:9" x14ac:dyDescent="0.2">
      <c r="A310" s="26">
        <v>37047</v>
      </c>
      <c r="B310" s="20">
        <f>109398-$D$2</f>
        <v>100168</v>
      </c>
      <c r="C310" s="40" t="s">
        <v>19</v>
      </c>
      <c r="D310" s="56">
        <v>2225</v>
      </c>
      <c r="E310" s="16">
        <f t="shared" si="23"/>
        <v>45753.5</v>
      </c>
      <c r="F310" s="2" t="str">
        <f t="shared" si="24"/>
        <v/>
      </c>
      <c r="H310" s="16"/>
      <c r="I310" s="19">
        <f t="shared" si="25"/>
        <v>97943</v>
      </c>
    </row>
    <row r="311" spans="1:9" x14ac:dyDescent="0.2">
      <c r="A311" s="26">
        <v>37048</v>
      </c>
      <c r="B311" s="20">
        <f>107485-$D$2</f>
        <v>98255</v>
      </c>
      <c r="C311" s="40" t="s">
        <v>19</v>
      </c>
      <c r="D311" s="56">
        <v>2225</v>
      </c>
      <c r="E311" s="16">
        <f t="shared" si="23"/>
        <v>47666.5</v>
      </c>
      <c r="F311" s="2" t="str">
        <f t="shared" si="24"/>
        <v/>
      </c>
      <c r="H311" s="16"/>
      <c r="I311" s="19">
        <f t="shared" si="25"/>
        <v>96030</v>
      </c>
    </row>
    <row r="312" spans="1:9" x14ac:dyDescent="0.2">
      <c r="A312" s="26">
        <v>37049</v>
      </c>
      <c r="B312" s="20">
        <f>105318-$D$2</f>
        <v>96088</v>
      </c>
      <c r="C312" s="40" t="s">
        <v>19</v>
      </c>
      <c r="D312" s="56">
        <v>2225</v>
      </c>
      <c r="E312" s="16">
        <f t="shared" ref="E312:E375" si="26">$D$3-B312</f>
        <v>49833.5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93863</v>
      </c>
    </row>
    <row r="313" spans="1:9" x14ac:dyDescent="0.2">
      <c r="A313" s="26">
        <v>37050</v>
      </c>
      <c r="B313" s="35">
        <f t="shared" ref="B313:B375" si="29">IF(I312&lt;0,"0",I312)</f>
        <v>93863</v>
      </c>
      <c r="C313" s="35"/>
      <c r="D313" s="56">
        <v>2225</v>
      </c>
      <c r="E313" s="16">
        <f t="shared" si="26"/>
        <v>52058.5</v>
      </c>
      <c r="F313" s="2" t="str">
        <f t="shared" si="27"/>
        <v/>
      </c>
      <c r="H313" s="16"/>
      <c r="I313" s="19">
        <f t="shared" si="28"/>
        <v>91638</v>
      </c>
    </row>
    <row r="314" spans="1:9" x14ac:dyDescent="0.2">
      <c r="A314" s="26">
        <v>37051</v>
      </c>
      <c r="B314" s="35">
        <f t="shared" si="29"/>
        <v>91638</v>
      </c>
      <c r="C314" s="35"/>
      <c r="D314" s="56">
        <v>2225</v>
      </c>
      <c r="E314" s="16">
        <f t="shared" si="26"/>
        <v>54283.5</v>
      </c>
      <c r="F314" s="2" t="str">
        <f t="shared" si="27"/>
        <v/>
      </c>
      <c r="H314" s="16"/>
      <c r="I314" s="19">
        <f t="shared" si="28"/>
        <v>89413</v>
      </c>
    </row>
    <row r="315" spans="1:9" x14ac:dyDescent="0.2">
      <c r="A315" s="26">
        <v>37052</v>
      </c>
      <c r="B315" s="35">
        <f t="shared" si="29"/>
        <v>89413</v>
      </c>
      <c r="C315" s="35"/>
      <c r="D315" s="56">
        <v>2225</v>
      </c>
      <c r="E315" s="16">
        <f t="shared" si="26"/>
        <v>56508.5</v>
      </c>
      <c r="F315" s="2" t="str">
        <f t="shared" si="27"/>
        <v/>
      </c>
      <c r="H315" s="16"/>
      <c r="I315" s="19">
        <f t="shared" si="28"/>
        <v>87188</v>
      </c>
    </row>
    <row r="316" spans="1:9" x14ac:dyDescent="0.2">
      <c r="A316" s="26">
        <v>37053</v>
      </c>
      <c r="B316" s="35">
        <f t="shared" si="29"/>
        <v>87188</v>
      </c>
      <c r="C316" s="35"/>
      <c r="D316" s="56">
        <v>2225</v>
      </c>
      <c r="E316" s="16">
        <f t="shared" si="26"/>
        <v>58733.5</v>
      </c>
      <c r="F316" s="2" t="str">
        <f t="shared" si="27"/>
        <v/>
      </c>
      <c r="H316" s="16"/>
      <c r="I316" s="19">
        <f t="shared" si="28"/>
        <v>84963</v>
      </c>
    </row>
    <row r="317" spans="1:9" x14ac:dyDescent="0.2">
      <c r="A317" s="26">
        <v>37054</v>
      </c>
      <c r="B317" s="35">
        <f t="shared" si="29"/>
        <v>84963</v>
      </c>
      <c r="C317" s="35"/>
      <c r="D317" s="56">
        <v>2225</v>
      </c>
      <c r="E317" s="16">
        <f t="shared" si="26"/>
        <v>60958.5</v>
      </c>
      <c r="F317" s="2" t="str">
        <f t="shared" si="27"/>
        <v/>
      </c>
      <c r="H317" s="16"/>
      <c r="I317" s="19">
        <f t="shared" si="28"/>
        <v>82738</v>
      </c>
    </row>
    <row r="318" spans="1:9" x14ac:dyDescent="0.2">
      <c r="A318" s="26">
        <v>37055</v>
      </c>
      <c r="B318" s="35">
        <f t="shared" si="29"/>
        <v>82738</v>
      </c>
      <c r="C318" s="35"/>
      <c r="D318" s="56">
        <v>2225</v>
      </c>
      <c r="E318" s="16">
        <f t="shared" si="26"/>
        <v>63183.5</v>
      </c>
      <c r="F318" s="2" t="str">
        <f t="shared" si="27"/>
        <v/>
      </c>
      <c r="H318" s="16"/>
      <c r="I318" s="19">
        <f t="shared" si="28"/>
        <v>80513</v>
      </c>
    </row>
    <row r="319" spans="1:9" x14ac:dyDescent="0.2">
      <c r="A319" s="26">
        <v>37056</v>
      </c>
      <c r="B319" s="35">
        <f t="shared" si="29"/>
        <v>80513</v>
      </c>
      <c r="C319" s="35"/>
      <c r="D319" s="56">
        <v>2225</v>
      </c>
      <c r="E319" s="16">
        <f t="shared" si="26"/>
        <v>65408.5</v>
      </c>
      <c r="F319" s="2" t="str">
        <f t="shared" si="27"/>
        <v/>
      </c>
      <c r="H319" s="16"/>
      <c r="I319" s="19">
        <f t="shared" si="28"/>
        <v>78288</v>
      </c>
    </row>
    <row r="320" spans="1:9" x14ac:dyDescent="0.2">
      <c r="A320" s="26">
        <v>37057</v>
      </c>
      <c r="B320" s="35">
        <f t="shared" si="29"/>
        <v>78288</v>
      </c>
      <c r="C320" s="35"/>
      <c r="D320" s="56">
        <v>2225</v>
      </c>
      <c r="E320" s="16">
        <f t="shared" si="26"/>
        <v>67633.5</v>
      </c>
      <c r="F320" s="2" t="str">
        <f t="shared" si="27"/>
        <v/>
      </c>
      <c r="H320" s="16"/>
      <c r="I320" s="19">
        <f t="shared" si="28"/>
        <v>76063</v>
      </c>
    </row>
    <row r="321" spans="1:9" x14ac:dyDescent="0.2">
      <c r="A321" s="26">
        <v>37058</v>
      </c>
      <c r="B321" s="35">
        <f t="shared" si="29"/>
        <v>76063</v>
      </c>
      <c r="C321" s="35"/>
      <c r="D321" s="56">
        <v>2225</v>
      </c>
      <c r="E321" s="16">
        <f t="shared" si="26"/>
        <v>69858.5</v>
      </c>
      <c r="F321" s="2" t="str">
        <f t="shared" si="27"/>
        <v/>
      </c>
      <c r="H321" s="16"/>
      <c r="I321" s="19">
        <f t="shared" si="28"/>
        <v>73838</v>
      </c>
    </row>
    <row r="322" spans="1:9" x14ac:dyDescent="0.2">
      <c r="A322" s="26">
        <v>37059</v>
      </c>
      <c r="B322" s="35">
        <f t="shared" si="29"/>
        <v>73838</v>
      </c>
      <c r="C322" s="35"/>
      <c r="D322" s="56">
        <v>2225</v>
      </c>
      <c r="E322" s="16">
        <f t="shared" si="26"/>
        <v>72083.5</v>
      </c>
      <c r="F322" s="2" t="str">
        <f t="shared" si="27"/>
        <v/>
      </c>
      <c r="H322" s="16"/>
      <c r="I322" s="19">
        <f t="shared" si="28"/>
        <v>71613</v>
      </c>
    </row>
    <row r="323" spans="1:9" x14ac:dyDescent="0.2">
      <c r="A323" s="26">
        <v>37060</v>
      </c>
      <c r="B323" s="35">
        <f t="shared" si="29"/>
        <v>71613</v>
      </c>
      <c r="C323" s="35"/>
      <c r="D323" s="56">
        <v>2225</v>
      </c>
      <c r="E323" s="16">
        <f t="shared" si="26"/>
        <v>74308.5</v>
      </c>
      <c r="F323" s="2" t="str">
        <f t="shared" si="27"/>
        <v/>
      </c>
      <c r="H323" s="16"/>
      <c r="I323" s="19">
        <f t="shared" si="28"/>
        <v>69388</v>
      </c>
    </row>
    <row r="324" spans="1:9" x14ac:dyDescent="0.2">
      <c r="A324" s="26">
        <v>37061</v>
      </c>
      <c r="B324" s="35">
        <f t="shared" si="29"/>
        <v>69388</v>
      </c>
      <c r="C324" s="35"/>
      <c r="D324" s="56">
        <v>2225</v>
      </c>
      <c r="E324" s="16">
        <f t="shared" si="26"/>
        <v>76533.5</v>
      </c>
      <c r="F324" s="2" t="str">
        <f t="shared" si="27"/>
        <v/>
      </c>
      <c r="H324" s="16"/>
      <c r="I324" s="19">
        <f t="shared" si="28"/>
        <v>67163</v>
      </c>
    </row>
    <row r="325" spans="1:9" x14ac:dyDescent="0.2">
      <c r="A325" s="26">
        <v>37062</v>
      </c>
      <c r="B325" s="35">
        <f t="shared" si="29"/>
        <v>67163</v>
      </c>
      <c r="C325" s="35"/>
      <c r="D325" s="56">
        <v>2225</v>
      </c>
      <c r="E325" s="16">
        <f t="shared" si="26"/>
        <v>78758.5</v>
      </c>
      <c r="F325" s="2" t="str">
        <f t="shared" si="27"/>
        <v/>
      </c>
      <c r="H325" s="16"/>
      <c r="I325" s="19">
        <f t="shared" si="28"/>
        <v>64938</v>
      </c>
    </row>
    <row r="326" spans="1:9" x14ac:dyDescent="0.2">
      <c r="A326" s="26">
        <v>37063</v>
      </c>
      <c r="B326" s="35">
        <f t="shared" si="29"/>
        <v>64938</v>
      </c>
      <c r="C326" s="35"/>
      <c r="D326" s="56">
        <v>2225</v>
      </c>
      <c r="E326" s="16">
        <f t="shared" si="26"/>
        <v>80983.5</v>
      </c>
      <c r="F326" s="2" t="str">
        <f t="shared" si="27"/>
        <v/>
      </c>
      <c r="H326" s="16"/>
      <c r="I326" s="19">
        <f t="shared" si="28"/>
        <v>62713</v>
      </c>
    </row>
    <row r="327" spans="1:9" x14ac:dyDescent="0.2">
      <c r="A327" s="26">
        <v>37064</v>
      </c>
      <c r="B327" s="35">
        <f t="shared" si="29"/>
        <v>62713</v>
      </c>
      <c r="C327" s="35"/>
      <c r="D327" s="56">
        <v>2225</v>
      </c>
      <c r="E327" s="16">
        <f t="shared" si="26"/>
        <v>83208.5</v>
      </c>
      <c r="F327" s="2" t="str">
        <f t="shared" si="27"/>
        <v/>
      </c>
      <c r="H327" s="16"/>
      <c r="I327" s="19">
        <f t="shared" si="28"/>
        <v>60488</v>
      </c>
    </row>
    <row r="328" spans="1:9" x14ac:dyDescent="0.2">
      <c r="A328" s="26">
        <v>37065</v>
      </c>
      <c r="B328" s="35">
        <f t="shared" si="29"/>
        <v>60488</v>
      </c>
      <c r="C328" s="35"/>
      <c r="D328" s="56">
        <v>2225</v>
      </c>
      <c r="E328" s="16">
        <f t="shared" si="26"/>
        <v>85433.5</v>
      </c>
      <c r="F328" s="2" t="str">
        <f t="shared" si="27"/>
        <v/>
      </c>
      <c r="H328" s="16"/>
      <c r="I328" s="19">
        <f t="shared" si="28"/>
        <v>58263</v>
      </c>
    </row>
    <row r="329" spans="1:9" x14ac:dyDescent="0.2">
      <c r="A329" s="26">
        <v>37066</v>
      </c>
      <c r="B329" s="35">
        <f t="shared" si="29"/>
        <v>58263</v>
      </c>
      <c r="C329" s="35"/>
      <c r="D329" s="56">
        <v>2225</v>
      </c>
      <c r="E329" s="16">
        <f t="shared" si="26"/>
        <v>87658.5</v>
      </c>
      <c r="F329" s="2" t="str">
        <f t="shared" si="27"/>
        <v/>
      </c>
      <c r="H329" s="16"/>
      <c r="I329" s="19">
        <f t="shared" si="28"/>
        <v>56038</v>
      </c>
    </row>
    <row r="330" spans="1:9" x14ac:dyDescent="0.2">
      <c r="A330" s="26">
        <v>37067</v>
      </c>
      <c r="B330" s="35">
        <f t="shared" si="29"/>
        <v>56038</v>
      </c>
      <c r="C330" s="35"/>
      <c r="D330" s="56">
        <v>2225</v>
      </c>
      <c r="E330" s="16">
        <f t="shared" si="26"/>
        <v>89883.5</v>
      </c>
      <c r="F330" s="2" t="str">
        <f t="shared" si="27"/>
        <v/>
      </c>
      <c r="H330" s="16"/>
      <c r="I330" s="19">
        <f t="shared" si="28"/>
        <v>53813</v>
      </c>
    </row>
    <row r="331" spans="1:9" x14ac:dyDescent="0.2">
      <c r="A331" s="26">
        <v>37068</v>
      </c>
      <c r="B331" s="35">
        <f t="shared" si="29"/>
        <v>53813</v>
      </c>
      <c r="C331" s="35"/>
      <c r="D331" s="56">
        <v>2225</v>
      </c>
      <c r="E331" s="16">
        <f t="shared" si="26"/>
        <v>92108.5</v>
      </c>
      <c r="F331" s="2" t="str">
        <f t="shared" si="27"/>
        <v/>
      </c>
      <c r="H331" s="16"/>
      <c r="I331" s="19">
        <f t="shared" si="28"/>
        <v>51588</v>
      </c>
    </row>
    <row r="332" spans="1:9" x14ac:dyDescent="0.2">
      <c r="A332" s="26">
        <v>37069</v>
      </c>
      <c r="B332" s="35">
        <f t="shared" si="29"/>
        <v>51588</v>
      </c>
      <c r="C332" s="35"/>
      <c r="D332" s="56">
        <v>2225</v>
      </c>
      <c r="E332" s="16">
        <f t="shared" si="26"/>
        <v>94333.5</v>
      </c>
      <c r="F332" s="2" t="str">
        <f t="shared" si="27"/>
        <v/>
      </c>
      <c r="H332" s="16"/>
      <c r="I332" s="19">
        <f t="shared" si="28"/>
        <v>49363</v>
      </c>
    </row>
    <row r="333" spans="1:9" x14ac:dyDescent="0.2">
      <c r="A333" s="26">
        <v>37070</v>
      </c>
      <c r="B333" s="35">
        <f t="shared" si="29"/>
        <v>49363</v>
      </c>
      <c r="C333" s="35"/>
      <c r="D333" s="56">
        <v>2225</v>
      </c>
      <c r="E333" s="16">
        <f t="shared" si="26"/>
        <v>96558.5</v>
      </c>
      <c r="F333" s="2" t="str">
        <f t="shared" si="27"/>
        <v/>
      </c>
      <c r="H333" s="16"/>
      <c r="I333" s="19">
        <f t="shared" si="28"/>
        <v>47138</v>
      </c>
    </row>
    <row r="334" spans="1:9" x14ac:dyDescent="0.2">
      <c r="A334" s="26">
        <v>37071</v>
      </c>
      <c r="B334" s="35">
        <f t="shared" si="29"/>
        <v>47138</v>
      </c>
      <c r="C334" s="35"/>
      <c r="D334" s="56">
        <v>2225</v>
      </c>
      <c r="E334" s="16">
        <f t="shared" si="26"/>
        <v>98783.5</v>
      </c>
      <c r="F334" s="2" t="str">
        <f t="shared" si="27"/>
        <v/>
      </c>
      <c r="H334" s="16"/>
      <c r="I334" s="19">
        <f t="shared" si="28"/>
        <v>44913</v>
      </c>
    </row>
    <row r="335" spans="1:9" x14ac:dyDescent="0.2">
      <c r="A335" s="26">
        <v>37072</v>
      </c>
      <c r="B335" s="35">
        <f t="shared" si="29"/>
        <v>44913</v>
      </c>
      <c r="C335" s="35"/>
      <c r="D335" s="56">
        <v>2225</v>
      </c>
      <c r="E335" s="16">
        <f t="shared" si="26"/>
        <v>101008.5</v>
      </c>
      <c r="F335" s="2" t="str">
        <f t="shared" si="27"/>
        <v/>
      </c>
      <c r="H335" s="16"/>
      <c r="I335" s="19">
        <f t="shared" si="28"/>
        <v>42688</v>
      </c>
    </row>
    <row r="336" spans="1:9" x14ac:dyDescent="0.2">
      <c r="A336" s="26">
        <v>37073</v>
      </c>
      <c r="B336" s="35">
        <f t="shared" si="29"/>
        <v>42688</v>
      </c>
      <c r="C336" s="35"/>
      <c r="D336" s="56">
        <v>2225</v>
      </c>
      <c r="E336" s="16">
        <f t="shared" si="26"/>
        <v>103233.5</v>
      </c>
      <c r="F336" s="2" t="str">
        <f t="shared" si="27"/>
        <v/>
      </c>
      <c r="H336" s="16"/>
      <c r="I336" s="19">
        <f t="shared" si="28"/>
        <v>40463</v>
      </c>
    </row>
    <row r="337" spans="1:9" x14ac:dyDescent="0.2">
      <c r="A337" s="26">
        <v>37074</v>
      </c>
      <c r="B337" s="35">
        <f t="shared" si="29"/>
        <v>40463</v>
      </c>
      <c r="C337" s="35"/>
      <c r="D337" s="56">
        <v>2225</v>
      </c>
      <c r="E337" s="16">
        <f t="shared" si="26"/>
        <v>105458.5</v>
      </c>
      <c r="F337" s="2" t="str">
        <f t="shared" si="27"/>
        <v/>
      </c>
      <c r="H337" s="16"/>
      <c r="I337" s="19">
        <f t="shared" si="28"/>
        <v>38238</v>
      </c>
    </row>
    <row r="338" spans="1:9" x14ac:dyDescent="0.2">
      <c r="A338" s="26">
        <v>37075</v>
      </c>
      <c r="B338" s="35">
        <f t="shared" si="29"/>
        <v>38238</v>
      </c>
      <c r="C338" s="35"/>
      <c r="D338" s="56">
        <v>2225</v>
      </c>
      <c r="E338" s="16">
        <f t="shared" si="26"/>
        <v>107683.5</v>
      </c>
      <c r="F338" s="2" t="str">
        <f t="shared" si="27"/>
        <v/>
      </c>
      <c r="H338" s="16"/>
      <c r="I338" s="19">
        <f t="shared" si="28"/>
        <v>36013</v>
      </c>
    </row>
    <row r="339" spans="1:9" x14ac:dyDescent="0.2">
      <c r="A339" s="26">
        <v>37076</v>
      </c>
      <c r="B339" s="35">
        <f t="shared" si="29"/>
        <v>36013</v>
      </c>
      <c r="C339" s="35"/>
      <c r="D339" s="56">
        <v>2225</v>
      </c>
      <c r="E339" s="16">
        <f t="shared" si="26"/>
        <v>109908.5</v>
      </c>
      <c r="F339" s="2" t="str">
        <f t="shared" si="27"/>
        <v/>
      </c>
      <c r="H339" s="16"/>
      <c r="I339" s="19">
        <f t="shared" si="28"/>
        <v>33788</v>
      </c>
    </row>
    <row r="340" spans="1:9" x14ac:dyDescent="0.2">
      <c r="A340" s="26">
        <v>37077</v>
      </c>
      <c r="B340" s="35">
        <f t="shared" si="29"/>
        <v>33788</v>
      </c>
      <c r="C340" s="35"/>
      <c r="D340" s="56">
        <v>2225</v>
      </c>
      <c r="E340" s="16">
        <f t="shared" si="26"/>
        <v>112133.5</v>
      </c>
      <c r="F340" s="2" t="str">
        <f t="shared" si="27"/>
        <v/>
      </c>
      <c r="H340" s="16"/>
      <c r="I340" s="19">
        <f t="shared" si="28"/>
        <v>31563</v>
      </c>
    </row>
    <row r="341" spans="1:9" x14ac:dyDescent="0.2">
      <c r="A341" s="26">
        <v>37078</v>
      </c>
      <c r="B341" s="35">
        <f t="shared" si="29"/>
        <v>31563</v>
      </c>
      <c r="C341" s="35"/>
      <c r="D341" s="56">
        <v>2225</v>
      </c>
      <c r="E341" s="16">
        <f t="shared" si="26"/>
        <v>114358.5</v>
      </c>
      <c r="F341" s="2" t="str">
        <f t="shared" si="27"/>
        <v/>
      </c>
      <c r="H341" s="16"/>
      <c r="I341" s="19">
        <f t="shared" si="28"/>
        <v>29338</v>
      </c>
    </row>
    <row r="342" spans="1:9" x14ac:dyDescent="0.2">
      <c r="A342" s="26">
        <v>37079</v>
      </c>
      <c r="B342" s="35">
        <f t="shared" si="29"/>
        <v>29338</v>
      </c>
      <c r="C342" s="35"/>
      <c r="D342" s="56">
        <v>2225</v>
      </c>
      <c r="E342" s="16">
        <f t="shared" si="26"/>
        <v>116583.5</v>
      </c>
      <c r="F342" s="2" t="str">
        <f t="shared" si="27"/>
        <v/>
      </c>
      <c r="H342" s="16"/>
      <c r="I342" s="19">
        <f t="shared" si="28"/>
        <v>27113</v>
      </c>
    </row>
    <row r="343" spans="1:9" x14ac:dyDescent="0.2">
      <c r="A343" s="26">
        <v>37080</v>
      </c>
      <c r="B343" s="35">
        <f t="shared" si="29"/>
        <v>27113</v>
      </c>
      <c r="C343" s="35"/>
      <c r="D343" s="56">
        <v>2225</v>
      </c>
      <c r="E343" s="16">
        <f t="shared" si="26"/>
        <v>118808.5</v>
      </c>
      <c r="F343" s="2" t="str">
        <f t="shared" si="27"/>
        <v/>
      </c>
      <c r="H343" s="16"/>
      <c r="I343" s="19">
        <f t="shared" si="28"/>
        <v>24888</v>
      </c>
    </row>
    <row r="344" spans="1:9" x14ac:dyDescent="0.2">
      <c r="A344" s="26">
        <v>37081</v>
      </c>
      <c r="B344" s="35">
        <f t="shared" si="29"/>
        <v>24888</v>
      </c>
      <c r="C344" s="35"/>
      <c r="D344" s="56">
        <v>2225</v>
      </c>
      <c r="E344" s="16">
        <f t="shared" si="26"/>
        <v>121033.5</v>
      </c>
      <c r="F344" s="2" t="str">
        <f t="shared" si="27"/>
        <v/>
      </c>
      <c r="H344" s="16"/>
      <c r="I344" s="19">
        <f t="shared" si="28"/>
        <v>22663</v>
      </c>
    </row>
    <row r="345" spans="1:9" x14ac:dyDescent="0.2">
      <c r="A345" s="26">
        <v>37082</v>
      </c>
      <c r="B345" s="35">
        <f t="shared" si="29"/>
        <v>22663</v>
      </c>
      <c r="C345" s="35"/>
      <c r="D345" s="56">
        <v>2225</v>
      </c>
      <c r="E345" s="16">
        <f t="shared" si="26"/>
        <v>123258.5</v>
      </c>
      <c r="F345" s="2" t="str">
        <f t="shared" si="27"/>
        <v/>
      </c>
      <c r="H345" s="16"/>
      <c r="I345" s="19">
        <f t="shared" si="28"/>
        <v>20438</v>
      </c>
    </row>
    <row r="346" spans="1:9" x14ac:dyDescent="0.2">
      <c r="A346" s="26">
        <v>37083</v>
      </c>
      <c r="B346" s="35">
        <f t="shared" si="29"/>
        <v>20438</v>
      </c>
      <c r="C346" s="35"/>
      <c r="D346" s="56">
        <v>2225</v>
      </c>
      <c r="E346" s="16">
        <f t="shared" si="26"/>
        <v>125483.5</v>
      </c>
      <c r="F346" s="2" t="str">
        <f t="shared" si="27"/>
        <v/>
      </c>
      <c r="H346" s="16"/>
      <c r="I346" s="19">
        <f t="shared" si="28"/>
        <v>18213</v>
      </c>
    </row>
    <row r="347" spans="1:9" x14ac:dyDescent="0.2">
      <c r="A347" s="26">
        <v>37084</v>
      </c>
      <c r="B347" s="35">
        <f t="shared" si="29"/>
        <v>18213</v>
      </c>
      <c r="C347" s="35"/>
      <c r="D347" s="56">
        <v>2225</v>
      </c>
      <c r="E347" s="16">
        <f t="shared" si="26"/>
        <v>127708.5</v>
      </c>
      <c r="F347" s="2" t="str">
        <f t="shared" si="27"/>
        <v/>
      </c>
      <c r="G347" s="21" t="s">
        <v>25</v>
      </c>
      <c r="H347" s="16">
        <v>122000</v>
      </c>
      <c r="I347" s="19">
        <f t="shared" si="28"/>
        <v>137988</v>
      </c>
    </row>
    <row r="348" spans="1:9" x14ac:dyDescent="0.2">
      <c r="A348" s="26">
        <v>37085</v>
      </c>
      <c r="B348" s="35">
        <f t="shared" si="29"/>
        <v>137988</v>
      </c>
      <c r="C348" s="35"/>
      <c r="D348" s="56">
        <v>2225</v>
      </c>
      <c r="E348" s="16">
        <f t="shared" si="26"/>
        <v>7933.5</v>
      </c>
      <c r="F348" s="2" t="str">
        <f t="shared" si="27"/>
        <v/>
      </c>
      <c r="H348" s="16"/>
      <c r="I348" s="19">
        <f t="shared" si="28"/>
        <v>135763</v>
      </c>
    </row>
    <row r="349" spans="1:9" x14ac:dyDescent="0.2">
      <c r="A349" s="26">
        <v>37086</v>
      </c>
      <c r="B349" s="35">
        <f t="shared" si="29"/>
        <v>135763</v>
      </c>
      <c r="C349" s="35"/>
      <c r="D349" s="56">
        <v>2225</v>
      </c>
      <c r="E349" s="16">
        <f t="shared" si="26"/>
        <v>10158.5</v>
      </c>
      <c r="F349" s="2" t="str">
        <f t="shared" si="27"/>
        <v/>
      </c>
      <c r="H349" s="16"/>
      <c r="I349" s="19">
        <f t="shared" si="28"/>
        <v>133538</v>
      </c>
    </row>
    <row r="350" spans="1:9" x14ac:dyDescent="0.2">
      <c r="A350" s="26">
        <v>37087</v>
      </c>
      <c r="B350" s="35">
        <f t="shared" si="29"/>
        <v>133538</v>
      </c>
      <c r="C350" s="35"/>
      <c r="D350" s="56">
        <v>2225</v>
      </c>
      <c r="E350" s="16">
        <f t="shared" si="26"/>
        <v>12383.5</v>
      </c>
      <c r="F350" s="2" t="str">
        <f t="shared" si="27"/>
        <v/>
      </c>
      <c r="H350" s="16"/>
      <c r="I350" s="19">
        <f t="shared" si="28"/>
        <v>131313</v>
      </c>
    </row>
    <row r="351" spans="1:9" x14ac:dyDescent="0.2">
      <c r="A351" s="26">
        <v>37088</v>
      </c>
      <c r="B351" s="35">
        <f t="shared" si="29"/>
        <v>131313</v>
      </c>
      <c r="C351" s="35"/>
      <c r="D351" s="56">
        <v>2225</v>
      </c>
      <c r="E351" s="16">
        <f t="shared" si="26"/>
        <v>14608.5</v>
      </c>
      <c r="F351" s="2" t="str">
        <f t="shared" si="27"/>
        <v/>
      </c>
      <c r="H351" s="16"/>
      <c r="I351" s="19">
        <f t="shared" si="28"/>
        <v>129088</v>
      </c>
    </row>
    <row r="352" spans="1:9" x14ac:dyDescent="0.2">
      <c r="A352" s="26">
        <v>37089</v>
      </c>
      <c r="B352" s="35">
        <f t="shared" si="29"/>
        <v>129088</v>
      </c>
      <c r="C352" s="35"/>
      <c r="D352" s="56">
        <v>2225</v>
      </c>
      <c r="E352" s="16">
        <f t="shared" si="26"/>
        <v>16833.5</v>
      </c>
      <c r="F352" s="2" t="str">
        <f t="shared" si="27"/>
        <v/>
      </c>
      <c r="H352" s="16"/>
      <c r="I352" s="19">
        <f t="shared" si="28"/>
        <v>126863</v>
      </c>
    </row>
    <row r="353" spans="1:9" x14ac:dyDescent="0.2">
      <c r="A353" s="26">
        <v>37090</v>
      </c>
      <c r="B353" s="35">
        <f t="shared" si="29"/>
        <v>126863</v>
      </c>
      <c r="C353" s="35"/>
      <c r="D353" s="56">
        <v>2225</v>
      </c>
      <c r="E353" s="16">
        <f t="shared" si="26"/>
        <v>19058.5</v>
      </c>
      <c r="F353" s="2" t="str">
        <f t="shared" si="27"/>
        <v/>
      </c>
      <c r="H353" s="16"/>
      <c r="I353" s="19">
        <f t="shared" si="28"/>
        <v>124638</v>
      </c>
    </row>
    <row r="354" spans="1:9" x14ac:dyDescent="0.2">
      <c r="A354" s="26">
        <v>37091</v>
      </c>
      <c r="B354" s="35">
        <f t="shared" si="29"/>
        <v>124638</v>
      </c>
      <c r="C354" s="35"/>
      <c r="D354" s="56">
        <v>2225</v>
      </c>
      <c r="E354" s="16">
        <f t="shared" si="26"/>
        <v>21283.5</v>
      </c>
      <c r="F354" s="2" t="str">
        <f t="shared" si="27"/>
        <v/>
      </c>
      <c r="H354" s="16"/>
      <c r="I354" s="19">
        <f t="shared" si="28"/>
        <v>122413</v>
      </c>
    </row>
    <row r="355" spans="1:9" x14ac:dyDescent="0.2">
      <c r="A355" s="26">
        <v>37092</v>
      </c>
      <c r="B355" s="35">
        <f t="shared" si="29"/>
        <v>122413</v>
      </c>
      <c r="C355" s="35"/>
      <c r="D355" s="56">
        <v>2225</v>
      </c>
      <c r="E355" s="16">
        <f t="shared" si="26"/>
        <v>23508.5</v>
      </c>
      <c r="F355" s="2" t="str">
        <f t="shared" si="27"/>
        <v/>
      </c>
      <c r="H355" s="16"/>
      <c r="I355" s="19">
        <f t="shared" si="28"/>
        <v>120188</v>
      </c>
    </row>
    <row r="356" spans="1:9" x14ac:dyDescent="0.2">
      <c r="A356" s="26">
        <v>37093</v>
      </c>
      <c r="B356" s="35">
        <f t="shared" si="29"/>
        <v>120188</v>
      </c>
      <c r="C356" s="35"/>
      <c r="D356" s="56">
        <v>2225</v>
      </c>
      <c r="E356" s="16">
        <f t="shared" si="26"/>
        <v>25733.5</v>
      </c>
      <c r="F356" s="2" t="str">
        <f t="shared" si="27"/>
        <v/>
      </c>
      <c r="H356" s="16"/>
      <c r="I356" s="19">
        <f t="shared" si="28"/>
        <v>117963</v>
      </c>
    </row>
    <row r="357" spans="1:9" x14ac:dyDescent="0.2">
      <c r="A357" s="26">
        <v>37094</v>
      </c>
      <c r="B357" s="35">
        <f t="shared" si="29"/>
        <v>117963</v>
      </c>
      <c r="C357" s="35"/>
      <c r="D357" s="56">
        <v>2225</v>
      </c>
      <c r="E357" s="16">
        <f t="shared" si="26"/>
        <v>27958.5</v>
      </c>
      <c r="F357" s="2" t="str">
        <f t="shared" si="27"/>
        <v/>
      </c>
      <c r="H357" s="16"/>
      <c r="I357" s="19">
        <f t="shared" si="28"/>
        <v>115738</v>
      </c>
    </row>
    <row r="358" spans="1:9" x14ac:dyDescent="0.2">
      <c r="A358" s="26">
        <v>37095</v>
      </c>
      <c r="B358" s="35">
        <f t="shared" si="29"/>
        <v>115738</v>
      </c>
      <c r="C358" s="35"/>
      <c r="D358" s="56">
        <v>2225</v>
      </c>
      <c r="E358" s="16">
        <f t="shared" si="26"/>
        <v>30183.5</v>
      </c>
      <c r="F358" s="2" t="str">
        <f t="shared" si="27"/>
        <v/>
      </c>
      <c r="H358" s="16"/>
      <c r="I358" s="19">
        <f t="shared" si="28"/>
        <v>113513</v>
      </c>
    </row>
    <row r="359" spans="1:9" x14ac:dyDescent="0.2">
      <c r="A359" s="26">
        <v>37096</v>
      </c>
      <c r="B359" s="35">
        <f t="shared" si="29"/>
        <v>113513</v>
      </c>
      <c r="C359" s="35"/>
      <c r="D359" s="56">
        <v>2225</v>
      </c>
      <c r="E359" s="16">
        <f t="shared" si="26"/>
        <v>32408.5</v>
      </c>
      <c r="F359" s="2" t="str">
        <f t="shared" si="27"/>
        <v/>
      </c>
      <c r="H359" s="16"/>
      <c r="I359" s="19">
        <f t="shared" si="28"/>
        <v>111288</v>
      </c>
    </row>
    <row r="360" spans="1:9" x14ac:dyDescent="0.2">
      <c r="A360" s="26">
        <v>37097</v>
      </c>
      <c r="B360" s="35">
        <f t="shared" si="29"/>
        <v>111288</v>
      </c>
      <c r="C360" s="35"/>
      <c r="D360" s="56">
        <v>2225</v>
      </c>
      <c r="E360" s="16">
        <f t="shared" si="26"/>
        <v>34633.5</v>
      </c>
      <c r="F360" s="2" t="str">
        <f t="shared" si="27"/>
        <v/>
      </c>
      <c r="H360" s="16"/>
      <c r="I360" s="19">
        <f t="shared" si="28"/>
        <v>109063</v>
      </c>
    </row>
    <row r="361" spans="1:9" x14ac:dyDescent="0.2">
      <c r="A361" s="26">
        <v>37098</v>
      </c>
      <c r="B361" s="35">
        <f t="shared" si="29"/>
        <v>109063</v>
      </c>
      <c r="C361" s="35"/>
      <c r="D361" s="56">
        <v>2225</v>
      </c>
      <c r="E361" s="16">
        <f t="shared" si="26"/>
        <v>36858.5</v>
      </c>
      <c r="F361" s="2" t="str">
        <f t="shared" si="27"/>
        <v/>
      </c>
      <c r="H361" s="16"/>
      <c r="I361" s="19">
        <f t="shared" si="28"/>
        <v>106838</v>
      </c>
    </row>
    <row r="362" spans="1:9" x14ac:dyDescent="0.2">
      <c r="A362" s="26">
        <v>37099</v>
      </c>
      <c r="B362" s="35">
        <f t="shared" si="29"/>
        <v>106838</v>
      </c>
      <c r="C362" s="35"/>
      <c r="D362" s="56">
        <v>2225</v>
      </c>
      <c r="E362" s="16">
        <f t="shared" si="26"/>
        <v>39083.5</v>
      </c>
      <c r="F362" s="2" t="str">
        <f t="shared" si="27"/>
        <v/>
      </c>
      <c r="H362" s="16"/>
      <c r="I362" s="19">
        <f t="shared" si="28"/>
        <v>104613</v>
      </c>
    </row>
    <row r="363" spans="1:9" x14ac:dyDescent="0.2">
      <c r="A363" s="26">
        <v>37100</v>
      </c>
      <c r="B363" s="35">
        <f t="shared" si="29"/>
        <v>104613</v>
      </c>
      <c r="C363" s="35"/>
      <c r="D363" s="56">
        <v>2225</v>
      </c>
      <c r="E363" s="16">
        <f t="shared" si="26"/>
        <v>41308.5</v>
      </c>
      <c r="F363" s="2" t="str">
        <f t="shared" si="27"/>
        <v/>
      </c>
      <c r="H363" s="16"/>
      <c r="I363" s="19">
        <f t="shared" si="28"/>
        <v>102388</v>
      </c>
    </row>
    <row r="364" spans="1:9" x14ac:dyDescent="0.2">
      <c r="A364" s="26">
        <v>37101</v>
      </c>
      <c r="B364" s="35">
        <f t="shared" si="29"/>
        <v>102388</v>
      </c>
      <c r="C364" s="35"/>
      <c r="D364" s="56">
        <v>2225</v>
      </c>
      <c r="E364" s="16">
        <f t="shared" si="26"/>
        <v>43533.5</v>
      </c>
      <c r="F364" s="2" t="str">
        <f t="shared" si="27"/>
        <v/>
      </c>
      <c r="H364" s="16"/>
      <c r="I364" s="19">
        <f t="shared" si="28"/>
        <v>100163</v>
      </c>
    </row>
    <row r="365" spans="1:9" x14ac:dyDescent="0.2">
      <c r="A365" s="26">
        <v>37102</v>
      </c>
      <c r="B365" s="35">
        <f t="shared" si="29"/>
        <v>100163</v>
      </c>
      <c r="C365" s="35"/>
      <c r="D365" s="56">
        <v>2225</v>
      </c>
      <c r="E365" s="16">
        <f t="shared" si="26"/>
        <v>45758.5</v>
      </c>
      <c r="F365" s="2" t="str">
        <f t="shared" si="27"/>
        <v/>
      </c>
      <c r="H365" s="16"/>
      <c r="I365" s="19">
        <f t="shared" si="28"/>
        <v>97938</v>
      </c>
    </row>
    <row r="366" spans="1:9" x14ac:dyDescent="0.2">
      <c r="A366" s="26">
        <v>37103</v>
      </c>
      <c r="B366" s="35">
        <f t="shared" si="29"/>
        <v>97938</v>
      </c>
      <c r="C366" s="35"/>
      <c r="D366" s="56">
        <v>2225</v>
      </c>
      <c r="E366" s="16">
        <f t="shared" si="26"/>
        <v>47983.5</v>
      </c>
      <c r="F366" s="2" t="str">
        <f t="shared" si="27"/>
        <v/>
      </c>
      <c r="H366" s="16"/>
      <c r="I366" s="19">
        <f t="shared" si="28"/>
        <v>95713</v>
      </c>
    </row>
    <row r="367" spans="1:9" x14ac:dyDescent="0.2">
      <c r="A367" s="26">
        <v>37104</v>
      </c>
      <c r="B367" s="35">
        <f t="shared" si="29"/>
        <v>95713</v>
      </c>
      <c r="C367" s="35"/>
      <c r="D367" s="56">
        <v>2225</v>
      </c>
      <c r="E367" s="16">
        <f t="shared" si="26"/>
        <v>50208.5</v>
      </c>
      <c r="F367" s="2" t="str">
        <f t="shared" si="27"/>
        <v/>
      </c>
      <c r="H367" s="16"/>
      <c r="I367" s="19">
        <f t="shared" si="28"/>
        <v>93488</v>
      </c>
    </row>
    <row r="368" spans="1:9" x14ac:dyDescent="0.2">
      <c r="A368" s="26">
        <v>37105</v>
      </c>
      <c r="B368" s="35">
        <f t="shared" si="29"/>
        <v>93488</v>
      </c>
      <c r="C368" s="35"/>
      <c r="D368" s="56">
        <v>2225</v>
      </c>
      <c r="E368" s="16">
        <f t="shared" si="26"/>
        <v>52433.5</v>
      </c>
      <c r="F368" s="2" t="str">
        <f t="shared" si="27"/>
        <v/>
      </c>
      <c r="H368" s="16"/>
      <c r="I368" s="19">
        <f t="shared" si="28"/>
        <v>91263</v>
      </c>
    </row>
    <row r="369" spans="1:9" x14ac:dyDescent="0.2">
      <c r="A369" s="26">
        <v>37106</v>
      </c>
      <c r="B369" s="35">
        <f t="shared" si="29"/>
        <v>91263</v>
      </c>
      <c r="C369" s="35"/>
      <c r="D369" s="56">
        <v>2225</v>
      </c>
      <c r="E369" s="16">
        <f t="shared" si="26"/>
        <v>54658.5</v>
      </c>
      <c r="F369" s="2" t="str">
        <f t="shared" si="27"/>
        <v/>
      </c>
      <c r="H369" s="16"/>
      <c r="I369" s="19">
        <f t="shared" si="28"/>
        <v>89038</v>
      </c>
    </row>
    <row r="370" spans="1:9" x14ac:dyDescent="0.2">
      <c r="A370" s="26">
        <v>37107</v>
      </c>
      <c r="B370" s="35">
        <f t="shared" si="29"/>
        <v>89038</v>
      </c>
      <c r="C370" s="35"/>
      <c r="D370" s="56">
        <v>2225</v>
      </c>
      <c r="E370" s="16">
        <f t="shared" si="26"/>
        <v>56883.5</v>
      </c>
      <c r="F370" s="2" t="str">
        <f t="shared" si="27"/>
        <v/>
      </c>
      <c r="H370" s="16"/>
      <c r="I370" s="19">
        <f t="shared" si="28"/>
        <v>86813</v>
      </c>
    </row>
    <row r="371" spans="1:9" x14ac:dyDescent="0.2">
      <c r="A371" s="26">
        <v>37108</v>
      </c>
      <c r="B371" s="35">
        <f t="shared" si="29"/>
        <v>86813</v>
      </c>
      <c r="C371" s="35"/>
      <c r="D371" s="56">
        <v>2225</v>
      </c>
      <c r="E371" s="16">
        <f t="shared" si="26"/>
        <v>59108.5</v>
      </c>
      <c r="F371" s="2" t="str">
        <f t="shared" si="27"/>
        <v/>
      </c>
      <c r="H371" s="16"/>
      <c r="I371" s="19">
        <f t="shared" si="28"/>
        <v>84588</v>
      </c>
    </row>
    <row r="372" spans="1:9" x14ac:dyDescent="0.2">
      <c r="A372" s="26">
        <v>37109</v>
      </c>
      <c r="B372" s="35">
        <f t="shared" si="29"/>
        <v>84588</v>
      </c>
      <c r="C372" s="35"/>
      <c r="D372" s="56">
        <v>2225</v>
      </c>
      <c r="E372" s="16">
        <f t="shared" si="26"/>
        <v>61333.5</v>
      </c>
      <c r="F372" s="2" t="str">
        <f t="shared" si="27"/>
        <v/>
      </c>
      <c r="H372" s="16"/>
      <c r="I372" s="19">
        <f t="shared" si="28"/>
        <v>82363</v>
      </c>
    </row>
    <row r="373" spans="1:9" x14ac:dyDescent="0.2">
      <c r="A373" s="26">
        <v>37110</v>
      </c>
      <c r="B373" s="35">
        <f t="shared" si="29"/>
        <v>82363</v>
      </c>
      <c r="C373" s="35"/>
      <c r="D373" s="56">
        <v>2225</v>
      </c>
      <c r="E373" s="16">
        <f t="shared" si="26"/>
        <v>63558.5</v>
      </c>
      <c r="F373" s="2" t="str">
        <f t="shared" si="27"/>
        <v/>
      </c>
      <c r="H373" s="16"/>
      <c r="I373" s="19">
        <f t="shared" si="28"/>
        <v>80138</v>
      </c>
    </row>
    <row r="374" spans="1:9" x14ac:dyDescent="0.2">
      <c r="A374" s="26">
        <v>37111</v>
      </c>
      <c r="B374" s="35">
        <f t="shared" si="29"/>
        <v>80138</v>
      </c>
      <c r="C374" s="35"/>
      <c r="D374" s="56">
        <v>2225</v>
      </c>
      <c r="E374" s="16">
        <f t="shared" si="26"/>
        <v>65783.5</v>
      </c>
      <c r="F374" s="2" t="str">
        <f t="shared" si="27"/>
        <v/>
      </c>
      <c r="H374" s="16"/>
      <c r="I374" s="19">
        <f t="shared" si="28"/>
        <v>77913</v>
      </c>
    </row>
    <row r="375" spans="1:9" x14ac:dyDescent="0.2">
      <c r="A375" s="26">
        <v>37112</v>
      </c>
      <c r="B375" s="35">
        <f t="shared" si="29"/>
        <v>77913</v>
      </c>
      <c r="C375" s="35"/>
      <c r="D375" s="56">
        <v>2225</v>
      </c>
      <c r="E375" s="16">
        <f t="shared" si="26"/>
        <v>68008.5</v>
      </c>
      <c r="F375" s="2" t="str">
        <f t="shared" si="27"/>
        <v/>
      </c>
      <c r="H375" s="16"/>
      <c r="I375" s="19">
        <f t="shared" si="28"/>
        <v>75688</v>
      </c>
    </row>
    <row r="376" spans="1:9" x14ac:dyDescent="0.2">
      <c r="A376" s="26">
        <v>37113</v>
      </c>
      <c r="B376" s="35">
        <f t="shared" ref="B376:B439" si="30">IF(I375&lt;0,"0",I375)</f>
        <v>75688</v>
      </c>
      <c r="C376" s="35"/>
      <c r="D376" s="56">
        <v>2225</v>
      </c>
      <c r="E376" s="16">
        <f t="shared" ref="E376:E439" si="31">$D$3-B376</f>
        <v>70233.5</v>
      </c>
      <c r="F376" s="2" t="str">
        <f t="shared" ref="F376:F439" si="32">+IF(I376&gt;$D$3,"*","")</f>
        <v/>
      </c>
      <c r="H376" s="16"/>
      <c r="I376" s="19">
        <f t="shared" ref="I376:I439" si="33">B376+H376-D376</f>
        <v>73463</v>
      </c>
    </row>
    <row r="377" spans="1:9" x14ac:dyDescent="0.2">
      <c r="A377" s="26">
        <v>37114</v>
      </c>
      <c r="B377" s="35">
        <f t="shared" si="30"/>
        <v>73463</v>
      </c>
      <c r="C377" s="35"/>
      <c r="D377" s="56">
        <v>2225</v>
      </c>
      <c r="E377" s="16">
        <f t="shared" si="31"/>
        <v>72458.5</v>
      </c>
      <c r="F377" s="2" t="str">
        <f t="shared" si="32"/>
        <v/>
      </c>
      <c r="H377" s="16"/>
      <c r="I377" s="19">
        <f t="shared" si="33"/>
        <v>71238</v>
      </c>
    </row>
    <row r="378" spans="1:9" x14ac:dyDescent="0.2">
      <c r="A378" s="26">
        <v>37115</v>
      </c>
      <c r="B378" s="35">
        <f t="shared" si="30"/>
        <v>71238</v>
      </c>
      <c r="C378" s="35"/>
      <c r="D378" s="56">
        <v>3037</v>
      </c>
      <c r="E378" s="16">
        <f t="shared" si="31"/>
        <v>74683.5</v>
      </c>
      <c r="F378" s="2" t="str">
        <f t="shared" si="32"/>
        <v/>
      </c>
      <c r="H378" s="16"/>
      <c r="I378" s="19">
        <f t="shared" si="33"/>
        <v>68201</v>
      </c>
    </row>
    <row r="379" spans="1:9" x14ac:dyDescent="0.2">
      <c r="A379" s="26">
        <v>37116</v>
      </c>
      <c r="B379" s="35">
        <f t="shared" si="30"/>
        <v>68201</v>
      </c>
      <c r="C379" s="35"/>
      <c r="D379" s="56">
        <v>3037</v>
      </c>
      <c r="E379" s="16">
        <f t="shared" si="31"/>
        <v>77720.5</v>
      </c>
      <c r="F379" s="2" t="str">
        <f t="shared" si="32"/>
        <v/>
      </c>
      <c r="H379" s="16"/>
      <c r="I379" s="19">
        <f t="shared" si="33"/>
        <v>65164</v>
      </c>
    </row>
    <row r="380" spans="1:9" x14ac:dyDescent="0.2">
      <c r="A380" s="26">
        <v>37117</v>
      </c>
      <c r="B380" s="35">
        <f t="shared" si="30"/>
        <v>65164</v>
      </c>
      <c r="C380" s="35"/>
      <c r="D380" s="56">
        <v>3037</v>
      </c>
      <c r="E380" s="16">
        <f t="shared" si="31"/>
        <v>80757.5</v>
      </c>
      <c r="F380" s="2" t="str">
        <f t="shared" si="32"/>
        <v/>
      </c>
      <c r="H380" s="16"/>
      <c r="I380" s="19">
        <f t="shared" si="33"/>
        <v>62127</v>
      </c>
    </row>
    <row r="381" spans="1:9" x14ac:dyDescent="0.2">
      <c r="A381" s="26">
        <v>37118</v>
      </c>
      <c r="B381" s="35">
        <f t="shared" si="30"/>
        <v>62127</v>
      </c>
      <c r="C381" s="35"/>
      <c r="D381" s="56">
        <v>3037</v>
      </c>
      <c r="E381" s="16">
        <f t="shared" si="31"/>
        <v>83794.5</v>
      </c>
      <c r="F381" s="2" t="str">
        <f t="shared" si="32"/>
        <v/>
      </c>
      <c r="H381" s="16"/>
      <c r="I381" s="19">
        <f t="shared" si="33"/>
        <v>59090</v>
      </c>
    </row>
    <row r="382" spans="1:9" x14ac:dyDescent="0.2">
      <c r="A382" s="26">
        <v>37119</v>
      </c>
      <c r="B382" s="35">
        <f t="shared" si="30"/>
        <v>59090</v>
      </c>
      <c r="C382" s="35"/>
      <c r="D382" s="56">
        <v>3037</v>
      </c>
      <c r="E382" s="16">
        <f t="shared" si="31"/>
        <v>86831.5</v>
      </c>
      <c r="F382" s="2" t="str">
        <f t="shared" si="32"/>
        <v/>
      </c>
      <c r="H382" s="16"/>
      <c r="I382" s="19">
        <f t="shared" si="33"/>
        <v>56053</v>
      </c>
    </row>
    <row r="383" spans="1:9" x14ac:dyDescent="0.2">
      <c r="A383" s="26">
        <v>37120</v>
      </c>
      <c r="B383" s="35">
        <f t="shared" si="30"/>
        <v>56053</v>
      </c>
      <c r="C383" s="35"/>
      <c r="D383" s="56">
        <v>3037</v>
      </c>
      <c r="E383" s="16">
        <f t="shared" si="31"/>
        <v>89868.5</v>
      </c>
      <c r="F383" s="2" t="str">
        <f t="shared" si="32"/>
        <v/>
      </c>
      <c r="H383" s="16"/>
      <c r="I383" s="19">
        <f t="shared" si="33"/>
        <v>53016</v>
      </c>
    </row>
    <row r="384" spans="1:9" x14ac:dyDescent="0.2">
      <c r="A384" s="26">
        <v>37121</v>
      </c>
      <c r="B384" s="35">
        <f t="shared" si="30"/>
        <v>53016</v>
      </c>
      <c r="C384" s="35"/>
      <c r="D384" s="56">
        <v>3037</v>
      </c>
      <c r="E384" s="16">
        <f t="shared" si="31"/>
        <v>92905.5</v>
      </c>
      <c r="F384" s="2" t="str">
        <f t="shared" si="32"/>
        <v/>
      </c>
      <c r="H384" s="16"/>
      <c r="I384" s="19">
        <f t="shared" si="33"/>
        <v>49979</v>
      </c>
    </row>
    <row r="385" spans="1:9" x14ac:dyDescent="0.2">
      <c r="A385" s="26">
        <v>37122</v>
      </c>
      <c r="B385" s="35">
        <f t="shared" si="30"/>
        <v>49979</v>
      </c>
      <c r="C385" s="35"/>
      <c r="D385" s="56">
        <v>3037</v>
      </c>
      <c r="E385" s="16">
        <f t="shared" si="31"/>
        <v>95942.5</v>
      </c>
      <c r="F385" s="2" t="str">
        <f t="shared" si="32"/>
        <v/>
      </c>
      <c r="H385" s="16"/>
      <c r="I385" s="19">
        <f t="shared" si="33"/>
        <v>46942</v>
      </c>
    </row>
    <row r="386" spans="1:9" x14ac:dyDescent="0.2">
      <c r="A386" s="26">
        <v>37123</v>
      </c>
      <c r="B386" s="35">
        <f t="shared" si="30"/>
        <v>46942</v>
      </c>
      <c r="C386" s="35"/>
      <c r="D386" s="56">
        <v>3037</v>
      </c>
      <c r="E386" s="16">
        <f t="shared" si="31"/>
        <v>98979.5</v>
      </c>
      <c r="F386" s="2" t="str">
        <f t="shared" si="32"/>
        <v/>
      </c>
      <c r="H386" s="16"/>
      <c r="I386" s="19">
        <f t="shared" si="33"/>
        <v>43905</v>
      </c>
    </row>
    <row r="387" spans="1:9" x14ac:dyDescent="0.2">
      <c r="A387" s="26">
        <v>37124</v>
      </c>
      <c r="B387" s="35">
        <f t="shared" si="30"/>
        <v>43905</v>
      </c>
      <c r="C387" s="35"/>
      <c r="D387" s="56">
        <v>3037</v>
      </c>
      <c r="E387" s="16">
        <f t="shared" si="31"/>
        <v>102016.5</v>
      </c>
      <c r="F387" s="2" t="str">
        <f t="shared" si="32"/>
        <v/>
      </c>
      <c r="H387" s="16"/>
      <c r="I387" s="19">
        <f t="shared" si="33"/>
        <v>40868</v>
      </c>
    </row>
    <row r="388" spans="1:9" x14ac:dyDescent="0.2">
      <c r="A388" s="26">
        <v>37125</v>
      </c>
      <c r="B388" s="35">
        <f t="shared" si="30"/>
        <v>40868</v>
      </c>
      <c r="C388" s="35"/>
      <c r="D388" s="56">
        <v>3037</v>
      </c>
      <c r="E388" s="16">
        <f t="shared" si="31"/>
        <v>105053.5</v>
      </c>
      <c r="F388" s="2" t="str">
        <f t="shared" si="32"/>
        <v/>
      </c>
      <c r="H388" s="16"/>
      <c r="I388" s="19">
        <f t="shared" si="33"/>
        <v>37831</v>
      </c>
    </row>
    <row r="389" spans="1:9" x14ac:dyDescent="0.2">
      <c r="A389" s="26">
        <v>37126</v>
      </c>
      <c r="B389" s="35">
        <f t="shared" si="30"/>
        <v>37831</v>
      </c>
      <c r="C389" s="35"/>
      <c r="D389" s="56">
        <v>3037</v>
      </c>
      <c r="E389" s="16">
        <f t="shared" si="31"/>
        <v>108090.5</v>
      </c>
      <c r="F389" s="2" t="str">
        <f t="shared" si="32"/>
        <v/>
      </c>
      <c r="H389" s="16"/>
      <c r="I389" s="19">
        <f t="shared" si="33"/>
        <v>34794</v>
      </c>
    </row>
    <row r="390" spans="1:9" x14ac:dyDescent="0.2">
      <c r="A390" s="26">
        <v>37127</v>
      </c>
      <c r="B390" s="35">
        <f t="shared" si="30"/>
        <v>34794</v>
      </c>
      <c r="C390" s="35"/>
      <c r="D390" s="56">
        <v>3037</v>
      </c>
      <c r="E390" s="16">
        <f t="shared" si="31"/>
        <v>111127.5</v>
      </c>
      <c r="F390" s="2" t="str">
        <f t="shared" si="32"/>
        <v/>
      </c>
      <c r="H390" s="16"/>
      <c r="I390" s="19">
        <f t="shared" si="33"/>
        <v>31757</v>
      </c>
    </row>
    <row r="391" spans="1:9" x14ac:dyDescent="0.2">
      <c r="A391" s="26">
        <v>37128</v>
      </c>
      <c r="B391" s="35">
        <f t="shared" si="30"/>
        <v>31757</v>
      </c>
      <c r="C391" s="35"/>
      <c r="D391" s="56">
        <v>3037</v>
      </c>
      <c r="E391" s="16">
        <f t="shared" si="31"/>
        <v>114164.5</v>
      </c>
      <c r="F391" s="2" t="str">
        <f t="shared" si="32"/>
        <v/>
      </c>
      <c r="H391" s="16"/>
      <c r="I391" s="19">
        <f t="shared" si="33"/>
        <v>28720</v>
      </c>
    </row>
    <row r="392" spans="1:9" x14ac:dyDescent="0.2">
      <c r="A392" s="26">
        <v>37129</v>
      </c>
      <c r="B392" s="35">
        <f t="shared" si="30"/>
        <v>28720</v>
      </c>
      <c r="C392" s="35"/>
      <c r="D392" s="56">
        <v>3037</v>
      </c>
      <c r="E392" s="16">
        <f t="shared" si="31"/>
        <v>117201.5</v>
      </c>
      <c r="F392" s="2" t="str">
        <f t="shared" si="32"/>
        <v/>
      </c>
      <c r="H392" s="16"/>
      <c r="I392" s="19">
        <f t="shared" si="33"/>
        <v>25683</v>
      </c>
    </row>
    <row r="393" spans="1:9" x14ac:dyDescent="0.2">
      <c r="A393" s="26">
        <v>37130</v>
      </c>
      <c r="B393" s="35">
        <f t="shared" si="30"/>
        <v>25683</v>
      </c>
      <c r="C393" s="35"/>
      <c r="D393" s="56">
        <v>3037</v>
      </c>
      <c r="E393" s="16">
        <f t="shared" si="31"/>
        <v>120238.5</v>
      </c>
      <c r="F393" s="2" t="str">
        <f t="shared" si="32"/>
        <v/>
      </c>
      <c r="H393" s="16"/>
      <c r="I393" s="19">
        <f t="shared" si="33"/>
        <v>22646</v>
      </c>
    </row>
    <row r="394" spans="1:9" x14ac:dyDescent="0.2">
      <c r="A394" s="26">
        <v>37131</v>
      </c>
      <c r="B394" s="35">
        <f t="shared" si="30"/>
        <v>22646</v>
      </c>
      <c r="C394" s="35"/>
      <c r="D394" s="56">
        <v>3037</v>
      </c>
      <c r="E394" s="16">
        <f t="shared" si="31"/>
        <v>123275.5</v>
      </c>
      <c r="F394" s="2" t="str">
        <f t="shared" si="32"/>
        <v/>
      </c>
      <c r="H394" s="16"/>
      <c r="I394" s="19">
        <f t="shared" si="33"/>
        <v>19609</v>
      </c>
    </row>
    <row r="395" spans="1:9" x14ac:dyDescent="0.2">
      <c r="A395" s="26">
        <v>37132</v>
      </c>
      <c r="B395" s="35">
        <f t="shared" si="30"/>
        <v>19609</v>
      </c>
      <c r="C395" s="35"/>
      <c r="D395" s="56">
        <v>3037</v>
      </c>
      <c r="E395" s="16">
        <f t="shared" si="31"/>
        <v>126312.5</v>
      </c>
      <c r="F395" s="2" t="str">
        <f t="shared" si="32"/>
        <v/>
      </c>
      <c r="H395" s="16"/>
      <c r="I395" s="19">
        <f t="shared" si="33"/>
        <v>16572</v>
      </c>
    </row>
    <row r="396" spans="1:9" x14ac:dyDescent="0.2">
      <c r="A396" s="26">
        <v>37133</v>
      </c>
      <c r="B396" s="35">
        <f t="shared" si="30"/>
        <v>16572</v>
      </c>
      <c r="C396" s="35"/>
      <c r="D396" s="56">
        <v>3037</v>
      </c>
      <c r="E396" s="16">
        <f t="shared" si="31"/>
        <v>129349.5</v>
      </c>
      <c r="F396" s="2" t="str">
        <f t="shared" si="32"/>
        <v/>
      </c>
      <c r="H396" s="16"/>
      <c r="I396" s="19">
        <f t="shared" si="33"/>
        <v>13535</v>
      </c>
    </row>
    <row r="397" spans="1:9" x14ac:dyDescent="0.2">
      <c r="A397" s="26">
        <v>37134</v>
      </c>
      <c r="B397" s="35">
        <f t="shared" si="30"/>
        <v>13535</v>
      </c>
      <c r="C397" s="35"/>
      <c r="D397" s="56">
        <v>3037</v>
      </c>
      <c r="E397" s="16">
        <f t="shared" si="31"/>
        <v>132386.5</v>
      </c>
      <c r="F397" s="2" t="str">
        <f t="shared" si="32"/>
        <v/>
      </c>
      <c r="H397" s="16"/>
      <c r="I397" s="19">
        <f t="shared" si="33"/>
        <v>10498</v>
      </c>
    </row>
    <row r="398" spans="1:9" x14ac:dyDescent="0.2">
      <c r="A398" s="26">
        <v>37135</v>
      </c>
      <c r="B398" s="35">
        <f t="shared" si="30"/>
        <v>10498</v>
      </c>
      <c r="C398" s="35"/>
      <c r="D398" s="56">
        <v>3037</v>
      </c>
      <c r="E398" s="16">
        <f t="shared" si="31"/>
        <v>135423.5</v>
      </c>
      <c r="F398" s="2" t="str">
        <f t="shared" si="32"/>
        <v/>
      </c>
      <c r="G398" s="21" t="s">
        <v>26</v>
      </c>
      <c r="H398" s="16">
        <v>122000</v>
      </c>
      <c r="I398" s="19">
        <f t="shared" si="33"/>
        <v>129461</v>
      </c>
    </row>
    <row r="399" spans="1:9" x14ac:dyDescent="0.2">
      <c r="A399" s="26">
        <v>37136</v>
      </c>
      <c r="B399" s="35">
        <f t="shared" si="30"/>
        <v>129461</v>
      </c>
      <c r="C399" s="35"/>
      <c r="D399" s="56">
        <v>3037</v>
      </c>
      <c r="E399" s="16">
        <f t="shared" si="31"/>
        <v>16460.5</v>
      </c>
      <c r="F399" s="2" t="str">
        <f t="shared" si="32"/>
        <v/>
      </c>
      <c r="H399" s="16"/>
      <c r="I399" s="19">
        <f t="shared" si="33"/>
        <v>126424</v>
      </c>
    </row>
    <row r="400" spans="1:9" x14ac:dyDescent="0.2">
      <c r="A400" s="26">
        <v>37137</v>
      </c>
      <c r="B400" s="35">
        <f t="shared" si="30"/>
        <v>126424</v>
      </c>
      <c r="C400" s="35"/>
      <c r="D400" s="56">
        <v>3037</v>
      </c>
      <c r="E400" s="16">
        <f t="shared" si="31"/>
        <v>19497.5</v>
      </c>
      <c r="F400" s="2" t="str">
        <f t="shared" si="32"/>
        <v/>
      </c>
      <c r="H400" s="16"/>
      <c r="I400" s="19">
        <f t="shared" si="33"/>
        <v>123387</v>
      </c>
    </row>
    <row r="401" spans="1:9" x14ac:dyDescent="0.2">
      <c r="A401" s="26">
        <v>37138</v>
      </c>
      <c r="B401" s="35">
        <f t="shared" si="30"/>
        <v>123387</v>
      </c>
      <c r="C401" s="35"/>
      <c r="D401" s="56">
        <v>3037</v>
      </c>
      <c r="E401" s="16">
        <f t="shared" si="31"/>
        <v>22534.5</v>
      </c>
      <c r="F401" s="2" t="str">
        <f t="shared" si="32"/>
        <v/>
      </c>
      <c r="H401" s="16"/>
      <c r="I401" s="19">
        <f t="shared" si="33"/>
        <v>120350</v>
      </c>
    </row>
    <row r="402" spans="1:9" x14ac:dyDescent="0.2">
      <c r="A402" s="26">
        <v>37139</v>
      </c>
      <c r="B402" s="35">
        <f t="shared" si="30"/>
        <v>120350</v>
      </c>
      <c r="C402" s="35"/>
      <c r="D402" s="56">
        <v>3037</v>
      </c>
      <c r="E402" s="16">
        <f t="shared" si="31"/>
        <v>25571.5</v>
      </c>
      <c r="F402" s="2" t="str">
        <f t="shared" si="32"/>
        <v/>
      </c>
      <c r="H402" s="16"/>
      <c r="I402" s="19">
        <f t="shared" si="33"/>
        <v>117313</v>
      </c>
    </row>
    <row r="403" spans="1:9" x14ac:dyDescent="0.2">
      <c r="A403" s="26">
        <v>37140</v>
      </c>
      <c r="B403" s="35">
        <f t="shared" si="30"/>
        <v>117313</v>
      </c>
      <c r="C403" s="35"/>
      <c r="D403" s="56">
        <v>3037</v>
      </c>
      <c r="E403" s="16">
        <f t="shared" si="31"/>
        <v>28608.5</v>
      </c>
      <c r="F403" s="2" t="str">
        <f t="shared" si="32"/>
        <v/>
      </c>
      <c r="H403" s="16"/>
      <c r="I403" s="19">
        <f t="shared" si="33"/>
        <v>114276</v>
      </c>
    </row>
    <row r="404" spans="1:9" x14ac:dyDescent="0.2">
      <c r="A404" s="26">
        <v>37141</v>
      </c>
      <c r="B404" s="35">
        <f t="shared" si="30"/>
        <v>114276</v>
      </c>
      <c r="C404" s="35"/>
      <c r="D404" s="56">
        <v>3037</v>
      </c>
      <c r="E404" s="16">
        <f t="shared" si="31"/>
        <v>31645.5</v>
      </c>
      <c r="F404" s="2" t="str">
        <f t="shared" si="32"/>
        <v/>
      </c>
      <c r="H404" s="16"/>
      <c r="I404" s="19">
        <f t="shared" si="33"/>
        <v>111239</v>
      </c>
    </row>
    <row r="405" spans="1:9" x14ac:dyDescent="0.2">
      <c r="A405" s="26">
        <v>37142</v>
      </c>
      <c r="B405" s="35">
        <f t="shared" si="30"/>
        <v>111239</v>
      </c>
      <c r="C405" s="35"/>
      <c r="D405" s="56">
        <v>3037</v>
      </c>
      <c r="E405" s="16">
        <f t="shared" si="31"/>
        <v>34682.5</v>
      </c>
      <c r="F405" s="2" t="str">
        <f t="shared" si="32"/>
        <v/>
      </c>
      <c r="H405" s="16"/>
      <c r="I405" s="19">
        <f t="shared" si="33"/>
        <v>108202</v>
      </c>
    </row>
    <row r="406" spans="1:9" x14ac:dyDescent="0.2">
      <c r="A406" s="26">
        <v>37143</v>
      </c>
      <c r="B406" s="35">
        <f t="shared" si="30"/>
        <v>108202</v>
      </c>
      <c r="C406" s="35"/>
      <c r="D406" s="56">
        <v>3037</v>
      </c>
      <c r="E406" s="16">
        <f t="shared" si="31"/>
        <v>37719.5</v>
      </c>
      <c r="F406" s="2" t="str">
        <f t="shared" si="32"/>
        <v/>
      </c>
      <c r="H406" s="16"/>
      <c r="I406" s="19">
        <f t="shared" si="33"/>
        <v>105165</v>
      </c>
    </row>
    <row r="407" spans="1:9" x14ac:dyDescent="0.2">
      <c r="A407" s="26">
        <v>37144</v>
      </c>
      <c r="B407" s="35">
        <f t="shared" si="30"/>
        <v>105165</v>
      </c>
      <c r="C407" s="35"/>
      <c r="D407" s="56">
        <v>3037</v>
      </c>
      <c r="E407" s="16">
        <f t="shared" si="31"/>
        <v>40756.5</v>
      </c>
      <c r="F407" s="2" t="str">
        <f t="shared" si="32"/>
        <v/>
      </c>
      <c r="H407" s="16"/>
      <c r="I407" s="19">
        <f t="shared" si="33"/>
        <v>102128</v>
      </c>
    </row>
    <row r="408" spans="1:9" x14ac:dyDescent="0.2">
      <c r="A408" s="26">
        <v>37145</v>
      </c>
      <c r="B408" s="35">
        <f t="shared" si="30"/>
        <v>102128</v>
      </c>
      <c r="C408" s="35"/>
      <c r="D408" s="56">
        <v>3037</v>
      </c>
      <c r="E408" s="16">
        <f t="shared" si="31"/>
        <v>43793.5</v>
      </c>
      <c r="F408" s="2" t="str">
        <f t="shared" si="32"/>
        <v/>
      </c>
      <c r="H408" s="16"/>
      <c r="I408" s="19">
        <f t="shared" si="33"/>
        <v>99091</v>
      </c>
    </row>
    <row r="409" spans="1:9" x14ac:dyDescent="0.2">
      <c r="A409" s="26">
        <v>37146</v>
      </c>
      <c r="B409" s="35">
        <f t="shared" si="30"/>
        <v>99091</v>
      </c>
      <c r="C409" s="35"/>
      <c r="D409" s="56">
        <v>3037</v>
      </c>
      <c r="E409" s="16">
        <f t="shared" si="31"/>
        <v>46830.5</v>
      </c>
      <c r="F409" s="2" t="str">
        <f t="shared" si="32"/>
        <v/>
      </c>
      <c r="H409" s="16"/>
      <c r="I409" s="19">
        <f t="shared" si="33"/>
        <v>96054</v>
      </c>
    </row>
    <row r="410" spans="1:9" x14ac:dyDescent="0.2">
      <c r="A410" s="26">
        <v>37147</v>
      </c>
      <c r="B410" s="35">
        <f t="shared" si="30"/>
        <v>96054</v>
      </c>
      <c r="C410" s="35"/>
      <c r="D410" s="56">
        <v>3037</v>
      </c>
      <c r="E410" s="16">
        <f t="shared" si="31"/>
        <v>49867.5</v>
      </c>
      <c r="F410" s="2" t="str">
        <f t="shared" si="32"/>
        <v/>
      </c>
      <c r="H410" s="16"/>
      <c r="I410" s="19">
        <f t="shared" si="33"/>
        <v>93017</v>
      </c>
    </row>
    <row r="411" spans="1:9" x14ac:dyDescent="0.2">
      <c r="A411" s="26">
        <v>37148</v>
      </c>
      <c r="B411" s="35">
        <f t="shared" si="30"/>
        <v>93017</v>
      </c>
      <c r="C411" s="35"/>
      <c r="D411" s="56">
        <v>3037</v>
      </c>
      <c r="E411" s="16">
        <f t="shared" si="31"/>
        <v>52904.5</v>
      </c>
      <c r="F411" s="2" t="str">
        <f t="shared" si="32"/>
        <v/>
      </c>
      <c r="H411" s="16"/>
      <c r="I411" s="19">
        <f t="shared" si="33"/>
        <v>89980</v>
      </c>
    </row>
    <row r="412" spans="1:9" x14ac:dyDescent="0.2">
      <c r="A412" s="26">
        <v>37149</v>
      </c>
      <c r="B412" s="35">
        <f t="shared" si="30"/>
        <v>89980</v>
      </c>
      <c r="C412" s="35"/>
      <c r="D412" s="56">
        <v>3037</v>
      </c>
      <c r="E412" s="16">
        <f t="shared" si="31"/>
        <v>55941.5</v>
      </c>
      <c r="F412" s="2" t="str">
        <f t="shared" si="32"/>
        <v/>
      </c>
      <c r="H412" s="16"/>
      <c r="I412" s="19">
        <f t="shared" si="33"/>
        <v>86943</v>
      </c>
    </row>
    <row r="413" spans="1:9" x14ac:dyDescent="0.2">
      <c r="A413" s="26">
        <v>37150</v>
      </c>
      <c r="B413" s="35">
        <f t="shared" si="30"/>
        <v>86943</v>
      </c>
      <c r="C413" s="35"/>
      <c r="D413" s="56">
        <v>3037</v>
      </c>
      <c r="E413" s="16">
        <f t="shared" si="31"/>
        <v>58978.5</v>
      </c>
      <c r="F413" s="2" t="str">
        <f t="shared" si="32"/>
        <v/>
      </c>
      <c r="H413" s="16"/>
      <c r="I413" s="19">
        <f t="shared" si="33"/>
        <v>83906</v>
      </c>
    </row>
    <row r="414" spans="1:9" x14ac:dyDescent="0.2">
      <c r="A414" s="26">
        <v>37151</v>
      </c>
      <c r="B414" s="35">
        <f t="shared" si="30"/>
        <v>83906</v>
      </c>
      <c r="C414" s="35"/>
      <c r="D414" s="56">
        <v>3037</v>
      </c>
      <c r="E414" s="16">
        <f t="shared" si="31"/>
        <v>62015.5</v>
      </c>
      <c r="F414" s="2" t="str">
        <f t="shared" si="32"/>
        <v/>
      </c>
      <c r="H414" s="16"/>
      <c r="I414" s="19">
        <f t="shared" si="33"/>
        <v>80869</v>
      </c>
    </row>
    <row r="415" spans="1:9" x14ac:dyDescent="0.2">
      <c r="A415" s="26">
        <v>37152</v>
      </c>
      <c r="B415" s="35">
        <f t="shared" si="30"/>
        <v>80869</v>
      </c>
      <c r="C415" s="35"/>
      <c r="D415" s="56">
        <v>3037</v>
      </c>
      <c r="E415" s="16">
        <f t="shared" si="31"/>
        <v>65052.5</v>
      </c>
      <c r="F415" s="2" t="str">
        <f t="shared" si="32"/>
        <v/>
      </c>
      <c r="H415" s="16"/>
      <c r="I415" s="19">
        <f t="shared" si="33"/>
        <v>77832</v>
      </c>
    </row>
    <row r="416" spans="1:9" x14ac:dyDescent="0.2">
      <c r="A416" s="26">
        <v>37153</v>
      </c>
      <c r="B416" s="35">
        <f t="shared" si="30"/>
        <v>77832</v>
      </c>
      <c r="C416" s="35"/>
      <c r="D416" s="56">
        <v>3037</v>
      </c>
      <c r="E416" s="16">
        <f t="shared" si="31"/>
        <v>68089.5</v>
      </c>
      <c r="F416" s="2" t="str">
        <f t="shared" si="32"/>
        <v/>
      </c>
      <c r="H416" s="16"/>
      <c r="I416" s="19">
        <f t="shared" si="33"/>
        <v>74795</v>
      </c>
    </row>
    <row r="417" spans="1:9" x14ac:dyDescent="0.2">
      <c r="A417" s="26">
        <v>37154</v>
      </c>
      <c r="B417" s="35">
        <f t="shared" si="30"/>
        <v>74795</v>
      </c>
      <c r="C417" s="35"/>
      <c r="D417" s="56">
        <v>3037</v>
      </c>
      <c r="E417" s="16">
        <f t="shared" si="31"/>
        <v>71126.5</v>
      </c>
      <c r="F417" s="2" t="str">
        <f t="shared" si="32"/>
        <v/>
      </c>
      <c r="H417" s="16"/>
      <c r="I417" s="19">
        <f t="shared" si="33"/>
        <v>71758</v>
      </c>
    </row>
    <row r="418" spans="1:9" x14ac:dyDescent="0.2">
      <c r="A418" s="26">
        <v>37155</v>
      </c>
      <c r="B418" s="35">
        <f t="shared" si="30"/>
        <v>71758</v>
      </c>
      <c r="C418" s="35"/>
      <c r="D418" s="56">
        <v>3037</v>
      </c>
      <c r="E418" s="16">
        <f t="shared" si="31"/>
        <v>74163.5</v>
      </c>
      <c r="F418" s="2" t="str">
        <f t="shared" si="32"/>
        <v/>
      </c>
      <c r="H418" s="16"/>
      <c r="I418" s="19">
        <f t="shared" si="33"/>
        <v>68721</v>
      </c>
    </row>
    <row r="419" spans="1:9" x14ac:dyDescent="0.2">
      <c r="A419" s="26">
        <v>37156</v>
      </c>
      <c r="B419" s="35">
        <f t="shared" si="30"/>
        <v>68721</v>
      </c>
      <c r="C419" s="35"/>
      <c r="D419" s="56">
        <v>3037</v>
      </c>
      <c r="E419" s="16">
        <f t="shared" si="31"/>
        <v>77200.5</v>
      </c>
      <c r="F419" s="2" t="str">
        <f t="shared" si="32"/>
        <v/>
      </c>
      <c r="H419" s="16"/>
      <c r="I419" s="19">
        <f t="shared" si="33"/>
        <v>65684</v>
      </c>
    </row>
    <row r="420" spans="1:9" x14ac:dyDescent="0.2">
      <c r="A420" s="26">
        <v>37157</v>
      </c>
      <c r="B420" s="35">
        <f t="shared" si="30"/>
        <v>65684</v>
      </c>
      <c r="C420" s="35"/>
      <c r="D420" s="56">
        <v>3037</v>
      </c>
      <c r="E420" s="16">
        <f t="shared" si="31"/>
        <v>80237.5</v>
      </c>
      <c r="F420" s="2" t="str">
        <f t="shared" si="32"/>
        <v/>
      </c>
      <c r="H420" s="16"/>
      <c r="I420" s="19">
        <f t="shared" si="33"/>
        <v>62647</v>
      </c>
    </row>
    <row r="421" spans="1:9" x14ac:dyDescent="0.2">
      <c r="A421" s="26">
        <v>37158</v>
      </c>
      <c r="B421" s="35">
        <f t="shared" si="30"/>
        <v>62647</v>
      </c>
      <c r="C421" s="35"/>
      <c r="D421" s="56">
        <v>2225</v>
      </c>
      <c r="E421" s="16">
        <f t="shared" si="31"/>
        <v>83274.5</v>
      </c>
      <c r="F421" s="2" t="str">
        <f t="shared" si="32"/>
        <v/>
      </c>
      <c r="H421" s="16"/>
      <c r="I421" s="19">
        <f t="shared" si="33"/>
        <v>60422</v>
      </c>
    </row>
    <row r="422" spans="1:9" x14ac:dyDescent="0.2">
      <c r="A422" s="26">
        <v>37159</v>
      </c>
      <c r="B422" s="35">
        <f t="shared" si="30"/>
        <v>60422</v>
      </c>
      <c r="C422" s="35"/>
      <c r="D422" s="56">
        <v>2225</v>
      </c>
      <c r="E422" s="16">
        <f t="shared" si="31"/>
        <v>85499.5</v>
      </c>
      <c r="F422" s="2" t="str">
        <f t="shared" si="32"/>
        <v/>
      </c>
      <c r="H422" s="16"/>
      <c r="I422" s="19">
        <f t="shared" si="33"/>
        <v>58197</v>
      </c>
    </row>
    <row r="423" spans="1:9" x14ac:dyDescent="0.2">
      <c r="A423" s="26">
        <v>37160</v>
      </c>
      <c r="B423" s="35">
        <f t="shared" si="30"/>
        <v>58197</v>
      </c>
      <c r="C423" s="35"/>
      <c r="D423" s="56">
        <v>2225</v>
      </c>
      <c r="E423" s="16">
        <f t="shared" si="31"/>
        <v>87724.5</v>
      </c>
      <c r="F423" s="2" t="str">
        <f t="shared" si="32"/>
        <v/>
      </c>
      <c r="H423" s="16"/>
      <c r="I423" s="19">
        <f t="shared" si="33"/>
        <v>55972</v>
      </c>
    </row>
    <row r="424" spans="1:9" x14ac:dyDescent="0.2">
      <c r="A424" s="26">
        <v>37161</v>
      </c>
      <c r="B424" s="35">
        <f t="shared" si="30"/>
        <v>55972</v>
      </c>
      <c r="C424" s="35"/>
      <c r="D424" s="56">
        <v>2225</v>
      </c>
      <c r="E424" s="16">
        <f t="shared" si="31"/>
        <v>89949.5</v>
      </c>
      <c r="F424" s="2" t="str">
        <f t="shared" si="32"/>
        <v/>
      </c>
      <c r="H424" s="16"/>
      <c r="I424" s="19">
        <f t="shared" si="33"/>
        <v>53747</v>
      </c>
    </row>
    <row r="425" spans="1:9" x14ac:dyDescent="0.2">
      <c r="A425" s="26">
        <v>37162</v>
      </c>
      <c r="B425" s="35">
        <f t="shared" si="30"/>
        <v>53747</v>
      </c>
      <c r="C425" s="35"/>
      <c r="D425" s="56">
        <v>2225</v>
      </c>
      <c r="E425" s="16">
        <f t="shared" si="31"/>
        <v>92174.5</v>
      </c>
      <c r="F425" s="2" t="str">
        <f t="shared" si="32"/>
        <v/>
      </c>
      <c r="H425" s="16"/>
      <c r="I425" s="19">
        <f t="shared" si="33"/>
        <v>51522</v>
      </c>
    </row>
    <row r="426" spans="1:9" x14ac:dyDescent="0.2">
      <c r="A426" s="26">
        <v>37163</v>
      </c>
      <c r="B426" s="35">
        <f t="shared" si="30"/>
        <v>51522</v>
      </c>
      <c r="C426" s="35"/>
      <c r="D426" s="56">
        <v>2225</v>
      </c>
      <c r="E426" s="16">
        <f t="shared" si="31"/>
        <v>94399.5</v>
      </c>
      <c r="F426" s="2" t="str">
        <f t="shared" si="32"/>
        <v/>
      </c>
      <c r="H426" s="16"/>
      <c r="I426" s="19">
        <f t="shared" si="33"/>
        <v>49297</v>
      </c>
    </row>
    <row r="427" spans="1:9" x14ac:dyDescent="0.2">
      <c r="A427" s="26">
        <v>37164</v>
      </c>
      <c r="B427" s="35">
        <f t="shared" si="30"/>
        <v>49297</v>
      </c>
      <c r="C427" s="35"/>
      <c r="D427" s="56">
        <v>2225</v>
      </c>
      <c r="E427" s="16">
        <f t="shared" si="31"/>
        <v>96624.5</v>
      </c>
      <c r="F427" s="2" t="str">
        <f t="shared" si="32"/>
        <v/>
      </c>
      <c r="H427" s="16"/>
      <c r="I427" s="19">
        <f t="shared" si="33"/>
        <v>47072</v>
      </c>
    </row>
    <row r="428" spans="1:9" x14ac:dyDescent="0.2">
      <c r="A428" s="26">
        <v>37165</v>
      </c>
      <c r="B428" s="35">
        <f t="shared" si="30"/>
        <v>47072</v>
      </c>
      <c r="C428" s="35"/>
      <c r="D428" s="56">
        <v>3037</v>
      </c>
      <c r="E428" s="16">
        <f t="shared" si="31"/>
        <v>98849.5</v>
      </c>
      <c r="F428" s="2" t="str">
        <f t="shared" si="32"/>
        <v/>
      </c>
      <c r="H428" s="16"/>
      <c r="I428" s="19">
        <f t="shared" si="33"/>
        <v>44035</v>
      </c>
    </row>
    <row r="429" spans="1:9" x14ac:dyDescent="0.2">
      <c r="A429" s="26">
        <v>37166</v>
      </c>
      <c r="B429" s="35">
        <f t="shared" si="30"/>
        <v>44035</v>
      </c>
      <c r="C429" s="35"/>
      <c r="D429" s="56">
        <v>3037</v>
      </c>
      <c r="E429" s="16">
        <f t="shared" si="31"/>
        <v>101886.5</v>
      </c>
      <c r="F429" s="2" t="str">
        <f t="shared" si="32"/>
        <v/>
      </c>
      <c r="H429" s="16"/>
      <c r="I429" s="19">
        <f t="shared" si="33"/>
        <v>40998</v>
      </c>
    </row>
    <row r="430" spans="1:9" x14ac:dyDescent="0.2">
      <c r="A430" s="26">
        <v>37167</v>
      </c>
      <c r="B430" s="35">
        <f t="shared" si="30"/>
        <v>40998</v>
      </c>
      <c r="C430" s="35"/>
      <c r="D430" s="56">
        <v>3037</v>
      </c>
      <c r="E430" s="16">
        <f t="shared" si="31"/>
        <v>104923.5</v>
      </c>
      <c r="F430" s="2" t="str">
        <f t="shared" si="32"/>
        <v/>
      </c>
      <c r="H430" s="16"/>
      <c r="I430" s="19">
        <f t="shared" si="33"/>
        <v>37961</v>
      </c>
    </row>
    <row r="431" spans="1:9" x14ac:dyDescent="0.2">
      <c r="A431" s="26">
        <v>37168</v>
      </c>
      <c r="B431" s="35">
        <f t="shared" si="30"/>
        <v>37961</v>
      </c>
      <c r="C431" s="35"/>
      <c r="D431" s="56">
        <v>3037</v>
      </c>
      <c r="E431" s="16">
        <f t="shared" si="31"/>
        <v>107960.5</v>
      </c>
      <c r="F431" s="2" t="str">
        <f t="shared" si="32"/>
        <v/>
      </c>
      <c r="H431" s="16"/>
      <c r="I431" s="19">
        <f t="shared" si="33"/>
        <v>34924</v>
      </c>
    </row>
    <row r="432" spans="1:9" x14ac:dyDescent="0.2">
      <c r="A432" s="26">
        <v>37169</v>
      </c>
      <c r="B432" s="35">
        <f t="shared" si="30"/>
        <v>34924</v>
      </c>
      <c r="C432" s="35"/>
      <c r="D432" s="56">
        <v>3037</v>
      </c>
      <c r="E432" s="16">
        <f t="shared" si="31"/>
        <v>110997.5</v>
      </c>
      <c r="F432" s="2" t="str">
        <f t="shared" si="32"/>
        <v/>
      </c>
      <c r="H432" s="16"/>
      <c r="I432" s="19">
        <f t="shared" si="33"/>
        <v>31887</v>
      </c>
    </row>
    <row r="433" spans="1:9" x14ac:dyDescent="0.2">
      <c r="A433" s="26">
        <v>37170</v>
      </c>
      <c r="B433" s="35">
        <f t="shared" si="30"/>
        <v>31887</v>
      </c>
      <c r="C433" s="35"/>
      <c r="D433" s="56">
        <v>3037</v>
      </c>
      <c r="E433" s="16">
        <f t="shared" si="31"/>
        <v>114034.5</v>
      </c>
      <c r="F433" s="2" t="str">
        <f t="shared" si="32"/>
        <v/>
      </c>
      <c r="H433" s="16"/>
      <c r="I433" s="19">
        <f t="shared" si="33"/>
        <v>28850</v>
      </c>
    </row>
    <row r="434" spans="1:9" x14ac:dyDescent="0.2">
      <c r="A434" s="26">
        <v>37171</v>
      </c>
      <c r="B434" s="35">
        <f t="shared" si="30"/>
        <v>28850</v>
      </c>
      <c r="C434" s="35"/>
      <c r="D434" s="56">
        <v>3037</v>
      </c>
      <c r="E434" s="16">
        <f t="shared" si="31"/>
        <v>117071.5</v>
      </c>
      <c r="F434" s="2" t="str">
        <f t="shared" si="32"/>
        <v/>
      </c>
      <c r="H434" s="16"/>
      <c r="I434" s="19">
        <f t="shared" si="33"/>
        <v>25813</v>
      </c>
    </row>
    <row r="435" spans="1:9" x14ac:dyDescent="0.2">
      <c r="A435" s="26">
        <v>37172</v>
      </c>
      <c r="B435" s="35">
        <f t="shared" si="30"/>
        <v>25813</v>
      </c>
      <c r="C435" s="35"/>
      <c r="D435" s="56">
        <v>3037</v>
      </c>
      <c r="E435" s="16">
        <f t="shared" si="31"/>
        <v>120108.5</v>
      </c>
      <c r="F435" s="2" t="str">
        <f t="shared" si="32"/>
        <v/>
      </c>
      <c r="H435" s="16"/>
      <c r="I435" s="19">
        <f t="shared" si="33"/>
        <v>22776</v>
      </c>
    </row>
    <row r="436" spans="1:9" x14ac:dyDescent="0.2">
      <c r="A436" s="26">
        <v>37173</v>
      </c>
      <c r="B436" s="35">
        <f t="shared" si="30"/>
        <v>22776</v>
      </c>
      <c r="C436" s="35"/>
      <c r="D436" s="56">
        <v>3037</v>
      </c>
      <c r="E436" s="16">
        <f t="shared" si="31"/>
        <v>123145.5</v>
      </c>
      <c r="F436" s="2" t="str">
        <f t="shared" si="32"/>
        <v/>
      </c>
      <c r="H436" s="16"/>
      <c r="I436" s="19">
        <f t="shared" si="33"/>
        <v>19739</v>
      </c>
    </row>
    <row r="437" spans="1:9" x14ac:dyDescent="0.2">
      <c r="A437" s="26">
        <v>37174</v>
      </c>
      <c r="B437" s="35">
        <f t="shared" si="30"/>
        <v>19739</v>
      </c>
      <c r="C437" s="35"/>
      <c r="D437" s="56">
        <v>3037</v>
      </c>
      <c r="E437" s="16">
        <f t="shared" si="31"/>
        <v>126182.5</v>
      </c>
      <c r="F437" s="2" t="str">
        <f t="shared" si="32"/>
        <v/>
      </c>
      <c r="H437" s="16"/>
      <c r="I437" s="19">
        <f t="shared" si="33"/>
        <v>16702</v>
      </c>
    </row>
    <row r="438" spans="1:9" x14ac:dyDescent="0.2">
      <c r="A438" s="26">
        <v>37175</v>
      </c>
      <c r="B438" s="35">
        <f t="shared" si="30"/>
        <v>16702</v>
      </c>
      <c r="C438" s="35"/>
      <c r="D438" s="56">
        <v>3037</v>
      </c>
      <c r="E438" s="16">
        <f t="shared" si="31"/>
        <v>129219.5</v>
      </c>
      <c r="F438" s="2" t="str">
        <f t="shared" si="32"/>
        <v/>
      </c>
      <c r="H438" s="16"/>
      <c r="I438" s="19">
        <f t="shared" si="33"/>
        <v>13665</v>
      </c>
    </row>
    <row r="439" spans="1:9" x14ac:dyDescent="0.2">
      <c r="A439" s="26">
        <v>37176</v>
      </c>
      <c r="B439" s="35">
        <f t="shared" si="30"/>
        <v>13665</v>
      </c>
      <c r="C439" s="35"/>
      <c r="D439" s="56">
        <v>3037</v>
      </c>
      <c r="E439" s="16">
        <f t="shared" si="31"/>
        <v>132256.5</v>
      </c>
      <c r="F439" s="2" t="str">
        <f t="shared" si="32"/>
        <v/>
      </c>
      <c r="H439" s="16"/>
      <c r="I439" s="19">
        <f t="shared" si="33"/>
        <v>10628</v>
      </c>
    </row>
    <row r="440" spans="1:9" x14ac:dyDescent="0.2">
      <c r="A440" s="26">
        <v>37177</v>
      </c>
      <c r="B440" s="35">
        <f t="shared" ref="B440:B503" si="34">IF(I439&lt;0,"0",I439)</f>
        <v>10628</v>
      </c>
      <c r="C440" s="35"/>
      <c r="D440" s="56">
        <v>3037</v>
      </c>
      <c r="E440" s="16">
        <f t="shared" ref="E440:E503" si="35">$D$3-B440</f>
        <v>135293.5</v>
      </c>
      <c r="F440" s="2" t="str">
        <f t="shared" ref="F440:F503" si="36">+IF(I440&gt;$D$3,"*","")</f>
        <v/>
      </c>
      <c r="G440" s="21" t="s">
        <v>27</v>
      </c>
      <c r="H440" s="16">
        <v>122000</v>
      </c>
      <c r="I440" s="19">
        <f t="shared" ref="I440:I503" si="37">B440+H440-D440</f>
        <v>129591</v>
      </c>
    </row>
    <row r="441" spans="1:9" x14ac:dyDescent="0.2">
      <c r="A441" s="26">
        <v>37178</v>
      </c>
      <c r="B441" s="35">
        <f t="shared" si="34"/>
        <v>129591</v>
      </c>
      <c r="C441" s="35"/>
      <c r="D441" s="56">
        <v>3037</v>
      </c>
      <c r="E441" s="16">
        <f t="shared" si="35"/>
        <v>16330.5</v>
      </c>
      <c r="F441" s="2" t="str">
        <f t="shared" si="36"/>
        <v/>
      </c>
      <c r="H441" s="16"/>
      <c r="I441" s="19">
        <f t="shared" si="37"/>
        <v>126554</v>
      </c>
    </row>
    <row r="442" spans="1:9" x14ac:dyDescent="0.2">
      <c r="A442" s="26">
        <v>37179</v>
      </c>
      <c r="B442" s="35">
        <f t="shared" si="34"/>
        <v>126554</v>
      </c>
      <c r="C442" s="35"/>
      <c r="D442" s="56">
        <v>3037</v>
      </c>
      <c r="E442" s="16">
        <f t="shared" si="35"/>
        <v>19367.5</v>
      </c>
      <c r="F442" s="2" t="str">
        <f t="shared" si="36"/>
        <v/>
      </c>
      <c r="H442" s="16"/>
      <c r="I442" s="19">
        <f t="shared" si="37"/>
        <v>123517</v>
      </c>
    </row>
    <row r="443" spans="1:9" x14ac:dyDescent="0.2">
      <c r="A443" s="26">
        <v>37180</v>
      </c>
      <c r="B443" s="35">
        <f t="shared" si="34"/>
        <v>123517</v>
      </c>
      <c r="C443" s="35"/>
      <c r="D443" s="56">
        <v>3037</v>
      </c>
      <c r="E443" s="16">
        <f t="shared" si="35"/>
        <v>22404.5</v>
      </c>
      <c r="F443" s="2" t="str">
        <f t="shared" si="36"/>
        <v/>
      </c>
      <c r="H443" s="16"/>
      <c r="I443" s="19">
        <f t="shared" si="37"/>
        <v>120480</v>
      </c>
    </row>
    <row r="444" spans="1:9" x14ac:dyDescent="0.2">
      <c r="A444" s="26">
        <v>37181</v>
      </c>
      <c r="B444" s="35">
        <f t="shared" si="34"/>
        <v>120480</v>
      </c>
      <c r="C444" s="35"/>
      <c r="D444" s="56">
        <v>3037</v>
      </c>
      <c r="E444" s="16">
        <f t="shared" si="35"/>
        <v>25441.5</v>
      </c>
      <c r="F444" s="2" t="str">
        <f t="shared" si="36"/>
        <v/>
      </c>
      <c r="H444" s="16"/>
      <c r="I444" s="19">
        <f t="shared" si="37"/>
        <v>117443</v>
      </c>
    </row>
    <row r="445" spans="1:9" x14ac:dyDescent="0.2">
      <c r="A445" s="26">
        <v>37182</v>
      </c>
      <c r="B445" s="35">
        <f t="shared" si="34"/>
        <v>117443</v>
      </c>
      <c r="C445" s="35"/>
      <c r="D445" s="56">
        <v>3037</v>
      </c>
      <c r="E445" s="16">
        <f t="shared" si="35"/>
        <v>28478.5</v>
      </c>
      <c r="F445" s="2" t="str">
        <f t="shared" si="36"/>
        <v/>
      </c>
      <c r="H445" s="16"/>
      <c r="I445" s="19">
        <f t="shared" si="37"/>
        <v>114406</v>
      </c>
    </row>
    <row r="446" spans="1:9" x14ac:dyDescent="0.2">
      <c r="A446" s="26">
        <v>37183</v>
      </c>
      <c r="B446" s="35">
        <f t="shared" si="34"/>
        <v>114406</v>
      </c>
      <c r="C446" s="35"/>
      <c r="D446" s="56">
        <v>3037</v>
      </c>
      <c r="E446" s="16">
        <f t="shared" si="35"/>
        <v>31515.5</v>
      </c>
      <c r="F446" s="2" t="str">
        <f t="shared" si="36"/>
        <v/>
      </c>
      <c r="H446" s="16"/>
      <c r="I446" s="19">
        <f t="shared" si="37"/>
        <v>111369</v>
      </c>
    </row>
    <row r="447" spans="1:9" x14ac:dyDescent="0.2">
      <c r="A447" s="26">
        <v>37184</v>
      </c>
      <c r="B447" s="35">
        <f t="shared" si="34"/>
        <v>111369</v>
      </c>
      <c r="C447" s="35"/>
      <c r="D447" s="56">
        <v>3037</v>
      </c>
      <c r="E447" s="16">
        <f t="shared" si="35"/>
        <v>34552.5</v>
      </c>
      <c r="F447" s="2" t="str">
        <f t="shared" si="36"/>
        <v/>
      </c>
      <c r="H447" s="16"/>
      <c r="I447" s="19">
        <f t="shared" si="37"/>
        <v>108332</v>
      </c>
    </row>
    <row r="448" spans="1:9" x14ac:dyDescent="0.2">
      <c r="A448" s="26">
        <v>37185</v>
      </c>
      <c r="B448" s="35">
        <f t="shared" si="34"/>
        <v>108332</v>
      </c>
      <c r="C448" s="35"/>
      <c r="D448" s="56">
        <v>3037</v>
      </c>
      <c r="E448" s="16">
        <f t="shared" si="35"/>
        <v>37589.5</v>
      </c>
      <c r="F448" s="2" t="str">
        <f t="shared" si="36"/>
        <v/>
      </c>
      <c r="H448" s="16"/>
      <c r="I448" s="19">
        <f t="shared" si="37"/>
        <v>105295</v>
      </c>
    </row>
    <row r="449" spans="1:9" x14ac:dyDescent="0.2">
      <c r="A449" s="26">
        <v>37186</v>
      </c>
      <c r="B449" s="35">
        <f t="shared" si="34"/>
        <v>105295</v>
      </c>
      <c r="C449" s="35"/>
      <c r="D449" s="56">
        <v>3037</v>
      </c>
      <c r="E449" s="16">
        <f t="shared" si="35"/>
        <v>40626.5</v>
      </c>
      <c r="F449" s="2" t="str">
        <f t="shared" si="36"/>
        <v/>
      </c>
      <c r="H449" s="16"/>
      <c r="I449" s="19">
        <f t="shared" si="37"/>
        <v>102258</v>
      </c>
    </row>
    <row r="450" spans="1:9" x14ac:dyDescent="0.2">
      <c r="A450" s="26">
        <v>37187</v>
      </c>
      <c r="B450" s="35">
        <f t="shared" si="34"/>
        <v>102258</v>
      </c>
      <c r="C450" s="35"/>
      <c r="D450" s="56">
        <v>3037</v>
      </c>
      <c r="E450" s="16">
        <f t="shared" si="35"/>
        <v>43663.5</v>
      </c>
      <c r="F450" s="2" t="str">
        <f t="shared" si="36"/>
        <v/>
      </c>
      <c r="H450" s="16"/>
      <c r="I450" s="19">
        <f t="shared" si="37"/>
        <v>99221</v>
      </c>
    </row>
    <row r="451" spans="1:9" x14ac:dyDescent="0.2">
      <c r="A451" s="26">
        <v>37188</v>
      </c>
      <c r="B451" s="35">
        <f t="shared" si="34"/>
        <v>99221</v>
      </c>
      <c r="C451" s="35"/>
      <c r="D451" s="56">
        <v>3037</v>
      </c>
      <c r="E451" s="16">
        <f t="shared" si="35"/>
        <v>46700.5</v>
      </c>
      <c r="F451" s="2" t="str">
        <f t="shared" si="36"/>
        <v/>
      </c>
      <c r="H451" s="16"/>
      <c r="I451" s="19">
        <f t="shared" si="37"/>
        <v>96184</v>
      </c>
    </row>
    <row r="452" spans="1:9" x14ac:dyDescent="0.2">
      <c r="A452" s="26">
        <v>37189</v>
      </c>
      <c r="B452" s="35">
        <f t="shared" si="34"/>
        <v>96184</v>
      </c>
      <c r="C452" s="35"/>
      <c r="D452" s="56">
        <v>3037</v>
      </c>
      <c r="E452" s="16">
        <f t="shared" si="35"/>
        <v>49737.5</v>
      </c>
      <c r="F452" s="2" t="str">
        <f t="shared" si="36"/>
        <v/>
      </c>
      <c r="H452" s="16"/>
      <c r="I452" s="19">
        <f t="shared" si="37"/>
        <v>93147</v>
      </c>
    </row>
    <row r="453" spans="1:9" x14ac:dyDescent="0.2">
      <c r="A453" s="26">
        <v>37190</v>
      </c>
      <c r="B453" s="35">
        <f t="shared" si="34"/>
        <v>93147</v>
      </c>
      <c r="C453" s="35"/>
      <c r="D453" s="56">
        <v>3037</v>
      </c>
      <c r="E453" s="16">
        <f t="shared" si="35"/>
        <v>52774.5</v>
      </c>
      <c r="F453" s="2" t="str">
        <f t="shared" si="36"/>
        <v/>
      </c>
      <c r="H453" s="16"/>
      <c r="I453" s="19">
        <f t="shared" si="37"/>
        <v>90110</v>
      </c>
    </row>
    <row r="454" spans="1:9" x14ac:dyDescent="0.2">
      <c r="A454" s="26">
        <v>37191</v>
      </c>
      <c r="B454" s="35">
        <f t="shared" si="34"/>
        <v>90110</v>
      </c>
      <c r="C454" s="35"/>
      <c r="D454" s="56">
        <v>3037</v>
      </c>
      <c r="E454" s="16">
        <f t="shared" si="35"/>
        <v>55811.5</v>
      </c>
      <c r="F454" s="2" t="str">
        <f t="shared" si="36"/>
        <v/>
      </c>
      <c r="H454" s="16"/>
      <c r="I454" s="19">
        <f t="shared" si="37"/>
        <v>87073</v>
      </c>
    </row>
    <row r="455" spans="1:9" x14ac:dyDescent="0.2">
      <c r="A455" s="26">
        <v>37192</v>
      </c>
      <c r="B455" s="35">
        <f t="shared" si="34"/>
        <v>87073</v>
      </c>
      <c r="C455" s="35"/>
      <c r="D455" s="56">
        <v>3037</v>
      </c>
      <c r="E455" s="16">
        <f t="shared" si="35"/>
        <v>58848.5</v>
      </c>
      <c r="F455" s="2" t="str">
        <f t="shared" si="36"/>
        <v/>
      </c>
      <c r="H455" s="16"/>
      <c r="I455" s="19">
        <f t="shared" si="37"/>
        <v>84036</v>
      </c>
    </row>
    <row r="456" spans="1:9" x14ac:dyDescent="0.2">
      <c r="A456" s="26">
        <v>37193</v>
      </c>
      <c r="B456" s="35">
        <f t="shared" si="34"/>
        <v>84036</v>
      </c>
      <c r="C456" s="35"/>
      <c r="D456" s="56">
        <v>3037</v>
      </c>
      <c r="E456" s="16">
        <f t="shared" si="35"/>
        <v>61885.5</v>
      </c>
      <c r="F456" s="2" t="str">
        <f t="shared" si="36"/>
        <v/>
      </c>
      <c r="H456" s="16"/>
      <c r="I456" s="19">
        <f t="shared" si="37"/>
        <v>80999</v>
      </c>
    </row>
    <row r="457" spans="1:9" x14ac:dyDescent="0.2">
      <c r="A457" s="26">
        <v>37194</v>
      </c>
      <c r="B457" s="35">
        <f t="shared" si="34"/>
        <v>80999</v>
      </c>
      <c r="C457" s="35"/>
      <c r="D457" s="56">
        <v>3037</v>
      </c>
      <c r="E457" s="16">
        <f t="shared" si="35"/>
        <v>64922.5</v>
      </c>
      <c r="F457" s="2" t="str">
        <f t="shared" si="36"/>
        <v/>
      </c>
      <c r="H457" s="16"/>
      <c r="I457" s="19">
        <f t="shared" si="37"/>
        <v>77962</v>
      </c>
    </row>
    <row r="458" spans="1:9" x14ac:dyDescent="0.2">
      <c r="A458" s="26">
        <v>37195</v>
      </c>
      <c r="B458" s="35">
        <f t="shared" si="34"/>
        <v>77962</v>
      </c>
      <c r="C458" s="35"/>
      <c r="D458" s="56">
        <v>3037</v>
      </c>
      <c r="E458" s="16">
        <f t="shared" si="35"/>
        <v>67959.5</v>
      </c>
      <c r="F458" s="2" t="str">
        <f t="shared" si="36"/>
        <v/>
      </c>
      <c r="H458" s="16"/>
      <c r="I458" s="19">
        <f t="shared" si="37"/>
        <v>74925</v>
      </c>
    </row>
    <row r="459" spans="1:9" x14ac:dyDescent="0.2">
      <c r="A459" s="26">
        <v>37196</v>
      </c>
      <c r="B459" s="35">
        <f t="shared" si="34"/>
        <v>74925</v>
      </c>
      <c r="C459" s="35"/>
      <c r="D459" s="56">
        <v>3037</v>
      </c>
      <c r="E459" s="16">
        <f t="shared" si="35"/>
        <v>70996.5</v>
      </c>
      <c r="F459" s="2" t="str">
        <f t="shared" si="36"/>
        <v/>
      </c>
      <c r="H459" s="16"/>
      <c r="I459" s="19">
        <f t="shared" si="37"/>
        <v>71888</v>
      </c>
    </row>
    <row r="460" spans="1:9" x14ac:dyDescent="0.2">
      <c r="A460" s="26">
        <v>37197</v>
      </c>
      <c r="B460" s="35">
        <f t="shared" si="34"/>
        <v>71888</v>
      </c>
      <c r="C460" s="35"/>
      <c r="D460" s="56">
        <v>3037</v>
      </c>
      <c r="E460" s="16">
        <f t="shared" si="35"/>
        <v>74033.5</v>
      </c>
      <c r="F460" s="2" t="str">
        <f t="shared" si="36"/>
        <v/>
      </c>
      <c r="H460" s="16"/>
      <c r="I460" s="19">
        <f t="shared" si="37"/>
        <v>68851</v>
      </c>
    </row>
    <row r="461" spans="1:9" x14ac:dyDescent="0.2">
      <c r="A461" s="26">
        <v>37198</v>
      </c>
      <c r="B461" s="35">
        <f t="shared" si="34"/>
        <v>68851</v>
      </c>
      <c r="C461" s="35"/>
      <c r="D461" s="56">
        <v>3037</v>
      </c>
      <c r="E461" s="16">
        <f t="shared" si="35"/>
        <v>77070.5</v>
      </c>
      <c r="F461" s="2" t="str">
        <f t="shared" si="36"/>
        <v/>
      </c>
      <c r="H461" s="16"/>
      <c r="I461" s="19">
        <f t="shared" si="37"/>
        <v>65814</v>
      </c>
    </row>
    <row r="462" spans="1:9" x14ac:dyDescent="0.2">
      <c r="A462" s="26">
        <v>37199</v>
      </c>
      <c r="B462" s="35">
        <f t="shared" si="34"/>
        <v>65814</v>
      </c>
      <c r="C462" s="35"/>
      <c r="D462" s="56">
        <v>3037</v>
      </c>
      <c r="E462" s="16">
        <f t="shared" si="35"/>
        <v>80107.5</v>
      </c>
      <c r="F462" s="2" t="str">
        <f t="shared" si="36"/>
        <v/>
      </c>
      <c r="H462" s="16"/>
      <c r="I462" s="19">
        <f t="shared" si="37"/>
        <v>62777</v>
      </c>
    </row>
    <row r="463" spans="1:9" x14ac:dyDescent="0.2">
      <c r="A463" s="26">
        <v>37200</v>
      </c>
      <c r="B463" s="35">
        <f t="shared" si="34"/>
        <v>62777</v>
      </c>
      <c r="C463" s="35"/>
      <c r="D463" s="56">
        <v>3037</v>
      </c>
      <c r="E463" s="16">
        <f t="shared" si="35"/>
        <v>83144.5</v>
      </c>
      <c r="F463" s="2" t="str">
        <f t="shared" si="36"/>
        <v/>
      </c>
      <c r="H463" s="16"/>
      <c r="I463" s="19">
        <f t="shared" si="37"/>
        <v>59740</v>
      </c>
    </row>
    <row r="464" spans="1:9" x14ac:dyDescent="0.2">
      <c r="A464" s="26">
        <v>37201</v>
      </c>
      <c r="B464" s="35">
        <f t="shared" si="34"/>
        <v>59740</v>
      </c>
      <c r="C464" s="35"/>
      <c r="D464" s="56">
        <v>3037</v>
      </c>
      <c r="E464" s="16">
        <f t="shared" si="35"/>
        <v>86181.5</v>
      </c>
      <c r="F464" s="2" t="str">
        <f t="shared" si="36"/>
        <v/>
      </c>
      <c r="H464" s="16"/>
      <c r="I464" s="19">
        <f t="shared" si="37"/>
        <v>56703</v>
      </c>
    </row>
    <row r="465" spans="1:9" x14ac:dyDescent="0.2">
      <c r="A465" s="26">
        <v>37202</v>
      </c>
      <c r="B465" s="35">
        <f t="shared" si="34"/>
        <v>56703</v>
      </c>
      <c r="C465" s="35"/>
      <c r="D465" s="56">
        <v>3037</v>
      </c>
      <c r="E465" s="16">
        <f t="shared" si="35"/>
        <v>89218.5</v>
      </c>
      <c r="F465" s="2" t="str">
        <f t="shared" si="36"/>
        <v/>
      </c>
      <c r="H465" s="16"/>
      <c r="I465" s="19">
        <f t="shared" si="37"/>
        <v>53666</v>
      </c>
    </row>
    <row r="466" spans="1:9" x14ac:dyDescent="0.2">
      <c r="A466" s="26">
        <v>37203</v>
      </c>
      <c r="B466" s="35">
        <f t="shared" si="34"/>
        <v>53666</v>
      </c>
      <c r="C466" s="35"/>
      <c r="D466" s="56">
        <v>3037</v>
      </c>
      <c r="E466" s="16">
        <f t="shared" si="35"/>
        <v>92255.5</v>
      </c>
      <c r="F466" s="2" t="str">
        <f t="shared" si="36"/>
        <v/>
      </c>
      <c r="H466" s="16"/>
      <c r="I466" s="19">
        <f t="shared" si="37"/>
        <v>50629</v>
      </c>
    </row>
    <row r="467" spans="1:9" x14ac:dyDescent="0.2">
      <c r="A467" s="26">
        <v>37204</v>
      </c>
      <c r="B467" s="35">
        <f t="shared" si="34"/>
        <v>50629</v>
      </c>
      <c r="C467" s="35"/>
      <c r="D467" s="56">
        <v>3037</v>
      </c>
      <c r="E467" s="16">
        <f t="shared" si="35"/>
        <v>95292.5</v>
      </c>
      <c r="F467" s="2" t="str">
        <f t="shared" si="36"/>
        <v/>
      </c>
      <c r="H467" s="16"/>
      <c r="I467" s="19">
        <f t="shared" si="37"/>
        <v>47592</v>
      </c>
    </row>
    <row r="468" spans="1:9" x14ac:dyDescent="0.2">
      <c r="A468" s="26">
        <v>37205</v>
      </c>
      <c r="B468" s="35">
        <f t="shared" si="34"/>
        <v>47592</v>
      </c>
      <c r="C468" s="35"/>
      <c r="D468" s="56">
        <v>3037</v>
      </c>
      <c r="E468" s="16">
        <f t="shared" si="35"/>
        <v>98329.5</v>
      </c>
      <c r="F468" s="2" t="str">
        <f t="shared" si="36"/>
        <v/>
      </c>
      <c r="H468" s="16"/>
      <c r="I468" s="19">
        <f t="shared" si="37"/>
        <v>44555</v>
      </c>
    </row>
    <row r="469" spans="1:9" x14ac:dyDescent="0.2">
      <c r="A469" s="26">
        <v>37206</v>
      </c>
      <c r="B469" s="35">
        <f t="shared" si="34"/>
        <v>44555</v>
      </c>
      <c r="C469" s="35"/>
      <c r="D469" s="56">
        <v>3037</v>
      </c>
      <c r="E469" s="16">
        <f t="shared" si="35"/>
        <v>101366.5</v>
      </c>
      <c r="F469" s="2" t="str">
        <f t="shared" si="36"/>
        <v/>
      </c>
      <c r="H469" s="16"/>
      <c r="I469" s="19">
        <f t="shared" si="37"/>
        <v>41518</v>
      </c>
    </row>
    <row r="470" spans="1:9" x14ac:dyDescent="0.2">
      <c r="A470" s="26">
        <v>37207</v>
      </c>
      <c r="B470" s="35">
        <f t="shared" si="34"/>
        <v>41518</v>
      </c>
      <c r="C470" s="35"/>
      <c r="D470" s="56">
        <v>3037</v>
      </c>
      <c r="E470" s="16">
        <f t="shared" si="35"/>
        <v>104403.5</v>
      </c>
      <c r="F470" s="2" t="str">
        <f t="shared" si="36"/>
        <v/>
      </c>
      <c r="H470" s="16"/>
      <c r="I470" s="19">
        <f t="shared" si="37"/>
        <v>38481</v>
      </c>
    </row>
    <row r="471" spans="1:9" x14ac:dyDescent="0.2">
      <c r="A471" s="26">
        <v>37208</v>
      </c>
      <c r="B471" s="35">
        <f t="shared" si="34"/>
        <v>38481</v>
      </c>
      <c r="C471" s="35"/>
      <c r="D471" s="56">
        <v>3037</v>
      </c>
      <c r="E471" s="16">
        <f t="shared" si="35"/>
        <v>107440.5</v>
      </c>
      <c r="F471" s="2" t="str">
        <f t="shared" si="36"/>
        <v/>
      </c>
      <c r="H471" s="16"/>
      <c r="I471" s="19">
        <f t="shared" si="37"/>
        <v>35444</v>
      </c>
    </row>
    <row r="472" spans="1:9" x14ac:dyDescent="0.2">
      <c r="A472" s="26">
        <v>37209</v>
      </c>
      <c r="B472" s="35">
        <f t="shared" si="34"/>
        <v>35444</v>
      </c>
      <c r="C472" s="35"/>
      <c r="D472" s="56">
        <v>3037</v>
      </c>
      <c r="E472" s="16">
        <f t="shared" si="35"/>
        <v>110477.5</v>
      </c>
      <c r="F472" s="2" t="str">
        <f t="shared" si="36"/>
        <v/>
      </c>
      <c r="H472" s="16"/>
      <c r="I472" s="19">
        <f t="shared" si="37"/>
        <v>32407</v>
      </c>
    </row>
    <row r="473" spans="1:9" x14ac:dyDescent="0.2">
      <c r="A473" s="26">
        <v>37210</v>
      </c>
      <c r="B473" s="35">
        <f t="shared" si="34"/>
        <v>32407</v>
      </c>
      <c r="C473" s="35"/>
      <c r="D473" s="56">
        <v>3037</v>
      </c>
      <c r="E473" s="16">
        <f t="shared" si="35"/>
        <v>113514.5</v>
      </c>
      <c r="F473" s="2" t="str">
        <f t="shared" si="36"/>
        <v/>
      </c>
      <c r="H473" s="16"/>
      <c r="I473" s="19">
        <f t="shared" si="37"/>
        <v>29370</v>
      </c>
    </row>
    <row r="474" spans="1:9" x14ac:dyDescent="0.2">
      <c r="A474" s="26">
        <v>37211</v>
      </c>
      <c r="B474" s="35">
        <f t="shared" si="34"/>
        <v>29370</v>
      </c>
      <c r="C474" s="35"/>
      <c r="D474" s="56">
        <v>3037</v>
      </c>
      <c r="E474" s="16">
        <f t="shared" si="35"/>
        <v>116551.5</v>
      </c>
      <c r="F474" s="2" t="str">
        <f t="shared" si="36"/>
        <v/>
      </c>
      <c r="H474" s="16"/>
      <c r="I474" s="19">
        <f t="shared" si="37"/>
        <v>26333</v>
      </c>
    </row>
    <row r="475" spans="1:9" x14ac:dyDescent="0.2">
      <c r="A475" s="26">
        <v>37212</v>
      </c>
      <c r="B475" s="35">
        <f t="shared" si="34"/>
        <v>26333</v>
      </c>
      <c r="C475" s="35"/>
      <c r="D475" s="56">
        <v>3037</v>
      </c>
      <c r="E475" s="16">
        <f t="shared" si="35"/>
        <v>119588.5</v>
      </c>
      <c r="F475" s="2" t="str">
        <f t="shared" si="36"/>
        <v/>
      </c>
      <c r="H475" s="16"/>
      <c r="I475" s="19">
        <f t="shared" si="37"/>
        <v>23296</v>
      </c>
    </row>
    <row r="476" spans="1:9" x14ac:dyDescent="0.2">
      <c r="A476" s="26">
        <v>37213</v>
      </c>
      <c r="B476" s="35">
        <f t="shared" si="34"/>
        <v>23296</v>
      </c>
      <c r="C476" s="35"/>
      <c r="D476" s="56">
        <v>3037</v>
      </c>
      <c r="E476" s="16">
        <f t="shared" si="35"/>
        <v>122625.5</v>
      </c>
      <c r="F476" s="2" t="str">
        <f t="shared" si="36"/>
        <v/>
      </c>
      <c r="H476" s="16"/>
      <c r="I476" s="19">
        <f t="shared" si="37"/>
        <v>20259</v>
      </c>
    </row>
    <row r="477" spans="1:9" x14ac:dyDescent="0.2">
      <c r="A477" s="26">
        <v>37214</v>
      </c>
      <c r="B477" s="35">
        <f t="shared" si="34"/>
        <v>20259</v>
      </c>
      <c r="C477" s="35"/>
      <c r="D477" s="56">
        <v>3037</v>
      </c>
      <c r="E477" s="16">
        <f t="shared" si="35"/>
        <v>125662.5</v>
      </c>
      <c r="F477" s="2" t="str">
        <f t="shared" si="36"/>
        <v/>
      </c>
      <c r="H477" s="16"/>
      <c r="I477" s="19">
        <f t="shared" si="37"/>
        <v>17222</v>
      </c>
    </row>
    <row r="478" spans="1:9" x14ac:dyDescent="0.2">
      <c r="A478" s="26">
        <v>37215</v>
      </c>
      <c r="B478" s="35">
        <f t="shared" si="34"/>
        <v>17222</v>
      </c>
      <c r="C478" s="35"/>
      <c r="D478" s="56">
        <v>3037</v>
      </c>
      <c r="E478" s="16">
        <f t="shared" si="35"/>
        <v>128699.5</v>
      </c>
      <c r="F478" s="2" t="str">
        <f t="shared" si="36"/>
        <v/>
      </c>
      <c r="H478" s="16"/>
      <c r="I478" s="19">
        <f t="shared" si="37"/>
        <v>14185</v>
      </c>
    </row>
    <row r="479" spans="1:9" x14ac:dyDescent="0.2">
      <c r="A479" s="26">
        <v>37216</v>
      </c>
      <c r="B479" s="35">
        <f t="shared" si="34"/>
        <v>14185</v>
      </c>
      <c r="C479" s="35"/>
      <c r="D479" s="56">
        <v>3037</v>
      </c>
      <c r="E479" s="16">
        <f t="shared" si="35"/>
        <v>131736.5</v>
      </c>
      <c r="F479" s="2" t="str">
        <f t="shared" si="36"/>
        <v/>
      </c>
      <c r="H479" s="16"/>
      <c r="I479" s="19">
        <f t="shared" si="37"/>
        <v>11148</v>
      </c>
    </row>
    <row r="480" spans="1:9" x14ac:dyDescent="0.2">
      <c r="A480" s="26">
        <v>37217</v>
      </c>
      <c r="B480" s="35">
        <f t="shared" si="34"/>
        <v>11148</v>
      </c>
      <c r="C480" s="35"/>
      <c r="D480" s="56">
        <v>3037</v>
      </c>
      <c r="E480" s="16">
        <f t="shared" si="35"/>
        <v>134773.5</v>
      </c>
      <c r="F480" s="2" t="str">
        <f t="shared" si="36"/>
        <v/>
      </c>
      <c r="G480" s="21" t="s">
        <v>28</v>
      </c>
      <c r="H480" s="16">
        <v>122000</v>
      </c>
      <c r="I480" s="19">
        <f t="shared" si="37"/>
        <v>130111</v>
      </c>
    </row>
    <row r="481" spans="1:9" x14ac:dyDescent="0.2">
      <c r="A481" s="26">
        <v>37218</v>
      </c>
      <c r="B481" s="35">
        <f t="shared" si="34"/>
        <v>130111</v>
      </c>
      <c r="C481" s="35"/>
      <c r="D481" s="56">
        <v>3037</v>
      </c>
      <c r="E481" s="16">
        <f t="shared" si="35"/>
        <v>15810.5</v>
      </c>
      <c r="F481" s="2" t="str">
        <f t="shared" si="36"/>
        <v/>
      </c>
      <c r="H481" s="16"/>
      <c r="I481" s="19">
        <f t="shared" si="37"/>
        <v>127074</v>
      </c>
    </row>
    <row r="482" spans="1:9" x14ac:dyDescent="0.2">
      <c r="A482" s="26">
        <v>37219</v>
      </c>
      <c r="B482" s="35">
        <f t="shared" si="34"/>
        <v>127074</v>
      </c>
      <c r="C482" s="35"/>
      <c r="D482" s="56">
        <v>3037</v>
      </c>
      <c r="E482" s="16">
        <f t="shared" si="35"/>
        <v>18847.5</v>
      </c>
      <c r="F482" s="2" t="str">
        <f t="shared" si="36"/>
        <v/>
      </c>
      <c r="H482" s="16"/>
      <c r="I482" s="19">
        <f t="shared" si="37"/>
        <v>124037</v>
      </c>
    </row>
    <row r="483" spans="1:9" x14ac:dyDescent="0.2">
      <c r="A483" s="26">
        <v>37220</v>
      </c>
      <c r="B483" s="35">
        <f t="shared" si="34"/>
        <v>124037</v>
      </c>
      <c r="C483" s="35"/>
      <c r="D483" s="56">
        <v>3037</v>
      </c>
      <c r="E483" s="16">
        <f t="shared" si="35"/>
        <v>21884.5</v>
      </c>
      <c r="F483" s="2" t="str">
        <f t="shared" si="36"/>
        <v/>
      </c>
      <c r="H483" s="16"/>
      <c r="I483" s="19">
        <f t="shared" si="37"/>
        <v>121000</v>
      </c>
    </row>
    <row r="484" spans="1:9" x14ac:dyDescent="0.2">
      <c r="A484" s="26">
        <v>37221</v>
      </c>
      <c r="B484" s="35">
        <f t="shared" si="34"/>
        <v>121000</v>
      </c>
      <c r="C484" s="35"/>
      <c r="D484" s="56">
        <v>3037</v>
      </c>
      <c r="E484" s="16">
        <f t="shared" si="35"/>
        <v>24921.5</v>
      </c>
      <c r="F484" s="2" t="str">
        <f t="shared" si="36"/>
        <v/>
      </c>
      <c r="H484" s="16"/>
      <c r="I484" s="19">
        <f t="shared" si="37"/>
        <v>117963</v>
      </c>
    </row>
    <row r="485" spans="1:9" x14ac:dyDescent="0.2">
      <c r="A485" s="26">
        <v>37222</v>
      </c>
      <c r="B485" s="35">
        <f t="shared" si="34"/>
        <v>117963</v>
      </c>
      <c r="C485" s="35"/>
      <c r="D485" s="56">
        <v>3037</v>
      </c>
      <c r="E485" s="16">
        <f t="shared" si="35"/>
        <v>27958.5</v>
      </c>
      <c r="F485" s="2" t="str">
        <f t="shared" si="36"/>
        <v/>
      </c>
      <c r="H485" s="16"/>
      <c r="I485" s="19">
        <f t="shared" si="37"/>
        <v>114926</v>
      </c>
    </row>
    <row r="486" spans="1:9" x14ac:dyDescent="0.2">
      <c r="A486" s="26">
        <v>37223</v>
      </c>
      <c r="B486" s="35">
        <f t="shared" si="34"/>
        <v>114926</v>
      </c>
      <c r="C486" s="35"/>
      <c r="D486" s="56">
        <v>3037</v>
      </c>
      <c r="E486" s="16">
        <f t="shared" si="35"/>
        <v>30995.5</v>
      </c>
      <c r="F486" s="2" t="str">
        <f t="shared" si="36"/>
        <v/>
      </c>
      <c r="H486" s="16"/>
      <c r="I486" s="19">
        <f t="shared" si="37"/>
        <v>111889</v>
      </c>
    </row>
    <row r="487" spans="1:9" x14ac:dyDescent="0.2">
      <c r="A487" s="26">
        <v>37224</v>
      </c>
      <c r="B487" s="35">
        <f t="shared" si="34"/>
        <v>111889</v>
      </c>
      <c r="C487" s="35"/>
      <c r="D487" s="56">
        <v>3037</v>
      </c>
      <c r="E487" s="16">
        <f t="shared" si="35"/>
        <v>34032.5</v>
      </c>
      <c r="F487" s="2" t="str">
        <f t="shared" si="36"/>
        <v/>
      </c>
      <c r="H487" s="16"/>
      <c r="I487" s="19">
        <f t="shared" si="37"/>
        <v>108852</v>
      </c>
    </row>
    <row r="488" spans="1:9" x14ac:dyDescent="0.2">
      <c r="A488" s="26">
        <v>37225</v>
      </c>
      <c r="B488" s="35">
        <f t="shared" si="34"/>
        <v>108852</v>
      </c>
      <c r="C488" s="35"/>
      <c r="D488" s="56">
        <v>3037</v>
      </c>
      <c r="E488" s="16">
        <f t="shared" si="35"/>
        <v>37069.5</v>
      </c>
      <c r="F488" s="2" t="str">
        <f t="shared" si="36"/>
        <v/>
      </c>
      <c r="H488" s="16"/>
      <c r="I488" s="19">
        <f t="shared" si="37"/>
        <v>105815</v>
      </c>
    </row>
    <row r="489" spans="1:9" x14ac:dyDescent="0.2">
      <c r="A489" s="26">
        <v>37226</v>
      </c>
      <c r="B489" s="35">
        <f t="shared" si="34"/>
        <v>105815</v>
      </c>
      <c r="C489" s="35"/>
      <c r="D489" s="56">
        <v>3037</v>
      </c>
      <c r="E489" s="16">
        <f t="shared" si="35"/>
        <v>40106.5</v>
      </c>
      <c r="F489" s="2" t="str">
        <f t="shared" si="36"/>
        <v/>
      </c>
      <c r="H489" s="16"/>
      <c r="I489" s="19">
        <f t="shared" si="37"/>
        <v>102778</v>
      </c>
    </row>
    <row r="490" spans="1:9" x14ac:dyDescent="0.2">
      <c r="A490" s="26">
        <v>37227</v>
      </c>
      <c r="B490" s="35">
        <f t="shared" si="34"/>
        <v>102778</v>
      </c>
      <c r="C490" s="35"/>
      <c r="D490" s="56">
        <v>3037</v>
      </c>
      <c r="E490" s="16">
        <f t="shared" si="35"/>
        <v>43143.5</v>
      </c>
      <c r="F490" s="2" t="str">
        <f t="shared" si="36"/>
        <v/>
      </c>
      <c r="H490" s="16"/>
      <c r="I490" s="19">
        <f t="shared" si="37"/>
        <v>99741</v>
      </c>
    </row>
    <row r="491" spans="1:9" x14ac:dyDescent="0.2">
      <c r="A491" s="26">
        <v>37228</v>
      </c>
      <c r="B491" s="35">
        <f t="shared" si="34"/>
        <v>99741</v>
      </c>
      <c r="C491" s="35"/>
      <c r="D491" s="56">
        <v>3037</v>
      </c>
      <c r="E491" s="16">
        <f t="shared" si="35"/>
        <v>46180.5</v>
      </c>
      <c r="F491" s="2" t="str">
        <f t="shared" si="36"/>
        <v/>
      </c>
      <c r="H491" s="16"/>
      <c r="I491" s="19">
        <f t="shared" si="37"/>
        <v>96704</v>
      </c>
    </row>
    <row r="492" spans="1:9" x14ac:dyDescent="0.2">
      <c r="A492" s="26">
        <v>37229</v>
      </c>
      <c r="B492" s="35">
        <f t="shared" si="34"/>
        <v>96704</v>
      </c>
      <c r="C492" s="35"/>
      <c r="D492" s="56">
        <v>3037</v>
      </c>
      <c r="E492" s="16">
        <f t="shared" si="35"/>
        <v>49217.5</v>
      </c>
      <c r="F492" s="2" t="str">
        <f t="shared" si="36"/>
        <v/>
      </c>
      <c r="H492" s="16"/>
      <c r="I492" s="19">
        <f t="shared" si="37"/>
        <v>93667</v>
      </c>
    </row>
    <row r="493" spans="1:9" x14ac:dyDescent="0.2">
      <c r="A493" s="26">
        <v>37230</v>
      </c>
      <c r="B493" s="35">
        <f t="shared" si="34"/>
        <v>93667</v>
      </c>
      <c r="C493" s="35"/>
      <c r="D493" s="56">
        <v>3037</v>
      </c>
      <c r="E493" s="16">
        <f t="shared" si="35"/>
        <v>52254.5</v>
      </c>
      <c r="F493" s="2" t="str">
        <f t="shared" si="36"/>
        <v/>
      </c>
      <c r="H493" s="16"/>
      <c r="I493" s="19">
        <f t="shared" si="37"/>
        <v>90630</v>
      </c>
    </row>
    <row r="494" spans="1:9" x14ac:dyDescent="0.2">
      <c r="A494" s="26">
        <v>37231</v>
      </c>
      <c r="B494" s="35">
        <f t="shared" si="34"/>
        <v>90630</v>
      </c>
      <c r="C494" s="35"/>
      <c r="D494" s="56">
        <v>3037</v>
      </c>
      <c r="E494" s="16">
        <f t="shared" si="35"/>
        <v>55291.5</v>
      </c>
      <c r="F494" s="2" t="str">
        <f t="shared" si="36"/>
        <v/>
      </c>
      <c r="H494" s="16"/>
      <c r="I494" s="19">
        <f t="shared" si="37"/>
        <v>87593</v>
      </c>
    </row>
    <row r="495" spans="1:9" x14ac:dyDescent="0.2">
      <c r="A495" s="26">
        <v>37232</v>
      </c>
      <c r="B495" s="35">
        <f t="shared" si="34"/>
        <v>87593</v>
      </c>
      <c r="C495" s="35"/>
      <c r="D495" s="56">
        <v>3037</v>
      </c>
      <c r="E495" s="16">
        <f t="shared" si="35"/>
        <v>58328.5</v>
      </c>
      <c r="F495" s="2" t="str">
        <f t="shared" si="36"/>
        <v/>
      </c>
      <c r="H495" s="16"/>
      <c r="I495" s="19">
        <f t="shared" si="37"/>
        <v>84556</v>
      </c>
    </row>
    <row r="496" spans="1:9" x14ac:dyDescent="0.2">
      <c r="A496" s="26">
        <v>37233</v>
      </c>
      <c r="B496" s="35">
        <f t="shared" si="34"/>
        <v>84556</v>
      </c>
      <c r="C496" s="35"/>
      <c r="D496" s="56">
        <v>3037</v>
      </c>
      <c r="E496" s="16">
        <f t="shared" si="35"/>
        <v>61365.5</v>
      </c>
      <c r="F496" s="2" t="str">
        <f t="shared" si="36"/>
        <v/>
      </c>
      <c r="H496" s="16"/>
      <c r="I496" s="19">
        <f t="shared" si="37"/>
        <v>81519</v>
      </c>
    </row>
    <row r="497" spans="1:9" x14ac:dyDescent="0.2">
      <c r="A497" s="26">
        <v>37234</v>
      </c>
      <c r="B497" s="35">
        <f t="shared" si="34"/>
        <v>81519</v>
      </c>
      <c r="C497" s="35"/>
      <c r="D497" s="56">
        <v>3037</v>
      </c>
      <c r="E497" s="16">
        <f t="shared" si="35"/>
        <v>64402.5</v>
      </c>
      <c r="F497" s="2" t="str">
        <f t="shared" si="36"/>
        <v/>
      </c>
      <c r="H497" s="16"/>
      <c r="I497" s="19">
        <f t="shared" si="37"/>
        <v>78482</v>
      </c>
    </row>
    <row r="498" spans="1:9" x14ac:dyDescent="0.2">
      <c r="A498" s="26">
        <v>37235</v>
      </c>
      <c r="B498" s="35">
        <f t="shared" si="34"/>
        <v>78482</v>
      </c>
      <c r="C498" s="35"/>
      <c r="D498" s="56">
        <v>3037</v>
      </c>
      <c r="E498" s="16">
        <f t="shared" si="35"/>
        <v>67439.5</v>
      </c>
      <c r="F498" s="2" t="str">
        <f t="shared" si="36"/>
        <v/>
      </c>
      <c r="H498" s="16"/>
      <c r="I498" s="19">
        <f t="shared" si="37"/>
        <v>75445</v>
      </c>
    </row>
    <row r="499" spans="1:9" x14ac:dyDescent="0.2">
      <c r="A499" s="26">
        <v>37236</v>
      </c>
      <c r="B499" s="35">
        <f t="shared" si="34"/>
        <v>75445</v>
      </c>
      <c r="C499" s="35"/>
      <c r="D499" s="56">
        <v>3037</v>
      </c>
      <c r="E499" s="16">
        <f t="shared" si="35"/>
        <v>70476.5</v>
      </c>
      <c r="F499" s="2" t="str">
        <f t="shared" si="36"/>
        <v/>
      </c>
      <c r="H499" s="16"/>
      <c r="I499" s="19">
        <f t="shared" si="37"/>
        <v>72408</v>
      </c>
    </row>
    <row r="500" spans="1:9" x14ac:dyDescent="0.2">
      <c r="A500" s="26">
        <v>37237</v>
      </c>
      <c r="B500" s="35">
        <f t="shared" si="34"/>
        <v>72408</v>
      </c>
      <c r="C500" s="35"/>
      <c r="D500" s="56">
        <v>3037</v>
      </c>
      <c r="E500" s="16">
        <f t="shared" si="35"/>
        <v>73513.5</v>
      </c>
      <c r="F500" s="2" t="str">
        <f t="shared" si="36"/>
        <v/>
      </c>
      <c r="H500" s="16"/>
      <c r="I500" s="19">
        <f t="shared" si="37"/>
        <v>69371</v>
      </c>
    </row>
    <row r="501" spans="1:9" x14ac:dyDescent="0.2">
      <c r="A501" s="26">
        <v>37238</v>
      </c>
      <c r="B501" s="35">
        <f t="shared" si="34"/>
        <v>69371</v>
      </c>
      <c r="C501" s="35"/>
      <c r="D501" s="56">
        <v>3037</v>
      </c>
      <c r="E501" s="16">
        <f t="shared" si="35"/>
        <v>76550.5</v>
      </c>
      <c r="F501" s="2" t="str">
        <f t="shared" si="36"/>
        <v/>
      </c>
      <c r="H501" s="16"/>
      <c r="I501" s="19">
        <f t="shared" si="37"/>
        <v>66334</v>
      </c>
    </row>
    <row r="502" spans="1:9" x14ac:dyDescent="0.2">
      <c r="A502" s="26">
        <v>37239</v>
      </c>
      <c r="B502" s="35">
        <f t="shared" si="34"/>
        <v>66334</v>
      </c>
      <c r="C502" s="35"/>
      <c r="D502" s="56">
        <v>3037</v>
      </c>
      <c r="E502" s="16">
        <f t="shared" si="35"/>
        <v>79587.5</v>
      </c>
      <c r="F502" s="2" t="str">
        <f t="shared" si="36"/>
        <v/>
      </c>
      <c r="H502" s="16"/>
      <c r="I502" s="19">
        <f t="shared" si="37"/>
        <v>63297</v>
      </c>
    </row>
    <row r="503" spans="1:9" x14ac:dyDescent="0.2">
      <c r="A503" s="26">
        <v>37240</v>
      </c>
      <c r="B503" s="35">
        <f t="shared" si="34"/>
        <v>63297</v>
      </c>
      <c r="C503" s="35"/>
      <c r="D503" s="56">
        <v>3037</v>
      </c>
      <c r="E503" s="16">
        <f t="shared" si="35"/>
        <v>82624.5</v>
      </c>
      <c r="F503" s="2" t="str">
        <f t="shared" si="36"/>
        <v/>
      </c>
      <c r="H503" s="16"/>
      <c r="I503" s="19">
        <f t="shared" si="37"/>
        <v>60260</v>
      </c>
    </row>
    <row r="504" spans="1:9" x14ac:dyDescent="0.2">
      <c r="A504" s="26">
        <v>37241</v>
      </c>
      <c r="B504" s="35">
        <f t="shared" ref="B504:B519" si="38">IF(I503&lt;0,"0",I503)</f>
        <v>60260</v>
      </c>
      <c r="C504" s="35"/>
      <c r="D504" s="56">
        <v>3037</v>
      </c>
      <c r="E504" s="16">
        <f t="shared" ref="E504:E519" si="39">$D$3-B504</f>
        <v>85661.5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57223</v>
      </c>
    </row>
    <row r="505" spans="1:9" x14ac:dyDescent="0.2">
      <c r="A505" s="26">
        <v>37242</v>
      </c>
      <c r="B505" s="35">
        <f t="shared" si="38"/>
        <v>57223</v>
      </c>
      <c r="C505" s="35"/>
      <c r="D505" s="56">
        <v>3037</v>
      </c>
      <c r="E505" s="16">
        <f t="shared" si="39"/>
        <v>88698.5</v>
      </c>
      <c r="F505" s="2" t="str">
        <f t="shared" si="40"/>
        <v/>
      </c>
      <c r="H505" s="16"/>
      <c r="I505" s="19">
        <f t="shared" si="41"/>
        <v>54186</v>
      </c>
    </row>
    <row r="506" spans="1:9" x14ac:dyDescent="0.2">
      <c r="A506" s="26">
        <v>37243</v>
      </c>
      <c r="B506" s="35">
        <f t="shared" si="38"/>
        <v>54186</v>
      </c>
      <c r="C506" s="35"/>
      <c r="D506" s="56">
        <v>3037</v>
      </c>
      <c r="E506" s="16">
        <f t="shared" si="39"/>
        <v>91735.5</v>
      </c>
      <c r="F506" s="2" t="str">
        <f t="shared" si="40"/>
        <v/>
      </c>
      <c r="H506" s="16"/>
      <c r="I506" s="19">
        <f t="shared" si="41"/>
        <v>51149</v>
      </c>
    </row>
    <row r="507" spans="1:9" x14ac:dyDescent="0.2">
      <c r="A507" s="26">
        <v>37244</v>
      </c>
      <c r="B507" s="35">
        <f t="shared" si="38"/>
        <v>51149</v>
      </c>
      <c r="C507" s="35"/>
      <c r="D507" s="56">
        <v>3037</v>
      </c>
      <c r="E507" s="16">
        <f t="shared" si="39"/>
        <v>94772.5</v>
      </c>
      <c r="F507" s="2" t="str">
        <f t="shared" si="40"/>
        <v/>
      </c>
      <c r="H507" s="16"/>
      <c r="I507" s="19">
        <f t="shared" si="41"/>
        <v>48112</v>
      </c>
    </row>
    <row r="508" spans="1:9" x14ac:dyDescent="0.2">
      <c r="A508" s="26">
        <v>37245</v>
      </c>
      <c r="B508" s="35">
        <f t="shared" si="38"/>
        <v>48112</v>
      </c>
      <c r="C508" s="35"/>
      <c r="D508" s="56">
        <v>3037</v>
      </c>
      <c r="E508" s="16">
        <f t="shared" si="39"/>
        <v>97809.5</v>
      </c>
      <c r="F508" s="2" t="str">
        <f t="shared" si="40"/>
        <v/>
      </c>
      <c r="H508" s="16"/>
      <c r="I508" s="19">
        <f t="shared" si="41"/>
        <v>45075</v>
      </c>
    </row>
    <row r="509" spans="1:9" x14ac:dyDescent="0.2">
      <c r="A509" s="26">
        <v>37246</v>
      </c>
      <c r="B509" s="35">
        <f t="shared" si="38"/>
        <v>45075</v>
      </c>
      <c r="C509" s="35"/>
      <c r="D509" s="56">
        <v>3037</v>
      </c>
      <c r="E509" s="16">
        <f t="shared" si="39"/>
        <v>100846.5</v>
      </c>
      <c r="F509" s="2" t="str">
        <f t="shared" si="40"/>
        <v/>
      </c>
      <c r="H509" s="16"/>
      <c r="I509" s="19">
        <f t="shared" si="41"/>
        <v>42038</v>
      </c>
    </row>
    <row r="510" spans="1:9" x14ac:dyDescent="0.2">
      <c r="A510" s="26">
        <v>37247</v>
      </c>
      <c r="B510" s="35">
        <f t="shared" si="38"/>
        <v>42038</v>
      </c>
      <c r="C510" s="35"/>
      <c r="D510" s="56">
        <v>3037</v>
      </c>
      <c r="E510" s="16">
        <f t="shared" si="39"/>
        <v>103883.5</v>
      </c>
      <c r="F510" s="2" t="str">
        <f t="shared" si="40"/>
        <v/>
      </c>
      <c r="H510" s="16"/>
      <c r="I510" s="19">
        <f t="shared" si="41"/>
        <v>39001</v>
      </c>
    </row>
    <row r="511" spans="1:9" x14ac:dyDescent="0.2">
      <c r="A511" s="26">
        <v>37248</v>
      </c>
      <c r="B511" s="35">
        <f t="shared" si="38"/>
        <v>39001</v>
      </c>
      <c r="C511" s="35"/>
      <c r="D511" s="56">
        <v>3037</v>
      </c>
      <c r="E511" s="16">
        <f t="shared" si="39"/>
        <v>106920.5</v>
      </c>
      <c r="F511" s="2" t="str">
        <f t="shared" si="40"/>
        <v/>
      </c>
      <c r="H511" s="16"/>
      <c r="I511" s="19">
        <f t="shared" si="41"/>
        <v>35964</v>
      </c>
    </row>
    <row r="512" spans="1:9" x14ac:dyDescent="0.2">
      <c r="A512" s="26">
        <v>37249</v>
      </c>
      <c r="B512" s="35">
        <f t="shared" si="38"/>
        <v>35964</v>
      </c>
      <c r="C512" s="35"/>
      <c r="D512" s="56">
        <v>3037</v>
      </c>
      <c r="E512" s="16">
        <f t="shared" si="39"/>
        <v>109957.5</v>
      </c>
      <c r="F512" s="2" t="str">
        <f t="shared" si="40"/>
        <v/>
      </c>
      <c r="H512" s="16"/>
      <c r="I512" s="19">
        <f t="shared" si="41"/>
        <v>32927</v>
      </c>
    </row>
    <row r="513" spans="1:9" x14ac:dyDescent="0.2">
      <c r="A513" s="26">
        <v>37250</v>
      </c>
      <c r="B513" s="35">
        <f t="shared" si="38"/>
        <v>32927</v>
      </c>
      <c r="C513" s="35"/>
      <c r="D513" s="56">
        <v>3037</v>
      </c>
      <c r="E513" s="16">
        <f t="shared" si="39"/>
        <v>112994.5</v>
      </c>
      <c r="F513" s="2" t="str">
        <f t="shared" si="40"/>
        <v/>
      </c>
      <c r="H513" s="16"/>
      <c r="I513" s="19">
        <f t="shared" si="41"/>
        <v>29890</v>
      </c>
    </row>
    <row r="514" spans="1:9" x14ac:dyDescent="0.2">
      <c r="A514" s="26">
        <v>37251</v>
      </c>
      <c r="B514" s="35">
        <f t="shared" si="38"/>
        <v>29890</v>
      </c>
      <c r="C514" s="35"/>
      <c r="D514" s="56">
        <v>3037</v>
      </c>
      <c r="E514" s="16">
        <f t="shared" si="39"/>
        <v>116031.5</v>
      </c>
      <c r="F514" s="2" t="str">
        <f t="shared" si="40"/>
        <v/>
      </c>
      <c r="H514" s="16"/>
      <c r="I514" s="19">
        <f t="shared" si="41"/>
        <v>26853</v>
      </c>
    </row>
    <row r="515" spans="1:9" x14ac:dyDescent="0.2">
      <c r="A515" s="26">
        <v>37252</v>
      </c>
      <c r="B515" s="35">
        <f t="shared" si="38"/>
        <v>26853</v>
      </c>
      <c r="C515" s="35"/>
      <c r="D515" s="56">
        <v>3037</v>
      </c>
      <c r="E515" s="16">
        <f t="shared" si="39"/>
        <v>119068.5</v>
      </c>
      <c r="F515" s="2" t="str">
        <f t="shared" si="40"/>
        <v/>
      </c>
      <c r="H515" s="16"/>
      <c r="I515" s="19">
        <f t="shared" si="41"/>
        <v>23816</v>
      </c>
    </row>
    <row r="516" spans="1:9" x14ac:dyDescent="0.2">
      <c r="A516" s="26">
        <v>37253</v>
      </c>
      <c r="B516" s="35">
        <f t="shared" si="38"/>
        <v>23816</v>
      </c>
      <c r="C516" s="35"/>
      <c r="D516" s="56">
        <v>3037</v>
      </c>
      <c r="E516" s="16">
        <f t="shared" si="39"/>
        <v>122105.5</v>
      </c>
      <c r="F516" s="2" t="str">
        <f t="shared" si="40"/>
        <v/>
      </c>
      <c r="H516" s="16"/>
      <c r="I516" s="19">
        <f t="shared" si="41"/>
        <v>20779</v>
      </c>
    </row>
    <row r="517" spans="1:9" x14ac:dyDescent="0.2">
      <c r="A517" s="26">
        <v>37254</v>
      </c>
      <c r="B517" s="35">
        <f t="shared" si="38"/>
        <v>20779</v>
      </c>
      <c r="C517" s="35"/>
      <c r="D517" s="56">
        <v>3037</v>
      </c>
      <c r="E517" s="16">
        <f t="shared" si="39"/>
        <v>125142.5</v>
      </c>
      <c r="F517" s="2" t="str">
        <f t="shared" si="40"/>
        <v/>
      </c>
      <c r="H517" s="16"/>
      <c r="I517" s="19">
        <f t="shared" si="41"/>
        <v>17742</v>
      </c>
    </row>
    <row r="518" spans="1:9" x14ac:dyDescent="0.2">
      <c r="A518" s="26">
        <v>37255</v>
      </c>
      <c r="B518" s="35">
        <f t="shared" si="38"/>
        <v>17742</v>
      </c>
      <c r="C518" s="35"/>
      <c r="D518" s="56">
        <v>3037</v>
      </c>
      <c r="E518" s="16">
        <f t="shared" si="39"/>
        <v>128179.5</v>
      </c>
      <c r="F518" s="2" t="str">
        <f t="shared" si="40"/>
        <v/>
      </c>
      <c r="H518" s="16"/>
      <c r="I518" s="19">
        <f t="shared" si="41"/>
        <v>14705</v>
      </c>
    </row>
    <row r="519" spans="1:9" x14ac:dyDescent="0.2">
      <c r="A519" s="26">
        <v>37256</v>
      </c>
      <c r="B519" s="35">
        <f t="shared" si="38"/>
        <v>14705</v>
      </c>
      <c r="C519" s="35"/>
      <c r="D519" s="56">
        <v>3037</v>
      </c>
      <c r="E519" s="16">
        <f t="shared" si="39"/>
        <v>131216.5</v>
      </c>
      <c r="F519" s="2" t="str">
        <f t="shared" si="40"/>
        <v/>
      </c>
      <c r="H519" s="16"/>
      <c r="I519" s="19">
        <f t="shared" si="41"/>
        <v>11668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zoomScaleNormal="100" workbookViewId="0">
      <pane xSplit="1" ySplit="7" topLeftCell="B308" activePane="bottomRight" state="frozenSplit"/>
      <selection activeCell="H1" sqref="H1"/>
      <selection pane="topRight" activeCell="H1" sqref="H1"/>
      <selection pane="bottomLeft" activeCell="H1" sqref="H1"/>
      <selection pane="bottomRight" activeCell="H1" sqref="H1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2.710937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1" width="14.7109375" customWidth="1"/>
    <col min="12" max="13" width="20.5703125" customWidth="1"/>
    <col min="14" max="14" width="5" customWidth="1"/>
    <col min="15" max="15" width="21" customWidth="1"/>
    <col min="16" max="16" width="20.5703125" customWidth="1"/>
  </cols>
  <sheetData>
    <row r="1" spans="1:16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" x14ac:dyDescent="0.2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">
      <c r="A250" s="26">
        <v>36987</v>
      </c>
      <c r="B250" s="35">
        <f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">
      <c r="A251" s="26">
        <v>36988</v>
      </c>
      <c r="B251" s="35">
        <f>IF(I250&lt;0,"0",I250)</f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">
      <c r="A252" s="26">
        <v>36989</v>
      </c>
      <c r="B252" s="35">
        <f>IF(I251&lt;0,"0",I251)</f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">
      <c r="A257" s="26">
        <v>36994</v>
      </c>
      <c r="B257" s="35">
        <f>IF(I256&lt;0,"0",I256)</f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">
      <c r="A258" s="26">
        <v>36995</v>
      </c>
      <c r="B258" s="35">
        <f>IF(I257&lt;0,"0",I257)</f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">
      <c r="A259" s="26">
        <v>36996</v>
      </c>
      <c r="B259" s="35">
        <f>IF(I258&lt;0,"0",I258)</f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">
      <c r="A261" s="26">
        <v>36998</v>
      </c>
      <c r="B261" s="35">
        <f>IF(I260&lt;0,"0",I260)</f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">
      <c r="A262" s="26">
        <v>36999</v>
      </c>
      <c r="B262" s="35">
        <f>IF(I261&lt;0,"0",I261)</f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">
      <c r="A265" s="26">
        <v>37002</v>
      </c>
      <c r="B265" s="35">
        <f>IF(I264&lt;0,"0",I264)</f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">
      <c r="A266" s="26">
        <v>37003</v>
      </c>
      <c r="B266" s="35">
        <f>IF(I265&lt;0,"0",I265)</f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">
      <c r="A269" s="26">
        <v>37006</v>
      </c>
      <c r="B269" s="35">
        <f>IF(I268&lt;0,"0",I268)</f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">
      <c r="A272" s="26">
        <v>37009</v>
      </c>
      <c r="B272" s="35">
        <f>IF(I271&lt;0,"0",I271)</f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">
      <c r="A273" s="26">
        <v>37010</v>
      </c>
      <c r="B273" s="35">
        <f>IF(I272&lt;0,"0",I272)</f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">
      <c r="A275" s="26">
        <v>37012</v>
      </c>
      <c r="B275" s="35">
        <f>IF(I274&lt;0,"0",I274)</f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">
      <c r="A279" s="26">
        <v>37016</v>
      </c>
      <c r="B279" s="35">
        <f>IF(I278&lt;0,"0",I278)</f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">
      <c r="A280" s="26">
        <v>37017</v>
      </c>
      <c r="B280" s="35">
        <f>IF(I279&lt;0,"0",I279)</f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">
      <c r="A285" s="26">
        <v>37022</v>
      </c>
      <c r="B285" s="20">
        <f>44039-$D$2</f>
        <v>34809</v>
      </c>
      <c r="C285" s="40" t="s">
        <v>19</v>
      </c>
      <c r="D285" s="53">
        <v>3037</v>
      </c>
      <c r="E285" s="58">
        <f t="shared" si="21"/>
        <v>111112.5</v>
      </c>
      <c r="F285" s="2" t="str">
        <f t="shared" si="22"/>
        <v/>
      </c>
      <c r="H285" s="16"/>
      <c r="I285" s="19">
        <f t="shared" si="23"/>
        <v>31772</v>
      </c>
      <c r="J285" s="16"/>
      <c r="K285" s="13"/>
      <c r="L285" s="16"/>
      <c r="M285" s="16"/>
      <c r="N285" s="16"/>
      <c r="O285" s="16"/>
      <c r="P285" s="16"/>
    </row>
    <row r="286" spans="1:16" x14ac:dyDescent="0.2">
      <c r="A286" s="26">
        <v>37023</v>
      </c>
      <c r="B286" s="35">
        <f>IF(I285&lt;0,"0",I285)</f>
        <v>31772</v>
      </c>
      <c r="C286" s="35"/>
      <c r="D286" s="53">
        <v>3037</v>
      </c>
      <c r="E286" s="16">
        <f t="shared" si="21"/>
        <v>114149.5</v>
      </c>
      <c r="F286" s="2" t="str">
        <f t="shared" si="22"/>
        <v/>
      </c>
      <c r="H286" s="16"/>
      <c r="I286" s="19">
        <f t="shared" si="23"/>
        <v>28735</v>
      </c>
      <c r="J286" s="16"/>
      <c r="K286" s="13"/>
      <c r="L286" s="16"/>
      <c r="M286" s="16"/>
      <c r="N286" s="16"/>
      <c r="O286" s="16"/>
      <c r="P286" s="16"/>
    </row>
    <row r="287" spans="1:16" x14ac:dyDescent="0.2">
      <c r="A287" s="26">
        <v>37024</v>
      </c>
      <c r="B287" s="35">
        <f>IF(I286&lt;0,"0",I286)</f>
        <v>28735</v>
      </c>
      <c r="C287" s="35"/>
      <c r="D287" s="53">
        <v>2225</v>
      </c>
      <c r="E287" s="16">
        <f t="shared" si="21"/>
        <v>117186.5</v>
      </c>
      <c r="F287" s="2" t="str">
        <f t="shared" si="22"/>
        <v/>
      </c>
      <c r="H287" s="16"/>
      <c r="I287" s="19">
        <f t="shared" si="23"/>
        <v>26510</v>
      </c>
      <c r="J287" s="16"/>
      <c r="K287" s="13"/>
      <c r="L287" s="16"/>
      <c r="M287" s="16"/>
      <c r="N287" s="16"/>
      <c r="O287" s="16"/>
      <c r="P287" s="16"/>
    </row>
    <row r="288" spans="1:16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1"/>
        <v>119419.5</v>
      </c>
      <c r="F288" s="2" t="str">
        <f t="shared" si="22"/>
        <v/>
      </c>
      <c r="H288" s="16"/>
      <c r="I288" s="19">
        <f t="shared" si="23"/>
        <v>24277</v>
      </c>
      <c r="J288" s="16"/>
      <c r="K288" s="13"/>
      <c r="L288" s="16"/>
      <c r="M288" s="16"/>
      <c r="N288" s="16"/>
      <c r="O288" s="16"/>
      <c r="P288" s="16"/>
    </row>
    <row r="289" spans="1:16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1"/>
        <v>121679.5</v>
      </c>
      <c r="F289" s="2" t="str">
        <f t="shared" si="22"/>
        <v/>
      </c>
      <c r="H289" s="16"/>
      <c r="I289" s="19">
        <f t="shared" si="23"/>
        <v>22078</v>
      </c>
      <c r="J289" s="16"/>
      <c r="K289" s="13"/>
      <c r="L289" s="16"/>
      <c r="M289" s="16"/>
      <c r="N289" s="16"/>
      <c r="O289" s="16"/>
      <c r="P289" s="16"/>
    </row>
    <row r="290" spans="1:16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1"/>
        <v>123843.5</v>
      </c>
      <c r="F290" s="2" t="str">
        <f t="shared" si="22"/>
        <v/>
      </c>
      <c r="G290" s="21" t="s">
        <v>24</v>
      </c>
      <c r="H290" s="16">
        <v>122434</v>
      </c>
      <c r="I290" s="19">
        <f t="shared" si="23"/>
        <v>141969</v>
      </c>
      <c r="J290" s="16"/>
      <c r="K290" s="13"/>
      <c r="L290" s="16"/>
      <c r="M290" s="16"/>
      <c r="N290" s="16"/>
      <c r="O290" s="16"/>
      <c r="P290" s="16"/>
    </row>
    <row r="291" spans="1:16" x14ac:dyDescent="0.2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21"/>
        <v>3952.5</v>
      </c>
      <c r="F291" s="2" t="str">
        <f t="shared" si="22"/>
        <v/>
      </c>
      <c r="H291" s="16"/>
      <c r="I291" s="19">
        <f t="shared" si="23"/>
        <v>139464</v>
      </c>
      <c r="J291" s="16"/>
      <c r="K291" s="13"/>
      <c r="L291" s="16"/>
      <c r="M291" s="16"/>
      <c r="N291" s="16"/>
      <c r="O291" s="16"/>
      <c r="P291" s="16"/>
    </row>
    <row r="292" spans="1:16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1"/>
        <v>6456.5</v>
      </c>
      <c r="F292" s="2" t="str">
        <f t="shared" si="22"/>
        <v/>
      </c>
      <c r="H292" s="16"/>
      <c r="I292" s="19">
        <f t="shared" si="23"/>
        <v>137240</v>
      </c>
      <c r="J292" s="16"/>
      <c r="K292" s="13"/>
      <c r="L292" s="16"/>
      <c r="M292" s="16"/>
      <c r="N292" s="16"/>
      <c r="O292" s="16"/>
      <c r="P292" s="16"/>
    </row>
    <row r="293" spans="1:16" x14ac:dyDescent="0.2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21"/>
        <v>8681.5</v>
      </c>
      <c r="F293" s="2" t="str">
        <f t="shared" si="22"/>
        <v/>
      </c>
      <c r="H293" s="16"/>
      <c r="I293" s="19">
        <f t="shared" si="23"/>
        <v>135015</v>
      </c>
      <c r="J293" s="16"/>
      <c r="K293" s="13"/>
      <c r="L293" s="16"/>
      <c r="M293" s="16"/>
      <c r="N293" s="16"/>
      <c r="O293" s="16"/>
      <c r="P293" s="16"/>
    </row>
    <row r="294" spans="1:16" x14ac:dyDescent="0.2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21"/>
        <v>10906.5</v>
      </c>
      <c r="F294" s="2" t="str">
        <f t="shared" si="22"/>
        <v/>
      </c>
      <c r="H294" s="16"/>
      <c r="I294" s="19">
        <f t="shared" si="23"/>
        <v>132790</v>
      </c>
      <c r="J294" s="16"/>
      <c r="K294" s="13"/>
      <c r="L294" s="16"/>
      <c r="M294" s="16"/>
      <c r="N294" s="16"/>
      <c r="O294" s="16"/>
      <c r="P294" s="16"/>
    </row>
    <row r="295" spans="1:16" x14ac:dyDescent="0.2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21"/>
        <v>13131.5</v>
      </c>
      <c r="F295" s="2" t="str">
        <f t="shared" si="22"/>
        <v/>
      </c>
      <c r="H295" s="16"/>
      <c r="I295" s="19">
        <f t="shared" si="23"/>
        <v>130565</v>
      </c>
      <c r="J295" s="16"/>
      <c r="K295" s="13"/>
      <c r="L295" s="16"/>
      <c r="M295" s="16"/>
      <c r="N295" s="16"/>
      <c r="O295" s="16"/>
      <c r="P295" s="16"/>
    </row>
    <row r="296" spans="1:16" x14ac:dyDescent="0.2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21"/>
        <v>15356.5</v>
      </c>
      <c r="F296" s="2" t="str">
        <f t="shared" si="22"/>
        <v/>
      </c>
      <c r="H296" s="16"/>
      <c r="I296" s="19">
        <f t="shared" si="23"/>
        <v>128340</v>
      </c>
      <c r="J296" s="16"/>
      <c r="K296" s="13"/>
      <c r="L296" s="16"/>
      <c r="M296" s="16"/>
      <c r="N296" s="16"/>
      <c r="O296" s="16"/>
      <c r="P296" s="16"/>
    </row>
    <row r="297" spans="1:16" x14ac:dyDescent="0.2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21"/>
        <v>17581.5</v>
      </c>
      <c r="F297" s="2" t="str">
        <f t="shared" si="22"/>
        <v/>
      </c>
      <c r="H297" s="16"/>
      <c r="I297" s="19">
        <f t="shared" si="23"/>
        <v>126115</v>
      </c>
      <c r="J297" s="16"/>
      <c r="K297" s="13"/>
      <c r="L297" s="16"/>
      <c r="M297" s="16"/>
      <c r="N297" s="16"/>
      <c r="O297" s="16"/>
      <c r="P297" s="16"/>
    </row>
    <row r="298" spans="1:16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1"/>
        <v>19604.5</v>
      </c>
      <c r="F298" s="2" t="str">
        <f t="shared" si="22"/>
        <v/>
      </c>
      <c r="H298" s="16"/>
      <c r="I298" s="19">
        <f t="shared" si="23"/>
        <v>124092</v>
      </c>
      <c r="J298" s="16"/>
      <c r="K298" s="13"/>
      <c r="L298" s="16"/>
      <c r="M298" s="16"/>
      <c r="N298" s="16"/>
      <c r="O298" s="16"/>
      <c r="P298" s="16"/>
    </row>
    <row r="299" spans="1:16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1"/>
        <v>21773.5</v>
      </c>
      <c r="F299" s="2" t="str">
        <f t="shared" si="22"/>
        <v/>
      </c>
      <c r="H299" s="16"/>
      <c r="I299" s="19">
        <f t="shared" si="23"/>
        <v>121923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21"/>
        <v>23998.5</v>
      </c>
      <c r="F300" s="2" t="str">
        <f t="shared" si="22"/>
        <v/>
      </c>
      <c r="G300" s="21"/>
      <c r="H300" s="16"/>
      <c r="I300" s="19">
        <f t="shared" si="23"/>
        <v>119698</v>
      </c>
      <c r="J300" s="15"/>
      <c r="K300" s="25"/>
      <c r="L300" s="15"/>
      <c r="M300" s="15"/>
      <c r="N300" s="15"/>
      <c r="O300" s="15"/>
      <c r="P300" s="15"/>
    </row>
    <row r="301" spans="1:16" x14ac:dyDescent="0.2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21"/>
        <v>26223.5</v>
      </c>
      <c r="F301" s="2" t="str">
        <f t="shared" si="22"/>
        <v/>
      </c>
      <c r="H301" s="16"/>
      <c r="I301" s="19">
        <f t="shared" si="23"/>
        <v>117473</v>
      </c>
      <c r="J301" s="16"/>
      <c r="K301" s="13"/>
      <c r="L301" s="16"/>
      <c r="M301" s="16"/>
      <c r="N301" s="16"/>
      <c r="O301" s="16"/>
      <c r="P301" s="16"/>
    </row>
    <row r="302" spans="1:16" x14ac:dyDescent="0.2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21"/>
        <v>28448.5</v>
      </c>
      <c r="F302" s="2" t="str">
        <f t="shared" si="22"/>
        <v/>
      </c>
      <c r="H302" s="16"/>
      <c r="I302" s="19">
        <f t="shared" si="23"/>
        <v>115248</v>
      </c>
      <c r="J302" s="16"/>
      <c r="K302" s="13"/>
      <c r="L302" s="16"/>
      <c r="M302" s="16"/>
      <c r="N302" s="16"/>
      <c r="O302" s="16"/>
      <c r="P302" s="16"/>
    </row>
    <row r="303" spans="1:16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1"/>
        <v>30290.5</v>
      </c>
      <c r="F303" s="2" t="str">
        <f t="shared" si="22"/>
        <v/>
      </c>
      <c r="H303" s="16"/>
      <c r="I303" s="19">
        <f t="shared" si="23"/>
        <v>113406</v>
      </c>
      <c r="J303" s="16"/>
      <c r="K303" s="13"/>
      <c r="L303" s="16"/>
      <c r="M303" s="16"/>
      <c r="N303" s="16"/>
      <c r="O303" s="16"/>
      <c r="P303" s="16"/>
    </row>
    <row r="304" spans="1:16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1"/>
        <v>32426.5</v>
      </c>
      <c r="F304" s="2" t="str">
        <f t="shared" si="22"/>
        <v/>
      </c>
      <c r="G304" s="21" t="s">
        <v>30</v>
      </c>
      <c r="H304" s="16"/>
      <c r="I304" s="19">
        <f t="shared" si="23"/>
        <v>111270</v>
      </c>
      <c r="J304" s="16"/>
      <c r="K304" s="13"/>
      <c r="L304" s="16"/>
      <c r="M304" s="16"/>
      <c r="N304" s="16"/>
      <c r="O304" s="16"/>
      <c r="P304" s="16"/>
    </row>
    <row r="305" spans="1:16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1"/>
        <v>34627.5</v>
      </c>
      <c r="F305" s="2" t="str">
        <f t="shared" si="22"/>
        <v/>
      </c>
      <c r="G305" s="21" t="s">
        <v>31</v>
      </c>
      <c r="H305" s="16"/>
      <c r="I305" s="19">
        <f t="shared" si="23"/>
        <v>109069</v>
      </c>
      <c r="J305" s="16"/>
      <c r="K305" s="13"/>
      <c r="L305" s="16"/>
      <c r="M305" s="16"/>
      <c r="N305" s="16"/>
      <c r="O305" s="16"/>
      <c r="P305" s="16"/>
    </row>
    <row r="306" spans="1:16" x14ac:dyDescent="0.2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21"/>
        <v>36795.5</v>
      </c>
      <c r="F306" s="2" t="str">
        <f t="shared" si="22"/>
        <v/>
      </c>
      <c r="G306" s="59">
        <f>B341*22.64/36*7</f>
        <v>49582.228888888887</v>
      </c>
      <c r="H306" s="16"/>
      <c r="I306" s="19">
        <f t="shared" si="23"/>
        <v>106901</v>
      </c>
      <c r="J306" s="16"/>
      <c r="K306" s="13"/>
      <c r="L306" s="16"/>
      <c r="M306" s="16"/>
      <c r="N306" s="16"/>
      <c r="O306" s="16"/>
      <c r="P306" s="16"/>
    </row>
    <row r="307" spans="1:16" x14ac:dyDescent="0.2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21"/>
        <v>39020.5</v>
      </c>
      <c r="F307" s="2" t="str">
        <f t="shared" si="22"/>
        <v/>
      </c>
      <c r="H307" s="16"/>
      <c r="I307" s="19">
        <f t="shared" si="23"/>
        <v>104676</v>
      </c>
      <c r="J307" s="16"/>
      <c r="K307" s="13"/>
      <c r="L307" s="16"/>
      <c r="M307" s="16"/>
      <c r="N307" s="16"/>
      <c r="O307" s="16"/>
      <c r="P307" s="16"/>
    </row>
    <row r="308" spans="1:16" x14ac:dyDescent="0.2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21"/>
        <v>41245.5</v>
      </c>
      <c r="F308" s="2" t="str">
        <f t="shared" si="22"/>
        <v/>
      </c>
      <c r="H308" s="16"/>
      <c r="I308" s="19">
        <f t="shared" si="23"/>
        <v>102451</v>
      </c>
      <c r="J308" s="16"/>
      <c r="K308" s="13"/>
      <c r="L308" s="16"/>
      <c r="M308" s="16"/>
      <c r="N308" s="16"/>
      <c r="O308" s="16"/>
      <c r="P308" s="16"/>
    </row>
    <row r="309" spans="1:16" x14ac:dyDescent="0.2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21"/>
        <v>43554.5</v>
      </c>
      <c r="F309" s="2" t="str">
        <f t="shared" si="22"/>
        <v/>
      </c>
      <c r="H309" s="16"/>
      <c r="I309" s="19">
        <f t="shared" si="23"/>
        <v>100142</v>
      </c>
      <c r="J309" s="16"/>
      <c r="K309" s="13"/>
      <c r="L309" s="16"/>
      <c r="M309" s="16"/>
      <c r="N309" s="16"/>
      <c r="O309" s="16"/>
      <c r="P309" s="16"/>
    </row>
    <row r="310" spans="1:16" x14ac:dyDescent="0.2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21"/>
        <v>45753.5</v>
      </c>
      <c r="F310" s="2" t="str">
        <f t="shared" si="22"/>
        <v/>
      </c>
      <c r="H310" s="16"/>
      <c r="I310" s="19">
        <f t="shared" si="23"/>
        <v>97943</v>
      </c>
      <c r="J310" s="16"/>
      <c r="K310" s="13"/>
      <c r="L310" s="16"/>
      <c r="M310" s="16"/>
      <c r="N310" s="16"/>
      <c r="O310" s="16"/>
      <c r="P310" s="16"/>
    </row>
    <row r="311" spans="1:16" x14ac:dyDescent="0.2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21"/>
        <v>47666.5</v>
      </c>
      <c r="F311" s="2" t="str">
        <f t="shared" si="22"/>
        <v/>
      </c>
      <c r="G311" s="21" t="s">
        <v>30</v>
      </c>
      <c r="H311" s="16"/>
      <c r="I311" s="19">
        <f t="shared" si="23"/>
        <v>96030</v>
      </c>
      <c r="J311" s="16"/>
      <c r="K311" s="13"/>
      <c r="L311" s="16"/>
      <c r="M311" s="16"/>
      <c r="N311" s="16"/>
      <c r="O311" s="16"/>
      <c r="P311" s="16"/>
    </row>
    <row r="312" spans="1:16" x14ac:dyDescent="0.2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4">$D$3-B312</f>
        <v>49833.5</v>
      </c>
      <c r="F312" s="2" t="str">
        <f t="shared" ref="F312:F375" si="25">+IF(I312&gt;$D$3,"*","")</f>
        <v/>
      </c>
      <c r="G312" s="21" t="s">
        <v>31</v>
      </c>
      <c r="H312" s="16"/>
      <c r="I312" s="19">
        <f t="shared" ref="I312:I375" si="26">B312+H312-D312</f>
        <v>93863</v>
      </c>
      <c r="J312" s="16"/>
      <c r="K312" s="13"/>
      <c r="L312" s="16"/>
      <c r="M312" s="16"/>
      <c r="N312" s="16"/>
      <c r="O312" s="16"/>
      <c r="P312" s="16"/>
    </row>
    <row r="313" spans="1:16" x14ac:dyDescent="0.2">
      <c r="A313" s="26">
        <v>37050</v>
      </c>
      <c r="B313" s="35">
        <f t="shared" ref="B313:B375" si="27">IF(I312&lt;0,"0",I312)</f>
        <v>93863</v>
      </c>
      <c r="C313" s="35"/>
      <c r="D313" s="53">
        <v>2225</v>
      </c>
      <c r="E313" s="16">
        <f t="shared" si="24"/>
        <v>52058.5</v>
      </c>
      <c r="F313" s="2" t="str">
        <f t="shared" si="25"/>
        <v/>
      </c>
      <c r="G313" s="59">
        <f>$B$341*22.64/29*7</f>
        <v>61550.353103448273</v>
      </c>
      <c r="H313" s="16"/>
      <c r="I313" s="19">
        <f t="shared" si="26"/>
        <v>91638</v>
      </c>
      <c r="J313" s="16"/>
      <c r="K313" s="13"/>
      <c r="L313" s="16"/>
      <c r="M313" s="16"/>
      <c r="N313" s="16"/>
      <c r="O313" s="16"/>
      <c r="P313" s="16"/>
    </row>
    <row r="314" spans="1:16" x14ac:dyDescent="0.2">
      <c r="A314" s="26">
        <v>37051</v>
      </c>
      <c r="B314" s="35">
        <f t="shared" si="27"/>
        <v>91638</v>
      </c>
      <c r="C314" s="35"/>
      <c r="D314" s="53">
        <v>2225</v>
      </c>
      <c r="E314" s="16">
        <f t="shared" si="24"/>
        <v>54283.5</v>
      </c>
      <c r="F314" s="2" t="str">
        <f t="shared" si="25"/>
        <v/>
      </c>
      <c r="H314" s="16"/>
      <c r="I314" s="19">
        <f t="shared" si="26"/>
        <v>89413</v>
      </c>
      <c r="J314" s="16"/>
      <c r="K314" s="13"/>
      <c r="L314" s="16"/>
      <c r="M314" s="16"/>
      <c r="N314" s="16"/>
      <c r="O314" s="16"/>
      <c r="P314" s="16"/>
    </row>
    <row r="315" spans="1:16" x14ac:dyDescent="0.2">
      <c r="A315" s="26">
        <v>37052</v>
      </c>
      <c r="B315" s="35">
        <f t="shared" si="27"/>
        <v>89413</v>
      </c>
      <c r="C315" s="35"/>
      <c r="D315" s="53">
        <v>2225</v>
      </c>
      <c r="E315" s="16">
        <f t="shared" si="24"/>
        <v>56508.5</v>
      </c>
      <c r="F315" s="2" t="str">
        <f t="shared" si="25"/>
        <v/>
      </c>
      <c r="H315" s="16"/>
      <c r="I315" s="19">
        <f t="shared" si="26"/>
        <v>87188</v>
      </c>
      <c r="J315" s="16"/>
      <c r="K315" s="13"/>
      <c r="L315" s="16"/>
      <c r="M315" s="16"/>
      <c r="N315" s="16"/>
      <c r="O315" s="16"/>
      <c r="P315" s="16"/>
    </row>
    <row r="316" spans="1:16" x14ac:dyDescent="0.2">
      <c r="A316" s="26">
        <v>37053</v>
      </c>
      <c r="B316" s="35">
        <f t="shared" si="27"/>
        <v>87188</v>
      </c>
      <c r="C316" s="35"/>
      <c r="D316" s="53">
        <v>3037</v>
      </c>
      <c r="E316" s="16">
        <f t="shared" si="24"/>
        <v>58733.5</v>
      </c>
      <c r="F316" s="2" t="str">
        <f t="shared" si="25"/>
        <v/>
      </c>
      <c r="H316" s="16"/>
      <c r="I316" s="19">
        <f t="shared" si="26"/>
        <v>84151</v>
      </c>
      <c r="J316" s="16"/>
      <c r="K316" s="13"/>
      <c r="L316" s="16"/>
      <c r="M316" s="16"/>
      <c r="N316" s="16"/>
      <c r="O316" s="16"/>
      <c r="P316" s="16"/>
    </row>
    <row r="317" spans="1:16" x14ac:dyDescent="0.2">
      <c r="A317" s="26">
        <v>37054</v>
      </c>
      <c r="B317" s="35">
        <f t="shared" si="27"/>
        <v>84151</v>
      </c>
      <c r="C317" s="35"/>
      <c r="D317" s="53">
        <v>3037</v>
      </c>
      <c r="E317" s="16">
        <f t="shared" si="24"/>
        <v>61770.5</v>
      </c>
      <c r="F317" s="2" t="str">
        <f t="shared" si="25"/>
        <v/>
      </c>
      <c r="H317" s="16"/>
      <c r="I317" s="19">
        <f t="shared" si="26"/>
        <v>81114</v>
      </c>
      <c r="J317" s="16"/>
      <c r="K317" s="13"/>
      <c r="L317" s="16"/>
      <c r="M317" s="16"/>
      <c r="N317" s="16"/>
      <c r="O317" s="16"/>
      <c r="P317" s="16"/>
    </row>
    <row r="318" spans="1:16" x14ac:dyDescent="0.2">
      <c r="A318" s="26">
        <v>37055</v>
      </c>
      <c r="B318" s="35">
        <f t="shared" si="27"/>
        <v>81114</v>
      </c>
      <c r="C318" s="35"/>
      <c r="D318" s="53">
        <v>3037</v>
      </c>
      <c r="E318" s="16">
        <f t="shared" si="24"/>
        <v>64807.5</v>
      </c>
      <c r="F318" s="2" t="str">
        <f t="shared" si="25"/>
        <v/>
      </c>
      <c r="H318" s="16"/>
      <c r="I318" s="19">
        <f t="shared" si="26"/>
        <v>78077</v>
      </c>
      <c r="J318" s="16"/>
      <c r="K318" s="13"/>
      <c r="L318" s="16"/>
      <c r="M318" s="16"/>
      <c r="N318" s="16"/>
      <c r="O318" s="16"/>
      <c r="P318" s="16"/>
    </row>
    <row r="319" spans="1:16" x14ac:dyDescent="0.2">
      <c r="A319" s="26">
        <v>37056</v>
      </c>
      <c r="B319" s="35">
        <f t="shared" si="27"/>
        <v>78077</v>
      </c>
      <c r="C319" s="35"/>
      <c r="D319" s="53">
        <v>3037</v>
      </c>
      <c r="E319" s="16">
        <f t="shared" si="24"/>
        <v>67844.5</v>
      </c>
      <c r="F319" s="2" t="str">
        <f t="shared" si="25"/>
        <v/>
      </c>
      <c r="H319" s="16"/>
      <c r="I319" s="19">
        <f t="shared" si="26"/>
        <v>75040</v>
      </c>
      <c r="J319" s="16"/>
      <c r="K319" s="13"/>
      <c r="L319" s="16"/>
      <c r="M319" s="16"/>
      <c r="N319" s="16"/>
      <c r="O319" s="16"/>
      <c r="P319" s="16"/>
    </row>
    <row r="320" spans="1:16" x14ac:dyDescent="0.2">
      <c r="A320" s="26">
        <v>37057</v>
      </c>
      <c r="B320" s="35">
        <f t="shared" si="27"/>
        <v>75040</v>
      </c>
      <c r="C320" s="35"/>
      <c r="D320" s="53">
        <v>3037</v>
      </c>
      <c r="E320" s="16">
        <f t="shared" si="24"/>
        <v>70881.5</v>
      </c>
      <c r="F320" s="2" t="str">
        <f t="shared" si="25"/>
        <v/>
      </c>
      <c r="H320" s="16"/>
      <c r="I320" s="19">
        <f t="shared" si="26"/>
        <v>72003</v>
      </c>
      <c r="J320" s="16"/>
      <c r="K320" s="13"/>
      <c r="L320" s="16"/>
      <c r="M320" s="16"/>
      <c r="N320" s="16"/>
      <c r="O320" s="16"/>
      <c r="P320" s="16"/>
    </row>
    <row r="321" spans="1:16" x14ac:dyDescent="0.2">
      <c r="A321" s="26">
        <v>37058</v>
      </c>
      <c r="B321" s="35">
        <f t="shared" si="27"/>
        <v>72003</v>
      </c>
      <c r="C321" s="35"/>
      <c r="D321" s="53">
        <v>3037</v>
      </c>
      <c r="E321" s="16">
        <f t="shared" si="24"/>
        <v>73918.5</v>
      </c>
      <c r="F321" s="2" t="str">
        <f t="shared" si="25"/>
        <v/>
      </c>
      <c r="H321" s="16"/>
      <c r="I321" s="19">
        <f t="shared" si="26"/>
        <v>68966</v>
      </c>
      <c r="J321" s="16"/>
      <c r="K321" s="13"/>
      <c r="L321" s="16"/>
      <c r="M321" s="16"/>
      <c r="N321" s="16"/>
      <c r="O321" s="16"/>
      <c r="P321" s="16"/>
    </row>
    <row r="322" spans="1:16" x14ac:dyDescent="0.2">
      <c r="A322" s="26">
        <v>37059</v>
      </c>
      <c r="B322" s="35">
        <f t="shared" si="27"/>
        <v>68966</v>
      </c>
      <c r="C322" s="35"/>
      <c r="D322" s="53">
        <v>3037</v>
      </c>
      <c r="E322" s="16">
        <f t="shared" si="24"/>
        <v>76955.5</v>
      </c>
      <c r="F322" s="2" t="str">
        <f t="shared" si="25"/>
        <v/>
      </c>
      <c r="H322" s="16"/>
      <c r="I322" s="19">
        <f t="shared" si="26"/>
        <v>65929</v>
      </c>
      <c r="J322" s="16"/>
      <c r="K322" s="13"/>
      <c r="L322" s="16"/>
      <c r="M322" s="16"/>
      <c r="N322" s="16"/>
      <c r="O322" s="16"/>
      <c r="P322" s="16"/>
    </row>
    <row r="323" spans="1:16" x14ac:dyDescent="0.2">
      <c r="A323" s="26">
        <v>37060</v>
      </c>
      <c r="B323" s="35">
        <f t="shared" si="27"/>
        <v>65929</v>
      </c>
      <c r="C323" s="35"/>
      <c r="D323" s="53">
        <v>3037</v>
      </c>
      <c r="E323" s="16">
        <f t="shared" si="24"/>
        <v>79992.5</v>
      </c>
      <c r="F323" s="2" t="str">
        <f t="shared" si="25"/>
        <v/>
      </c>
      <c r="H323" s="16"/>
      <c r="I323" s="19">
        <f t="shared" si="26"/>
        <v>62892</v>
      </c>
      <c r="J323" s="16"/>
      <c r="K323" s="13"/>
      <c r="L323" s="16"/>
      <c r="M323" s="16"/>
      <c r="N323" s="16"/>
      <c r="O323" s="16"/>
      <c r="P323" s="16"/>
    </row>
    <row r="324" spans="1:16" x14ac:dyDescent="0.2">
      <c r="A324" s="26">
        <v>37061</v>
      </c>
      <c r="B324" s="35">
        <f t="shared" si="27"/>
        <v>62892</v>
      </c>
      <c r="C324" s="35"/>
      <c r="D324" s="53">
        <v>3037</v>
      </c>
      <c r="E324" s="16">
        <f t="shared" si="24"/>
        <v>83029.5</v>
      </c>
      <c r="F324" s="2" t="str">
        <f t="shared" si="25"/>
        <v/>
      </c>
      <c r="H324" s="16"/>
      <c r="I324" s="19">
        <f t="shared" si="26"/>
        <v>59855</v>
      </c>
      <c r="J324" s="16"/>
      <c r="K324" s="13"/>
      <c r="L324" s="16"/>
      <c r="M324" s="16"/>
      <c r="N324" s="16"/>
      <c r="O324" s="16"/>
      <c r="P324" s="16"/>
    </row>
    <row r="325" spans="1:16" x14ac:dyDescent="0.2">
      <c r="A325" s="26">
        <v>37062</v>
      </c>
      <c r="B325" s="35">
        <f t="shared" si="27"/>
        <v>59855</v>
      </c>
      <c r="C325" s="35"/>
      <c r="D325" s="53">
        <v>3037</v>
      </c>
      <c r="E325" s="16">
        <f t="shared" si="24"/>
        <v>86066.5</v>
      </c>
      <c r="F325" s="2" t="str">
        <f t="shared" si="25"/>
        <v/>
      </c>
      <c r="H325" s="16"/>
      <c r="I325" s="19">
        <f t="shared" si="26"/>
        <v>56818</v>
      </c>
      <c r="J325" s="16"/>
      <c r="K325" s="13"/>
      <c r="L325" s="16"/>
      <c r="M325" s="16"/>
      <c r="N325" s="16"/>
      <c r="O325" s="16"/>
      <c r="P325" s="16"/>
    </row>
    <row r="326" spans="1:16" x14ac:dyDescent="0.2">
      <c r="A326" s="26">
        <v>37063</v>
      </c>
      <c r="B326" s="35">
        <f t="shared" si="27"/>
        <v>56818</v>
      </c>
      <c r="C326" s="35"/>
      <c r="D326" s="53">
        <v>3037</v>
      </c>
      <c r="E326" s="16">
        <f t="shared" si="24"/>
        <v>89103.5</v>
      </c>
      <c r="F326" s="2" t="str">
        <f t="shared" si="25"/>
        <v/>
      </c>
      <c r="H326" s="16"/>
      <c r="I326" s="19">
        <f t="shared" si="26"/>
        <v>53781</v>
      </c>
      <c r="J326" s="16"/>
      <c r="K326" s="13"/>
      <c r="L326" s="16"/>
      <c r="M326" s="16"/>
      <c r="N326" s="16"/>
      <c r="O326" s="16"/>
      <c r="P326" s="16"/>
    </row>
    <row r="327" spans="1:16" x14ac:dyDescent="0.2">
      <c r="A327" s="26">
        <v>37064</v>
      </c>
      <c r="B327" s="35">
        <f t="shared" si="27"/>
        <v>53781</v>
      </c>
      <c r="C327" s="35"/>
      <c r="D327" s="53">
        <v>3037</v>
      </c>
      <c r="E327" s="16">
        <f t="shared" si="24"/>
        <v>92140.5</v>
      </c>
      <c r="F327" s="2" t="str">
        <f t="shared" si="25"/>
        <v/>
      </c>
      <c r="H327" s="16"/>
      <c r="I327" s="19">
        <f t="shared" si="26"/>
        <v>50744</v>
      </c>
      <c r="J327" s="16"/>
      <c r="K327" s="13"/>
      <c r="L327" s="16"/>
      <c r="M327" s="16"/>
      <c r="N327" s="16"/>
      <c r="O327" s="16"/>
      <c r="P327" s="16"/>
    </row>
    <row r="328" spans="1:16" x14ac:dyDescent="0.2">
      <c r="A328" s="26">
        <v>37065</v>
      </c>
      <c r="B328" s="35">
        <f t="shared" si="27"/>
        <v>50744</v>
      </c>
      <c r="C328" s="35"/>
      <c r="D328" s="53">
        <v>3037</v>
      </c>
      <c r="E328" s="16">
        <f t="shared" si="24"/>
        <v>95177.5</v>
      </c>
      <c r="F328" s="2" t="str">
        <f t="shared" si="25"/>
        <v/>
      </c>
      <c r="H328" s="16"/>
      <c r="I328" s="19">
        <f t="shared" si="26"/>
        <v>47707</v>
      </c>
      <c r="J328" s="16"/>
      <c r="K328" s="13"/>
      <c r="L328" s="16"/>
      <c r="M328" s="16"/>
      <c r="N328" s="16"/>
      <c r="O328" s="16"/>
      <c r="P328" s="16"/>
    </row>
    <row r="329" spans="1:16" x14ac:dyDescent="0.2">
      <c r="A329" s="26">
        <v>37066</v>
      </c>
      <c r="B329" s="35">
        <f t="shared" si="27"/>
        <v>47707</v>
      </c>
      <c r="C329" s="35"/>
      <c r="D329" s="53">
        <v>3037</v>
      </c>
      <c r="E329" s="16">
        <f t="shared" si="24"/>
        <v>98214.5</v>
      </c>
      <c r="F329" s="2" t="str">
        <f t="shared" si="25"/>
        <v/>
      </c>
      <c r="H329" s="16"/>
      <c r="I329" s="19">
        <f t="shared" si="26"/>
        <v>44670</v>
      </c>
      <c r="J329" s="16"/>
      <c r="K329" s="13"/>
      <c r="L329" s="16"/>
      <c r="M329" s="16"/>
      <c r="N329" s="16"/>
      <c r="O329" s="16"/>
      <c r="P329" s="16"/>
    </row>
    <row r="330" spans="1:16" x14ac:dyDescent="0.2">
      <c r="A330" s="26">
        <v>37067</v>
      </c>
      <c r="B330" s="35">
        <f t="shared" si="27"/>
        <v>44670</v>
      </c>
      <c r="C330" s="35"/>
      <c r="D330" s="53">
        <v>3037</v>
      </c>
      <c r="E330" s="16">
        <f t="shared" si="24"/>
        <v>101251.5</v>
      </c>
      <c r="F330" s="2" t="str">
        <f t="shared" si="25"/>
        <v/>
      </c>
      <c r="H330" s="16"/>
      <c r="I330" s="19">
        <f t="shared" si="26"/>
        <v>41633</v>
      </c>
      <c r="J330" s="16"/>
      <c r="K330" s="13"/>
      <c r="L330" s="16"/>
      <c r="M330" s="16"/>
      <c r="N330" s="16"/>
      <c r="O330" s="16"/>
      <c r="P330" s="16"/>
    </row>
    <row r="331" spans="1:16" x14ac:dyDescent="0.2">
      <c r="A331" s="26">
        <v>37068</v>
      </c>
      <c r="B331" s="35">
        <f t="shared" si="27"/>
        <v>41633</v>
      </c>
      <c r="C331" s="35"/>
      <c r="D331" s="53">
        <v>3037</v>
      </c>
      <c r="E331" s="16">
        <f t="shared" si="24"/>
        <v>104288.5</v>
      </c>
      <c r="F331" s="2" t="str">
        <f t="shared" si="25"/>
        <v/>
      </c>
      <c r="H331" s="16"/>
      <c r="I331" s="19">
        <f t="shared" si="26"/>
        <v>38596</v>
      </c>
      <c r="J331" s="16"/>
      <c r="K331" s="13"/>
      <c r="L331" s="16"/>
      <c r="M331" s="16"/>
      <c r="N331" s="16"/>
      <c r="O331" s="16"/>
      <c r="P331" s="16"/>
    </row>
    <row r="332" spans="1:16" x14ac:dyDescent="0.2">
      <c r="A332" s="26">
        <v>37069</v>
      </c>
      <c r="B332" s="35">
        <f t="shared" si="27"/>
        <v>38596</v>
      </c>
      <c r="C332" s="35"/>
      <c r="D332" s="53">
        <v>3037</v>
      </c>
      <c r="E332" s="16">
        <f t="shared" si="24"/>
        <v>107325.5</v>
      </c>
      <c r="F332" s="2" t="str">
        <f t="shared" si="25"/>
        <v/>
      </c>
      <c r="H332" s="16"/>
      <c r="I332" s="19">
        <f t="shared" si="26"/>
        <v>35559</v>
      </c>
      <c r="J332" s="16"/>
      <c r="K332" s="13"/>
      <c r="L332" s="16"/>
      <c r="M332" s="16"/>
      <c r="N332" s="16"/>
      <c r="O332" s="16"/>
      <c r="P332" s="16"/>
    </row>
    <row r="333" spans="1:16" x14ac:dyDescent="0.2">
      <c r="A333" s="26">
        <v>37070</v>
      </c>
      <c r="B333" s="35">
        <f t="shared" si="27"/>
        <v>35559</v>
      </c>
      <c r="C333" s="35"/>
      <c r="D333" s="53">
        <v>3037</v>
      </c>
      <c r="E333" s="16">
        <f t="shared" si="24"/>
        <v>110362.5</v>
      </c>
      <c r="F333" s="2" t="str">
        <f t="shared" si="25"/>
        <v/>
      </c>
      <c r="H333" s="16"/>
      <c r="I333" s="19">
        <f t="shared" si="26"/>
        <v>32522</v>
      </c>
      <c r="J333" s="16"/>
      <c r="K333" s="13"/>
      <c r="L333" s="16"/>
      <c r="M333" s="16"/>
      <c r="N333" s="16"/>
      <c r="O333" s="16"/>
      <c r="P333" s="16"/>
    </row>
    <row r="334" spans="1:16" x14ac:dyDescent="0.2">
      <c r="A334" s="26">
        <v>37071</v>
      </c>
      <c r="B334" s="35">
        <f t="shared" si="27"/>
        <v>32522</v>
      </c>
      <c r="C334" s="35"/>
      <c r="D334" s="53">
        <v>3037</v>
      </c>
      <c r="E334" s="16">
        <f t="shared" si="24"/>
        <v>113399.5</v>
      </c>
      <c r="F334" s="2" t="str">
        <f t="shared" si="25"/>
        <v/>
      </c>
      <c r="H334" s="16"/>
      <c r="I334" s="19">
        <f t="shared" si="26"/>
        <v>29485</v>
      </c>
      <c r="J334" s="16"/>
      <c r="K334" s="13"/>
      <c r="L334" s="16"/>
      <c r="M334" s="16"/>
      <c r="N334" s="16"/>
      <c r="O334" s="16"/>
      <c r="P334" s="16"/>
    </row>
    <row r="335" spans="1:16" x14ac:dyDescent="0.2">
      <c r="A335" s="26">
        <v>37072</v>
      </c>
      <c r="B335" s="35">
        <f t="shared" si="27"/>
        <v>29485</v>
      </c>
      <c r="C335" s="35"/>
      <c r="D335" s="53">
        <v>3037</v>
      </c>
      <c r="E335" s="16">
        <f t="shared" si="24"/>
        <v>116436.5</v>
      </c>
      <c r="F335" s="2" t="str">
        <f t="shared" si="25"/>
        <v/>
      </c>
      <c r="H335" s="16"/>
      <c r="I335" s="19">
        <f t="shared" si="26"/>
        <v>26448</v>
      </c>
      <c r="J335" s="16"/>
      <c r="K335" s="13"/>
      <c r="L335" s="16"/>
      <c r="M335" s="16"/>
      <c r="N335" s="16"/>
      <c r="O335" s="16"/>
      <c r="P335" s="16"/>
    </row>
    <row r="336" spans="1:16" x14ac:dyDescent="0.2">
      <c r="A336" s="26">
        <v>37073</v>
      </c>
      <c r="B336" s="35">
        <f t="shared" si="27"/>
        <v>26448</v>
      </c>
      <c r="C336" s="35"/>
      <c r="D336" s="53">
        <v>3037</v>
      </c>
      <c r="E336" s="16">
        <f t="shared" si="24"/>
        <v>119473.5</v>
      </c>
      <c r="F336" s="2" t="str">
        <f t="shared" si="25"/>
        <v/>
      </c>
      <c r="H336" s="16"/>
      <c r="I336" s="19">
        <f t="shared" si="26"/>
        <v>23411</v>
      </c>
      <c r="J336" s="16"/>
      <c r="K336" s="13"/>
      <c r="L336" s="16"/>
      <c r="M336" s="16"/>
      <c r="N336" s="16"/>
      <c r="O336" s="16"/>
      <c r="P336" s="16"/>
    </row>
    <row r="337" spans="1:16" x14ac:dyDescent="0.2">
      <c r="A337" s="26">
        <v>37074</v>
      </c>
      <c r="B337" s="35">
        <f t="shared" si="27"/>
        <v>23411</v>
      </c>
      <c r="C337" s="35"/>
      <c r="D337" s="53">
        <v>3037</v>
      </c>
      <c r="E337" s="16">
        <f t="shared" si="24"/>
        <v>122510.5</v>
      </c>
      <c r="F337" s="2" t="str">
        <f t="shared" si="25"/>
        <v/>
      </c>
      <c r="H337" s="16"/>
      <c r="I337" s="19">
        <f t="shared" si="26"/>
        <v>20374</v>
      </c>
      <c r="J337" s="16"/>
      <c r="K337" s="13"/>
      <c r="L337" s="16"/>
      <c r="M337" s="16"/>
      <c r="N337" s="16"/>
      <c r="O337" s="16"/>
      <c r="P337" s="16"/>
    </row>
    <row r="338" spans="1:16" x14ac:dyDescent="0.2">
      <c r="A338" s="26">
        <v>37075</v>
      </c>
      <c r="B338" s="35">
        <f t="shared" si="27"/>
        <v>20374</v>
      </c>
      <c r="C338" s="35"/>
      <c r="D338" s="53">
        <v>3037</v>
      </c>
      <c r="E338" s="16">
        <f t="shared" si="24"/>
        <v>125547.5</v>
      </c>
      <c r="F338" s="2" t="str">
        <f t="shared" si="25"/>
        <v/>
      </c>
      <c r="H338" s="16"/>
      <c r="I338" s="19">
        <f t="shared" si="26"/>
        <v>17337</v>
      </c>
      <c r="J338" s="16"/>
      <c r="K338" s="13"/>
      <c r="L338" s="16"/>
      <c r="M338" s="16"/>
      <c r="N338" s="16"/>
      <c r="O338" s="16"/>
      <c r="P338" s="16"/>
    </row>
    <row r="339" spans="1:16" x14ac:dyDescent="0.2">
      <c r="A339" s="26">
        <v>37076</v>
      </c>
      <c r="B339" s="35">
        <f t="shared" si="27"/>
        <v>17337</v>
      </c>
      <c r="C339" s="35"/>
      <c r="D339" s="53">
        <v>3037</v>
      </c>
      <c r="E339" s="16">
        <f t="shared" si="24"/>
        <v>128584.5</v>
      </c>
      <c r="F339" s="2" t="str">
        <f t="shared" si="25"/>
        <v/>
      </c>
      <c r="H339" s="16"/>
      <c r="I339" s="19">
        <f t="shared" si="26"/>
        <v>14300</v>
      </c>
      <c r="J339" s="16"/>
      <c r="K339" s="13"/>
      <c r="L339" s="16"/>
      <c r="M339" s="16"/>
      <c r="N339" s="16"/>
      <c r="O339" s="16"/>
      <c r="P339" s="16"/>
    </row>
    <row r="340" spans="1:16" x14ac:dyDescent="0.2">
      <c r="A340" s="26">
        <v>37077</v>
      </c>
      <c r="B340" s="35">
        <f t="shared" si="27"/>
        <v>14300</v>
      </c>
      <c r="C340" s="35"/>
      <c r="D340" s="53">
        <v>3037</v>
      </c>
      <c r="E340" s="16">
        <f t="shared" si="24"/>
        <v>131621.5</v>
      </c>
      <c r="F340" s="2" t="str">
        <f t="shared" si="25"/>
        <v/>
      </c>
      <c r="H340" s="16"/>
      <c r="I340" s="19">
        <f t="shared" si="26"/>
        <v>11263</v>
      </c>
      <c r="J340" s="16"/>
      <c r="K340" s="13"/>
      <c r="L340" s="16"/>
      <c r="M340" s="16"/>
      <c r="N340" s="16"/>
      <c r="O340" s="16"/>
      <c r="P340" s="16"/>
    </row>
    <row r="341" spans="1:16" x14ac:dyDescent="0.2">
      <c r="A341" s="26">
        <v>37078</v>
      </c>
      <c r="B341" s="35">
        <f t="shared" si="27"/>
        <v>11263</v>
      </c>
      <c r="C341" s="35"/>
      <c r="D341" s="53">
        <v>3037</v>
      </c>
      <c r="E341" s="16">
        <f t="shared" si="24"/>
        <v>134658.5</v>
      </c>
      <c r="F341" s="2" t="str">
        <f t="shared" si="25"/>
        <v/>
      </c>
      <c r="G341" s="21" t="s">
        <v>25</v>
      </c>
      <c r="H341" s="16">
        <v>122000</v>
      </c>
      <c r="I341" s="19">
        <f t="shared" si="26"/>
        <v>130226</v>
      </c>
      <c r="J341" s="16"/>
      <c r="K341" s="13"/>
      <c r="L341" s="16"/>
      <c r="M341" s="16"/>
      <c r="N341" s="16"/>
      <c r="O341" s="16"/>
      <c r="P341" s="16"/>
    </row>
    <row r="342" spans="1:16" x14ac:dyDescent="0.2">
      <c r="A342" s="26">
        <v>37079</v>
      </c>
      <c r="B342" s="35">
        <f t="shared" si="27"/>
        <v>130226</v>
      </c>
      <c r="C342" s="35"/>
      <c r="D342" s="53">
        <v>3037</v>
      </c>
      <c r="E342" s="16">
        <f t="shared" si="24"/>
        <v>15695.5</v>
      </c>
      <c r="F342" s="2" t="str">
        <f t="shared" si="25"/>
        <v/>
      </c>
      <c r="H342" s="16"/>
      <c r="I342" s="19">
        <f t="shared" si="26"/>
        <v>127189</v>
      </c>
      <c r="J342" s="16"/>
      <c r="K342" s="13"/>
      <c r="L342" s="16"/>
      <c r="M342" s="16"/>
      <c r="N342" s="16"/>
      <c r="O342" s="16"/>
      <c r="P342" s="16"/>
    </row>
    <row r="343" spans="1:16" x14ac:dyDescent="0.2">
      <c r="A343" s="26">
        <v>37080</v>
      </c>
      <c r="B343" s="35">
        <f t="shared" si="27"/>
        <v>127189</v>
      </c>
      <c r="C343" s="35"/>
      <c r="D343" s="53">
        <v>3037</v>
      </c>
      <c r="E343" s="16">
        <f t="shared" si="24"/>
        <v>18732.5</v>
      </c>
      <c r="F343" s="2" t="str">
        <f t="shared" si="25"/>
        <v/>
      </c>
      <c r="H343" s="16"/>
      <c r="I343" s="19">
        <f t="shared" si="26"/>
        <v>124152</v>
      </c>
      <c r="J343" s="16"/>
      <c r="K343" s="13"/>
      <c r="L343" s="16"/>
      <c r="M343" s="16"/>
      <c r="N343" s="16"/>
      <c r="O343" s="16"/>
      <c r="P343" s="16"/>
    </row>
    <row r="344" spans="1:16" x14ac:dyDescent="0.2">
      <c r="A344" s="26">
        <v>37081</v>
      </c>
      <c r="B344" s="35">
        <f t="shared" si="27"/>
        <v>124152</v>
      </c>
      <c r="C344" s="35"/>
      <c r="D344" s="53">
        <v>3037</v>
      </c>
      <c r="E344" s="16">
        <f t="shared" si="24"/>
        <v>21769.5</v>
      </c>
      <c r="F344" s="2" t="str">
        <f t="shared" si="25"/>
        <v/>
      </c>
      <c r="H344" s="16"/>
      <c r="I344" s="19">
        <f t="shared" si="26"/>
        <v>121115</v>
      </c>
      <c r="J344" s="16"/>
      <c r="K344" s="13"/>
      <c r="L344" s="16"/>
      <c r="M344" s="16"/>
      <c r="N344" s="16"/>
      <c r="O344" s="16"/>
      <c r="P344" s="16"/>
    </row>
    <row r="345" spans="1:16" x14ac:dyDescent="0.2">
      <c r="A345" s="26">
        <v>37082</v>
      </c>
      <c r="B345" s="35">
        <f t="shared" si="27"/>
        <v>121115</v>
      </c>
      <c r="C345" s="35"/>
      <c r="D345" s="53">
        <v>3037</v>
      </c>
      <c r="E345" s="16">
        <f t="shared" si="24"/>
        <v>24806.5</v>
      </c>
      <c r="F345" s="2" t="str">
        <f t="shared" si="25"/>
        <v/>
      </c>
      <c r="H345" s="16"/>
      <c r="I345" s="19">
        <f t="shared" si="26"/>
        <v>118078</v>
      </c>
      <c r="J345" s="16"/>
      <c r="K345" s="13"/>
      <c r="L345" s="16"/>
      <c r="M345" s="16"/>
      <c r="N345" s="16"/>
      <c r="O345" s="16"/>
      <c r="P345" s="16"/>
    </row>
    <row r="346" spans="1:16" x14ac:dyDescent="0.2">
      <c r="A346" s="26">
        <v>37083</v>
      </c>
      <c r="B346" s="35">
        <f t="shared" si="27"/>
        <v>118078</v>
      </c>
      <c r="C346" s="35"/>
      <c r="D346" s="53">
        <v>3037</v>
      </c>
      <c r="E346" s="16">
        <f t="shared" si="24"/>
        <v>27843.5</v>
      </c>
      <c r="F346" s="2" t="str">
        <f t="shared" si="25"/>
        <v/>
      </c>
      <c r="H346" s="16"/>
      <c r="I346" s="19">
        <f t="shared" si="26"/>
        <v>115041</v>
      </c>
      <c r="J346" s="16"/>
      <c r="K346" s="13"/>
      <c r="L346" s="16"/>
      <c r="M346" s="16"/>
      <c r="N346" s="16"/>
      <c r="O346" s="16"/>
      <c r="P346" s="16"/>
    </row>
    <row r="347" spans="1:16" x14ac:dyDescent="0.2">
      <c r="A347" s="26">
        <v>37084</v>
      </c>
      <c r="B347" s="35">
        <f t="shared" si="27"/>
        <v>115041</v>
      </c>
      <c r="C347" s="35"/>
      <c r="D347" s="53">
        <v>3037</v>
      </c>
      <c r="E347" s="16">
        <f t="shared" si="24"/>
        <v>30880.5</v>
      </c>
      <c r="F347" s="2" t="str">
        <f t="shared" si="25"/>
        <v/>
      </c>
      <c r="H347" s="16"/>
      <c r="I347" s="19">
        <f t="shared" si="26"/>
        <v>112004</v>
      </c>
      <c r="J347" s="16"/>
      <c r="K347" s="13"/>
      <c r="L347" s="16"/>
      <c r="M347" s="16"/>
      <c r="N347" s="16"/>
      <c r="O347" s="16"/>
      <c r="P347" s="16"/>
    </row>
    <row r="348" spans="1:16" x14ac:dyDescent="0.2">
      <c r="A348" s="26">
        <v>37085</v>
      </c>
      <c r="B348" s="35">
        <f t="shared" si="27"/>
        <v>112004</v>
      </c>
      <c r="C348" s="35"/>
      <c r="D348" s="53">
        <v>3037</v>
      </c>
      <c r="E348" s="16">
        <f t="shared" si="24"/>
        <v>33917.5</v>
      </c>
      <c r="F348" s="2" t="str">
        <f t="shared" si="25"/>
        <v/>
      </c>
      <c r="H348" s="16"/>
      <c r="I348" s="19">
        <f t="shared" si="26"/>
        <v>108967</v>
      </c>
      <c r="J348" s="16"/>
      <c r="K348" s="13"/>
      <c r="L348" s="16"/>
      <c r="M348" s="16"/>
      <c r="N348" s="16"/>
      <c r="O348" s="16"/>
      <c r="P348" s="16"/>
    </row>
    <row r="349" spans="1:16" x14ac:dyDescent="0.2">
      <c r="A349" s="26">
        <v>37086</v>
      </c>
      <c r="B349" s="35">
        <f t="shared" si="27"/>
        <v>108967</v>
      </c>
      <c r="C349" s="35"/>
      <c r="D349" s="53">
        <v>3037</v>
      </c>
      <c r="E349" s="16">
        <f t="shared" si="24"/>
        <v>36954.5</v>
      </c>
      <c r="F349" s="2" t="str">
        <f t="shared" si="25"/>
        <v/>
      </c>
      <c r="H349" s="16"/>
      <c r="I349" s="19">
        <f t="shared" si="26"/>
        <v>105930</v>
      </c>
      <c r="J349" s="16"/>
      <c r="K349" s="13"/>
      <c r="L349" s="16"/>
      <c r="M349" s="16"/>
      <c r="N349" s="16"/>
      <c r="O349" s="16"/>
      <c r="P349" s="16"/>
    </row>
    <row r="350" spans="1:16" x14ac:dyDescent="0.2">
      <c r="A350" s="26">
        <v>37087</v>
      </c>
      <c r="B350" s="35">
        <f t="shared" si="27"/>
        <v>105930</v>
      </c>
      <c r="C350" s="35"/>
      <c r="D350" s="53">
        <v>3037</v>
      </c>
      <c r="E350" s="16">
        <f t="shared" si="24"/>
        <v>39991.5</v>
      </c>
      <c r="F350" s="2" t="str">
        <f t="shared" si="25"/>
        <v/>
      </c>
      <c r="H350" s="16"/>
      <c r="I350" s="19">
        <f t="shared" si="26"/>
        <v>102893</v>
      </c>
      <c r="J350" s="16"/>
      <c r="K350" s="13"/>
      <c r="L350" s="16"/>
      <c r="M350" s="16"/>
      <c r="N350" s="16"/>
      <c r="O350" s="16"/>
      <c r="P350" s="16"/>
    </row>
    <row r="351" spans="1:16" x14ac:dyDescent="0.2">
      <c r="A351" s="26">
        <v>37088</v>
      </c>
      <c r="B351" s="35">
        <f t="shared" si="27"/>
        <v>102893</v>
      </c>
      <c r="C351" s="35"/>
      <c r="D351" s="53">
        <v>3037</v>
      </c>
      <c r="E351" s="16">
        <f t="shared" si="24"/>
        <v>43028.5</v>
      </c>
      <c r="F351" s="2" t="str">
        <f t="shared" si="25"/>
        <v/>
      </c>
      <c r="H351" s="16"/>
      <c r="I351" s="19">
        <f t="shared" si="26"/>
        <v>99856</v>
      </c>
      <c r="J351" s="16"/>
      <c r="K351" s="13"/>
      <c r="L351" s="16"/>
      <c r="M351" s="16"/>
      <c r="N351" s="16"/>
      <c r="O351" s="16"/>
      <c r="P351" s="16"/>
    </row>
    <row r="352" spans="1:16" x14ac:dyDescent="0.2">
      <c r="A352" s="26">
        <v>37089</v>
      </c>
      <c r="B352" s="35">
        <f t="shared" si="27"/>
        <v>99856</v>
      </c>
      <c r="C352" s="35"/>
      <c r="D352" s="53">
        <v>3037</v>
      </c>
      <c r="E352" s="16">
        <f t="shared" si="24"/>
        <v>46065.5</v>
      </c>
      <c r="F352" s="2" t="str">
        <f t="shared" si="25"/>
        <v/>
      </c>
      <c r="H352" s="16"/>
      <c r="I352" s="19">
        <f t="shared" si="26"/>
        <v>96819</v>
      </c>
      <c r="J352" s="16"/>
      <c r="K352" s="13"/>
      <c r="L352" s="16"/>
      <c r="M352" s="16"/>
      <c r="N352" s="16"/>
      <c r="O352" s="16"/>
      <c r="P352" s="16"/>
    </row>
    <row r="353" spans="1:16" x14ac:dyDescent="0.2">
      <c r="A353" s="26">
        <v>37090</v>
      </c>
      <c r="B353" s="35">
        <f t="shared" si="27"/>
        <v>96819</v>
      </c>
      <c r="C353" s="35"/>
      <c r="D353" s="53">
        <v>3037</v>
      </c>
      <c r="E353" s="16">
        <f t="shared" si="24"/>
        <v>49102.5</v>
      </c>
      <c r="F353" s="2" t="str">
        <f t="shared" si="25"/>
        <v/>
      </c>
      <c r="H353" s="16"/>
      <c r="I353" s="19">
        <f t="shared" si="26"/>
        <v>93782</v>
      </c>
      <c r="J353" s="16"/>
      <c r="K353" s="13"/>
      <c r="L353" s="16"/>
      <c r="M353" s="16"/>
      <c r="N353" s="16"/>
      <c r="O353" s="16"/>
      <c r="P353" s="16"/>
    </row>
    <row r="354" spans="1:16" x14ac:dyDescent="0.2">
      <c r="A354" s="26">
        <v>37091</v>
      </c>
      <c r="B354" s="35">
        <f t="shared" si="27"/>
        <v>93782</v>
      </c>
      <c r="C354" s="35"/>
      <c r="D354" s="53">
        <v>3037</v>
      </c>
      <c r="E354" s="16">
        <f t="shared" si="24"/>
        <v>52139.5</v>
      </c>
      <c r="F354" s="2" t="str">
        <f t="shared" si="25"/>
        <v/>
      </c>
      <c r="H354" s="16"/>
      <c r="I354" s="19">
        <f t="shared" si="26"/>
        <v>90745</v>
      </c>
      <c r="J354" s="16"/>
      <c r="K354" s="13"/>
      <c r="L354" s="16"/>
      <c r="M354" s="16"/>
      <c r="N354" s="16"/>
      <c r="O354" s="16"/>
      <c r="P354" s="16"/>
    </row>
    <row r="355" spans="1:16" x14ac:dyDescent="0.2">
      <c r="A355" s="26">
        <v>37092</v>
      </c>
      <c r="B355" s="35">
        <f t="shared" si="27"/>
        <v>90745</v>
      </c>
      <c r="C355" s="35"/>
      <c r="D355" s="53">
        <v>3037</v>
      </c>
      <c r="E355" s="16">
        <f t="shared" si="24"/>
        <v>55176.5</v>
      </c>
      <c r="F355" s="2" t="str">
        <f t="shared" si="25"/>
        <v/>
      </c>
      <c r="H355" s="16"/>
      <c r="I355" s="19">
        <f t="shared" si="26"/>
        <v>87708</v>
      </c>
      <c r="J355" s="16"/>
      <c r="K355" s="13"/>
      <c r="L355" s="16"/>
      <c r="M355" s="16"/>
      <c r="N355" s="16"/>
      <c r="O355" s="16"/>
      <c r="P355" s="16"/>
    </row>
    <row r="356" spans="1:16" x14ac:dyDescent="0.2">
      <c r="A356" s="26">
        <v>37093</v>
      </c>
      <c r="B356" s="35">
        <f t="shared" si="27"/>
        <v>87708</v>
      </c>
      <c r="C356" s="35"/>
      <c r="D356" s="53">
        <v>3037</v>
      </c>
      <c r="E356" s="16">
        <f t="shared" si="24"/>
        <v>58213.5</v>
      </c>
      <c r="F356" s="2" t="str">
        <f t="shared" si="25"/>
        <v/>
      </c>
      <c r="H356" s="16"/>
      <c r="I356" s="19">
        <f t="shared" si="26"/>
        <v>84671</v>
      </c>
      <c r="J356" s="16"/>
      <c r="K356" s="13"/>
      <c r="L356" s="16"/>
      <c r="M356" s="16"/>
      <c r="N356" s="16"/>
      <c r="O356" s="16"/>
      <c r="P356" s="16"/>
    </row>
    <row r="357" spans="1:16" x14ac:dyDescent="0.2">
      <c r="A357" s="26">
        <v>37094</v>
      </c>
      <c r="B357" s="35">
        <f t="shared" si="27"/>
        <v>84671</v>
      </c>
      <c r="C357" s="35"/>
      <c r="D357" s="53">
        <v>3037</v>
      </c>
      <c r="E357" s="16">
        <f t="shared" si="24"/>
        <v>61250.5</v>
      </c>
      <c r="F357" s="2" t="str">
        <f t="shared" si="25"/>
        <v/>
      </c>
      <c r="H357" s="16"/>
      <c r="I357" s="19">
        <f t="shared" si="26"/>
        <v>81634</v>
      </c>
      <c r="J357" s="16"/>
      <c r="K357" s="13"/>
      <c r="L357" s="16"/>
      <c r="M357" s="16"/>
      <c r="N357" s="16"/>
      <c r="O357" s="16"/>
      <c r="P357" s="16"/>
    </row>
    <row r="358" spans="1:16" x14ac:dyDescent="0.2">
      <c r="A358" s="26">
        <v>37095</v>
      </c>
      <c r="B358" s="35">
        <f t="shared" si="27"/>
        <v>81634</v>
      </c>
      <c r="C358" s="35"/>
      <c r="D358" s="53">
        <v>3037</v>
      </c>
      <c r="E358" s="16">
        <f t="shared" si="24"/>
        <v>64287.5</v>
      </c>
      <c r="F358" s="2" t="str">
        <f t="shared" si="25"/>
        <v/>
      </c>
      <c r="H358" s="16"/>
      <c r="I358" s="19">
        <f t="shared" si="26"/>
        <v>78597</v>
      </c>
      <c r="J358" s="16"/>
      <c r="K358" s="13"/>
      <c r="L358" s="16"/>
      <c r="M358" s="16"/>
      <c r="N358" s="16"/>
      <c r="O358" s="16"/>
      <c r="P358" s="16"/>
    </row>
    <row r="359" spans="1:16" x14ac:dyDescent="0.2">
      <c r="A359" s="26">
        <v>37096</v>
      </c>
      <c r="B359" s="35">
        <f t="shared" si="27"/>
        <v>78597</v>
      </c>
      <c r="C359" s="35"/>
      <c r="D359" s="53">
        <v>3037</v>
      </c>
      <c r="E359" s="16">
        <f t="shared" si="24"/>
        <v>67324.5</v>
      </c>
      <c r="F359" s="2" t="str">
        <f t="shared" si="25"/>
        <v/>
      </c>
      <c r="H359" s="16"/>
      <c r="I359" s="19">
        <f t="shared" si="26"/>
        <v>75560</v>
      </c>
      <c r="J359" s="16"/>
      <c r="K359" s="13"/>
      <c r="L359" s="16"/>
      <c r="M359" s="16"/>
      <c r="N359" s="16"/>
      <c r="O359" s="16"/>
      <c r="P359" s="16"/>
    </row>
    <row r="360" spans="1:16" x14ac:dyDescent="0.2">
      <c r="A360" s="26">
        <v>37097</v>
      </c>
      <c r="B360" s="35">
        <f t="shared" si="27"/>
        <v>75560</v>
      </c>
      <c r="C360" s="35"/>
      <c r="D360" s="53">
        <v>3037</v>
      </c>
      <c r="E360" s="16">
        <f t="shared" si="24"/>
        <v>70361.5</v>
      </c>
      <c r="F360" s="2" t="str">
        <f t="shared" si="25"/>
        <v/>
      </c>
      <c r="H360" s="16"/>
      <c r="I360" s="19">
        <f t="shared" si="26"/>
        <v>72523</v>
      </c>
      <c r="J360" s="16"/>
      <c r="K360" s="13"/>
      <c r="L360" s="16"/>
      <c r="M360" s="16"/>
      <c r="N360" s="16"/>
      <c r="O360" s="16"/>
      <c r="P360" s="16"/>
    </row>
    <row r="361" spans="1:16" x14ac:dyDescent="0.2">
      <c r="A361" s="26">
        <v>37098</v>
      </c>
      <c r="B361" s="35">
        <f t="shared" si="27"/>
        <v>72523</v>
      </c>
      <c r="C361" s="35"/>
      <c r="D361" s="53">
        <v>3037</v>
      </c>
      <c r="E361" s="16">
        <f t="shared" si="24"/>
        <v>73398.5</v>
      </c>
      <c r="F361" s="2" t="str">
        <f t="shared" si="25"/>
        <v/>
      </c>
      <c r="H361" s="16"/>
      <c r="I361" s="19">
        <f t="shared" si="26"/>
        <v>69486</v>
      </c>
      <c r="J361" s="16"/>
      <c r="K361" s="13"/>
      <c r="L361" s="16"/>
      <c r="M361" s="16"/>
      <c r="N361" s="16"/>
      <c r="O361" s="16"/>
      <c r="P361" s="16"/>
    </row>
    <row r="362" spans="1:16" x14ac:dyDescent="0.2">
      <c r="A362" s="26">
        <v>37099</v>
      </c>
      <c r="B362" s="35">
        <f t="shared" si="27"/>
        <v>69486</v>
      </c>
      <c r="C362" s="35"/>
      <c r="D362" s="53">
        <v>3037</v>
      </c>
      <c r="E362" s="16">
        <f t="shared" si="24"/>
        <v>76435.5</v>
      </c>
      <c r="F362" s="2" t="str">
        <f t="shared" si="25"/>
        <v/>
      </c>
      <c r="H362" s="16"/>
      <c r="I362" s="19">
        <f t="shared" si="26"/>
        <v>66449</v>
      </c>
      <c r="J362" s="16"/>
      <c r="K362" s="13"/>
      <c r="L362" s="16"/>
      <c r="M362" s="16"/>
      <c r="N362" s="16"/>
      <c r="O362" s="16"/>
      <c r="P362" s="16"/>
    </row>
    <row r="363" spans="1:16" x14ac:dyDescent="0.2">
      <c r="A363" s="26">
        <v>37100</v>
      </c>
      <c r="B363" s="35">
        <f t="shared" si="27"/>
        <v>66449</v>
      </c>
      <c r="C363" s="35"/>
      <c r="D363" s="53">
        <v>3037</v>
      </c>
      <c r="E363" s="16">
        <f t="shared" si="24"/>
        <v>79472.5</v>
      </c>
      <c r="F363" s="2" t="str">
        <f t="shared" si="25"/>
        <v/>
      </c>
      <c r="H363" s="16"/>
      <c r="I363" s="19">
        <f t="shared" si="26"/>
        <v>63412</v>
      </c>
      <c r="J363" s="16"/>
      <c r="K363" s="13"/>
      <c r="L363" s="16"/>
      <c r="M363" s="16"/>
      <c r="N363" s="16"/>
      <c r="O363" s="16"/>
      <c r="P363" s="16"/>
    </row>
    <row r="364" spans="1:16" x14ac:dyDescent="0.2">
      <c r="A364" s="26">
        <v>37101</v>
      </c>
      <c r="B364" s="35">
        <f t="shared" si="27"/>
        <v>63412</v>
      </c>
      <c r="C364" s="35"/>
      <c r="D364" s="53">
        <v>3037</v>
      </c>
      <c r="E364" s="16">
        <f t="shared" si="24"/>
        <v>82509.5</v>
      </c>
      <c r="F364" s="2" t="str">
        <f t="shared" si="25"/>
        <v/>
      </c>
      <c r="H364" s="16"/>
      <c r="I364" s="19">
        <f t="shared" si="26"/>
        <v>60375</v>
      </c>
      <c r="J364" s="16"/>
      <c r="K364" s="13"/>
      <c r="L364" s="16"/>
      <c r="M364" s="16"/>
      <c r="N364" s="16"/>
      <c r="O364" s="16"/>
      <c r="P364" s="16"/>
    </row>
    <row r="365" spans="1:16" x14ac:dyDescent="0.2">
      <c r="A365" s="26">
        <v>37102</v>
      </c>
      <c r="B365" s="35">
        <f t="shared" si="27"/>
        <v>60375</v>
      </c>
      <c r="C365" s="35"/>
      <c r="D365" s="53">
        <v>3037</v>
      </c>
      <c r="E365" s="16">
        <f t="shared" si="24"/>
        <v>85546.5</v>
      </c>
      <c r="F365" s="2" t="str">
        <f t="shared" si="25"/>
        <v/>
      </c>
      <c r="H365" s="16"/>
      <c r="I365" s="19">
        <f t="shared" si="26"/>
        <v>57338</v>
      </c>
      <c r="J365" s="16"/>
      <c r="K365" s="13"/>
      <c r="L365" s="16"/>
      <c r="M365" s="16"/>
      <c r="N365" s="16"/>
      <c r="O365" s="16"/>
      <c r="P365" s="16"/>
    </row>
    <row r="366" spans="1:16" x14ac:dyDescent="0.2">
      <c r="A366" s="26">
        <v>37103</v>
      </c>
      <c r="B366" s="35">
        <f t="shared" si="27"/>
        <v>57338</v>
      </c>
      <c r="C366" s="35"/>
      <c r="D366" s="53">
        <v>3037</v>
      </c>
      <c r="E366" s="16">
        <f t="shared" si="24"/>
        <v>88583.5</v>
      </c>
      <c r="F366" s="2" t="str">
        <f t="shared" si="25"/>
        <v/>
      </c>
      <c r="H366" s="16"/>
      <c r="I366" s="19">
        <f t="shared" si="26"/>
        <v>54301</v>
      </c>
      <c r="J366" s="16"/>
      <c r="K366" s="13"/>
      <c r="L366" s="16"/>
      <c r="M366" s="16"/>
      <c r="N366" s="16"/>
      <c r="O366" s="16"/>
      <c r="P366" s="16"/>
    </row>
    <row r="367" spans="1:16" x14ac:dyDescent="0.2">
      <c r="A367" s="26">
        <v>37104</v>
      </c>
      <c r="B367" s="35">
        <f t="shared" si="27"/>
        <v>54301</v>
      </c>
      <c r="C367" s="35"/>
      <c r="D367" s="53">
        <v>3037</v>
      </c>
      <c r="E367" s="16">
        <f t="shared" si="24"/>
        <v>91620.5</v>
      </c>
      <c r="F367" s="2" t="str">
        <f t="shared" si="25"/>
        <v/>
      </c>
      <c r="H367" s="16"/>
      <c r="I367" s="19">
        <f t="shared" si="26"/>
        <v>51264</v>
      </c>
      <c r="J367" s="16"/>
      <c r="K367" s="13"/>
      <c r="L367" s="16"/>
      <c r="M367" s="16"/>
      <c r="N367" s="16"/>
      <c r="O367" s="16"/>
      <c r="P367" s="16"/>
    </row>
    <row r="368" spans="1:16" x14ac:dyDescent="0.2">
      <c r="A368" s="26">
        <v>37105</v>
      </c>
      <c r="B368" s="35">
        <f t="shared" si="27"/>
        <v>51264</v>
      </c>
      <c r="C368" s="35"/>
      <c r="D368" s="53">
        <v>3037</v>
      </c>
      <c r="E368" s="16">
        <f t="shared" si="24"/>
        <v>94657.5</v>
      </c>
      <c r="F368" s="2" t="str">
        <f t="shared" si="25"/>
        <v/>
      </c>
      <c r="H368" s="16"/>
      <c r="I368" s="19">
        <f t="shared" si="26"/>
        <v>48227</v>
      </c>
      <c r="J368" s="16"/>
      <c r="K368" s="13"/>
      <c r="L368" s="16"/>
      <c r="M368" s="16"/>
      <c r="N368" s="16"/>
      <c r="O368" s="16"/>
      <c r="P368" s="16"/>
    </row>
    <row r="369" spans="1:16" x14ac:dyDescent="0.2">
      <c r="A369" s="26">
        <v>37106</v>
      </c>
      <c r="B369" s="35">
        <f t="shared" si="27"/>
        <v>48227</v>
      </c>
      <c r="C369" s="35"/>
      <c r="D369" s="53">
        <v>3037</v>
      </c>
      <c r="E369" s="16">
        <f t="shared" si="24"/>
        <v>97694.5</v>
      </c>
      <c r="F369" s="2" t="str">
        <f t="shared" si="25"/>
        <v/>
      </c>
      <c r="H369" s="16"/>
      <c r="I369" s="19">
        <f t="shared" si="26"/>
        <v>45190</v>
      </c>
      <c r="J369" s="16"/>
      <c r="K369" s="13"/>
      <c r="L369" s="16"/>
      <c r="M369" s="16"/>
      <c r="N369" s="16"/>
      <c r="O369" s="16"/>
      <c r="P369" s="16"/>
    </row>
    <row r="370" spans="1:16" x14ac:dyDescent="0.2">
      <c r="A370" s="26">
        <v>37107</v>
      </c>
      <c r="B370" s="35">
        <f t="shared" si="27"/>
        <v>45190</v>
      </c>
      <c r="C370" s="35"/>
      <c r="D370" s="53">
        <v>3037</v>
      </c>
      <c r="E370" s="16">
        <f t="shared" si="24"/>
        <v>100731.5</v>
      </c>
      <c r="F370" s="2" t="str">
        <f t="shared" si="25"/>
        <v/>
      </c>
      <c r="H370" s="16"/>
      <c r="I370" s="19">
        <f t="shared" si="26"/>
        <v>42153</v>
      </c>
      <c r="J370" s="16"/>
      <c r="K370" s="13"/>
      <c r="L370" s="16"/>
      <c r="M370" s="16"/>
      <c r="N370" s="16"/>
      <c r="O370" s="16"/>
      <c r="P370" s="16"/>
    </row>
    <row r="371" spans="1:16" x14ac:dyDescent="0.2">
      <c r="A371" s="26">
        <v>37108</v>
      </c>
      <c r="B371" s="35">
        <f t="shared" si="27"/>
        <v>42153</v>
      </c>
      <c r="C371" s="35"/>
      <c r="D371" s="53">
        <v>3037</v>
      </c>
      <c r="E371" s="16">
        <f t="shared" si="24"/>
        <v>103768.5</v>
      </c>
      <c r="F371" s="2" t="str">
        <f t="shared" si="25"/>
        <v/>
      </c>
      <c r="H371" s="16"/>
      <c r="I371" s="19">
        <f t="shared" si="26"/>
        <v>39116</v>
      </c>
      <c r="J371" s="16"/>
      <c r="K371" s="13"/>
      <c r="L371" s="16"/>
      <c r="M371" s="16"/>
      <c r="N371" s="16"/>
      <c r="O371" s="16"/>
      <c r="P371" s="16"/>
    </row>
    <row r="372" spans="1:16" x14ac:dyDescent="0.2">
      <c r="A372" s="26">
        <v>37109</v>
      </c>
      <c r="B372" s="35">
        <f t="shared" si="27"/>
        <v>39116</v>
      </c>
      <c r="C372" s="35"/>
      <c r="D372" s="53">
        <v>3037</v>
      </c>
      <c r="E372" s="16">
        <f t="shared" si="24"/>
        <v>106805.5</v>
      </c>
      <c r="F372" s="2" t="str">
        <f t="shared" si="25"/>
        <v/>
      </c>
      <c r="H372" s="16"/>
      <c r="I372" s="19">
        <f t="shared" si="26"/>
        <v>36079</v>
      </c>
      <c r="J372" s="16"/>
      <c r="K372" s="13"/>
      <c r="L372" s="16"/>
      <c r="M372" s="16"/>
      <c r="N372" s="16"/>
      <c r="O372" s="16"/>
      <c r="P372" s="16"/>
    </row>
    <row r="373" spans="1:16" x14ac:dyDescent="0.2">
      <c r="A373" s="26">
        <v>37110</v>
      </c>
      <c r="B373" s="35">
        <f t="shared" si="27"/>
        <v>36079</v>
      </c>
      <c r="C373" s="35"/>
      <c r="D373" s="53">
        <v>3037</v>
      </c>
      <c r="E373" s="16">
        <f t="shared" si="24"/>
        <v>109842.5</v>
      </c>
      <c r="F373" s="2" t="str">
        <f t="shared" si="25"/>
        <v/>
      </c>
      <c r="H373" s="16"/>
      <c r="I373" s="19">
        <f t="shared" si="26"/>
        <v>33042</v>
      </c>
      <c r="J373" s="16"/>
      <c r="K373" s="13"/>
      <c r="L373" s="16"/>
      <c r="M373" s="16"/>
      <c r="N373" s="16"/>
      <c r="O373" s="16"/>
      <c r="P373" s="16"/>
    </row>
    <row r="374" spans="1:16" x14ac:dyDescent="0.2">
      <c r="A374" s="26">
        <v>37111</v>
      </c>
      <c r="B374" s="35">
        <f t="shared" si="27"/>
        <v>33042</v>
      </c>
      <c r="C374" s="35"/>
      <c r="D374" s="53">
        <v>3037</v>
      </c>
      <c r="E374" s="16">
        <f t="shared" si="24"/>
        <v>112879.5</v>
      </c>
      <c r="F374" s="2" t="str">
        <f t="shared" si="25"/>
        <v/>
      </c>
      <c r="H374" s="16"/>
      <c r="I374" s="19">
        <f t="shared" si="26"/>
        <v>30005</v>
      </c>
      <c r="J374" s="16"/>
      <c r="K374" s="13"/>
      <c r="L374" s="16"/>
      <c r="M374" s="16"/>
      <c r="N374" s="16"/>
      <c r="O374" s="16"/>
      <c r="P374" s="16"/>
    </row>
    <row r="375" spans="1:16" x14ac:dyDescent="0.2">
      <c r="A375" s="26">
        <v>37112</v>
      </c>
      <c r="B375" s="35">
        <f t="shared" si="27"/>
        <v>30005</v>
      </c>
      <c r="C375" s="35"/>
      <c r="D375" s="53">
        <v>3037</v>
      </c>
      <c r="E375" s="16">
        <f t="shared" si="24"/>
        <v>115916.5</v>
      </c>
      <c r="F375" s="2" t="str">
        <f t="shared" si="25"/>
        <v/>
      </c>
      <c r="H375" s="16"/>
      <c r="I375" s="19">
        <f t="shared" si="26"/>
        <v>26968</v>
      </c>
    </row>
    <row r="376" spans="1:16" x14ac:dyDescent="0.2">
      <c r="A376" s="26">
        <v>37113</v>
      </c>
      <c r="B376" s="35">
        <f t="shared" ref="B376:B439" si="28">IF(I375&lt;0,"0",I375)</f>
        <v>26968</v>
      </c>
      <c r="C376" s="35"/>
      <c r="D376" s="53">
        <v>3037</v>
      </c>
      <c r="E376" s="16">
        <f t="shared" ref="E376:E439" si="29">$D$3-B376</f>
        <v>118953.5</v>
      </c>
      <c r="F376" s="2" t="str">
        <f t="shared" ref="F376:F439" si="30">+IF(I376&gt;$D$3,"*","")</f>
        <v/>
      </c>
      <c r="H376" s="16"/>
      <c r="I376" s="19">
        <f t="shared" ref="I376:I439" si="31">B376+H376-D376</f>
        <v>23931</v>
      </c>
    </row>
    <row r="377" spans="1:16" x14ac:dyDescent="0.2">
      <c r="A377" s="26">
        <v>37114</v>
      </c>
      <c r="B377" s="35">
        <f t="shared" si="28"/>
        <v>23931</v>
      </c>
      <c r="C377" s="35"/>
      <c r="D377" s="53">
        <v>3037</v>
      </c>
      <c r="E377" s="16">
        <f t="shared" si="29"/>
        <v>121990.5</v>
      </c>
      <c r="F377" s="2" t="str">
        <f t="shared" si="30"/>
        <v/>
      </c>
      <c r="H377" s="16"/>
      <c r="I377" s="19">
        <f t="shared" si="31"/>
        <v>20894</v>
      </c>
    </row>
    <row r="378" spans="1:16" x14ac:dyDescent="0.2">
      <c r="A378" s="26">
        <v>37115</v>
      </c>
      <c r="B378" s="35">
        <f t="shared" si="28"/>
        <v>20894</v>
      </c>
      <c r="C378" s="35"/>
      <c r="D378" s="53">
        <v>3037</v>
      </c>
      <c r="E378" s="16">
        <f t="shared" si="29"/>
        <v>125027.5</v>
      </c>
      <c r="F378" s="2" t="str">
        <f t="shared" si="30"/>
        <v/>
      </c>
      <c r="H378" s="16"/>
      <c r="I378" s="19">
        <f t="shared" si="31"/>
        <v>17857</v>
      </c>
    </row>
    <row r="379" spans="1:16" x14ac:dyDescent="0.2">
      <c r="A379" s="26">
        <v>37116</v>
      </c>
      <c r="B379" s="35">
        <f t="shared" si="28"/>
        <v>17857</v>
      </c>
      <c r="C379" s="35"/>
      <c r="D379" s="53">
        <v>3037</v>
      </c>
      <c r="E379" s="16">
        <f t="shared" si="29"/>
        <v>128064.5</v>
      </c>
      <c r="F379" s="2" t="str">
        <f t="shared" si="30"/>
        <v/>
      </c>
      <c r="H379" s="16"/>
      <c r="I379" s="19">
        <f t="shared" si="31"/>
        <v>14820</v>
      </c>
    </row>
    <row r="380" spans="1:16" x14ac:dyDescent="0.2">
      <c r="A380" s="26">
        <v>37117</v>
      </c>
      <c r="B380" s="35">
        <f t="shared" si="28"/>
        <v>14820</v>
      </c>
      <c r="C380" s="35"/>
      <c r="D380" s="53">
        <v>3037</v>
      </c>
      <c r="E380" s="16">
        <f t="shared" si="29"/>
        <v>131101.5</v>
      </c>
      <c r="F380" s="2" t="str">
        <f t="shared" si="30"/>
        <v/>
      </c>
      <c r="G380" s="21" t="s">
        <v>26</v>
      </c>
      <c r="H380" s="16">
        <v>122000</v>
      </c>
      <c r="I380" s="19">
        <f t="shared" si="31"/>
        <v>133783</v>
      </c>
      <c r="J380" s="16"/>
      <c r="K380" s="16"/>
    </row>
    <row r="381" spans="1:16" x14ac:dyDescent="0.2">
      <c r="A381" s="26">
        <v>37118</v>
      </c>
      <c r="B381" s="35">
        <f t="shared" si="28"/>
        <v>133783</v>
      </c>
      <c r="C381" s="35"/>
      <c r="D381" s="53">
        <v>3037</v>
      </c>
      <c r="E381" s="16">
        <f t="shared" si="29"/>
        <v>12138.5</v>
      </c>
      <c r="F381" s="2" t="str">
        <f t="shared" si="30"/>
        <v/>
      </c>
      <c r="H381" s="16"/>
      <c r="I381" s="19">
        <f t="shared" si="31"/>
        <v>130746</v>
      </c>
      <c r="J381" s="16"/>
      <c r="K381" s="16"/>
    </row>
    <row r="382" spans="1:16" x14ac:dyDescent="0.2">
      <c r="A382" s="26">
        <v>37119</v>
      </c>
      <c r="B382" s="35">
        <f t="shared" si="28"/>
        <v>130746</v>
      </c>
      <c r="C382" s="35"/>
      <c r="D382" s="53">
        <v>3037</v>
      </c>
      <c r="E382" s="16">
        <f t="shared" si="29"/>
        <v>15175.5</v>
      </c>
      <c r="F382" s="2" t="str">
        <f t="shared" si="30"/>
        <v/>
      </c>
      <c r="H382" s="16"/>
      <c r="I382" s="19">
        <f t="shared" si="31"/>
        <v>127709</v>
      </c>
      <c r="J382" s="16"/>
      <c r="K382" s="16"/>
    </row>
    <row r="383" spans="1:16" x14ac:dyDescent="0.2">
      <c r="A383" s="26">
        <v>37120</v>
      </c>
      <c r="B383" s="35">
        <f t="shared" si="28"/>
        <v>127709</v>
      </c>
      <c r="C383" s="35"/>
      <c r="D383" s="53">
        <v>3037</v>
      </c>
      <c r="E383" s="16">
        <f t="shared" si="29"/>
        <v>18212.5</v>
      </c>
      <c r="F383" s="2" t="str">
        <f t="shared" si="30"/>
        <v/>
      </c>
      <c r="H383" s="16"/>
      <c r="I383" s="19">
        <f t="shared" si="31"/>
        <v>124672</v>
      </c>
      <c r="J383" s="16"/>
      <c r="K383" s="16"/>
    </row>
    <row r="384" spans="1:16" x14ac:dyDescent="0.2">
      <c r="A384" s="26">
        <v>37121</v>
      </c>
      <c r="B384" s="35">
        <f t="shared" si="28"/>
        <v>124672</v>
      </c>
      <c r="C384" s="35"/>
      <c r="D384" s="53">
        <v>3037</v>
      </c>
      <c r="E384" s="16">
        <f t="shared" si="29"/>
        <v>21249.5</v>
      </c>
      <c r="F384" s="2" t="str">
        <f t="shared" si="30"/>
        <v/>
      </c>
      <c r="H384" s="16"/>
      <c r="I384" s="19">
        <f t="shared" si="31"/>
        <v>121635</v>
      </c>
    </row>
    <row r="385" spans="1:11" x14ac:dyDescent="0.2">
      <c r="A385" s="26">
        <v>37122</v>
      </c>
      <c r="B385" s="35">
        <f t="shared" si="28"/>
        <v>121635</v>
      </c>
      <c r="C385" s="35"/>
      <c r="D385" s="53">
        <v>3037</v>
      </c>
      <c r="E385" s="16">
        <f t="shared" si="29"/>
        <v>24286.5</v>
      </c>
      <c r="F385" s="2" t="str">
        <f t="shared" si="30"/>
        <v/>
      </c>
      <c r="H385" s="16"/>
      <c r="I385" s="19">
        <f t="shared" si="31"/>
        <v>118598</v>
      </c>
      <c r="J385" s="16"/>
      <c r="K385" s="16"/>
    </row>
    <row r="386" spans="1:11" x14ac:dyDescent="0.2">
      <c r="A386" s="26">
        <v>37123</v>
      </c>
      <c r="B386" s="35">
        <f t="shared" si="28"/>
        <v>118598</v>
      </c>
      <c r="C386" s="35"/>
      <c r="D386" s="53">
        <v>3037</v>
      </c>
      <c r="E386" s="16">
        <f t="shared" si="29"/>
        <v>27323.5</v>
      </c>
      <c r="F386" s="2" t="str">
        <f t="shared" si="30"/>
        <v/>
      </c>
      <c r="H386" s="16"/>
      <c r="I386" s="19">
        <f t="shared" si="31"/>
        <v>115561</v>
      </c>
    </row>
    <row r="387" spans="1:11" x14ac:dyDescent="0.2">
      <c r="A387" s="26">
        <v>37124</v>
      </c>
      <c r="B387" s="35">
        <f t="shared" si="28"/>
        <v>115561</v>
      </c>
      <c r="C387" s="35"/>
      <c r="D387" s="53">
        <v>3037</v>
      </c>
      <c r="E387" s="16">
        <f t="shared" si="29"/>
        <v>30360.5</v>
      </c>
      <c r="F387" s="2" t="str">
        <f t="shared" si="30"/>
        <v/>
      </c>
      <c r="H387" s="16"/>
      <c r="I387" s="19">
        <f t="shared" si="31"/>
        <v>112524</v>
      </c>
    </row>
    <row r="388" spans="1:11" x14ac:dyDescent="0.2">
      <c r="A388" s="26">
        <v>37125</v>
      </c>
      <c r="B388" s="35">
        <f t="shared" si="28"/>
        <v>112524</v>
      </c>
      <c r="C388" s="35"/>
      <c r="D388" s="53">
        <v>3037</v>
      </c>
      <c r="E388" s="16">
        <f t="shared" si="29"/>
        <v>33397.5</v>
      </c>
      <c r="F388" s="2" t="str">
        <f t="shared" si="30"/>
        <v/>
      </c>
      <c r="H388" s="16"/>
      <c r="I388" s="19">
        <f t="shared" si="31"/>
        <v>109487</v>
      </c>
    </row>
    <row r="389" spans="1:11" x14ac:dyDescent="0.2">
      <c r="A389" s="26">
        <v>37126</v>
      </c>
      <c r="B389" s="35">
        <f t="shared" si="28"/>
        <v>109487</v>
      </c>
      <c r="C389" s="35"/>
      <c r="D389" s="53">
        <v>3037</v>
      </c>
      <c r="E389" s="16">
        <f t="shared" si="29"/>
        <v>36434.5</v>
      </c>
      <c r="F389" s="2" t="str">
        <f t="shared" si="30"/>
        <v/>
      </c>
      <c r="H389" s="16"/>
      <c r="I389" s="19">
        <f t="shared" si="31"/>
        <v>106450</v>
      </c>
    </row>
    <row r="390" spans="1:11" x14ac:dyDescent="0.2">
      <c r="A390" s="26">
        <v>37127</v>
      </c>
      <c r="B390" s="35">
        <f t="shared" si="28"/>
        <v>106450</v>
      </c>
      <c r="C390" s="35"/>
      <c r="D390" s="53">
        <v>3037</v>
      </c>
      <c r="E390" s="16">
        <f t="shared" si="29"/>
        <v>39471.5</v>
      </c>
      <c r="F390" s="2" t="str">
        <f t="shared" si="30"/>
        <v/>
      </c>
      <c r="H390" s="16"/>
      <c r="I390" s="19">
        <f t="shared" si="31"/>
        <v>103413</v>
      </c>
    </row>
    <row r="391" spans="1:11" x14ac:dyDescent="0.2">
      <c r="A391" s="26">
        <v>37128</v>
      </c>
      <c r="B391" s="35">
        <f t="shared" si="28"/>
        <v>103413</v>
      </c>
      <c r="C391" s="35"/>
      <c r="D391" s="53">
        <v>3037</v>
      </c>
      <c r="E391" s="16">
        <f t="shared" si="29"/>
        <v>42508.5</v>
      </c>
      <c r="F391" s="2" t="str">
        <f t="shared" si="30"/>
        <v/>
      </c>
      <c r="H391" s="16"/>
      <c r="I391" s="19">
        <f t="shared" si="31"/>
        <v>100376</v>
      </c>
    </row>
    <row r="392" spans="1:11" x14ac:dyDescent="0.2">
      <c r="A392" s="26">
        <v>37129</v>
      </c>
      <c r="B392" s="35">
        <f t="shared" si="28"/>
        <v>100376</v>
      </c>
      <c r="C392" s="35"/>
      <c r="D392" s="53">
        <v>3037</v>
      </c>
      <c r="E392" s="16">
        <f t="shared" si="29"/>
        <v>45545.5</v>
      </c>
      <c r="F392" s="2" t="str">
        <f t="shared" si="30"/>
        <v/>
      </c>
      <c r="H392" s="16"/>
      <c r="I392" s="19">
        <f t="shared" si="31"/>
        <v>97339</v>
      </c>
    </row>
    <row r="393" spans="1:11" x14ac:dyDescent="0.2">
      <c r="A393" s="26">
        <v>37130</v>
      </c>
      <c r="B393" s="35">
        <f t="shared" si="28"/>
        <v>97339</v>
      </c>
      <c r="C393" s="35"/>
      <c r="D393" s="53">
        <v>3037</v>
      </c>
      <c r="E393" s="16">
        <f t="shared" si="29"/>
        <v>48582.5</v>
      </c>
      <c r="F393" s="2" t="str">
        <f t="shared" si="30"/>
        <v/>
      </c>
      <c r="H393" s="16"/>
      <c r="I393" s="19">
        <f t="shared" si="31"/>
        <v>94302</v>
      </c>
    </row>
    <row r="394" spans="1:11" x14ac:dyDescent="0.2">
      <c r="A394" s="26">
        <v>37131</v>
      </c>
      <c r="B394" s="35">
        <f t="shared" si="28"/>
        <v>94302</v>
      </c>
      <c r="C394" s="35"/>
      <c r="D394" s="53">
        <v>3037</v>
      </c>
      <c r="E394" s="16">
        <f t="shared" si="29"/>
        <v>51619.5</v>
      </c>
      <c r="F394" s="2" t="str">
        <f t="shared" si="30"/>
        <v/>
      </c>
      <c r="H394" s="16"/>
      <c r="I394" s="19">
        <f t="shared" si="31"/>
        <v>91265</v>
      </c>
    </row>
    <row r="395" spans="1:11" x14ac:dyDescent="0.2">
      <c r="A395" s="26">
        <v>37132</v>
      </c>
      <c r="B395" s="35">
        <f t="shared" si="28"/>
        <v>91265</v>
      </c>
      <c r="C395" s="35"/>
      <c r="D395" s="53">
        <v>3037</v>
      </c>
      <c r="E395" s="16">
        <f t="shared" si="29"/>
        <v>54656.5</v>
      </c>
      <c r="F395" s="2" t="str">
        <f t="shared" si="30"/>
        <v/>
      </c>
      <c r="H395" s="16"/>
      <c r="I395" s="19">
        <f t="shared" si="31"/>
        <v>88228</v>
      </c>
    </row>
    <row r="396" spans="1:11" x14ac:dyDescent="0.2">
      <c r="A396" s="26">
        <v>37133</v>
      </c>
      <c r="B396" s="35">
        <f t="shared" si="28"/>
        <v>88228</v>
      </c>
      <c r="C396" s="35"/>
      <c r="D396" s="53">
        <v>3037</v>
      </c>
      <c r="E396" s="16">
        <f t="shared" si="29"/>
        <v>57693.5</v>
      </c>
      <c r="F396" s="2" t="str">
        <f t="shared" si="30"/>
        <v/>
      </c>
      <c r="H396" s="16"/>
      <c r="I396" s="19">
        <f t="shared" si="31"/>
        <v>85191</v>
      </c>
    </row>
    <row r="397" spans="1:11" x14ac:dyDescent="0.2">
      <c r="A397" s="26">
        <v>37134</v>
      </c>
      <c r="B397" s="35">
        <f t="shared" si="28"/>
        <v>85191</v>
      </c>
      <c r="C397" s="35"/>
      <c r="D397" s="53">
        <v>3037</v>
      </c>
      <c r="E397" s="16">
        <f t="shared" si="29"/>
        <v>60730.5</v>
      </c>
      <c r="F397" s="2" t="str">
        <f t="shared" si="30"/>
        <v/>
      </c>
      <c r="H397" s="16"/>
      <c r="I397" s="19">
        <f t="shared" si="31"/>
        <v>82154</v>
      </c>
    </row>
    <row r="398" spans="1:11" x14ac:dyDescent="0.2">
      <c r="A398" s="26">
        <v>37135</v>
      </c>
      <c r="B398" s="35">
        <f t="shared" si="28"/>
        <v>82154</v>
      </c>
      <c r="C398" s="35"/>
      <c r="D398" s="53">
        <v>3037</v>
      </c>
      <c r="E398" s="16">
        <f t="shared" si="29"/>
        <v>63767.5</v>
      </c>
      <c r="F398" s="2" t="str">
        <f t="shared" si="30"/>
        <v/>
      </c>
      <c r="H398" s="16"/>
      <c r="I398" s="19">
        <f t="shared" si="31"/>
        <v>79117</v>
      </c>
    </row>
    <row r="399" spans="1:11" x14ac:dyDescent="0.2">
      <c r="A399" s="26">
        <v>37136</v>
      </c>
      <c r="B399" s="35">
        <f t="shared" si="28"/>
        <v>79117</v>
      </c>
      <c r="C399" s="35"/>
      <c r="D399" s="53">
        <v>3037</v>
      </c>
      <c r="E399" s="16">
        <f t="shared" si="29"/>
        <v>66804.5</v>
      </c>
      <c r="F399" s="2" t="str">
        <f t="shared" si="30"/>
        <v/>
      </c>
      <c r="H399" s="16"/>
      <c r="I399" s="19">
        <f t="shared" si="31"/>
        <v>76080</v>
      </c>
    </row>
    <row r="400" spans="1:11" x14ac:dyDescent="0.2">
      <c r="A400" s="26">
        <v>37137</v>
      </c>
      <c r="B400" s="35">
        <f t="shared" si="28"/>
        <v>76080</v>
      </c>
      <c r="C400" s="35"/>
      <c r="D400" s="53">
        <v>3037</v>
      </c>
      <c r="E400" s="16">
        <f t="shared" si="29"/>
        <v>69841.5</v>
      </c>
      <c r="F400" s="2" t="str">
        <f t="shared" si="30"/>
        <v/>
      </c>
      <c r="H400" s="16"/>
      <c r="I400" s="19">
        <f t="shared" si="31"/>
        <v>73043</v>
      </c>
    </row>
    <row r="401" spans="1:9" x14ac:dyDescent="0.2">
      <c r="A401" s="26">
        <v>37138</v>
      </c>
      <c r="B401" s="35">
        <f t="shared" si="28"/>
        <v>73043</v>
      </c>
      <c r="C401" s="35"/>
      <c r="D401" s="53">
        <v>3037</v>
      </c>
      <c r="E401" s="16">
        <f t="shared" si="29"/>
        <v>72878.5</v>
      </c>
      <c r="F401" s="2" t="str">
        <f t="shared" si="30"/>
        <v/>
      </c>
      <c r="H401" s="16"/>
      <c r="I401" s="19">
        <f t="shared" si="31"/>
        <v>70006</v>
      </c>
    </row>
    <row r="402" spans="1:9" x14ac:dyDescent="0.2">
      <c r="A402" s="26">
        <v>37139</v>
      </c>
      <c r="B402" s="35">
        <f t="shared" si="28"/>
        <v>70006</v>
      </c>
      <c r="C402" s="35"/>
      <c r="D402" s="53">
        <v>3037</v>
      </c>
      <c r="E402" s="16">
        <f t="shared" si="29"/>
        <v>75915.5</v>
      </c>
      <c r="F402" s="2" t="str">
        <f t="shared" si="30"/>
        <v/>
      </c>
      <c r="H402" s="16"/>
      <c r="I402" s="19">
        <f t="shared" si="31"/>
        <v>66969</v>
      </c>
    </row>
    <row r="403" spans="1:9" x14ac:dyDescent="0.2">
      <c r="A403" s="26">
        <v>37140</v>
      </c>
      <c r="B403" s="35">
        <f t="shared" si="28"/>
        <v>66969</v>
      </c>
      <c r="C403" s="35"/>
      <c r="D403" s="53">
        <v>3037</v>
      </c>
      <c r="E403" s="16">
        <f t="shared" si="29"/>
        <v>78952.5</v>
      </c>
      <c r="F403" s="2" t="str">
        <f t="shared" si="30"/>
        <v/>
      </c>
      <c r="H403" s="16"/>
      <c r="I403" s="19">
        <f t="shared" si="31"/>
        <v>63932</v>
      </c>
    </row>
    <row r="404" spans="1:9" x14ac:dyDescent="0.2">
      <c r="A404" s="26">
        <v>37141</v>
      </c>
      <c r="B404" s="35">
        <f t="shared" si="28"/>
        <v>63932</v>
      </c>
      <c r="C404" s="35"/>
      <c r="D404" s="53">
        <v>3037</v>
      </c>
      <c r="E404" s="16">
        <f t="shared" si="29"/>
        <v>81989.5</v>
      </c>
      <c r="F404" s="2" t="str">
        <f t="shared" si="30"/>
        <v/>
      </c>
      <c r="H404" s="16"/>
      <c r="I404" s="19">
        <f t="shared" si="31"/>
        <v>60895</v>
      </c>
    </row>
    <row r="405" spans="1:9" x14ac:dyDescent="0.2">
      <c r="A405" s="26">
        <v>37142</v>
      </c>
      <c r="B405" s="35">
        <f t="shared" si="28"/>
        <v>60895</v>
      </c>
      <c r="C405" s="35"/>
      <c r="D405" s="53">
        <v>3037</v>
      </c>
      <c r="E405" s="16">
        <f t="shared" si="29"/>
        <v>85026.5</v>
      </c>
      <c r="F405" s="2" t="str">
        <f t="shared" si="30"/>
        <v/>
      </c>
      <c r="H405" s="16"/>
      <c r="I405" s="19">
        <f t="shared" si="31"/>
        <v>57858</v>
      </c>
    </row>
    <row r="406" spans="1:9" x14ac:dyDescent="0.2">
      <c r="A406" s="26">
        <v>37143</v>
      </c>
      <c r="B406" s="35">
        <f t="shared" si="28"/>
        <v>57858</v>
      </c>
      <c r="C406" s="35"/>
      <c r="D406" s="53">
        <v>3037</v>
      </c>
      <c r="E406" s="16">
        <f t="shared" si="29"/>
        <v>88063.5</v>
      </c>
      <c r="F406" s="2" t="str">
        <f t="shared" si="30"/>
        <v/>
      </c>
      <c r="H406" s="16"/>
      <c r="I406" s="19">
        <f t="shared" si="31"/>
        <v>54821</v>
      </c>
    </row>
    <row r="407" spans="1:9" x14ac:dyDescent="0.2">
      <c r="A407" s="26">
        <v>37144</v>
      </c>
      <c r="B407" s="35">
        <f t="shared" si="28"/>
        <v>54821</v>
      </c>
      <c r="C407" s="35"/>
      <c r="D407" s="53">
        <v>3037</v>
      </c>
      <c r="E407" s="16">
        <f t="shared" si="29"/>
        <v>91100.5</v>
      </c>
      <c r="F407" s="2" t="str">
        <f t="shared" si="30"/>
        <v/>
      </c>
      <c r="H407" s="16"/>
      <c r="I407" s="19">
        <f t="shared" si="31"/>
        <v>51784</v>
      </c>
    </row>
    <row r="408" spans="1:9" x14ac:dyDescent="0.2">
      <c r="A408" s="26">
        <v>37145</v>
      </c>
      <c r="B408" s="35">
        <f t="shared" si="28"/>
        <v>51784</v>
      </c>
      <c r="C408" s="35"/>
      <c r="D408" s="53">
        <v>3037</v>
      </c>
      <c r="E408" s="16">
        <f t="shared" si="29"/>
        <v>94137.5</v>
      </c>
      <c r="F408" s="2" t="str">
        <f t="shared" si="30"/>
        <v/>
      </c>
      <c r="H408" s="16"/>
      <c r="I408" s="19">
        <f t="shared" si="31"/>
        <v>48747</v>
      </c>
    </row>
    <row r="409" spans="1:9" x14ac:dyDescent="0.2">
      <c r="A409" s="26">
        <v>37146</v>
      </c>
      <c r="B409" s="35">
        <f t="shared" si="28"/>
        <v>48747</v>
      </c>
      <c r="C409" s="35"/>
      <c r="D409" s="53">
        <v>3037</v>
      </c>
      <c r="E409" s="16">
        <f t="shared" si="29"/>
        <v>97174.5</v>
      </c>
      <c r="F409" s="2" t="str">
        <f t="shared" si="30"/>
        <v/>
      </c>
      <c r="H409" s="16"/>
      <c r="I409" s="19">
        <f t="shared" si="31"/>
        <v>45710</v>
      </c>
    </row>
    <row r="410" spans="1:9" x14ac:dyDescent="0.2">
      <c r="A410" s="26">
        <v>37147</v>
      </c>
      <c r="B410" s="35">
        <f t="shared" si="28"/>
        <v>45710</v>
      </c>
      <c r="C410" s="35"/>
      <c r="D410" s="53">
        <v>3037</v>
      </c>
      <c r="E410" s="16">
        <f t="shared" si="29"/>
        <v>100211.5</v>
      </c>
      <c r="F410" s="2" t="str">
        <f t="shared" si="30"/>
        <v/>
      </c>
      <c r="H410" s="16"/>
      <c r="I410" s="19">
        <f t="shared" si="31"/>
        <v>42673</v>
      </c>
    </row>
    <row r="411" spans="1:9" x14ac:dyDescent="0.2">
      <c r="A411" s="26">
        <v>37148</v>
      </c>
      <c r="B411" s="35">
        <f t="shared" si="28"/>
        <v>42673</v>
      </c>
      <c r="C411" s="35"/>
      <c r="D411" s="53">
        <v>3037</v>
      </c>
      <c r="E411" s="16">
        <f t="shared" si="29"/>
        <v>103248.5</v>
      </c>
      <c r="F411" s="2" t="str">
        <f t="shared" si="30"/>
        <v/>
      </c>
      <c r="H411" s="16"/>
      <c r="I411" s="19">
        <f t="shared" si="31"/>
        <v>39636</v>
      </c>
    </row>
    <row r="412" spans="1:9" x14ac:dyDescent="0.2">
      <c r="A412" s="26">
        <v>37149</v>
      </c>
      <c r="B412" s="35">
        <f t="shared" si="28"/>
        <v>39636</v>
      </c>
      <c r="C412" s="35"/>
      <c r="D412" s="53">
        <v>3037</v>
      </c>
      <c r="E412" s="16">
        <f t="shared" si="29"/>
        <v>106285.5</v>
      </c>
      <c r="F412" s="2" t="str">
        <f t="shared" si="30"/>
        <v/>
      </c>
      <c r="H412" s="16"/>
      <c r="I412" s="19">
        <f t="shared" si="31"/>
        <v>36599</v>
      </c>
    </row>
    <row r="413" spans="1:9" x14ac:dyDescent="0.2">
      <c r="A413" s="26">
        <v>37150</v>
      </c>
      <c r="B413" s="35">
        <f t="shared" si="28"/>
        <v>36599</v>
      </c>
      <c r="C413" s="35"/>
      <c r="D413" s="53">
        <v>3037</v>
      </c>
      <c r="E413" s="16">
        <f t="shared" si="29"/>
        <v>109322.5</v>
      </c>
      <c r="F413" s="2" t="str">
        <f t="shared" si="30"/>
        <v/>
      </c>
      <c r="H413" s="16"/>
      <c r="I413" s="19">
        <f t="shared" si="31"/>
        <v>33562</v>
      </c>
    </row>
    <row r="414" spans="1:9" x14ac:dyDescent="0.2">
      <c r="A414" s="26">
        <v>37151</v>
      </c>
      <c r="B414" s="35">
        <f t="shared" si="28"/>
        <v>33562</v>
      </c>
      <c r="C414" s="35"/>
      <c r="D414" s="53">
        <v>3037</v>
      </c>
      <c r="E414" s="16">
        <f t="shared" si="29"/>
        <v>112359.5</v>
      </c>
      <c r="F414" s="2" t="str">
        <f t="shared" si="30"/>
        <v/>
      </c>
      <c r="H414" s="16"/>
      <c r="I414" s="19">
        <f t="shared" si="31"/>
        <v>30525</v>
      </c>
    </row>
    <row r="415" spans="1:9" x14ac:dyDescent="0.2">
      <c r="A415" s="26">
        <v>37152</v>
      </c>
      <c r="B415" s="35">
        <f t="shared" si="28"/>
        <v>30525</v>
      </c>
      <c r="C415" s="35"/>
      <c r="D415" s="53">
        <v>3037</v>
      </c>
      <c r="E415" s="16">
        <f t="shared" si="29"/>
        <v>115396.5</v>
      </c>
      <c r="F415" s="2" t="str">
        <f t="shared" si="30"/>
        <v/>
      </c>
      <c r="H415" s="16"/>
      <c r="I415" s="19">
        <f t="shared" si="31"/>
        <v>27488</v>
      </c>
    </row>
    <row r="416" spans="1:9" x14ac:dyDescent="0.2">
      <c r="A416" s="26">
        <v>37153</v>
      </c>
      <c r="B416" s="35">
        <f t="shared" si="28"/>
        <v>27488</v>
      </c>
      <c r="C416" s="35"/>
      <c r="D416" s="53">
        <v>3037</v>
      </c>
      <c r="E416" s="16">
        <f t="shared" si="29"/>
        <v>118433.5</v>
      </c>
      <c r="F416" s="2" t="str">
        <f t="shared" si="30"/>
        <v/>
      </c>
      <c r="H416" s="16"/>
      <c r="I416" s="19">
        <f t="shared" si="31"/>
        <v>24451</v>
      </c>
    </row>
    <row r="417" spans="1:9" x14ac:dyDescent="0.2">
      <c r="A417" s="26">
        <v>37154</v>
      </c>
      <c r="B417" s="35">
        <f t="shared" si="28"/>
        <v>24451</v>
      </c>
      <c r="C417" s="35"/>
      <c r="D417" s="53">
        <v>3037</v>
      </c>
      <c r="E417" s="16">
        <f t="shared" si="29"/>
        <v>121470.5</v>
      </c>
      <c r="F417" s="2" t="str">
        <f t="shared" si="30"/>
        <v/>
      </c>
      <c r="H417" s="16"/>
      <c r="I417" s="19">
        <f t="shared" si="31"/>
        <v>21414</v>
      </c>
    </row>
    <row r="418" spans="1:9" x14ac:dyDescent="0.2">
      <c r="A418" s="26">
        <v>37155</v>
      </c>
      <c r="B418" s="35">
        <f t="shared" si="28"/>
        <v>21414</v>
      </c>
      <c r="C418" s="35"/>
      <c r="D418" s="53">
        <v>3037</v>
      </c>
      <c r="E418" s="16">
        <f t="shared" si="29"/>
        <v>124507.5</v>
      </c>
      <c r="F418" s="2" t="str">
        <f t="shared" si="30"/>
        <v/>
      </c>
      <c r="H418" s="16"/>
      <c r="I418" s="19">
        <f t="shared" si="31"/>
        <v>18377</v>
      </c>
    </row>
    <row r="419" spans="1:9" x14ac:dyDescent="0.2">
      <c r="A419" s="26">
        <v>37156</v>
      </c>
      <c r="B419" s="35">
        <f t="shared" si="28"/>
        <v>18377</v>
      </c>
      <c r="C419" s="35"/>
      <c r="D419" s="53">
        <v>3037</v>
      </c>
      <c r="E419" s="16">
        <f t="shared" si="29"/>
        <v>127544.5</v>
      </c>
      <c r="F419" s="2" t="str">
        <f t="shared" si="30"/>
        <v/>
      </c>
      <c r="H419" s="16"/>
      <c r="I419" s="19">
        <f t="shared" si="31"/>
        <v>15340</v>
      </c>
    </row>
    <row r="420" spans="1:9" x14ac:dyDescent="0.2">
      <c r="A420" s="26">
        <v>37157</v>
      </c>
      <c r="B420" s="35">
        <f t="shared" si="28"/>
        <v>15340</v>
      </c>
      <c r="C420" s="35"/>
      <c r="D420" s="53">
        <v>3037</v>
      </c>
      <c r="E420" s="16">
        <f t="shared" si="29"/>
        <v>130581.5</v>
      </c>
      <c r="F420" s="2" t="str">
        <f t="shared" si="30"/>
        <v/>
      </c>
      <c r="H420" s="16"/>
      <c r="I420" s="19">
        <f t="shared" si="31"/>
        <v>12303</v>
      </c>
    </row>
    <row r="421" spans="1:9" x14ac:dyDescent="0.2">
      <c r="A421" s="26">
        <v>37158</v>
      </c>
      <c r="B421" s="35">
        <f t="shared" si="28"/>
        <v>12303</v>
      </c>
      <c r="C421" s="35"/>
      <c r="D421" s="53">
        <v>2225</v>
      </c>
      <c r="E421" s="16">
        <f t="shared" si="29"/>
        <v>133618.5</v>
      </c>
      <c r="F421" s="2" t="str">
        <f t="shared" si="30"/>
        <v/>
      </c>
      <c r="G421" s="21" t="s">
        <v>27</v>
      </c>
      <c r="H421" s="16">
        <v>122000</v>
      </c>
      <c r="I421" s="19">
        <f t="shared" si="31"/>
        <v>132078</v>
      </c>
    </row>
    <row r="422" spans="1:9" x14ac:dyDescent="0.2">
      <c r="A422" s="26">
        <v>37159</v>
      </c>
      <c r="B422" s="35">
        <f t="shared" si="28"/>
        <v>132078</v>
      </c>
      <c r="C422" s="35"/>
      <c r="D422" s="53">
        <v>2225</v>
      </c>
      <c r="E422" s="16">
        <f t="shared" si="29"/>
        <v>13843.5</v>
      </c>
      <c r="F422" s="2" t="str">
        <f t="shared" si="30"/>
        <v/>
      </c>
      <c r="H422" s="16"/>
      <c r="I422" s="19">
        <f t="shared" si="31"/>
        <v>129853</v>
      </c>
    </row>
    <row r="423" spans="1:9" x14ac:dyDescent="0.2">
      <c r="A423" s="26">
        <v>37160</v>
      </c>
      <c r="B423" s="35">
        <f t="shared" si="28"/>
        <v>129853</v>
      </c>
      <c r="C423" s="35"/>
      <c r="D423" s="53">
        <v>2225</v>
      </c>
      <c r="E423" s="16">
        <f t="shared" si="29"/>
        <v>16068.5</v>
      </c>
      <c r="F423" s="2" t="str">
        <f t="shared" si="30"/>
        <v/>
      </c>
      <c r="H423" s="16"/>
      <c r="I423" s="19">
        <f t="shared" si="31"/>
        <v>127628</v>
      </c>
    </row>
    <row r="424" spans="1:9" x14ac:dyDescent="0.2">
      <c r="A424" s="26">
        <v>37161</v>
      </c>
      <c r="B424" s="35">
        <f t="shared" si="28"/>
        <v>127628</v>
      </c>
      <c r="C424" s="35"/>
      <c r="D424" s="53">
        <v>2225</v>
      </c>
      <c r="E424" s="16">
        <f t="shared" si="29"/>
        <v>18293.5</v>
      </c>
      <c r="F424" s="2" t="str">
        <f t="shared" si="30"/>
        <v/>
      </c>
      <c r="H424" s="16"/>
      <c r="I424" s="19">
        <f t="shared" si="31"/>
        <v>125403</v>
      </c>
    </row>
    <row r="425" spans="1:9" x14ac:dyDescent="0.2">
      <c r="A425" s="26">
        <v>37162</v>
      </c>
      <c r="B425" s="35">
        <f t="shared" si="28"/>
        <v>125403</v>
      </c>
      <c r="C425" s="35"/>
      <c r="D425" s="53">
        <v>2225</v>
      </c>
      <c r="E425" s="16">
        <f t="shared" si="29"/>
        <v>20518.5</v>
      </c>
      <c r="F425" s="2" t="str">
        <f t="shared" si="30"/>
        <v/>
      </c>
      <c r="H425" s="16"/>
      <c r="I425" s="19">
        <f t="shared" si="31"/>
        <v>123178</v>
      </c>
    </row>
    <row r="426" spans="1:9" x14ac:dyDescent="0.2">
      <c r="A426" s="26">
        <v>37163</v>
      </c>
      <c r="B426" s="35">
        <f t="shared" si="28"/>
        <v>123178</v>
      </c>
      <c r="C426" s="35"/>
      <c r="D426" s="53">
        <v>2225</v>
      </c>
      <c r="E426" s="16">
        <f t="shared" si="29"/>
        <v>22743.5</v>
      </c>
      <c r="F426" s="2" t="str">
        <f t="shared" si="30"/>
        <v/>
      </c>
      <c r="H426" s="16"/>
      <c r="I426" s="19">
        <f t="shared" si="31"/>
        <v>120953</v>
      </c>
    </row>
    <row r="427" spans="1:9" x14ac:dyDescent="0.2">
      <c r="A427" s="26">
        <v>37164</v>
      </c>
      <c r="B427" s="35">
        <f t="shared" si="28"/>
        <v>120953</v>
      </c>
      <c r="C427" s="35"/>
      <c r="D427" s="53">
        <v>2225</v>
      </c>
      <c r="E427" s="16">
        <f t="shared" si="29"/>
        <v>24968.5</v>
      </c>
      <c r="F427" s="2" t="str">
        <f t="shared" si="30"/>
        <v/>
      </c>
      <c r="H427" s="16"/>
      <c r="I427" s="19">
        <f t="shared" si="31"/>
        <v>118728</v>
      </c>
    </row>
    <row r="428" spans="1:9" x14ac:dyDescent="0.2">
      <c r="A428" s="26">
        <v>37165</v>
      </c>
      <c r="B428" s="35">
        <f t="shared" si="28"/>
        <v>118728</v>
      </c>
      <c r="C428" s="35"/>
      <c r="D428" s="53">
        <v>3037</v>
      </c>
      <c r="E428" s="16">
        <f t="shared" si="29"/>
        <v>27193.5</v>
      </c>
      <c r="F428" s="2" t="str">
        <f t="shared" si="30"/>
        <v/>
      </c>
      <c r="H428" s="16"/>
      <c r="I428" s="19">
        <f t="shared" si="31"/>
        <v>115691</v>
      </c>
    </row>
    <row r="429" spans="1:9" x14ac:dyDescent="0.2">
      <c r="A429" s="26">
        <v>37166</v>
      </c>
      <c r="B429" s="35">
        <f t="shared" si="28"/>
        <v>115691</v>
      </c>
      <c r="C429" s="35"/>
      <c r="D429" s="53">
        <v>3037</v>
      </c>
      <c r="E429" s="16">
        <f t="shared" si="29"/>
        <v>30230.5</v>
      </c>
      <c r="F429" s="2" t="str">
        <f t="shared" si="30"/>
        <v/>
      </c>
      <c r="H429" s="16"/>
      <c r="I429" s="19">
        <f t="shared" si="31"/>
        <v>112654</v>
      </c>
    </row>
    <row r="430" spans="1:9" x14ac:dyDescent="0.2">
      <c r="A430" s="26">
        <v>37167</v>
      </c>
      <c r="B430" s="35">
        <f t="shared" si="28"/>
        <v>112654</v>
      </c>
      <c r="C430" s="35"/>
      <c r="D430" s="53">
        <v>3037</v>
      </c>
      <c r="E430" s="16">
        <f t="shared" si="29"/>
        <v>33267.5</v>
      </c>
      <c r="F430" s="2" t="str">
        <f t="shared" si="30"/>
        <v/>
      </c>
      <c r="H430" s="16"/>
      <c r="I430" s="19">
        <f t="shared" si="31"/>
        <v>109617</v>
      </c>
    </row>
    <row r="431" spans="1:9" x14ac:dyDescent="0.2">
      <c r="A431" s="26">
        <v>37168</v>
      </c>
      <c r="B431" s="35">
        <f t="shared" si="28"/>
        <v>109617</v>
      </c>
      <c r="C431" s="35"/>
      <c r="D431" s="53">
        <v>3037</v>
      </c>
      <c r="E431" s="16">
        <f t="shared" si="29"/>
        <v>36304.5</v>
      </c>
      <c r="F431" s="2" t="str">
        <f t="shared" si="30"/>
        <v/>
      </c>
      <c r="H431" s="16"/>
      <c r="I431" s="19">
        <f t="shared" si="31"/>
        <v>106580</v>
      </c>
    </row>
    <row r="432" spans="1:9" x14ac:dyDescent="0.2">
      <c r="A432" s="26">
        <v>37169</v>
      </c>
      <c r="B432" s="35">
        <f t="shared" si="28"/>
        <v>106580</v>
      </c>
      <c r="C432" s="35"/>
      <c r="D432" s="53">
        <v>3037</v>
      </c>
      <c r="E432" s="16">
        <f t="shared" si="29"/>
        <v>39341.5</v>
      </c>
      <c r="F432" s="2" t="str">
        <f t="shared" si="30"/>
        <v/>
      </c>
      <c r="H432" s="16"/>
      <c r="I432" s="19">
        <f t="shared" si="31"/>
        <v>103543</v>
      </c>
    </row>
    <row r="433" spans="1:9" x14ac:dyDescent="0.2">
      <c r="A433" s="26">
        <v>37170</v>
      </c>
      <c r="B433" s="35">
        <f t="shared" si="28"/>
        <v>103543</v>
      </c>
      <c r="C433" s="35"/>
      <c r="D433" s="53">
        <v>3037</v>
      </c>
      <c r="E433" s="16">
        <f t="shared" si="29"/>
        <v>42378.5</v>
      </c>
      <c r="F433" s="2" t="str">
        <f t="shared" si="30"/>
        <v/>
      </c>
      <c r="H433" s="16"/>
      <c r="I433" s="19">
        <f t="shared" si="31"/>
        <v>100506</v>
      </c>
    </row>
    <row r="434" spans="1:9" x14ac:dyDescent="0.2">
      <c r="A434" s="26">
        <v>37171</v>
      </c>
      <c r="B434" s="35">
        <f t="shared" si="28"/>
        <v>100506</v>
      </c>
      <c r="C434" s="35"/>
      <c r="D434" s="53">
        <v>3037</v>
      </c>
      <c r="E434" s="16">
        <f t="shared" si="29"/>
        <v>45415.5</v>
      </c>
      <c r="F434" s="2" t="str">
        <f t="shared" si="30"/>
        <v/>
      </c>
      <c r="H434" s="16"/>
      <c r="I434" s="19">
        <f t="shared" si="31"/>
        <v>97469</v>
      </c>
    </row>
    <row r="435" spans="1:9" x14ac:dyDescent="0.2">
      <c r="A435" s="26">
        <v>37172</v>
      </c>
      <c r="B435" s="35">
        <f t="shared" si="28"/>
        <v>97469</v>
      </c>
      <c r="C435" s="35"/>
      <c r="D435" s="53">
        <v>3037</v>
      </c>
      <c r="E435" s="16">
        <f t="shared" si="29"/>
        <v>48452.5</v>
      </c>
      <c r="F435" s="2" t="str">
        <f t="shared" si="30"/>
        <v/>
      </c>
      <c r="H435" s="16"/>
      <c r="I435" s="19">
        <f t="shared" si="31"/>
        <v>94432</v>
      </c>
    </row>
    <row r="436" spans="1:9" x14ac:dyDescent="0.2">
      <c r="A436" s="26">
        <v>37173</v>
      </c>
      <c r="B436" s="35">
        <f t="shared" si="28"/>
        <v>94432</v>
      </c>
      <c r="C436" s="35"/>
      <c r="D436" s="53">
        <v>3037</v>
      </c>
      <c r="E436" s="16">
        <f t="shared" si="29"/>
        <v>51489.5</v>
      </c>
      <c r="F436" s="2" t="str">
        <f t="shared" si="30"/>
        <v/>
      </c>
      <c r="H436" s="16"/>
      <c r="I436" s="19">
        <f t="shared" si="31"/>
        <v>91395</v>
      </c>
    </row>
    <row r="437" spans="1:9" x14ac:dyDescent="0.2">
      <c r="A437" s="26">
        <v>37174</v>
      </c>
      <c r="B437" s="35">
        <f t="shared" si="28"/>
        <v>91395</v>
      </c>
      <c r="C437" s="35"/>
      <c r="D437" s="53">
        <v>3037</v>
      </c>
      <c r="E437" s="16">
        <f t="shared" si="29"/>
        <v>54526.5</v>
      </c>
      <c r="F437" s="2" t="str">
        <f t="shared" si="30"/>
        <v/>
      </c>
      <c r="H437" s="16"/>
      <c r="I437" s="19">
        <f t="shared" si="31"/>
        <v>88358</v>
      </c>
    </row>
    <row r="438" spans="1:9" x14ac:dyDescent="0.2">
      <c r="A438" s="26">
        <v>37175</v>
      </c>
      <c r="B438" s="35">
        <f t="shared" si="28"/>
        <v>88358</v>
      </c>
      <c r="C438" s="35"/>
      <c r="D438" s="53">
        <v>3037</v>
      </c>
      <c r="E438" s="16">
        <f t="shared" si="29"/>
        <v>57563.5</v>
      </c>
      <c r="F438" s="2" t="str">
        <f t="shared" si="30"/>
        <v/>
      </c>
      <c r="H438" s="16"/>
      <c r="I438" s="19">
        <f t="shared" si="31"/>
        <v>85321</v>
      </c>
    </row>
    <row r="439" spans="1:9" x14ac:dyDescent="0.2">
      <c r="A439" s="26">
        <v>37176</v>
      </c>
      <c r="B439" s="35">
        <f t="shared" si="28"/>
        <v>85321</v>
      </c>
      <c r="C439" s="35"/>
      <c r="D439" s="53">
        <v>3037</v>
      </c>
      <c r="E439" s="16">
        <f t="shared" si="29"/>
        <v>60600.5</v>
      </c>
      <c r="F439" s="2" t="str">
        <f t="shared" si="30"/>
        <v/>
      </c>
      <c r="H439" s="16"/>
      <c r="I439" s="19">
        <f t="shared" si="31"/>
        <v>82284</v>
      </c>
    </row>
    <row r="440" spans="1:9" x14ac:dyDescent="0.2">
      <c r="A440" s="26">
        <v>37177</v>
      </c>
      <c r="B440" s="35">
        <f t="shared" ref="B440:B503" si="32">IF(I439&lt;0,"0",I439)</f>
        <v>82284</v>
      </c>
      <c r="C440" s="35"/>
      <c r="D440" s="53">
        <v>3037</v>
      </c>
      <c r="E440" s="16">
        <f t="shared" ref="E440:E503" si="33">$D$3-B440</f>
        <v>63637.5</v>
      </c>
      <c r="F440" s="2" t="str">
        <f t="shared" ref="F440:F503" si="34">+IF(I440&gt;$D$3,"*","")</f>
        <v/>
      </c>
      <c r="H440" s="16"/>
      <c r="I440" s="19">
        <f t="shared" ref="I440:I503" si="35">B440+H440-D440</f>
        <v>79247</v>
      </c>
    </row>
    <row r="441" spans="1:9" x14ac:dyDescent="0.2">
      <c r="A441" s="26">
        <v>37178</v>
      </c>
      <c r="B441" s="35">
        <f t="shared" si="32"/>
        <v>79247</v>
      </c>
      <c r="C441" s="35"/>
      <c r="D441" s="53">
        <v>3037</v>
      </c>
      <c r="E441" s="16">
        <f t="shared" si="33"/>
        <v>66674.5</v>
      </c>
      <c r="F441" s="2" t="str">
        <f t="shared" si="34"/>
        <v/>
      </c>
      <c r="H441" s="16"/>
      <c r="I441" s="19">
        <f t="shared" si="35"/>
        <v>76210</v>
      </c>
    </row>
    <row r="442" spans="1:9" x14ac:dyDescent="0.2">
      <c r="A442" s="26">
        <v>37179</v>
      </c>
      <c r="B442" s="35">
        <f t="shared" si="32"/>
        <v>76210</v>
      </c>
      <c r="C442" s="35"/>
      <c r="D442" s="53">
        <v>3037</v>
      </c>
      <c r="E442" s="16">
        <f t="shared" si="33"/>
        <v>69711.5</v>
      </c>
      <c r="F442" s="2" t="str">
        <f t="shared" si="34"/>
        <v/>
      </c>
      <c r="H442" s="16"/>
      <c r="I442" s="19">
        <f t="shared" si="35"/>
        <v>73173</v>
      </c>
    </row>
    <row r="443" spans="1:9" x14ac:dyDescent="0.2">
      <c r="A443" s="26">
        <v>37180</v>
      </c>
      <c r="B443" s="35">
        <f t="shared" si="32"/>
        <v>73173</v>
      </c>
      <c r="C443" s="35"/>
      <c r="D443" s="53">
        <v>3037</v>
      </c>
      <c r="E443" s="16">
        <f t="shared" si="33"/>
        <v>72748.5</v>
      </c>
      <c r="F443" s="2" t="str">
        <f t="shared" si="34"/>
        <v/>
      </c>
      <c r="H443" s="16"/>
      <c r="I443" s="19">
        <f t="shared" si="35"/>
        <v>70136</v>
      </c>
    </row>
    <row r="444" spans="1:9" x14ac:dyDescent="0.2">
      <c r="A444" s="26">
        <v>37181</v>
      </c>
      <c r="B444" s="35">
        <f t="shared" si="32"/>
        <v>70136</v>
      </c>
      <c r="C444" s="35"/>
      <c r="D444" s="53">
        <v>3037</v>
      </c>
      <c r="E444" s="16">
        <f t="shared" si="33"/>
        <v>75785.5</v>
      </c>
      <c r="F444" s="2" t="str">
        <f t="shared" si="34"/>
        <v/>
      </c>
      <c r="H444" s="16"/>
      <c r="I444" s="19">
        <f t="shared" si="35"/>
        <v>67099</v>
      </c>
    </row>
    <row r="445" spans="1:9" x14ac:dyDescent="0.2">
      <c r="A445" s="26">
        <v>37182</v>
      </c>
      <c r="B445" s="35">
        <f t="shared" si="32"/>
        <v>67099</v>
      </c>
      <c r="C445" s="35"/>
      <c r="D445" s="53">
        <v>3037</v>
      </c>
      <c r="E445" s="16">
        <f t="shared" si="33"/>
        <v>78822.5</v>
      </c>
      <c r="F445" s="2" t="str">
        <f t="shared" si="34"/>
        <v/>
      </c>
      <c r="H445" s="16"/>
      <c r="I445" s="19">
        <f t="shared" si="35"/>
        <v>64062</v>
      </c>
    </row>
    <row r="446" spans="1:9" x14ac:dyDescent="0.2">
      <c r="A446" s="26">
        <v>37183</v>
      </c>
      <c r="B446" s="35">
        <f t="shared" si="32"/>
        <v>64062</v>
      </c>
      <c r="C446" s="35"/>
      <c r="D446" s="53">
        <v>3037</v>
      </c>
      <c r="E446" s="16">
        <f t="shared" si="33"/>
        <v>81859.5</v>
      </c>
      <c r="F446" s="2" t="str">
        <f t="shared" si="34"/>
        <v/>
      </c>
      <c r="H446" s="16"/>
      <c r="I446" s="19">
        <f t="shared" si="35"/>
        <v>61025</v>
      </c>
    </row>
    <row r="447" spans="1:9" x14ac:dyDescent="0.2">
      <c r="A447" s="26">
        <v>37184</v>
      </c>
      <c r="B447" s="35">
        <f t="shared" si="32"/>
        <v>61025</v>
      </c>
      <c r="C447" s="35"/>
      <c r="D447" s="53">
        <v>3037</v>
      </c>
      <c r="E447" s="16">
        <f t="shared" si="33"/>
        <v>84896.5</v>
      </c>
      <c r="F447" s="2" t="str">
        <f t="shared" si="34"/>
        <v/>
      </c>
      <c r="H447" s="16"/>
      <c r="I447" s="19">
        <f t="shared" si="35"/>
        <v>57988</v>
      </c>
    </row>
    <row r="448" spans="1:9" x14ac:dyDescent="0.2">
      <c r="A448" s="26">
        <v>37185</v>
      </c>
      <c r="B448" s="35">
        <f t="shared" si="32"/>
        <v>57988</v>
      </c>
      <c r="C448" s="35"/>
      <c r="D448" s="53">
        <v>3037</v>
      </c>
      <c r="E448" s="16">
        <f t="shared" si="33"/>
        <v>87933.5</v>
      </c>
      <c r="F448" s="2" t="str">
        <f t="shared" si="34"/>
        <v/>
      </c>
      <c r="H448" s="16"/>
      <c r="I448" s="19">
        <f t="shared" si="35"/>
        <v>54951</v>
      </c>
    </row>
    <row r="449" spans="1:9" x14ac:dyDescent="0.2">
      <c r="A449" s="26">
        <v>37186</v>
      </c>
      <c r="B449" s="35">
        <f t="shared" si="32"/>
        <v>54951</v>
      </c>
      <c r="C449" s="35"/>
      <c r="D449" s="53">
        <v>3037</v>
      </c>
      <c r="E449" s="16">
        <f t="shared" si="33"/>
        <v>90970.5</v>
      </c>
      <c r="F449" s="2" t="str">
        <f t="shared" si="34"/>
        <v/>
      </c>
      <c r="H449" s="16"/>
      <c r="I449" s="19">
        <f t="shared" si="35"/>
        <v>51914</v>
      </c>
    </row>
    <row r="450" spans="1:9" x14ac:dyDescent="0.2">
      <c r="A450" s="26">
        <v>37187</v>
      </c>
      <c r="B450" s="35">
        <f t="shared" si="32"/>
        <v>51914</v>
      </c>
      <c r="C450" s="35"/>
      <c r="D450" s="53">
        <v>3037</v>
      </c>
      <c r="E450" s="16">
        <f t="shared" si="33"/>
        <v>94007.5</v>
      </c>
      <c r="F450" s="2" t="str">
        <f t="shared" si="34"/>
        <v/>
      </c>
      <c r="H450" s="16"/>
      <c r="I450" s="19">
        <f t="shared" si="35"/>
        <v>48877</v>
      </c>
    </row>
    <row r="451" spans="1:9" x14ac:dyDescent="0.2">
      <c r="A451" s="26">
        <v>37188</v>
      </c>
      <c r="B451" s="35">
        <f t="shared" si="32"/>
        <v>48877</v>
      </c>
      <c r="C451" s="35"/>
      <c r="D451" s="53">
        <v>3037</v>
      </c>
      <c r="E451" s="16">
        <f t="shared" si="33"/>
        <v>97044.5</v>
      </c>
      <c r="F451" s="2" t="str">
        <f t="shared" si="34"/>
        <v/>
      </c>
      <c r="H451" s="16"/>
      <c r="I451" s="19">
        <f t="shared" si="35"/>
        <v>45840</v>
      </c>
    </row>
    <row r="452" spans="1:9" x14ac:dyDescent="0.2">
      <c r="A452" s="26">
        <v>37189</v>
      </c>
      <c r="B452" s="35">
        <f t="shared" si="32"/>
        <v>45840</v>
      </c>
      <c r="C452" s="35"/>
      <c r="D452" s="53">
        <v>3037</v>
      </c>
      <c r="E452" s="16">
        <f t="shared" si="33"/>
        <v>100081.5</v>
      </c>
      <c r="F452" s="2" t="str">
        <f t="shared" si="34"/>
        <v/>
      </c>
      <c r="H452" s="16"/>
      <c r="I452" s="19">
        <f t="shared" si="35"/>
        <v>42803</v>
      </c>
    </row>
    <row r="453" spans="1:9" x14ac:dyDescent="0.2">
      <c r="A453" s="26">
        <v>37190</v>
      </c>
      <c r="B453" s="35">
        <f t="shared" si="32"/>
        <v>42803</v>
      </c>
      <c r="C453" s="35"/>
      <c r="D453" s="53">
        <v>3037</v>
      </c>
      <c r="E453" s="16">
        <f t="shared" si="33"/>
        <v>103118.5</v>
      </c>
      <c r="F453" s="2" t="str">
        <f t="shared" si="34"/>
        <v/>
      </c>
      <c r="H453" s="16"/>
      <c r="I453" s="19">
        <f t="shared" si="35"/>
        <v>39766</v>
      </c>
    </row>
    <row r="454" spans="1:9" x14ac:dyDescent="0.2">
      <c r="A454" s="26">
        <v>37191</v>
      </c>
      <c r="B454" s="35">
        <f t="shared" si="32"/>
        <v>39766</v>
      </c>
      <c r="C454" s="35"/>
      <c r="D454" s="53">
        <v>3037</v>
      </c>
      <c r="E454" s="16">
        <f t="shared" si="33"/>
        <v>106155.5</v>
      </c>
      <c r="F454" s="2" t="str">
        <f t="shared" si="34"/>
        <v/>
      </c>
      <c r="H454" s="16"/>
      <c r="I454" s="19">
        <f t="shared" si="35"/>
        <v>36729</v>
      </c>
    </row>
    <row r="455" spans="1:9" x14ac:dyDescent="0.2">
      <c r="A455" s="26">
        <v>37192</v>
      </c>
      <c r="B455" s="35">
        <f t="shared" si="32"/>
        <v>36729</v>
      </c>
      <c r="C455" s="35"/>
      <c r="D455" s="53">
        <v>3037</v>
      </c>
      <c r="E455" s="16">
        <f t="shared" si="33"/>
        <v>109192.5</v>
      </c>
      <c r="F455" s="2" t="str">
        <f t="shared" si="34"/>
        <v/>
      </c>
      <c r="H455" s="16"/>
      <c r="I455" s="19">
        <f t="shared" si="35"/>
        <v>33692</v>
      </c>
    </row>
    <row r="456" spans="1:9" x14ac:dyDescent="0.2">
      <c r="A456" s="26">
        <v>37193</v>
      </c>
      <c r="B456" s="35">
        <f t="shared" si="32"/>
        <v>33692</v>
      </c>
      <c r="C456" s="35"/>
      <c r="D456" s="53">
        <v>3037</v>
      </c>
      <c r="E456" s="16">
        <f t="shared" si="33"/>
        <v>112229.5</v>
      </c>
      <c r="F456" s="2" t="str">
        <f t="shared" si="34"/>
        <v/>
      </c>
      <c r="H456" s="16"/>
      <c r="I456" s="19">
        <f t="shared" si="35"/>
        <v>30655</v>
      </c>
    </row>
    <row r="457" spans="1:9" x14ac:dyDescent="0.2">
      <c r="A457" s="26">
        <v>37194</v>
      </c>
      <c r="B457" s="35">
        <f t="shared" si="32"/>
        <v>30655</v>
      </c>
      <c r="C457" s="35"/>
      <c r="D457" s="53">
        <v>3037</v>
      </c>
      <c r="E457" s="16">
        <f t="shared" si="33"/>
        <v>115266.5</v>
      </c>
      <c r="F457" s="2" t="str">
        <f t="shared" si="34"/>
        <v/>
      </c>
      <c r="H457" s="16"/>
      <c r="I457" s="19">
        <f t="shared" si="35"/>
        <v>27618</v>
      </c>
    </row>
    <row r="458" spans="1:9" x14ac:dyDescent="0.2">
      <c r="A458" s="26">
        <v>37195</v>
      </c>
      <c r="B458" s="35">
        <f t="shared" si="32"/>
        <v>27618</v>
      </c>
      <c r="C458" s="35"/>
      <c r="D458" s="53">
        <v>3037</v>
      </c>
      <c r="E458" s="16">
        <f t="shared" si="33"/>
        <v>118303.5</v>
      </c>
      <c r="F458" s="2" t="str">
        <f t="shared" si="34"/>
        <v/>
      </c>
      <c r="H458" s="16"/>
      <c r="I458" s="19">
        <f t="shared" si="35"/>
        <v>24581</v>
      </c>
    </row>
    <row r="459" spans="1:9" x14ac:dyDescent="0.2">
      <c r="A459" s="26">
        <v>37196</v>
      </c>
      <c r="B459" s="35">
        <f t="shared" si="32"/>
        <v>24581</v>
      </c>
      <c r="C459" s="35"/>
      <c r="D459" s="53">
        <v>3037</v>
      </c>
      <c r="E459" s="16">
        <f t="shared" si="33"/>
        <v>121340.5</v>
      </c>
      <c r="F459" s="2" t="str">
        <f t="shared" si="34"/>
        <v/>
      </c>
      <c r="H459" s="16"/>
      <c r="I459" s="19">
        <f t="shared" si="35"/>
        <v>21544</v>
      </c>
    </row>
    <row r="460" spans="1:9" x14ac:dyDescent="0.2">
      <c r="A460" s="26">
        <v>37197</v>
      </c>
      <c r="B460" s="35">
        <f t="shared" si="32"/>
        <v>21544</v>
      </c>
      <c r="C460" s="35"/>
      <c r="D460" s="53">
        <v>3037</v>
      </c>
      <c r="E460" s="16">
        <f t="shared" si="33"/>
        <v>124377.5</v>
      </c>
      <c r="F460" s="2" t="str">
        <f t="shared" si="34"/>
        <v/>
      </c>
      <c r="G460" s="21" t="s">
        <v>28</v>
      </c>
      <c r="H460" s="16">
        <v>122000</v>
      </c>
      <c r="I460" s="19">
        <f t="shared" si="35"/>
        <v>140507</v>
      </c>
    </row>
    <row r="461" spans="1:9" x14ac:dyDescent="0.2">
      <c r="A461" s="26">
        <v>37198</v>
      </c>
      <c r="B461" s="35">
        <f t="shared" si="32"/>
        <v>140507</v>
      </c>
      <c r="C461" s="35"/>
      <c r="D461" s="53">
        <v>3037</v>
      </c>
      <c r="E461" s="16">
        <f t="shared" si="33"/>
        <v>5414.5</v>
      </c>
      <c r="F461" s="2" t="str">
        <f t="shared" si="34"/>
        <v/>
      </c>
      <c r="H461" s="16"/>
      <c r="I461" s="19">
        <f t="shared" si="35"/>
        <v>137470</v>
      </c>
    </row>
    <row r="462" spans="1:9" x14ac:dyDescent="0.2">
      <c r="A462" s="26">
        <v>37199</v>
      </c>
      <c r="B462" s="35">
        <f t="shared" si="32"/>
        <v>137470</v>
      </c>
      <c r="C462" s="35"/>
      <c r="D462" s="53">
        <v>3037</v>
      </c>
      <c r="E462" s="16">
        <f t="shared" si="33"/>
        <v>8451.5</v>
      </c>
      <c r="F462" s="2" t="str">
        <f t="shared" si="34"/>
        <v/>
      </c>
      <c r="H462" s="16"/>
      <c r="I462" s="19">
        <f t="shared" si="35"/>
        <v>134433</v>
      </c>
    </row>
    <row r="463" spans="1:9" x14ac:dyDescent="0.2">
      <c r="A463" s="26">
        <v>37200</v>
      </c>
      <c r="B463" s="35">
        <f t="shared" si="32"/>
        <v>134433</v>
      </c>
      <c r="C463" s="35"/>
      <c r="D463" s="53">
        <v>3037</v>
      </c>
      <c r="E463" s="16">
        <f t="shared" si="33"/>
        <v>11488.5</v>
      </c>
      <c r="F463" s="2" t="str">
        <f t="shared" si="34"/>
        <v/>
      </c>
      <c r="H463" s="16"/>
      <c r="I463" s="19">
        <f t="shared" si="35"/>
        <v>131396</v>
      </c>
    </row>
    <row r="464" spans="1:9" x14ac:dyDescent="0.2">
      <c r="A464" s="26">
        <v>37201</v>
      </c>
      <c r="B464" s="35">
        <f t="shared" si="32"/>
        <v>131396</v>
      </c>
      <c r="C464" s="35"/>
      <c r="D464" s="53">
        <v>3037</v>
      </c>
      <c r="E464" s="16">
        <f t="shared" si="33"/>
        <v>14525.5</v>
      </c>
      <c r="F464" s="2" t="str">
        <f t="shared" si="34"/>
        <v/>
      </c>
      <c r="H464" s="16"/>
      <c r="I464" s="19">
        <f t="shared" si="35"/>
        <v>128359</v>
      </c>
    </row>
    <row r="465" spans="1:9" x14ac:dyDescent="0.2">
      <c r="A465" s="26">
        <v>37202</v>
      </c>
      <c r="B465" s="35">
        <f t="shared" si="32"/>
        <v>128359</v>
      </c>
      <c r="C465" s="35"/>
      <c r="D465" s="53">
        <v>3037</v>
      </c>
      <c r="E465" s="16">
        <f t="shared" si="33"/>
        <v>17562.5</v>
      </c>
      <c r="F465" s="2" t="str">
        <f t="shared" si="34"/>
        <v/>
      </c>
      <c r="H465" s="16"/>
      <c r="I465" s="19">
        <f t="shared" si="35"/>
        <v>125322</v>
      </c>
    </row>
    <row r="466" spans="1:9" x14ac:dyDescent="0.2">
      <c r="A466" s="26">
        <v>37203</v>
      </c>
      <c r="B466" s="35">
        <f t="shared" si="32"/>
        <v>125322</v>
      </c>
      <c r="C466" s="35"/>
      <c r="D466" s="53">
        <v>3037</v>
      </c>
      <c r="E466" s="16">
        <f t="shared" si="33"/>
        <v>20599.5</v>
      </c>
      <c r="F466" s="2" t="str">
        <f t="shared" si="34"/>
        <v/>
      </c>
      <c r="H466" s="16"/>
      <c r="I466" s="19">
        <f t="shared" si="35"/>
        <v>122285</v>
      </c>
    </row>
    <row r="467" spans="1:9" x14ac:dyDescent="0.2">
      <c r="A467" s="26">
        <v>37204</v>
      </c>
      <c r="B467" s="35">
        <f t="shared" si="32"/>
        <v>122285</v>
      </c>
      <c r="C467" s="35"/>
      <c r="D467" s="53">
        <v>3037</v>
      </c>
      <c r="E467" s="16">
        <f t="shared" si="33"/>
        <v>23636.5</v>
      </c>
      <c r="F467" s="2" t="str">
        <f t="shared" si="34"/>
        <v/>
      </c>
      <c r="H467" s="16"/>
      <c r="I467" s="19">
        <f t="shared" si="35"/>
        <v>119248</v>
      </c>
    </row>
    <row r="468" spans="1:9" x14ac:dyDescent="0.2">
      <c r="A468" s="26">
        <v>37205</v>
      </c>
      <c r="B468" s="35">
        <f t="shared" si="32"/>
        <v>119248</v>
      </c>
      <c r="C468" s="35"/>
      <c r="D468" s="53">
        <v>3037</v>
      </c>
      <c r="E468" s="16">
        <f t="shared" si="33"/>
        <v>26673.5</v>
      </c>
      <c r="F468" s="2" t="str">
        <f t="shared" si="34"/>
        <v/>
      </c>
      <c r="H468" s="16"/>
      <c r="I468" s="19">
        <f t="shared" si="35"/>
        <v>116211</v>
      </c>
    </row>
    <row r="469" spans="1:9" x14ac:dyDescent="0.2">
      <c r="A469" s="26">
        <v>37206</v>
      </c>
      <c r="B469" s="35">
        <f t="shared" si="32"/>
        <v>116211</v>
      </c>
      <c r="C469" s="35"/>
      <c r="D469" s="53">
        <v>3037</v>
      </c>
      <c r="E469" s="16">
        <f t="shared" si="33"/>
        <v>29710.5</v>
      </c>
      <c r="F469" s="2" t="str">
        <f t="shared" si="34"/>
        <v/>
      </c>
      <c r="H469" s="16"/>
      <c r="I469" s="19">
        <f t="shared" si="35"/>
        <v>113174</v>
      </c>
    </row>
    <row r="470" spans="1:9" x14ac:dyDescent="0.2">
      <c r="A470" s="26">
        <v>37207</v>
      </c>
      <c r="B470" s="35">
        <f t="shared" si="32"/>
        <v>113174</v>
      </c>
      <c r="C470" s="35"/>
      <c r="D470" s="53">
        <v>3037</v>
      </c>
      <c r="E470" s="16">
        <f t="shared" si="33"/>
        <v>32747.5</v>
      </c>
      <c r="F470" s="2" t="str">
        <f t="shared" si="34"/>
        <v/>
      </c>
      <c r="H470" s="16"/>
      <c r="I470" s="19">
        <f t="shared" si="35"/>
        <v>110137</v>
      </c>
    </row>
    <row r="471" spans="1:9" x14ac:dyDescent="0.2">
      <c r="A471" s="26">
        <v>37208</v>
      </c>
      <c r="B471" s="35">
        <f t="shared" si="32"/>
        <v>110137</v>
      </c>
      <c r="C471" s="35"/>
      <c r="D471" s="53">
        <v>3037</v>
      </c>
      <c r="E471" s="16">
        <f t="shared" si="33"/>
        <v>35784.5</v>
      </c>
      <c r="F471" s="2" t="str">
        <f t="shared" si="34"/>
        <v/>
      </c>
      <c r="H471" s="16"/>
      <c r="I471" s="19">
        <f t="shared" si="35"/>
        <v>107100</v>
      </c>
    </row>
    <row r="472" spans="1:9" x14ac:dyDescent="0.2">
      <c r="A472" s="26">
        <v>37209</v>
      </c>
      <c r="B472" s="35">
        <f t="shared" si="32"/>
        <v>107100</v>
      </c>
      <c r="C472" s="35"/>
      <c r="D472" s="53">
        <v>3037</v>
      </c>
      <c r="E472" s="16">
        <f t="shared" si="33"/>
        <v>38821.5</v>
      </c>
      <c r="F472" s="2" t="str">
        <f t="shared" si="34"/>
        <v/>
      </c>
      <c r="H472" s="16"/>
      <c r="I472" s="19">
        <f t="shared" si="35"/>
        <v>104063</v>
      </c>
    </row>
    <row r="473" spans="1:9" x14ac:dyDescent="0.2">
      <c r="A473" s="26">
        <v>37210</v>
      </c>
      <c r="B473" s="35">
        <f t="shared" si="32"/>
        <v>104063</v>
      </c>
      <c r="C473" s="35"/>
      <c r="D473" s="53">
        <v>3037</v>
      </c>
      <c r="E473" s="16">
        <f t="shared" si="33"/>
        <v>41858.5</v>
      </c>
      <c r="F473" s="2" t="str">
        <f t="shared" si="34"/>
        <v/>
      </c>
      <c r="H473" s="16"/>
      <c r="I473" s="19">
        <f t="shared" si="35"/>
        <v>101026</v>
      </c>
    </row>
    <row r="474" spans="1:9" x14ac:dyDescent="0.2">
      <c r="A474" s="26">
        <v>37211</v>
      </c>
      <c r="B474" s="35">
        <f t="shared" si="32"/>
        <v>101026</v>
      </c>
      <c r="C474" s="35"/>
      <c r="D474" s="53">
        <v>3037</v>
      </c>
      <c r="E474" s="16">
        <f t="shared" si="33"/>
        <v>44895.5</v>
      </c>
      <c r="F474" s="2" t="str">
        <f t="shared" si="34"/>
        <v/>
      </c>
      <c r="H474" s="16"/>
      <c r="I474" s="19">
        <f t="shared" si="35"/>
        <v>97989</v>
      </c>
    </row>
    <row r="475" spans="1:9" x14ac:dyDescent="0.2">
      <c r="A475" s="26">
        <v>37212</v>
      </c>
      <c r="B475" s="35">
        <f t="shared" si="32"/>
        <v>97989</v>
      </c>
      <c r="C475" s="35"/>
      <c r="D475" s="53">
        <v>3037</v>
      </c>
      <c r="E475" s="16">
        <f t="shared" si="33"/>
        <v>47932.5</v>
      </c>
      <c r="F475" s="2" t="str">
        <f t="shared" si="34"/>
        <v/>
      </c>
      <c r="H475" s="16"/>
      <c r="I475" s="19">
        <f t="shared" si="35"/>
        <v>94952</v>
      </c>
    </row>
    <row r="476" spans="1:9" x14ac:dyDescent="0.2">
      <c r="A476" s="26">
        <v>37213</v>
      </c>
      <c r="B476" s="35">
        <f t="shared" si="32"/>
        <v>94952</v>
      </c>
      <c r="C476" s="35"/>
      <c r="D476" s="53">
        <v>3037</v>
      </c>
      <c r="E476" s="16">
        <f t="shared" si="33"/>
        <v>50969.5</v>
      </c>
      <c r="F476" s="2" t="str">
        <f t="shared" si="34"/>
        <v/>
      </c>
      <c r="H476" s="16"/>
      <c r="I476" s="19">
        <f t="shared" si="35"/>
        <v>91915</v>
      </c>
    </row>
    <row r="477" spans="1:9" x14ac:dyDescent="0.2">
      <c r="A477" s="26">
        <v>37214</v>
      </c>
      <c r="B477" s="35">
        <f t="shared" si="32"/>
        <v>91915</v>
      </c>
      <c r="C477" s="35"/>
      <c r="D477" s="53">
        <v>3037</v>
      </c>
      <c r="E477" s="16">
        <f t="shared" si="33"/>
        <v>54006.5</v>
      </c>
      <c r="F477" s="2" t="str">
        <f t="shared" si="34"/>
        <v/>
      </c>
      <c r="H477" s="16"/>
      <c r="I477" s="19">
        <f t="shared" si="35"/>
        <v>88878</v>
      </c>
    </row>
    <row r="478" spans="1:9" x14ac:dyDescent="0.2">
      <c r="A478" s="26">
        <v>37215</v>
      </c>
      <c r="B478" s="35">
        <f t="shared" si="32"/>
        <v>88878</v>
      </c>
      <c r="C478" s="35"/>
      <c r="D478" s="53">
        <v>3037</v>
      </c>
      <c r="E478" s="16">
        <f t="shared" si="33"/>
        <v>57043.5</v>
      </c>
      <c r="F478" s="2" t="str">
        <f t="shared" si="34"/>
        <v/>
      </c>
      <c r="H478" s="16"/>
      <c r="I478" s="19">
        <f t="shared" si="35"/>
        <v>85841</v>
      </c>
    </row>
    <row r="479" spans="1:9" x14ac:dyDescent="0.2">
      <c r="A479" s="26">
        <v>37216</v>
      </c>
      <c r="B479" s="35">
        <f t="shared" si="32"/>
        <v>85841</v>
      </c>
      <c r="C479" s="35"/>
      <c r="D479" s="53">
        <v>3037</v>
      </c>
      <c r="E479" s="16">
        <f t="shared" si="33"/>
        <v>60080.5</v>
      </c>
      <c r="F479" s="2" t="str">
        <f t="shared" si="34"/>
        <v/>
      </c>
      <c r="H479" s="16"/>
      <c r="I479" s="19">
        <f t="shared" si="35"/>
        <v>82804</v>
      </c>
    </row>
    <row r="480" spans="1:9" x14ac:dyDescent="0.2">
      <c r="A480" s="26">
        <v>37217</v>
      </c>
      <c r="B480" s="35">
        <f t="shared" si="32"/>
        <v>82804</v>
      </c>
      <c r="C480" s="35"/>
      <c r="D480" s="53">
        <v>3037</v>
      </c>
      <c r="E480" s="16">
        <f t="shared" si="33"/>
        <v>63117.5</v>
      </c>
      <c r="F480" s="2" t="str">
        <f t="shared" si="34"/>
        <v/>
      </c>
      <c r="H480" s="16"/>
      <c r="I480" s="19">
        <f t="shared" si="35"/>
        <v>79767</v>
      </c>
    </row>
    <row r="481" spans="1:9" x14ac:dyDescent="0.2">
      <c r="A481" s="26">
        <v>37218</v>
      </c>
      <c r="B481" s="35">
        <f t="shared" si="32"/>
        <v>79767</v>
      </c>
      <c r="C481" s="35"/>
      <c r="D481" s="53">
        <v>3037</v>
      </c>
      <c r="E481" s="16">
        <f t="shared" si="33"/>
        <v>66154.5</v>
      </c>
      <c r="F481" s="2" t="str">
        <f t="shared" si="34"/>
        <v/>
      </c>
      <c r="H481" s="16"/>
      <c r="I481" s="19">
        <f t="shared" si="35"/>
        <v>76730</v>
      </c>
    </row>
    <row r="482" spans="1:9" x14ac:dyDescent="0.2">
      <c r="A482" s="26">
        <v>37219</v>
      </c>
      <c r="B482" s="35">
        <f t="shared" si="32"/>
        <v>76730</v>
      </c>
      <c r="C482" s="35"/>
      <c r="D482" s="53">
        <v>3037</v>
      </c>
      <c r="E482" s="16">
        <f t="shared" si="33"/>
        <v>69191.5</v>
      </c>
      <c r="F482" s="2" t="str">
        <f t="shared" si="34"/>
        <v/>
      </c>
      <c r="H482" s="16"/>
      <c r="I482" s="19">
        <f t="shared" si="35"/>
        <v>73693</v>
      </c>
    </row>
    <row r="483" spans="1:9" x14ac:dyDescent="0.2">
      <c r="A483" s="26">
        <v>37220</v>
      </c>
      <c r="B483" s="35">
        <f t="shared" si="32"/>
        <v>73693</v>
      </c>
      <c r="C483" s="35"/>
      <c r="D483" s="53">
        <v>3037</v>
      </c>
      <c r="E483" s="16">
        <f t="shared" si="33"/>
        <v>72228.5</v>
      </c>
      <c r="F483" s="2" t="str">
        <f t="shared" si="34"/>
        <v/>
      </c>
      <c r="H483" s="16"/>
      <c r="I483" s="19">
        <f t="shared" si="35"/>
        <v>70656</v>
      </c>
    </row>
    <row r="484" spans="1:9" x14ac:dyDescent="0.2">
      <c r="A484" s="26">
        <v>37221</v>
      </c>
      <c r="B484" s="35">
        <f t="shared" si="32"/>
        <v>70656</v>
      </c>
      <c r="C484" s="35"/>
      <c r="D484" s="53">
        <v>3037</v>
      </c>
      <c r="E484" s="16">
        <f t="shared" si="33"/>
        <v>75265.5</v>
      </c>
      <c r="F484" s="2" t="str">
        <f t="shared" si="34"/>
        <v/>
      </c>
      <c r="H484" s="16"/>
      <c r="I484" s="19">
        <f t="shared" si="35"/>
        <v>67619</v>
      </c>
    </row>
    <row r="485" spans="1:9" x14ac:dyDescent="0.2">
      <c r="A485" s="26">
        <v>37222</v>
      </c>
      <c r="B485" s="35">
        <f t="shared" si="32"/>
        <v>67619</v>
      </c>
      <c r="C485" s="35"/>
      <c r="D485" s="53">
        <v>3037</v>
      </c>
      <c r="E485" s="16">
        <f t="shared" si="33"/>
        <v>78302.5</v>
      </c>
      <c r="F485" s="2" t="str">
        <f t="shared" si="34"/>
        <v/>
      </c>
      <c r="H485" s="16"/>
      <c r="I485" s="19">
        <f t="shared" si="35"/>
        <v>64582</v>
      </c>
    </row>
    <row r="486" spans="1:9" x14ac:dyDescent="0.2">
      <c r="A486" s="26">
        <v>37223</v>
      </c>
      <c r="B486" s="35">
        <f t="shared" si="32"/>
        <v>64582</v>
      </c>
      <c r="C486" s="35"/>
      <c r="D486" s="53">
        <v>3037</v>
      </c>
      <c r="E486" s="16">
        <f t="shared" si="33"/>
        <v>81339.5</v>
      </c>
      <c r="F486" s="2" t="str">
        <f t="shared" si="34"/>
        <v/>
      </c>
      <c r="H486" s="16"/>
      <c r="I486" s="19">
        <f t="shared" si="35"/>
        <v>61545</v>
      </c>
    </row>
    <row r="487" spans="1:9" x14ac:dyDescent="0.2">
      <c r="A487" s="26">
        <v>37224</v>
      </c>
      <c r="B487" s="35">
        <f t="shared" si="32"/>
        <v>61545</v>
      </c>
      <c r="C487" s="35"/>
      <c r="D487" s="53">
        <v>3037</v>
      </c>
      <c r="E487" s="16">
        <f t="shared" si="33"/>
        <v>84376.5</v>
      </c>
      <c r="F487" s="2" t="str">
        <f t="shared" si="34"/>
        <v/>
      </c>
      <c r="H487" s="16"/>
      <c r="I487" s="19">
        <f t="shared" si="35"/>
        <v>58508</v>
      </c>
    </row>
    <row r="488" spans="1:9" x14ac:dyDescent="0.2">
      <c r="A488" s="26">
        <v>37225</v>
      </c>
      <c r="B488" s="35">
        <f t="shared" si="32"/>
        <v>58508</v>
      </c>
      <c r="C488" s="35"/>
      <c r="D488" s="53">
        <v>3037</v>
      </c>
      <c r="E488" s="16">
        <f t="shared" si="33"/>
        <v>87413.5</v>
      </c>
      <c r="F488" s="2" t="str">
        <f t="shared" si="34"/>
        <v/>
      </c>
      <c r="H488" s="16"/>
      <c r="I488" s="19">
        <f t="shared" si="35"/>
        <v>55471</v>
      </c>
    </row>
    <row r="489" spans="1:9" x14ac:dyDescent="0.2">
      <c r="A489" s="26">
        <v>37226</v>
      </c>
      <c r="B489" s="35">
        <f t="shared" si="32"/>
        <v>55471</v>
      </c>
      <c r="C489" s="35"/>
      <c r="D489" s="53">
        <v>3037</v>
      </c>
      <c r="E489" s="16">
        <f t="shared" si="33"/>
        <v>90450.5</v>
      </c>
      <c r="F489" s="2" t="str">
        <f t="shared" si="34"/>
        <v/>
      </c>
      <c r="H489" s="16"/>
      <c r="I489" s="19">
        <f t="shared" si="35"/>
        <v>52434</v>
      </c>
    </row>
    <row r="490" spans="1:9" x14ac:dyDescent="0.2">
      <c r="A490" s="26">
        <v>37227</v>
      </c>
      <c r="B490" s="35">
        <f t="shared" si="32"/>
        <v>52434</v>
      </c>
      <c r="C490" s="35"/>
      <c r="D490" s="53">
        <v>3037</v>
      </c>
      <c r="E490" s="16">
        <f t="shared" si="33"/>
        <v>93487.5</v>
      </c>
      <c r="F490" s="2" t="str">
        <f t="shared" si="34"/>
        <v/>
      </c>
      <c r="H490" s="16"/>
      <c r="I490" s="19">
        <f t="shared" si="35"/>
        <v>49397</v>
      </c>
    </row>
    <row r="491" spans="1:9" x14ac:dyDescent="0.2">
      <c r="A491" s="26">
        <v>37228</v>
      </c>
      <c r="B491" s="35">
        <f t="shared" si="32"/>
        <v>49397</v>
      </c>
      <c r="C491" s="35"/>
      <c r="D491" s="53">
        <v>3037</v>
      </c>
      <c r="E491" s="16">
        <f t="shared" si="33"/>
        <v>96524.5</v>
      </c>
      <c r="F491" s="2" t="str">
        <f t="shared" si="34"/>
        <v/>
      </c>
      <c r="H491" s="16"/>
      <c r="I491" s="19">
        <f t="shared" si="35"/>
        <v>46360</v>
      </c>
    </row>
    <row r="492" spans="1:9" x14ac:dyDescent="0.2">
      <c r="A492" s="26">
        <v>37229</v>
      </c>
      <c r="B492" s="35">
        <f t="shared" si="32"/>
        <v>46360</v>
      </c>
      <c r="C492" s="35"/>
      <c r="D492" s="53">
        <v>3037</v>
      </c>
      <c r="E492" s="16">
        <f t="shared" si="33"/>
        <v>99561.5</v>
      </c>
      <c r="F492" s="2" t="str">
        <f t="shared" si="34"/>
        <v/>
      </c>
      <c r="H492" s="16"/>
      <c r="I492" s="19">
        <f t="shared" si="35"/>
        <v>43323</v>
      </c>
    </row>
    <row r="493" spans="1:9" x14ac:dyDescent="0.2">
      <c r="A493" s="26">
        <v>37230</v>
      </c>
      <c r="B493" s="35">
        <f t="shared" si="32"/>
        <v>43323</v>
      </c>
      <c r="C493" s="35"/>
      <c r="D493" s="53">
        <v>3037</v>
      </c>
      <c r="E493" s="16">
        <f t="shared" si="33"/>
        <v>102598.5</v>
      </c>
      <c r="F493" s="2" t="str">
        <f t="shared" si="34"/>
        <v/>
      </c>
      <c r="H493" s="16"/>
      <c r="I493" s="19">
        <f t="shared" si="35"/>
        <v>40286</v>
      </c>
    </row>
    <row r="494" spans="1:9" x14ac:dyDescent="0.2">
      <c r="A494" s="26">
        <v>37231</v>
      </c>
      <c r="B494" s="35">
        <f t="shared" si="32"/>
        <v>40286</v>
      </c>
      <c r="C494" s="35"/>
      <c r="D494" s="53">
        <v>3037</v>
      </c>
      <c r="E494" s="16">
        <f t="shared" si="33"/>
        <v>105635.5</v>
      </c>
      <c r="F494" s="2" t="str">
        <f t="shared" si="34"/>
        <v/>
      </c>
      <c r="H494" s="16"/>
      <c r="I494" s="19">
        <f t="shared" si="35"/>
        <v>37249</v>
      </c>
    </row>
    <row r="495" spans="1:9" x14ac:dyDescent="0.2">
      <c r="A495" s="26">
        <v>37232</v>
      </c>
      <c r="B495" s="35">
        <f t="shared" si="32"/>
        <v>37249</v>
      </c>
      <c r="C495" s="35"/>
      <c r="D495" s="53">
        <v>3037</v>
      </c>
      <c r="E495" s="16">
        <f t="shared" si="33"/>
        <v>108672.5</v>
      </c>
      <c r="F495" s="2" t="str">
        <f t="shared" si="34"/>
        <v/>
      </c>
      <c r="H495" s="16"/>
      <c r="I495" s="19">
        <f t="shared" si="35"/>
        <v>34212</v>
      </c>
    </row>
    <row r="496" spans="1:9" x14ac:dyDescent="0.2">
      <c r="A496" s="26">
        <v>37233</v>
      </c>
      <c r="B496" s="35">
        <f t="shared" si="32"/>
        <v>34212</v>
      </c>
      <c r="C496" s="35"/>
      <c r="D496" s="53">
        <v>3037</v>
      </c>
      <c r="E496" s="16">
        <f t="shared" si="33"/>
        <v>111709.5</v>
      </c>
      <c r="F496" s="2" t="str">
        <f t="shared" si="34"/>
        <v/>
      </c>
      <c r="H496" s="16"/>
      <c r="I496" s="19">
        <f t="shared" si="35"/>
        <v>31175</v>
      </c>
    </row>
    <row r="497" spans="1:9" x14ac:dyDescent="0.2">
      <c r="A497" s="26">
        <v>37234</v>
      </c>
      <c r="B497" s="35">
        <f t="shared" si="32"/>
        <v>31175</v>
      </c>
      <c r="C497" s="35"/>
      <c r="D497" s="53">
        <v>3037</v>
      </c>
      <c r="E497" s="16">
        <f t="shared" si="33"/>
        <v>114746.5</v>
      </c>
      <c r="F497" s="2" t="str">
        <f t="shared" si="34"/>
        <v/>
      </c>
      <c r="H497" s="16"/>
      <c r="I497" s="19">
        <f t="shared" si="35"/>
        <v>28138</v>
      </c>
    </row>
    <row r="498" spans="1:9" x14ac:dyDescent="0.2">
      <c r="A498" s="26">
        <v>37235</v>
      </c>
      <c r="B498" s="35">
        <f t="shared" si="32"/>
        <v>28138</v>
      </c>
      <c r="C498" s="35"/>
      <c r="D498" s="53">
        <v>3037</v>
      </c>
      <c r="E498" s="16">
        <f t="shared" si="33"/>
        <v>117783.5</v>
      </c>
      <c r="F498" s="2" t="str">
        <f t="shared" si="34"/>
        <v/>
      </c>
      <c r="H498" s="16"/>
      <c r="I498" s="19">
        <f t="shared" si="35"/>
        <v>25101</v>
      </c>
    </row>
    <row r="499" spans="1:9" x14ac:dyDescent="0.2">
      <c r="A499" s="26">
        <v>37236</v>
      </c>
      <c r="B499" s="35">
        <f t="shared" si="32"/>
        <v>25101</v>
      </c>
      <c r="C499" s="35"/>
      <c r="D499" s="53">
        <v>3037</v>
      </c>
      <c r="E499" s="16">
        <f t="shared" si="33"/>
        <v>120820.5</v>
      </c>
      <c r="F499" s="2" t="str">
        <f t="shared" si="34"/>
        <v/>
      </c>
      <c r="H499" s="16"/>
      <c r="I499" s="19">
        <f t="shared" si="35"/>
        <v>22064</v>
      </c>
    </row>
    <row r="500" spans="1:9" x14ac:dyDescent="0.2">
      <c r="A500" s="26">
        <v>37237</v>
      </c>
      <c r="B500" s="35">
        <f t="shared" si="32"/>
        <v>22064</v>
      </c>
      <c r="C500" s="35"/>
      <c r="D500" s="53">
        <v>3037</v>
      </c>
      <c r="E500" s="16">
        <f t="shared" si="33"/>
        <v>123857.5</v>
      </c>
      <c r="F500" s="2" t="str">
        <f t="shared" si="34"/>
        <v/>
      </c>
      <c r="G500" s="21" t="s">
        <v>29</v>
      </c>
      <c r="H500" s="16">
        <v>122000</v>
      </c>
      <c r="I500" s="19">
        <f t="shared" si="35"/>
        <v>141027</v>
      </c>
    </row>
    <row r="501" spans="1:9" x14ac:dyDescent="0.2">
      <c r="A501" s="26">
        <v>37238</v>
      </c>
      <c r="B501" s="35">
        <f t="shared" si="32"/>
        <v>141027</v>
      </c>
      <c r="C501" s="35"/>
      <c r="D501" s="53">
        <v>3037</v>
      </c>
      <c r="E501" s="16">
        <f t="shared" si="33"/>
        <v>4894.5</v>
      </c>
      <c r="F501" s="2" t="str">
        <f t="shared" si="34"/>
        <v/>
      </c>
      <c r="H501" s="16"/>
      <c r="I501" s="19">
        <f t="shared" si="35"/>
        <v>137990</v>
      </c>
    </row>
    <row r="502" spans="1:9" x14ac:dyDescent="0.2">
      <c r="A502" s="26">
        <v>37239</v>
      </c>
      <c r="B502" s="35">
        <f t="shared" si="32"/>
        <v>137990</v>
      </c>
      <c r="C502" s="35"/>
      <c r="D502" s="53">
        <v>3037</v>
      </c>
      <c r="E502" s="16">
        <f t="shared" si="33"/>
        <v>7931.5</v>
      </c>
      <c r="F502" s="2" t="str">
        <f t="shared" si="34"/>
        <v/>
      </c>
      <c r="H502" s="16"/>
      <c r="I502" s="19">
        <f t="shared" si="35"/>
        <v>134953</v>
      </c>
    </row>
    <row r="503" spans="1:9" x14ac:dyDescent="0.2">
      <c r="A503" s="26">
        <v>37240</v>
      </c>
      <c r="B503" s="35">
        <f t="shared" si="32"/>
        <v>134953</v>
      </c>
      <c r="C503" s="35"/>
      <c r="D503" s="53">
        <v>3037</v>
      </c>
      <c r="E503" s="16">
        <f t="shared" si="33"/>
        <v>10968.5</v>
      </c>
      <c r="F503" s="2" t="str">
        <f t="shared" si="34"/>
        <v/>
      </c>
      <c r="H503" s="16"/>
      <c r="I503" s="19">
        <f t="shared" si="35"/>
        <v>131916</v>
      </c>
    </row>
    <row r="504" spans="1:9" x14ac:dyDescent="0.2">
      <c r="A504" s="26">
        <v>37241</v>
      </c>
      <c r="B504" s="35">
        <f t="shared" ref="B504:B519" si="36">IF(I503&lt;0,"0",I503)</f>
        <v>131916</v>
      </c>
      <c r="C504" s="35"/>
      <c r="D504" s="53">
        <v>3037</v>
      </c>
      <c r="E504" s="16">
        <f t="shared" ref="E504:E519" si="37">$D$3-B504</f>
        <v>14005.5</v>
      </c>
      <c r="F504" s="2" t="str">
        <f t="shared" ref="F504:F519" si="38">+IF(I504&gt;$D$3,"*","")</f>
        <v/>
      </c>
      <c r="H504" s="16"/>
      <c r="I504" s="19">
        <f t="shared" ref="I504:I519" si="39">B504+H504-D504</f>
        <v>128879</v>
      </c>
    </row>
    <row r="505" spans="1:9" x14ac:dyDescent="0.2">
      <c r="A505" s="26">
        <v>37242</v>
      </c>
      <c r="B505" s="35">
        <f t="shared" si="36"/>
        <v>128879</v>
      </c>
      <c r="C505" s="35"/>
      <c r="D505" s="53">
        <v>3037</v>
      </c>
      <c r="E505" s="16">
        <f t="shared" si="37"/>
        <v>17042.5</v>
      </c>
      <c r="F505" s="2" t="str">
        <f t="shared" si="38"/>
        <v/>
      </c>
      <c r="H505" s="16"/>
      <c r="I505" s="19">
        <f t="shared" si="39"/>
        <v>125842</v>
      </c>
    </row>
    <row r="506" spans="1:9" x14ac:dyDescent="0.2">
      <c r="A506" s="26">
        <v>37243</v>
      </c>
      <c r="B506" s="35">
        <f t="shared" si="36"/>
        <v>125842</v>
      </c>
      <c r="C506" s="35"/>
      <c r="D506" s="53">
        <v>3037</v>
      </c>
      <c r="E506" s="16">
        <f t="shared" si="37"/>
        <v>20079.5</v>
      </c>
      <c r="F506" s="2" t="str">
        <f t="shared" si="38"/>
        <v/>
      </c>
      <c r="H506" s="16"/>
      <c r="I506" s="19">
        <f t="shared" si="39"/>
        <v>122805</v>
      </c>
    </row>
    <row r="507" spans="1:9" x14ac:dyDescent="0.2">
      <c r="A507" s="26">
        <v>37244</v>
      </c>
      <c r="B507" s="35">
        <f t="shared" si="36"/>
        <v>122805</v>
      </c>
      <c r="C507" s="35"/>
      <c r="D507" s="53">
        <v>3037</v>
      </c>
      <c r="E507" s="16">
        <f t="shared" si="37"/>
        <v>23116.5</v>
      </c>
      <c r="F507" s="2" t="str">
        <f t="shared" si="38"/>
        <v/>
      </c>
      <c r="H507" s="16"/>
      <c r="I507" s="19">
        <f t="shared" si="39"/>
        <v>119768</v>
      </c>
    </row>
    <row r="508" spans="1:9" x14ac:dyDescent="0.2">
      <c r="A508" s="26">
        <v>37245</v>
      </c>
      <c r="B508" s="35">
        <f t="shared" si="36"/>
        <v>119768</v>
      </c>
      <c r="C508" s="35"/>
      <c r="D508" s="53">
        <v>3037</v>
      </c>
      <c r="E508" s="16">
        <f t="shared" si="37"/>
        <v>26153.5</v>
      </c>
      <c r="F508" s="2" t="str">
        <f t="shared" si="38"/>
        <v/>
      </c>
      <c r="H508" s="16"/>
      <c r="I508" s="19">
        <f t="shared" si="39"/>
        <v>116731</v>
      </c>
    </row>
    <row r="509" spans="1:9" x14ac:dyDescent="0.2">
      <c r="A509" s="26">
        <v>37246</v>
      </c>
      <c r="B509" s="35">
        <f t="shared" si="36"/>
        <v>116731</v>
      </c>
      <c r="C509" s="35"/>
      <c r="D509" s="53">
        <v>3037</v>
      </c>
      <c r="E509" s="16">
        <f t="shared" si="37"/>
        <v>29190.5</v>
      </c>
      <c r="F509" s="2" t="str">
        <f t="shared" si="38"/>
        <v/>
      </c>
      <c r="H509" s="16"/>
      <c r="I509" s="19">
        <f t="shared" si="39"/>
        <v>113694</v>
      </c>
    </row>
    <row r="510" spans="1:9" x14ac:dyDescent="0.2">
      <c r="A510" s="26">
        <v>37247</v>
      </c>
      <c r="B510" s="35">
        <f t="shared" si="36"/>
        <v>113694</v>
      </c>
      <c r="C510" s="35"/>
      <c r="D510" s="53">
        <v>3037</v>
      </c>
      <c r="E510" s="16">
        <f t="shared" si="37"/>
        <v>32227.5</v>
      </c>
      <c r="F510" s="2" t="str">
        <f t="shared" si="38"/>
        <v/>
      </c>
      <c r="H510" s="16"/>
      <c r="I510" s="19">
        <f t="shared" si="39"/>
        <v>110657</v>
      </c>
    </row>
    <row r="511" spans="1:9" x14ac:dyDescent="0.2">
      <c r="A511" s="26">
        <v>37248</v>
      </c>
      <c r="B511" s="35">
        <f t="shared" si="36"/>
        <v>110657</v>
      </c>
      <c r="C511" s="35"/>
      <c r="D511" s="53">
        <v>3037</v>
      </c>
      <c r="E511" s="16">
        <f t="shared" si="37"/>
        <v>35264.5</v>
      </c>
      <c r="F511" s="2" t="str">
        <f t="shared" si="38"/>
        <v/>
      </c>
      <c r="H511" s="16"/>
      <c r="I511" s="19">
        <f t="shared" si="39"/>
        <v>107620</v>
      </c>
    </row>
    <row r="512" spans="1:9" x14ac:dyDescent="0.2">
      <c r="A512" s="26">
        <v>37249</v>
      </c>
      <c r="B512" s="35">
        <f t="shared" si="36"/>
        <v>107620</v>
      </c>
      <c r="C512" s="35"/>
      <c r="D512" s="53">
        <v>3037</v>
      </c>
      <c r="E512" s="16">
        <f t="shared" si="37"/>
        <v>38301.5</v>
      </c>
      <c r="F512" s="2" t="str">
        <f t="shared" si="38"/>
        <v/>
      </c>
      <c r="H512" s="16"/>
      <c r="I512" s="19">
        <f t="shared" si="39"/>
        <v>104583</v>
      </c>
    </row>
    <row r="513" spans="1:9" x14ac:dyDescent="0.2">
      <c r="A513" s="26">
        <v>37250</v>
      </c>
      <c r="B513" s="35">
        <f t="shared" si="36"/>
        <v>104583</v>
      </c>
      <c r="C513" s="35"/>
      <c r="D513" s="53">
        <v>3037</v>
      </c>
      <c r="E513" s="16">
        <f t="shared" si="37"/>
        <v>41338.5</v>
      </c>
      <c r="F513" s="2" t="str">
        <f t="shared" si="38"/>
        <v/>
      </c>
      <c r="H513" s="16"/>
      <c r="I513" s="19">
        <f t="shared" si="39"/>
        <v>101546</v>
      </c>
    </row>
    <row r="514" spans="1:9" x14ac:dyDescent="0.2">
      <c r="A514" s="26">
        <v>37251</v>
      </c>
      <c r="B514" s="35">
        <f t="shared" si="36"/>
        <v>101546</v>
      </c>
      <c r="C514" s="35"/>
      <c r="D514" s="53">
        <v>3037</v>
      </c>
      <c r="E514" s="16">
        <f t="shared" si="37"/>
        <v>44375.5</v>
      </c>
      <c r="F514" s="2" t="str">
        <f t="shared" si="38"/>
        <v/>
      </c>
      <c r="H514" s="16"/>
      <c r="I514" s="19">
        <f t="shared" si="39"/>
        <v>98509</v>
      </c>
    </row>
    <row r="515" spans="1:9" x14ac:dyDescent="0.2">
      <c r="A515" s="26">
        <v>37252</v>
      </c>
      <c r="B515" s="35">
        <f t="shared" si="36"/>
        <v>98509</v>
      </c>
      <c r="C515" s="35"/>
      <c r="D515" s="53">
        <v>3037</v>
      </c>
      <c r="E515" s="16">
        <f t="shared" si="37"/>
        <v>47412.5</v>
      </c>
      <c r="F515" s="2" t="str">
        <f t="shared" si="38"/>
        <v/>
      </c>
      <c r="H515" s="16"/>
      <c r="I515" s="19">
        <f t="shared" si="39"/>
        <v>95472</v>
      </c>
    </row>
    <row r="516" spans="1:9" x14ac:dyDescent="0.2">
      <c r="A516" s="26">
        <v>37253</v>
      </c>
      <c r="B516" s="35">
        <f t="shared" si="36"/>
        <v>95472</v>
      </c>
      <c r="C516" s="35"/>
      <c r="D516" s="53">
        <v>3037</v>
      </c>
      <c r="E516" s="16">
        <f t="shared" si="37"/>
        <v>50449.5</v>
      </c>
      <c r="F516" s="2" t="str">
        <f t="shared" si="38"/>
        <v/>
      </c>
      <c r="H516" s="16"/>
      <c r="I516" s="19">
        <f t="shared" si="39"/>
        <v>92435</v>
      </c>
    </row>
    <row r="517" spans="1:9" x14ac:dyDescent="0.2">
      <c r="A517" s="26">
        <v>37254</v>
      </c>
      <c r="B517" s="35">
        <f t="shared" si="36"/>
        <v>92435</v>
      </c>
      <c r="C517" s="35"/>
      <c r="D517" s="53">
        <v>3037</v>
      </c>
      <c r="E517" s="16">
        <f t="shared" si="37"/>
        <v>53486.5</v>
      </c>
      <c r="F517" s="2" t="str">
        <f t="shared" si="38"/>
        <v/>
      </c>
      <c r="H517" s="16"/>
      <c r="I517" s="19">
        <f t="shared" si="39"/>
        <v>89398</v>
      </c>
    </row>
    <row r="518" spans="1:9" x14ac:dyDescent="0.2">
      <c r="A518" s="26">
        <v>37255</v>
      </c>
      <c r="B518" s="35">
        <f t="shared" si="36"/>
        <v>89398</v>
      </c>
      <c r="C518" s="35"/>
      <c r="D518" s="53">
        <v>3037</v>
      </c>
      <c r="E518" s="16">
        <f t="shared" si="37"/>
        <v>56523.5</v>
      </c>
      <c r="F518" s="2" t="str">
        <f t="shared" si="38"/>
        <v/>
      </c>
      <c r="H518" s="16"/>
      <c r="I518" s="19">
        <f t="shared" si="39"/>
        <v>86361</v>
      </c>
    </row>
    <row r="519" spans="1:9" x14ac:dyDescent="0.2">
      <c r="A519" s="26">
        <v>37256</v>
      </c>
      <c r="B519" s="35">
        <f t="shared" si="36"/>
        <v>86361</v>
      </c>
      <c r="C519" s="35"/>
      <c r="D519" s="53">
        <v>3037</v>
      </c>
      <c r="E519" s="16">
        <f t="shared" si="37"/>
        <v>59560.5</v>
      </c>
      <c r="F519" s="2" t="str">
        <f t="shared" si="38"/>
        <v/>
      </c>
      <c r="H519" s="16"/>
      <c r="I519" s="19">
        <f t="shared" si="39"/>
        <v>83324</v>
      </c>
    </row>
    <row r="520" spans="1:9" x14ac:dyDescent="0.2">
      <c r="H520" s="16"/>
    </row>
    <row r="521" spans="1:9" x14ac:dyDescent="0.2">
      <c r="H521" s="16"/>
    </row>
    <row r="522" spans="1:9" x14ac:dyDescent="0.2">
      <c r="H522" s="16"/>
    </row>
    <row r="523" spans="1:9" x14ac:dyDescent="0.2">
      <c r="H523" s="16"/>
    </row>
    <row r="524" spans="1:9" x14ac:dyDescent="0.2">
      <c r="H524" s="16"/>
    </row>
    <row r="525" spans="1:9" x14ac:dyDescent="0.2">
      <c r="H525" s="16"/>
    </row>
    <row r="526" spans="1:9" x14ac:dyDescent="0.2">
      <c r="H526" s="16"/>
    </row>
    <row r="527" spans="1:9" x14ac:dyDescent="0.2">
      <c r="H527" s="16"/>
    </row>
    <row r="528" spans="1:9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  <row r="660" spans="8:8" x14ac:dyDescent="0.2">
      <c r="H660" s="16"/>
    </row>
    <row r="661" spans="8:8" x14ac:dyDescent="0.2">
      <c r="H661" s="16"/>
    </row>
    <row r="662" spans="8:8" x14ac:dyDescent="0.2">
      <c r="H662" s="16"/>
    </row>
    <row r="663" spans="8:8" x14ac:dyDescent="0.2">
      <c r="H663" s="16"/>
    </row>
    <row r="664" spans="8:8" x14ac:dyDescent="0.2">
      <c r="H664" s="16"/>
    </row>
    <row r="665" spans="8:8" x14ac:dyDescent="0.2">
      <c r="H665" s="16"/>
    </row>
    <row r="666" spans="8:8" x14ac:dyDescent="0.2">
      <c r="H666" s="16"/>
    </row>
    <row r="667" spans="8:8" x14ac:dyDescent="0.2">
      <c r="H667" s="16"/>
    </row>
    <row r="668" spans="8:8" x14ac:dyDescent="0.2">
      <c r="H668" s="16"/>
    </row>
    <row r="669" spans="8:8" x14ac:dyDescent="0.2">
      <c r="H669" s="16"/>
    </row>
    <row r="670" spans="8:8" x14ac:dyDescent="0.2">
      <c r="H670" s="16"/>
    </row>
    <row r="671" spans="8:8" x14ac:dyDescent="0.2">
      <c r="H671" s="16"/>
    </row>
    <row r="672" spans="8:8" x14ac:dyDescent="0.2">
      <c r="H672" s="16"/>
    </row>
    <row r="673" spans="8:8" x14ac:dyDescent="0.2">
      <c r="H673" s="16"/>
    </row>
    <row r="674" spans="8:8" x14ac:dyDescent="0.2">
      <c r="H674" s="16"/>
    </row>
    <row r="675" spans="8:8" x14ac:dyDescent="0.2">
      <c r="H675" s="16"/>
    </row>
    <row r="676" spans="8:8" x14ac:dyDescent="0.2">
      <c r="H676" s="16"/>
    </row>
    <row r="677" spans="8:8" x14ac:dyDescent="0.2">
      <c r="H677" s="16"/>
    </row>
    <row r="678" spans="8:8" x14ac:dyDescent="0.2">
      <c r="H678" s="16"/>
    </row>
    <row r="679" spans="8:8" x14ac:dyDescent="0.2">
      <c r="H679" s="16"/>
    </row>
    <row r="680" spans="8:8" x14ac:dyDescent="0.2">
      <c r="H680" s="16"/>
    </row>
    <row r="681" spans="8:8" x14ac:dyDescent="0.2">
      <c r="H681" s="16"/>
    </row>
    <row r="682" spans="8:8" x14ac:dyDescent="0.2">
      <c r="H682" s="16"/>
    </row>
    <row r="683" spans="8:8" x14ac:dyDescent="0.2">
      <c r="H683" s="16"/>
    </row>
    <row r="684" spans="8:8" x14ac:dyDescent="0.2">
      <c r="H684" s="16"/>
    </row>
    <row r="685" spans="8:8" x14ac:dyDescent="0.2">
      <c r="H685" s="16"/>
    </row>
    <row r="686" spans="8:8" x14ac:dyDescent="0.2">
      <c r="H686" s="16"/>
    </row>
    <row r="687" spans="8:8" x14ac:dyDescent="0.2">
      <c r="H687" s="16"/>
    </row>
    <row r="688" spans="8:8" x14ac:dyDescent="0.2">
      <c r="H688" s="16"/>
    </row>
    <row r="689" spans="8:8" x14ac:dyDescent="0.2">
      <c r="H689" s="16"/>
    </row>
    <row r="690" spans="8:8" x14ac:dyDescent="0.2">
      <c r="H690" s="16"/>
    </row>
    <row r="691" spans="8:8" x14ac:dyDescent="0.2">
      <c r="H691" s="16"/>
    </row>
    <row r="692" spans="8:8" x14ac:dyDescent="0.2">
      <c r="H692" s="16"/>
    </row>
    <row r="693" spans="8:8" x14ac:dyDescent="0.2">
      <c r="H693" s="16"/>
    </row>
    <row r="694" spans="8:8" x14ac:dyDescent="0.2">
      <c r="H694" s="16"/>
    </row>
    <row r="695" spans="8:8" x14ac:dyDescent="0.2">
      <c r="H695" s="16"/>
    </row>
    <row r="696" spans="8:8" x14ac:dyDescent="0.2">
      <c r="H696" s="16"/>
    </row>
    <row r="697" spans="8:8" x14ac:dyDescent="0.2">
      <c r="H697" s="16"/>
    </row>
    <row r="698" spans="8:8" x14ac:dyDescent="0.2">
      <c r="H698" s="16"/>
    </row>
    <row r="699" spans="8:8" x14ac:dyDescent="0.2">
      <c r="H699" s="16"/>
    </row>
    <row r="700" spans="8:8" x14ac:dyDescent="0.2">
      <c r="H700" s="16"/>
    </row>
    <row r="701" spans="8:8" x14ac:dyDescent="0.2">
      <c r="H701" s="16"/>
    </row>
    <row r="702" spans="8:8" x14ac:dyDescent="0.2">
      <c r="H702" s="16"/>
    </row>
    <row r="703" spans="8:8" x14ac:dyDescent="0.2">
      <c r="H703" s="16"/>
    </row>
    <row r="704" spans="8:8" x14ac:dyDescent="0.2">
      <c r="H704" s="16"/>
    </row>
    <row r="705" spans="8:8" x14ac:dyDescent="0.2">
      <c r="H705" s="16"/>
    </row>
    <row r="706" spans="8:8" x14ac:dyDescent="0.2">
      <c r="H706" s="16"/>
    </row>
    <row r="707" spans="8:8" x14ac:dyDescent="0.2">
      <c r="H707" s="16"/>
    </row>
    <row r="708" spans="8:8" x14ac:dyDescent="0.2">
      <c r="H708" s="16"/>
    </row>
    <row r="709" spans="8:8" x14ac:dyDescent="0.2">
      <c r="H709" s="16"/>
    </row>
    <row r="710" spans="8:8" x14ac:dyDescent="0.2">
      <c r="H710" s="16"/>
    </row>
    <row r="711" spans="8:8" x14ac:dyDescent="0.2">
      <c r="H711" s="16"/>
    </row>
    <row r="712" spans="8:8" x14ac:dyDescent="0.2">
      <c r="H712" s="16"/>
    </row>
    <row r="713" spans="8:8" x14ac:dyDescent="0.2">
      <c r="H713" s="16"/>
    </row>
    <row r="714" spans="8:8" x14ac:dyDescent="0.2">
      <c r="H714" s="16"/>
    </row>
    <row r="715" spans="8:8" x14ac:dyDescent="0.2">
      <c r="H715" s="16"/>
    </row>
    <row r="716" spans="8:8" x14ac:dyDescent="0.2">
      <c r="H716" s="16"/>
    </row>
    <row r="717" spans="8:8" x14ac:dyDescent="0.2">
      <c r="H717" s="16"/>
    </row>
    <row r="718" spans="8:8" x14ac:dyDescent="0.2">
      <c r="H718" s="16"/>
    </row>
    <row r="719" spans="8:8" x14ac:dyDescent="0.2">
      <c r="H719" s="16"/>
    </row>
    <row r="720" spans="8:8" x14ac:dyDescent="0.2">
      <c r="H720" s="16"/>
    </row>
    <row r="721" spans="8:8" x14ac:dyDescent="0.2">
      <c r="H721" s="16"/>
    </row>
    <row r="722" spans="8:8" x14ac:dyDescent="0.2">
      <c r="H722" s="16"/>
    </row>
    <row r="723" spans="8:8" x14ac:dyDescent="0.2">
      <c r="H723" s="16"/>
    </row>
    <row r="724" spans="8:8" x14ac:dyDescent="0.2">
      <c r="H724" s="16"/>
    </row>
    <row r="725" spans="8:8" x14ac:dyDescent="0.2">
      <c r="H725" s="16"/>
    </row>
    <row r="726" spans="8:8" x14ac:dyDescent="0.2">
      <c r="H726" s="16"/>
    </row>
    <row r="727" spans="8:8" x14ac:dyDescent="0.2">
      <c r="H727" s="16"/>
    </row>
    <row r="728" spans="8:8" x14ac:dyDescent="0.2">
      <c r="H728" s="16"/>
    </row>
    <row r="729" spans="8:8" x14ac:dyDescent="0.2">
      <c r="H729" s="16"/>
    </row>
    <row r="730" spans="8:8" x14ac:dyDescent="0.2">
      <c r="H730" s="16"/>
    </row>
    <row r="731" spans="8:8" x14ac:dyDescent="0.2">
      <c r="H731" s="16"/>
    </row>
    <row r="732" spans="8:8" x14ac:dyDescent="0.2">
      <c r="H732" s="16"/>
    </row>
    <row r="733" spans="8:8" x14ac:dyDescent="0.2">
      <c r="H733" s="16"/>
    </row>
    <row r="734" spans="8:8" x14ac:dyDescent="0.2">
      <c r="H734" s="16"/>
    </row>
    <row r="735" spans="8:8" x14ac:dyDescent="0.2">
      <c r="H735" s="16"/>
    </row>
    <row r="736" spans="8:8" x14ac:dyDescent="0.2">
      <c r="H736" s="16"/>
    </row>
    <row r="737" spans="8:8" x14ac:dyDescent="0.2">
      <c r="H737" s="16"/>
    </row>
    <row r="738" spans="8:8" x14ac:dyDescent="0.2">
      <c r="H738" s="16"/>
    </row>
    <row r="739" spans="8:8" x14ac:dyDescent="0.2">
      <c r="H739" s="16"/>
    </row>
    <row r="740" spans="8:8" x14ac:dyDescent="0.2">
      <c r="H740" s="16"/>
    </row>
    <row r="741" spans="8:8" x14ac:dyDescent="0.2">
      <c r="H741" s="16"/>
    </row>
    <row r="742" spans="8:8" x14ac:dyDescent="0.2">
      <c r="H742" s="16"/>
    </row>
    <row r="743" spans="8:8" x14ac:dyDescent="0.2">
      <c r="H743" s="16"/>
    </row>
    <row r="744" spans="8:8" x14ac:dyDescent="0.2">
      <c r="H744" s="16"/>
    </row>
    <row r="745" spans="8:8" x14ac:dyDescent="0.2">
      <c r="H745" s="16"/>
    </row>
    <row r="746" spans="8:8" x14ac:dyDescent="0.2">
      <c r="H746" s="16"/>
    </row>
    <row r="747" spans="8:8" x14ac:dyDescent="0.2">
      <c r="H747" s="16"/>
    </row>
    <row r="748" spans="8:8" x14ac:dyDescent="0.2">
      <c r="H748" s="16"/>
    </row>
    <row r="749" spans="8:8" x14ac:dyDescent="0.2">
      <c r="H749" s="16"/>
    </row>
    <row r="750" spans="8:8" x14ac:dyDescent="0.2">
      <c r="H750" s="16"/>
    </row>
    <row r="751" spans="8:8" x14ac:dyDescent="0.2">
      <c r="H751" s="16"/>
    </row>
    <row r="752" spans="8:8" x14ac:dyDescent="0.2">
      <c r="H752" s="16"/>
    </row>
    <row r="753" spans="8:8" x14ac:dyDescent="0.2">
      <c r="H753" s="16"/>
    </row>
    <row r="754" spans="8:8" x14ac:dyDescent="0.2">
      <c r="H754" s="16"/>
    </row>
    <row r="755" spans="8:8" x14ac:dyDescent="0.2">
      <c r="H755" s="16"/>
    </row>
    <row r="756" spans="8:8" x14ac:dyDescent="0.2">
      <c r="H756" s="16"/>
    </row>
    <row r="757" spans="8:8" x14ac:dyDescent="0.2">
      <c r="H757" s="16"/>
    </row>
    <row r="758" spans="8:8" x14ac:dyDescent="0.2">
      <c r="H758" s="16"/>
    </row>
    <row r="759" spans="8:8" x14ac:dyDescent="0.2">
      <c r="H759" s="16"/>
    </row>
    <row r="760" spans="8:8" x14ac:dyDescent="0.2">
      <c r="H760" s="16"/>
    </row>
    <row r="761" spans="8:8" x14ac:dyDescent="0.2">
      <c r="H761" s="16"/>
    </row>
    <row r="762" spans="8:8" x14ac:dyDescent="0.2">
      <c r="H762" s="16"/>
    </row>
    <row r="763" spans="8:8" x14ac:dyDescent="0.2">
      <c r="H763" s="16"/>
    </row>
    <row r="764" spans="8:8" x14ac:dyDescent="0.2">
      <c r="H764" s="16"/>
    </row>
    <row r="765" spans="8:8" x14ac:dyDescent="0.2">
      <c r="H765" s="16"/>
    </row>
    <row r="766" spans="8:8" x14ac:dyDescent="0.2">
      <c r="H766" s="16"/>
    </row>
    <row r="767" spans="8:8" x14ac:dyDescent="0.2">
      <c r="H767" s="16"/>
    </row>
    <row r="768" spans="8:8" x14ac:dyDescent="0.2">
      <c r="H768" s="16"/>
    </row>
    <row r="769" spans="8:8" x14ac:dyDescent="0.2">
      <c r="H769" s="16"/>
    </row>
    <row r="770" spans="8:8" x14ac:dyDescent="0.2">
      <c r="H770" s="16"/>
    </row>
    <row r="771" spans="8:8" x14ac:dyDescent="0.2">
      <c r="H771" s="16"/>
    </row>
    <row r="772" spans="8:8" x14ac:dyDescent="0.2">
      <c r="H772" s="16"/>
    </row>
    <row r="773" spans="8:8" x14ac:dyDescent="0.2">
      <c r="H773" s="16"/>
    </row>
    <row r="774" spans="8:8" x14ac:dyDescent="0.2">
      <c r="H774" s="16"/>
    </row>
    <row r="775" spans="8:8" x14ac:dyDescent="0.2">
      <c r="H775" s="16"/>
    </row>
    <row r="776" spans="8:8" x14ac:dyDescent="0.2">
      <c r="H776" s="16"/>
    </row>
    <row r="777" spans="8:8" x14ac:dyDescent="0.2">
      <c r="H777" s="16"/>
    </row>
    <row r="778" spans="8:8" x14ac:dyDescent="0.2">
      <c r="H778" s="16"/>
    </row>
    <row r="779" spans="8:8" x14ac:dyDescent="0.2">
      <c r="H779" s="16"/>
    </row>
    <row r="780" spans="8:8" x14ac:dyDescent="0.2">
      <c r="H780" s="16"/>
    </row>
    <row r="781" spans="8:8" x14ac:dyDescent="0.2">
      <c r="H781" s="16"/>
    </row>
    <row r="782" spans="8:8" x14ac:dyDescent="0.2">
      <c r="H782" s="16"/>
    </row>
    <row r="783" spans="8:8" x14ac:dyDescent="0.2">
      <c r="H783" s="16"/>
    </row>
    <row r="784" spans="8:8" x14ac:dyDescent="0.2">
      <c r="H784" s="16"/>
    </row>
    <row r="785" spans="8:8" x14ac:dyDescent="0.2">
      <c r="H785" s="16"/>
    </row>
    <row r="786" spans="8:8" x14ac:dyDescent="0.2">
      <c r="H786" s="16"/>
    </row>
    <row r="787" spans="8:8" x14ac:dyDescent="0.2">
      <c r="H787" s="16"/>
    </row>
    <row r="788" spans="8:8" x14ac:dyDescent="0.2">
      <c r="H788" s="16"/>
    </row>
    <row r="789" spans="8:8" x14ac:dyDescent="0.2">
      <c r="H789" s="16"/>
    </row>
    <row r="790" spans="8:8" x14ac:dyDescent="0.2">
      <c r="H790" s="16"/>
    </row>
    <row r="791" spans="8:8" x14ac:dyDescent="0.2">
      <c r="H791" s="16"/>
    </row>
    <row r="792" spans="8:8" x14ac:dyDescent="0.2">
      <c r="H792" s="16"/>
    </row>
    <row r="793" spans="8:8" x14ac:dyDescent="0.2">
      <c r="H793" s="16"/>
    </row>
    <row r="794" spans="8:8" x14ac:dyDescent="0.2">
      <c r="H794" s="16"/>
    </row>
    <row r="795" spans="8:8" x14ac:dyDescent="0.2">
      <c r="H795" s="16"/>
    </row>
    <row r="796" spans="8:8" x14ac:dyDescent="0.2">
      <c r="H796" s="16"/>
    </row>
    <row r="797" spans="8:8" x14ac:dyDescent="0.2">
      <c r="H797" s="16"/>
    </row>
    <row r="798" spans="8:8" x14ac:dyDescent="0.2">
      <c r="H798" s="16"/>
    </row>
    <row r="799" spans="8:8" x14ac:dyDescent="0.2">
      <c r="H799" s="16"/>
    </row>
    <row r="800" spans="8:8" x14ac:dyDescent="0.2">
      <c r="H800" s="16"/>
    </row>
    <row r="801" spans="8:8" x14ac:dyDescent="0.2">
      <c r="H801" s="16"/>
    </row>
    <row r="802" spans="8:8" x14ac:dyDescent="0.2">
      <c r="H802" s="16"/>
    </row>
    <row r="803" spans="8:8" x14ac:dyDescent="0.2">
      <c r="H803" s="16"/>
    </row>
    <row r="804" spans="8:8" x14ac:dyDescent="0.2">
      <c r="H804" s="16"/>
    </row>
    <row r="805" spans="8:8" x14ac:dyDescent="0.2">
      <c r="H805" s="16"/>
    </row>
    <row r="806" spans="8:8" x14ac:dyDescent="0.2">
      <c r="H806" s="16"/>
    </row>
    <row r="807" spans="8:8" x14ac:dyDescent="0.2">
      <c r="H807" s="16"/>
    </row>
    <row r="808" spans="8:8" x14ac:dyDescent="0.2">
      <c r="H808" s="16"/>
    </row>
    <row r="809" spans="8:8" x14ac:dyDescent="0.2">
      <c r="H809" s="16"/>
    </row>
    <row r="810" spans="8:8" x14ac:dyDescent="0.2">
      <c r="H810" s="16"/>
    </row>
    <row r="811" spans="8:8" x14ac:dyDescent="0.2">
      <c r="H811" s="16"/>
    </row>
    <row r="812" spans="8:8" x14ac:dyDescent="0.2">
      <c r="H812" s="16"/>
    </row>
    <row r="813" spans="8:8" x14ac:dyDescent="0.2">
      <c r="H813" s="16"/>
    </row>
    <row r="814" spans="8:8" x14ac:dyDescent="0.2">
      <c r="H814" s="16"/>
    </row>
    <row r="815" spans="8:8" x14ac:dyDescent="0.2">
      <c r="H815" s="16"/>
    </row>
    <row r="816" spans="8:8" x14ac:dyDescent="0.2">
      <c r="H816" s="16"/>
    </row>
    <row r="817" spans="8:8" x14ac:dyDescent="0.2">
      <c r="H817" s="16"/>
    </row>
    <row r="818" spans="8:8" x14ac:dyDescent="0.2">
      <c r="H818" s="16"/>
    </row>
    <row r="819" spans="8:8" x14ac:dyDescent="0.2">
      <c r="H819" s="16"/>
    </row>
    <row r="820" spans="8:8" x14ac:dyDescent="0.2">
      <c r="H820" s="16"/>
    </row>
    <row r="821" spans="8:8" x14ac:dyDescent="0.2">
      <c r="H821" s="16"/>
    </row>
    <row r="822" spans="8:8" x14ac:dyDescent="0.2">
      <c r="H822" s="16"/>
    </row>
    <row r="823" spans="8:8" x14ac:dyDescent="0.2">
      <c r="H823" s="16"/>
    </row>
    <row r="824" spans="8:8" x14ac:dyDescent="0.2">
      <c r="H824" s="16"/>
    </row>
    <row r="825" spans="8:8" x14ac:dyDescent="0.2">
      <c r="H825" s="16"/>
    </row>
    <row r="826" spans="8:8" x14ac:dyDescent="0.2">
      <c r="H826" s="16"/>
    </row>
    <row r="827" spans="8:8" x14ac:dyDescent="0.2">
      <c r="H827" s="16"/>
    </row>
    <row r="828" spans="8:8" x14ac:dyDescent="0.2">
      <c r="H828" s="16"/>
    </row>
    <row r="829" spans="8:8" x14ac:dyDescent="0.2">
      <c r="H829" s="16"/>
    </row>
    <row r="830" spans="8:8" x14ac:dyDescent="0.2">
      <c r="H830" s="16"/>
    </row>
    <row r="831" spans="8:8" x14ac:dyDescent="0.2">
      <c r="H831" s="16"/>
    </row>
    <row r="832" spans="8:8" x14ac:dyDescent="0.2">
      <c r="H832" s="16"/>
    </row>
    <row r="833" spans="8:8" x14ac:dyDescent="0.2">
      <c r="H833" s="16"/>
    </row>
    <row r="834" spans="8:8" x14ac:dyDescent="0.2">
      <c r="H834" s="16"/>
    </row>
    <row r="835" spans="8:8" x14ac:dyDescent="0.2">
      <c r="H835" s="16"/>
    </row>
    <row r="836" spans="8:8" x14ac:dyDescent="0.2">
      <c r="H836" s="16"/>
    </row>
    <row r="837" spans="8:8" x14ac:dyDescent="0.2">
      <c r="H837" s="16"/>
    </row>
    <row r="838" spans="8:8" x14ac:dyDescent="0.2">
      <c r="H838" s="16"/>
    </row>
    <row r="839" spans="8:8" x14ac:dyDescent="0.2">
      <c r="H839" s="16"/>
    </row>
    <row r="840" spans="8:8" x14ac:dyDescent="0.2">
      <c r="H840" s="16"/>
    </row>
    <row r="841" spans="8:8" x14ac:dyDescent="0.2">
      <c r="H841" s="16"/>
    </row>
    <row r="842" spans="8:8" x14ac:dyDescent="0.2">
      <c r="H842" s="16"/>
    </row>
    <row r="843" spans="8:8" x14ac:dyDescent="0.2">
      <c r="H843" s="16"/>
    </row>
    <row r="844" spans="8:8" x14ac:dyDescent="0.2">
      <c r="H844" s="16"/>
    </row>
    <row r="845" spans="8:8" x14ac:dyDescent="0.2">
      <c r="H845" s="16"/>
    </row>
    <row r="846" spans="8:8" x14ac:dyDescent="0.2">
      <c r="H846" s="16"/>
    </row>
    <row r="847" spans="8:8" x14ac:dyDescent="0.2">
      <c r="H847" s="16"/>
    </row>
    <row r="848" spans="8:8" x14ac:dyDescent="0.2">
      <c r="H848" s="16"/>
    </row>
    <row r="849" spans="8:8" x14ac:dyDescent="0.2">
      <c r="H849" s="16"/>
    </row>
    <row r="850" spans="8:8" x14ac:dyDescent="0.2">
      <c r="H850" s="16"/>
    </row>
    <row r="851" spans="8:8" x14ac:dyDescent="0.2">
      <c r="H851" s="16"/>
    </row>
    <row r="852" spans="8:8" x14ac:dyDescent="0.2">
      <c r="H852" s="16"/>
    </row>
    <row r="853" spans="8:8" x14ac:dyDescent="0.2">
      <c r="H853" s="16"/>
    </row>
    <row r="854" spans="8:8" x14ac:dyDescent="0.2">
      <c r="H854" s="16"/>
    </row>
    <row r="855" spans="8:8" x14ac:dyDescent="0.2">
      <c r="H855" s="16"/>
    </row>
    <row r="856" spans="8:8" x14ac:dyDescent="0.2">
      <c r="H856" s="16"/>
    </row>
    <row r="857" spans="8:8" x14ac:dyDescent="0.2">
      <c r="H857" s="16"/>
    </row>
    <row r="858" spans="8:8" x14ac:dyDescent="0.2">
      <c r="H858" s="16"/>
    </row>
    <row r="859" spans="8:8" x14ac:dyDescent="0.2">
      <c r="H859" s="16"/>
    </row>
    <row r="860" spans="8:8" x14ac:dyDescent="0.2">
      <c r="H860" s="16"/>
    </row>
    <row r="861" spans="8:8" x14ac:dyDescent="0.2">
      <c r="H861" s="16"/>
    </row>
    <row r="862" spans="8:8" x14ac:dyDescent="0.2">
      <c r="H862" s="16"/>
    </row>
    <row r="863" spans="8:8" x14ac:dyDescent="0.2">
      <c r="H863" s="16"/>
    </row>
    <row r="864" spans="8:8" x14ac:dyDescent="0.2">
      <c r="H864" s="16"/>
    </row>
    <row r="865" spans="8:8" x14ac:dyDescent="0.2">
      <c r="H865" s="16"/>
    </row>
    <row r="866" spans="8:8" x14ac:dyDescent="0.2">
      <c r="H866" s="16"/>
    </row>
    <row r="867" spans="8:8" x14ac:dyDescent="0.2">
      <c r="H867" s="16"/>
    </row>
    <row r="868" spans="8:8" x14ac:dyDescent="0.2">
      <c r="H868" s="16"/>
    </row>
    <row r="869" spans="8:8" x14ac:dyDescent="0.2">
      <c r="H869" s="16"/>
    </row>
    <row r="870" spans="8:8" x14ac:dyDescent="0.2">
      <c r="H870" s="16"/>
    </row>
    <row r="871" spans="8:8" x14ac:dyDescent="0.2">
      <c r="H871" s="16"/>
    </row>
    <row r="872" spans="8:8" x14ac:dyDescent="0.2">
      <c r="H872" s="16"/>
    </row>
    <row r="873" spans="8:8" x14ac:dyDescent="0.2">
      <c r="H873" s="16"/>
    </row>
    <row r="874" spans="8:8" x14ac:dyDescent="0.2">
      <c r="H874" s="16"/>
    </row>
    <row r="875" spans="8:8" x14ac:dyDescent="0.2">
      <c r="H875" s="16"/>
    </row>
    <row r="876" spans="8:8" x14ac:dyDescent="0.2">
      <c r="H876" s="16"/>
    </row>
    <row r="877" spans="8:8" x14ac:dyDescent="0.2">
      <c r="H877" s="16"/>
    </row>
    <row r="878" spans="8:8" x14ac:dyDescent="0.2">
      <c r="H878" s="16"/>
    </row>
    <row r="879" spans="8:8" x14ac:dyDescent="0.2">
      <c r="H879" s="16"/>
    </row>
    <row r="880" spans="8:8" x14ac:dyDescent="0.2">
      <c r="H880" s="16"/>
    </row>
    <row r="881" spans="8:8" x14ac:dyDescent="0.2">
      <c r="H881" s="16"/>
    </row>
    <row r="882" spans="8:8" x14ac:dyDescent="0.2">
      <c r="H882" s="16"/>
    </row>
    <row r="883" spans="8:8" x14ac:dyDescent="0.2">
      <c r="H883" s="16"/>
    </row>
    <row r="884" spans="8:8" x14ac:dyDescent="0.2">
      <c r="H884" s="16"/>
    </row>
    <row r="885" spans="8:8" x14ac:dyDescent="0.2">
      <c r="H885" s="16"/>
    </row>
    <row r="886" spans="8:8" x14ac:dyDescent="0.2">
      <c r="H886" s="16"/>
    </row>
    <row r="887" spans="8:8" x14ac:dyDescent="0.2">
      <c r="H887" s="16"/>
    </row>
    <row r="888" spans="8:8" x14ac:dyDescent="0.2">
      <c r="H888" s="16"/>
    </row>
    <row r="889" spans="8:8" x14ac:dyDescent="0.2">
      <c r="H889" s="16"/>
    </row>
    <row r="890" spans="8:8" x14ac:dyDescent="0.2">
      <c r="H890" s="16"/>
    </row>
    <row r="891" spans="8:8" x14ac:dyDescent="0.2">
      <c r="H891" s="16"/>
    </row>
    <row r="892" spans="8:8" x14ac:dyDescent="0.2">
      <c r="H892" s="16"/>
    </row>
    <row r="893" spans="8:8" x14ac:dyDescent="0.2">
      <c r="H893" s="16"/>
    </row>
    <row r="894" spans="8:8" x14ac:dyDescent="0.2">
      <c r="H894" s="16"/>
    </row>
    <row r="895" spans="8:8" x14ac:dyDescent="0.2">
      <c r="H895" s="16"/>
    </row>
    <row r="896" spans="8:8" x14ac:dyDescent="0.2">
      <c r="H896" s="16"/>
    </row>
    <row r="897" spans="8:8" x14ac:dyDescent="0.2">
      <c r="H897" s="16"/>
    </row>
    <row r="898" spans="8:8" x14ac:dyDescent="0.2">
      <c r="H898" s="16"/>
    </row>
    <row r="899" spans="8:8" x14ac:dyDescent="0.2">
      <c r="H899" s="16"/>
    </row>
    <row r="900" spans="8:8" x14ac:dyDescent="0.2">
      <c r="H900" s="16"/>
    </row>
    <row r="901" spans="8:8" x14ac:dyDescent="0.2">
      <c r="H901" s="16"/>
    </row>
    <row r="902" spans="8:8" x14ac:dyDescent="0.2">
      <c r="H902" s="16"/>
    </row>
    <row r="903" spans="8:8" x14ac:dyDescent="0.2">
      <c r="H903" s="16"/>
    </row>
    <row r="904" spans="8:8" x14ac:dyDescent="0.2">
      <c r="H904" s="16"/>
    </row>
    <row r="905" spans="8:8" x14ac:dyDescent="0.2">
      <c r="H905" s="16"/>
    </row>
    <row r="906" spans="8:8" x14ac:dyDescent="0.2">
      <c r="H906" s="16"/>
    </row>
    <row r="907" spans="8:8" x14ac:dyDescent="0.2">
      <c r="H907" s="16"/>
    </row>
    <row r="908" spans="8:8" x14ac:dyDescent="0.2">
      <c r="H908" s="16"/>
    </row>
    <row r="909" spans="8:8" x14ac:dyDescent="0.2">
      <c r="H909" s="16"/>
    </row>
    <row r="910" spans="8:8" x14ac:dyDescent="0.2">
      <c r="H910" s="16"/>
    </row>
    <row r="911" spans="8:8" x14ac:dyDescent="0.2">
      <c r="H911" s="16"/>
    </row>
    <row r="912" spans="8:8" x14ac:dyDescent="0.2">
      <c r="H912" s="16"/>
    </row>
    <row r="913" spans="8:8" x14ac:dyDescent="0.2">
      <c r="H913" s="16"/>
    </row>
    <row r="914" spans="8:8" x14ac:dyDescent="0.2">
      <c r="H914" s="16"/>
    </row>
    <row r="915" spans="8:8" x14ac:dyDescent="0.2">
      <c r="H915" s="16"/>
    </row>
    <row r="916" spans="8:8" x14ac:dyDescent="0.2">
      <c r="H916" s="16"/>
    </row>
    <row r="917" spans="8:8" x14ac:dyDescent="0.2">
      <c r="H917" s="16"/>
    </row>
    <row r="918" spans="8:8" x14ac:dyDescent="0.2">
      <c r="H918" s="16"/>
    </row>
    <row r="919" spans="8:8" x14ac:dyDescent="0.2">
      <c r="H919" s="16"/>
    </row>
    <row r="920" spans="8:8" x14ac:dyDescent="0.2">
      <c r="H920" s="16"/>
    </row>
    <row r="921" spans="8:8" x14ac:dyDescent="0.2">
      <c r="H921" s="16"/>
    </row>
    <row r="922" spans="8:8" x14ac:dyDescent="0.2">
      <c r="H922" s="16"/>
    </row>
    <row r="923" spans="8:8" x14ac:dyDescent="0.2">
      <c r="H923" s="16"/>
    </row>
    <row r="924" spans="8:8" x14ac:dyDescent="0.2">
      <c r="H924" s="16"/>
    </row>
    <row r="925" spans="8:8" x14ac:dyDescent="0.2">
      <c r="H925" s="16"/>
    </row>
    <row r="926" spans="8:8" x14ac:dyDescent="0.2">
      <c r="H926" s="16"/>
    </row>
    <row r="927" spans="8:8" x14ac:dyDescent="0.2">
      <c r="H927" s="16"/>
    </row>
    <row r="928" spans="8:8" x14ac:dyDescent="0.2">
      <c r="H928" s="16"/>
    </row>
    <row r="929" spans="8:8" x14ac:dyDescent="0.2">
      <c r="H929" s="16"/>
    </row>
    <row r="930" spans="8:8" x14ac:dyDescent="0.2">
      <c r="H930" s="16"/>
    </row>
    <row r="931" spans="8:8" x14ac:dyDescent="0.2">
      <c r="H931" s="16"/>
    </row>
    <row r="932" spans="8:8" x14ac:dyDescent="0.2">
      <c r="H932" s="16"/>
    </row>
    <row r="933" spans="8:8" x14ac:dyDescent="0.2">
      <c r="H933" s="16"/>
    </row>
    <row r="934" spans="8:8" x14ac:dyDescent="0.2">
      <c r="H934" s="16"/>
    </row>
    <row r="935" spans="8:8" x14ac:dyDescent="0.2">
      <c r="H935" s="16"/>
    </row>
    <row r="936" spans="8:8" x14ac:dyDescent="0.2">
      <c r="H936" s="16"/>
    </row>
    <row r="937" spans="8:8" x14ac:dyDescent="0.2">
      <c r="H937" s="16"/>
    </row>
    <row r="938" spans="8:8" x14ac:dyDescent="0.2">
      <c r="H938" s="16"/>
    </row>
    <row r="939" spans="8:8" x14ac:dyDescent="0.2">
      <c r="H939" s="16"/>
    </row>
    <row r="940" spans="8:8" x14ac:dyDescent="0.2">
      <c r="H940" s="16"/>
    </row>
    <row r="941" spans="8:8" x14ac:dyDescent="0.2">
      <c r="H941" s="16"/>
    </row>
    <row r="942" spans="8:8" x14ac:dyDescent="0.2">
      <c r="H942" s="16"/>
    </row>
    <row r="943" spans="8:8" x14ac:dyDescent="0.2">
      <c r="H943" s="16"/>
    </row>
    <row r="944" spans="8:8" x14ac:dyDescent="0.2">
      <c r="H944" s="16"/>
    </row>
    <row r="945" spans="8:8" x14ac:dyDescent="0.2">
      <c r="H945" s="16"/>
    </row>
    <row r="946" spans="8:8" x14ac:dyDescent="0.2">
      <c r="H946" s="16"/>
    </row>
    <row r="947" spans="8:8" x14ac:dyDescent="0.2">
      <c r="H947" s="16"/>
    </row>
    <row r="948" spans="8:8" x14ac:dyDescent="0.2">
      <c r="H948" s="16"/>
    </row>
    <row r="949" spans="8:8" x14ac:dyDescent="0.2">
      <c r="H949" s="16"/>
    </row>
    <row r="950" spans="8:8" x14ac:dyDescent="0.2">
      <c r="H950" s="16"/>
    </row>
    <row r="951" spans="8:8" x14ac:dyDescent="0.2">
      <c r="H951" s="16"/>
    </row>
    <row r="952" spans="8:8" x14ac:dyDescent="0.2">
      <c r="H952" s="16"/>
    </row>
    <row r="953" spans="8:8" x14ac:dyDescent="0.2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tabSelected="1" zoomScaleNormal="100" workbookViewId="0">
      <pane xSplit="1" ySplit="7" topLeftCell="B307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2.75" x14ac:dyDescent="0.2"/>
  <cols>
    <col min="1" max="1" width="13.28515625" bestFit="1" customWidth="1"/>
    <col min="2" max="2" width="18.28515625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10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">
      <c r="H4" s="24"/>
      <c r="I4" s="24"/>
    </row>
    <row r="5" spans="1:10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">
      <c r="B8" s="39"/>
      <c r="C8" s="39"/>
      <c r="D8" s="52"/>
      <c r="E8" s="37"/>
      <c r="F8" s="38"/>
      <c r="G8" s="23"/>
      <c r="H8" s="38"/>
      <c r="I8" s="38"/>
    </row>
    <row r="9" spans="1:10" hidden="1" x14ac:dyDescent="0.2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">
      <c r="A250" s="26">
        <v>36987</v>
      </c>
      <c r="B250" s="35">
        <f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">
      <c r="A251" s="26">
        <v>36988</v>
      </c>
      <c r="B251" s="35">
        <f>IF(I250&lt;0,"0",I250)</f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">
      <c r="A252" s="26">
        <v>36989</v>
      </c>
      <c r="B252" s="35">
        <f>IF(I251&lt;0,"0",I251)</f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">
      <c r="A257" s="26">
        <v>36994</v>
      </c>
      <c r="B257" s="35">
        <f>IF(I256&lt;0,"0",I256)</f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">
      <c r="A258" s="26">
        <v>36995</v>
      </c>
      <c r="B258" s="35">
        <f>IF(I257&lt;0,"0",I257)</f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">
      <c r="A259" s="26">
        <v>36996</v>
      </c>
      <c r="B259" s="35">
        <f>IF(I258&lt;0,"0",I258)</f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">
      <c r="A261" s="26">
        <v>36998</v>
      </c>
      <c r="B261" s="35">
        <f>IF(I260&lt;0,"0",I260)</f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">
      <c r="A262" s="26">
        <v>36999</v>
      </c>
      <c r="B262" s="35">
        <f>IF(I261&lt;0,"0",I261)</f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">
      <c r="A265" s="26">
        <v>37002</v>
      </c>
      <c r="B265" s="35">
        <f>IF(I264&lt;0,"0",I264)</f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">
      <c r="A266" s="26">
        <v>37003</v>
      </c>
      <c r="B266" s="35">
        <f>IF(I265&lt;0,"0",I265)</f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">
      <c r="A269" s="26">
        <v>37006</v>
      </c>
      <c r="B269" s="35">
        <f>IF(I268&lt;0,"0",I268)</f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">
      <c r="A272" s="26">
        <v>37009</v>
      </c>
      <c r="B272" s="35">
        <f>IF(I271&lt;0,"0",I271)</f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">
      <c r="A273" s="26">
        <v>37010</v>
      </c>
      <c r="B273" s="35">
        <f>IF(I272&lt;0,"0",I272)</f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">
      <c r="A275" s="26">
        <v>37012</v>
      </c>
      <c r="B275" s="35">
        <f>IF(I274&lt;0,"0",I274)</f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">
      <c r="A279" s="26">
        <v>37016</v>
      </c>
      <c r="B279" s="35">
        <f>IF(I278&lt;0,"0",I278)</f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">
      <c r="A280" s="26">
        <v>37017</v>
      </c>
      <c r="B280" s="35">
        <f>IF(I279&lt;0,"0",I279)</f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3">
        <v>3396</v>
      </c>
      <c r="E285" s="58">
        <f t="shared" si="19"/>
        <v>111112.5</v>
      </c>
      <c r="F285" s="2" t="str">
        <f t="shared" si="20"/>
        <v/>
      </c>
      <c r="G285" s="23"/>
      <c r="H285" s="16"/>
      <c r="I285" s="19">
        <f t="shared" si="21"/>
        <v>31413</v>
      </c>
    </row>
    <row r="286" spans="1:9" x14ac:dyDescent="0.2">
      <c r="A286" s="26">
        <v>37023</v>
      </c>
      <c r="B286" s="35">
        <f>IF(I285&lt;0,"0",I285)</f>
        <v>31413</v>
      </c>
      <c r="C286" s="35"/>
      <c r="D286" s="53">
        <v>3396</v>
      </c>
      <c r="E286" s="16">
        <f t="shared" si="19"/>
        <v>114508.5</v>
      </c>
      <c r="F286" s="2" t="str">
        <f t="shared" si="20"/>
        <v/>
      </c>
      <c r="G286" s="23"/>
      <c r="H286" s="16"/>
      <c r="I286" s="19">
        <f t="shared" si="21"/>
        <v>28017</v>
      </c>
    </row>
    <row r="287" spans="1:9" x14ac:dyDescent="0.2">
      <c r="A287" s="26">
        <v>37024</v>
      </c>
      <c r="B287" s="35">
        <f>IF(I286&lt;0,"0",I286)</f>
        <v>28017</v>
      </c>
      <c r="C287" s="35"/>
      <c r="D287" s="53">
        <v>2225</v>
      </c>
      <c r="E287" s="16">
        <f t="shared" si="19"/>
        <v>117904.5</v>
      </c>
      <c r="F287" s="2" t="str">
        <f t="shared" si="20"/>
        <v/>
      </c>
      <c r="G287" s="23"/>
      <c r="H287" s="16"/>
      <c r="I287" s="19">
        <f t="shared" si="21"/>
        <v>25792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19"/>
        <v>119419.5</v>
      </c>
      <c r="F288" s="2" t="str">
        <f t="shared" si="20"/>
        <v/>
      </c>
      <c r="G288" s="23"/>
      <c r="H288" s="16"/>
      <c r="I288" s="19">
        <f t="shared" si="21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19"/>
        <v>121679.5</v>
      </c>
      <c r="F289" s="2" t="str">
        <f t="shared" si="20"/>
        <v/>
      </c>
      <c r="G289" s="23"/>
      <c r="H289" s="16"/>
      <c r="I289" s="19">
        <f t="shared" si="21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19"/>
        <v>123843.5</v>
      </c>
      <c r="F290" s="2" t="str">
        <f t="shared" si="20"/>
        <v/>
      </c>
      <c r="G290" s="23" t="s">
        <v>24</v>
      </c>
      <c r="H290" s="16">
        <v>122434</v>
      </c>
      <c r="I290" s="19">
        <f t="shared" si="21"/>
        <v>141969</v>
      </c>
    </row>
    <row r="291" spans="1:9" x14ac:dyDescent="0.2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19"/>
        <v>3952.5</v>
      </c>
      <c r="F291" s="2" t="str">
        <f t="shared" si="20"/>
        <v/>
      </c>
      <c r="G291" s="23"/>
      <c r="H291" s="16"/>
      <c r="I291" s="19">
        <f t="shared" si="21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19"/>
        <v>6456.5</v>
      </c>
      <c r="F292" s="2" t="str">
        <f t="shared" si="20"/>
        <v/>
      </c>
      <c r="G292" s="23"/>
      <c r="H292" s="16"/>
      <c r="I292" s="19">
        <f t="shared" si="21"/>
        <v>137240</v>
      </c>
    </row>
    <row r="293" spans="1:9" x14ac:dyDescent="0.2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19"/>
        <v>8681.5</v>
      </c>
      <c r="F293" s="2" t="str">
        <f t="shared" si="20"/>
        <v/>
      </c>
      <c r="G293" s="23"/>
      <c r="H293" s="16"/>
      <c r="I293" s="19">
        <f t="shared" si="21"/>
        <v>135015</v>
      </c>
    </row>
    <row r="294" spans="1:9" x14ac:dyDescent="0.2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19"/>
        <v>10906.5</v>
      </c>
      <c r="F294" s="2" t="str">
        <f t="shared" si="20"/>
        <v/>
      </c>
      <c r="G294" s="23"/>
      <c r="H294" s="16"/>
      <c r="I294" s="19">
        <f t="shared" si="21"/>
        <v>132790</v>
      </c>
    </row>
    <row r="295" spans="1:9" x14ac:dyDescent="0.2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19"/>
        <v>13131.5</v>
      </c>
      <c r="F295" s="2" t="str">
        <f t="shared" si="20"/>
        <v/>
      </c>
      <c r="G295" s="23"/>
      <c r="H295" s="16"/>
      <c r="I295" s="19">
        <f t="shared" si="21"/>
        <v>130565</v>
      </c>
    </row>
    <row r="296" spans="1:9" x14ac:dyDescent="0.2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19"/>
        <v>15356.5</v>
      </c>
      <c r="F296" s="2" t="str">
        <f t="shared" si="20"/>
        <v/>
      </c>
      <c r="G296" s="23"/>
      <c r="H296" s="16"/>
      <c r="I296" s="19">
        <f t="shared" si="21"/>
        <v>128340</v>
      </c>
    </row>
    <row r="297" spans="1:9" x14ac:dyDescent="0.2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19"/>
        <v>17581.5</v>
      </c>
      <c r="F297" s="2" t="str">
        <f t="shared" si="20"/>
        <v/>
      </c>
      <c r="G297" s="23"/>
      <c r="H297" s="16"/>
      <c r="I297" s="19">
        <f t="shared" si="21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19"/>
        <v>19604.5</v>
      </c>
      <c r="F298" s="2" t="str">
        <f t="shared" si="20"/>
        <v/>
      </c>
      <c r="G298" s="23"/>
      <c r="H298" s="16"/>
      <c r="I298" s="19">
        <f t="shared" si="21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19"/>
        <v>21773.5</v>
      </c>
      <c r="F299" s="2" t="str">
        <f t="shared" si="20"/>
        <v/>
      </c>
      <c r="G299" s="23"/>
      <c r="H299" s="16"/>
      <c r="I299" s="19">
        <f t="shared" si="21"/>
        <v>121923</v>
      </c>
    </row>
    <row r="300" spans="1:9" x14ac:dyDescent="0.2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19"/>
        <v>23998.5</v>
      </c>
      <c r="F300" s="2" t="str">
        <f t="shared" si="20"/>
        <v/>
      </c>
      <c r="G300" s="23"/>
      <c r="H300" s="16"/>
      <c r="I300" s="19">
        <f t="shared" si="21"/>
        <v>119698</v>
      </c>
    </row>
    <row r="301" spans="1:9" x14ac:dyDescent="0.2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19"/>
        <v>26223.5</v>
      </c>
      <c r="F301" s="2" t="str">
        <f t="shared" si="20"/>
        <v/>
      </c>
      <c r="G301" s="23"/>
      <c r="H301" s="16"/>
      <c r="I301" s="19">
        <f t="shared" si="21"/>
        <v>117473</v>
      </c>
    </row>
    <row r="302" spans="1:9" x14ac:dyDescent="0.2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19"/>
        <v>28448.5</v>
      </c>
      <c r="F302" s="2" t="str">
        <f t="shared" si="20"/>
        <v/>
      </c>
      <c r="G302" s="23"/>
      <c r="H302" s="16"/>
      <c r="I302" s="19">
        <f t="shared" si="21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19"/>
        <v>30290.5</v>
      </c>
      <c r="F303" s="2" t="str">
        <f t="shared" si="20"/>
        <v/>
      </c>
      <c r="G303" s="23"/>
      <c r="H303" s="16"/>
      <c r="I303" s="19">
        <f t="shared" si="21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19"/>
        <v>32426.5</v>
      </c>
      <c r="F304" s="2" t="str">
        <f t="shared" si="20"/>
        <v/>
      </c>
      <c r="G304" s="23"/>
      <c r="H304" s="16"/>
      <c r="I304" s="19">
        <f t="shared" si="21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19"/>
        <v>34627.5</v>
      </c>
      <c r="F305" s="2" t="str">
        <f t="shared" si="20"/>
        <v/>
      </c>
      <c r="G305" s="23"/>
      <c r="H305" s="16"/>
      <c r="I305" s="19">
        <f t="shared" si="21"/>
        <v>109069</v>
      </c>
    </row>
    <row r="306" spans="1:9" x14ac:dyDescent="0.2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19"/>
        <v>36795.5</v>
      </c>
      <c r="F306" s="2" t="str">
        <f t="shared" si="20"/>
        <v/>
      </c>
      <c r="G306" s="23"/>
      <c r="H306" s="16"/>
      <c r="I306" s="19">
        <f t="shared" si="21"/>
        <v>106901</v>
      </c>
    </row>
    <row r="307" spans="1:9" x14ac:dyDescent="0.2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19"/>
        <v>39020.5</v>
      </c>
      <c r="F307" s="2" t="str">
        <f t="shared" si="20"/>
        <v/>
      </c>
      <c r="G307" s="23"/>
      <c r="H307" s="16"/>
      <c r="I307" s="19">
        <f t="shared" si="21"/>
        <v>104676</v>
      </c>
    </row>
    <row r="308" spans="1:9" x14ac:dyDescent="0.2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19"/>
        <v>41245.5</v>
      </c>
      <c r="F308" s="2" t="str">
        <f t="shared" si="20"/>
        <v/>
      </c>
      <c r="G308" s="23"/>
      <c r="H308" s="16"/>
      <c r="I308" s="19">
        <f t="shared" si="21"/>
        <v>102451</v>
      </c>
    </row>
    <row r="309" spans="1:9" x14ac:dyDescent="0.2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19"/>
        <v>43554.5</v>
      </c>
      <c r="F309" s="2" t="str">
        <f t="shared" si="20"/>
        <v/>
      </c>
      <c r="G309" s="23"/>
      <c r="H309" s="16"/>
      <c r="I309" s="19">
        <f t="shared" si="21"/>
        <v>100142</v>
      </c>
    </row>
    <row r="310" spans="1:9" x14ac:dyDescent="0.2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19"/>
        <v>45753.5</v>
      </c>
      <c r="F310" s="2" t="str">
        <f t="shared" si="20"/>
        <v/>
      </c>
      <c r="G310" s="23"/>
      <c r="H310" s="16"/>
      <c r="I310" s="19">
        <f t="shared" si="21"/>
        <v>97943</v>
      </c>
    </row>
    <row r="311" spans="1:9" x14ac:dyDescent="0.2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19"/>
        <v>47666.5</v>
      </c>
      <c r="F311" s="2" t="str">
        <f t="shared" si="20"/>
        <v/>
      </c>
      <c r="G311" s="23"/>
      <c r="H311" s="16"/>
      <c r="I311" s="19">
        <f t="shared" si="21"/>
        <v>96030</v>
      </c>
    </row>
    <row r="312" spans="1:9" x14ac:dyDescent="0.2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2">$D$3-B312</f>
        <v>49833.5</v>
      </c>
      <c r="F312" s="2" t="str">
        <f t="shared" ref="F312:F375" si="23">+IF(I312&gt;$D$3,"*","")</f>
        <v/>
      </c>
      <c r="G312" s="23"/>
      <c r="H312" s="16"/>
      <c r="I312" s="19">
        <f t="shared" ref="I312:I375" si="24">B312+H312-D312</f>
        <v>93863</v>
      </c>
    </row>
    <row r="313" spans="1:9" x14ac:dyDescent="0.2">
      <c r="A313" s="26">
        <v>37050</v>
      </c>
      <c r="B313" s="35">
        <f t="shared" ref="B313:B375" si="25">IF(I312&lt;0,"0",I312)</f>
        <v>93863</v>
      </c>
      <c r="C313" s="35"/>
      <c r="D313" s="53">
        <v>2225</v>
      </c>
      <c r="E313" s="16">
        <f t="shared" si="22"/>
        <v>52058.5</v>
      </c>
      <c r="F313" s="2" t="str">
        <f t="shared" si="23"/>
        <v/>
      </c>
      <c r="G313" s="23"/>
      <c r="H313" s="16"/>
      <c r="I313" s="19">
        <f t="shared" si="24"/>
        <v>91638</v>
      </c>
    </row>
    <row r="314" spans="1:9" x14ac:dyDescent="0.2">
      <c r="A314" s="26">
        <v>37051</v>
      </c>
      <c r="B314" s="35">
        <f t="shared" si="25"/>
        <v>91638</v>
      </c>
      <c r="C314" s="35"/>
      <c r="D314" s="53">
        <v>2225</v>
      </c>
      <c r="E314" s="16">
        <f t="shared" si="22"/>
        <v>54283.5</v>
      </c>
      <c r="F314" s="2" t="str">
        <f t="shared" si="23"/>
        <v/>
      </c>
      <c r="G314" s="23"/>
      <c r="H314" s="16"/>
      <c r="I314" s="19">
        <f t="shared" si="24"/>
        <v>89413</v>
      </c>
    </row>
    <row r="315" spans="1:9" x14ac:dyDescent="0.2">
      <c r="A315" s="26">
        <v>37052</v>
      </c>
      <c r="B315" s="35">
        <f t="shared" si="25"/>
        <v>89413</v>
      </c>
      <c r="C315" s="35"/>
      <c r="D315" s="53">
        <v>2225</v>
      </c>
      <c r="E315" s="16">
        <f t="shared" si="22"/>
        <v>56508.5</v>
      </c>
      <c r="F315" s="2" t="str">
        <f t="shared" si="23"/>
        <v/>
      </c>
      <c r="G315" s="23"/>
      <c r="H315" s="16"/>
      <c r="I315" s="19">
        <f t="shared" si="24"/>
        <v>87188</v>
      </c>
    </row>
    <row r="316" spans="1:9" x14ac:dyDescent="0.2">
      <c r="A316" s="26">
        <v>37053</v>
      </c>
      <c r="B316" s="35">
        <f t="shared" si="25"/>
        <v>87188</v>
      </c>
      <c r="C316" s="35"/>
      <c r="D316" s="53">
        <v>3396</v>
      </c>
      <c r="E316" s="16">
        <f t="shared" si="22"/>
        <v>58733.5</v>
      </c>
      <c r="F316" s="2" t="str">
        <f t="shared" si="23"/>
        <v/>
      </c>
      <c r="G316" s="23"/>
      <c r="H316" s="16"/>
      <c r="I316" s="19">
        <f t="shared" si="24"/>
        <v>83792</v>
      </c>
    </row>
    <row r="317" spans="1:9" x14ac:dyDescent="0.2">
      <c r="A317" s="26">
        <v>37054</v>
      </c>
      <c r="B317" s="35">
        <f t="shared" si="25"/>
        <v>83792</v>
      </c>
      <c r="C317" s="35"/>
      <c r="D317" s="53">
        <v>3396</v>
      </c>
      <c r="E317" s="16">
        <f t="shared" si="22"/>
        <v>62129.5</v>
      </c>
      <c r="F317" s="2" t="str">
        <f t="shared" si="23"/>
        <v/>
      </c>
      <c r="G317" s="23"/>
      <c r="H317" s="16"/>
      <c r="I317" s="19">
        <f t="shared" si="24"/>
        <v>80396</v>
      </c>
    </row>
    <row r="318" spans="1:9" x14ac:dyDescent="0.2">
      <c r="A318" s="26">
        <v>37055</v>
      </c>
      <c r="B318" s="35">
        <f t="shared" si="25"/>
        <v>80396</v>
      </c>
      <c r="C318" s="35"/>
      <c r="D318" s="53">
        <v>3396</v>
      </c>
      <c r="E318" s="16">
        <f t="shared" si="22"/>
        <v>65525.5</v>
      </c>
      <c r="F318" s="2" t="str">
        <f t="shared" si="23"/>
        <v/>
      </c>
      <c r="G318" s="23"/>
      <c r="H318" s="16"/>
      <c r="I318" s="19">
        <f t="shared" si="24"/>
        <v>77000</v>
      </c>
    </row>
    <row r="319" spans="1:9" x14ac:dyDescent="0.2">
      <c r="A319" s="26">
        <v>37056</v>
      </c>
      <c r="B319" s="35">
        <f t="shared" si="25"/>
        <v>77000</v>
      </c>
      <c r="C319" s="35"/>
      <c r="D319" s="53">
        <v>3396</v>
      </c>
      <c r="E319" s="16">
        <f t="shared" si="22"/>
        <v>68921.5</v>
      </c>
      <c r="F319" s="2" t="str">
        <f t="shared" si="23"/>
        <v/>
      </c>
      <c r="G319" s="23"/>
      <c r="H319" s="16"/>
      <c r="I319" s="19">
        <f t="shared" si="24"/>
        <v>73604</v>
      </c>
    </row>
    <row r="320" spans="1:9" x14ac:dyDescent="0.2">
      <c r="A320" s="26">
        <v>37057</v>
      </c>
      <c r="B320" s="35">
        <f t="shared" si="25"/>
        <v>73604</v>
      </c>
      <c r="C320" s="35"/>
      <c r="D320" s="53">
        <v>3396</v>
      </c>
      <c r="E320" s="16">
        <f t="shared" si="22"/>
        <v>72317.5</v>
      </c>
      <c r="F320" s="2" t="str">
        <f t="shared" si="23"/>
        <v/>
      </c>
      <c r="G320" s="23"/>
      <c r="H320" s="16"/>
      <c r="I320" s="19">
        <f t="shared" si="24"/>
        <v>70208</v>
      </c>
    </row>
    <row r="321" spans="1:9" x14ac:dyDescent="0.2">
      <c r="A321" s="26">
        <v>37058</v>
      </c>
      <c r="B321" s="35">
        <f t="shared" si="25"/>
        <v>70208</v>
      </c>
      <c r="C321" s="35"/>
      <c r="D321" s="53">
        <v>3396</v>
      </c>
      <c r="E321" s="16">
        <f t="shared" si="22"/>
        <v>75713.5</v>
      </c>
      <c r="F321" s="2" t="str">
        <f t="shared" si="23"/>
        <v/>
      </c>
      <c r="G321" s="23"/>
      <c r="H321" s="16"/>
      <c r="I321" s="19">
        <f t="shared" si="24"/>
        <v>66812</v>
      </c>
    </row>
    <row r="322" spans="1:9" x14ac:dyDescent="0.2">
      <c r="A322" s="26">
        <v>37059</v>
      </c>
      <c r="B322" s="35">
        <f t="shared" si="25"/>
        <v>66812</v>
      </c>
      <c r="C322" s="35"/>
      <c r="D322" s="53">
        <v>3396</v>
      </c>
      <c r="E322" s="16">
        <f t="shared" si="22"/>
        <v>79109.5</v>
      </c>
      <c r="F322" s="2" t="str">
        <f t="shared" si="23"/>
        <v/>
      </c>
      <c r="G322" s="23"/>
      <c r="H322" s="16"/>
      <c r="I322" s="19">
        <f t="shared" si="24"/>
        <v>63416</v>
      </c>
    </row>
    <row r="323" spans="1:9" x14ac:dyDescent="0.2">
      <c r="A323" s="26">
        <v>37060</v>
      </c>
      <c r="B323" s="35">
        <f t="shared" si="25"/>
        <v>63416</v>
      </c>
      <c r="C323" s="35"/>
      <c r="D323" s="53">
        <v>3396</v>
      </c>
      <c r="E323" s="16">
        <f t="shared" si="22"/>
        <v>82505.5</v>
      </c>
      <c r="F323" s="2" t="str">
        <f t="shared" si="23"/>
        <v/>
      </c>
      <c r="G323" s="23"/>
      <c r="H323" s="16"/>
      <c r="I323" s="19">
        <f t="shared" si="24"/>
        <v>60020</v>
      </c>
    </row>
    <row r="324" spans="1:9" x14ac:dyDescent="0.2">
      <c r="A324" s="26">
        <v>37061</v>
      </c>
      <c r="B324" s="35">
        <f t="shared" si="25"/>
        <v>60020</v>
      </c>
      <c r="C324" s="35"/>
      <c r="D324" s="53">
        <v>3396</v>
      </c>
      <c r="E324" s="16">
        <f t="shared" si="22"/>
        <v>85901.5</v>
      </c>
      <c r="F324" s="2" t="str">
        <f t="shared" si="23"/>
        <v/>
      </c>
      <c r="G324" s="23"/>
      <c r="H324" s="16"/>
      <c r="I324" s="19">
        <f t="shared" si="24"/>
        <v>56624</v>
      </c>
    </row>
    <row r="325" spans="1:9" x14ac:dyDescent="0.2">
      <c r="A325" s="26">
        <v>37062</v>
      </c>
      <c r="B325" s="35">
        <f t="shared" si="25"/>
        <v>56624</v>
      </c>
      <c r="C325" s="35"/>
      <c r="D325" s="53">
        <v>3396</v>
      </c>
      <c r="E325" s="16">
        <f t="shared" si="22"/>
        <v>89297.5</v>
      </c>
      <c r="F325" s="2" t="str">
        <f t="shared" si="23"/>
        <v/>
      </c>
      <c r="G325" s="23"/>
      <c r="H325" s="16"/>
      <c r="I325" s="19">
        <f t="shared" si="24"/>
        <v>53228</v>
      </c>
    </row>
    <row r="326" spans="1:9" x14ac:dyDescent="0.2">
      <c r="A326" s="26">
        <v>37063</v>
      </c>
      <c r="B326" s="35">
        <f t="shared" si="25"/>
        <v>53228</v>
      </c>
      <c r="C326" s="35"/>
      <c r="D326" s="53">
        <v>3396</v>
      </c>
      <c r="E326" s="16">
        <f t="shared" si="22"/>
        <v>92693.5</v>
      </c>
      <c r="F326" s="2" t="str">
        <f t="shared" si="23"/>
        <v/>
      </c>
      <c r="G326" s="23"/>
      <c r="H326" s="16"/>
      <c r="I326" s="19">
        <f t="shared" si="24"/>
        <v>49832</v>
      </c>
    </row>
    <row r="327" spans="1:9" x14ac:dyDescent="0.2">
      <c r="A327" s="26">
        <v>37064</v>
      </c>
      <c r="B327" s="35">
        <f t="shared" si="25"/>
        <v>49832</v>
      </c>
      <c r="C327" s="35"/>
      <c r="D327" s="53">
        <v>3396</v>
      </c>
      <c r="E327" s="16">
        <f t="shared" si="22"/>
        <v>96089.5</v>
      </c>
      <c r="F327" s="2" t="str">
        <f t="shared" si="23"/>
        <v/>
      </c>
      <c r="G327" s="23"/>
      <c r="H327" s="16"/>
      <c r="I327" s="19">
        <f t="shared" si="24"/>
        <v>46436</v>
      </c>
    </row>
    <row r="328" spans="1:9" x14ac:dyDescent="0.2">
      <c r="A328" s="26">
        <v>37065</v>
      </c>
      <c r="B328" s="35">
        <f t="shared" si="25"/>
        <v>46436</v>
      </c>
      <c r="C328" s="35"/>
      <c r="D328" s="53">
        <v>3396</v>
      </c>
      <c r="E328" s="16">
        <f t="shared" si="22"/>
        <v>99485.5</v>
      </c>
      <c r="F328" s="2" t="str">
        <f t="shared" si="23"/>
        <v/>
      </c>
      <c r="G328" s="23"/>
      <c r="H328" s="16"/>
      <c r="I328" s="19">
        <f t="shared" si="24"/>
        <v>43040</v>
      </c>
    </row>
    <row r="329" spans="1:9" x14ac:dyDescent="0.2">
      <c r="A329" s="26">
        <v>37066</v>
      </c>
      <c r="B329" s="35">
        <f t="shared" si="25"/>
        <v>43040</v>
      </c>
      <c r="C329" s="35"/>
      <c r="D329" s="53">
        <v>3396</v>
      </c>
      <c r="E329" s="16">
        <f t="shared" si="22"/>
        <v>102881.5</v>
      </c>
      <c r="F329" s="2" t="str">
        <f t="shared" si="23"/>
        <v/>
      </c>
      <c r="G329" s="23"/>
      <c r="H329" s="16"/>
      <c r="I329" s="19">
        <f t="shared" si="24"/>
        <v>39644</v>
      </c>
    </row>
    <row r="330" spans="1:9" x14ac:dyDescent="0.2">
      <c r="A330" s="26">
        <v>37067</v>
      </c>
      <c r="B330" s="35">
        <f t="shared" si="25"/>
        <v>39644</v>
      </c>
      <c r="C330" s="35"/>
      <c r="D330" s="53">
        <v>3396</v>
      </c>
      <c r="E330" s="16">
        <f t="shared" si="22"/>
        <v>106277.5</v>
      </c>
      <c r="F330" s="2" t="str">
        <f t="shared" si="23"/>
        <v/>
      </c>
      <c r="G330" s="23"/>
      <c r="H330" s="16"/>
      <c r="I330" s="19">
        <f t="shared" si="24"/>
        <v>36248</v>
      </c>
    </row>
    <row r="331" spans="1:9" x14ac:dyDescent="0.2">
      <c r="A331" s="26">
        <v>37068</v>
      </c>
      <c r="B331" s="35">
        <f t="shared" si="25"/>
        <v>36248</v>
      </c>
      <c r="C331" s="35"/>
      <c r="D331" s="53">
        <v>3396</v>
      </c>
      <c r="E331" s="16">
        <f t="shared" si="22"/>
        <v>109673.5</v>
      </c>
      <c r="F331" s="2" t="str">
        <f t="shared" si="23"/>
        <v/>
      </c>
      <c r="G331" s="23"/>
      <c r="H331" s="16"/>
      <c r="I331" s="19">
        <f t="shared" si="24"/>
        <v>32852</v>
      </c>
    </row>
    <row r="332" spans="1:9" x14ac:dyDescent="0.2">
      <c r="A332" s="26">
        <v>37069</v>
      </c>
      <c r="B332" s="35">
        <f t="shared" si="25"/>
        <v>32852</v>
      </c>
      <c r="C332" s="35"/>
      <c r="D332" s="53">
        <v>3396</v>
      </c>
      <c r="E332" s="16">
        <f t="shared" si="22"/>
        <v>113069.5</v>
      </c>
      <c r="F332" s="2" t="str">
        <f t="shared" si="23"/>
        <v/>
      </c>
      <c r="G332" s="23"/>
      <c r="H332" s="16"/>
      <c r="I332" s="19">
        <f t="shared" si="24"/>
        <v>29456</v>
      </c>
    </row>
    <row r="333" spans="1:9" x14ac:dyDescent="0.2">
      <c r="A333" s="26">
        <v>37070</v>
      </c>
      <c r="B333" s="35">
        <f t="shared" si="25"/>
        <v>29456</v>
      </c>
      <c r="C333" s="35"/>
      <c r="D333" s="53">
        <v>3396</v>
      </c>
      <c r="E333" s="16">
        <f t="shared" si="22"/>
        <v>116465.5</v>
      </c>
      <c r="F333" s="2" t="str">
        <f t="shared" si="23"/>
        <v/>
      </c>
      <c r="G333" s="23"/>
      <c r="H333" s="16"/>
      <c r="I333" s="19">
        <f t="shared" si="24"/>
        <v>26060</v>
      </c>
    </row>
    <row r="334" spans="1:9" x14ac:dyDescent="0.2">
      <c r="A334" s="26">
        <v>37071</v>
      </c>
      <c r="B334" s="35">
        <f t="shared" si="25"/>
        <v>26060</v>
      </c>
      <c r="C334" s="35"/>
      <c r="D334" s="53">
        <v>3396</v>
      </c>
      <c r="E334" s="16">
        <f t="shared" si="22"/>
        <v>119861.5</v>
      </c>
      <c r="F334" s="2" t="str">
        <f t="shared" si="23"/>
        <v/>
      </c>
      <c r="G334" s="23"/>
      <c r="H334" s="16"/>
      <c r="I334" s="19">
        <f t="shared" si="24"/>
        <v>22664</v>
      </c>
    </row>
    <row r="335" spans="1:9" x14ac:dyDescent="0.2">
      <c r="A335" s="26">
        <v>37072</v>
      </c>
      <c r="B335" s="35">
        <f t="shared" si="25"/>
        <v>22664</v>
      </c>
      <c r="C335" s="35"/>
      <c r="D335" s="53">
        <v>3396</v>
      </c>
      <c r="E335" s="16">
        <f t="shared" si="22"/>
        <v>123257.5</v>
      </c>
      <c r="F335" s="2" t="str">
        <f t="shared" si="23"/>
        <v/>
      </c>
      <c r="G335" s="23"/>
      <c r="H335" s="16"/>
      <c r="I335" s="19">
        <f t="shared" si="24"/>
        <v>19268</v>
      </c>
    </row>
    <row r="336" spans="1:9" x14ac:dyDescent="0.2">
      <c r="A336" s="26">
        <v>37073</v>
      </c>
      <c r="B336" s="35">
        <f t="shared" si="25"/>
        <v>19268</v>
      </c>
      <c r="C336" s="35"/>
      <c r="D336" s="53">
        <v>3396</v>
      </c>
      <c r="E336" s="16">
        <f t="shared" si="22"/>
        <v>126653.5</v>
      </c>
      <c r="F336" s="2" t="str">
        <f t="shared" si="23"/>
        <v/>
      </c>
      <c r="G336" s="23"/>
      <c r="H336" s="16"/>
      <c r="I336" s="19">
        <f t="shared" si="24"/>
        <v>15872</v>
      </c>
    </row>
    <row r="337" spans="1:9" x14ac:dyDescent="0.2">
      <c r="A337" s="26">
        <v>37074</v>
      </c>
      <c r="B337" s="35">
        <f t="shared" si="25"/>
        <v>15872</v>
      </c>
      <c r="C337" s="35"/>
      <c r="D337" s="53">
        <v>3396</v>
      </c>
      <c r="E337" s="16">
        <f t="shared" si="22"/>
        <v>130049.5</v>
      </c>
      <c r="F337" s="2" t="str">
        <f t="shared" si="23"/>
        <v/>
      </c>
      <c r="G337" s="23" t="s">
        <v>25</v>
      </c>
      <c r="H337" s="16">
        <v>122000</v>
      </c>
      <c r="I337" s="19">
        <f t="shared" si="24"/>
        <v>134476</v>
      </c>
    </row>
    <row r="338" spans="1:9" x14ac:dyDescent="0.2">
      <c r="A338" s="26">
        <v>37075</v>
      </c>
      <c r="B338" s="35">
        <f t="shared" si="25"/>
        <v>134476</v>
      </c>
      <c r="C338" s="35"/>
      <c r="D338" s="53">
        <v>3396</v>
      </c>
      <c r="E338" s="16">
        <f t="shared" si="22"/>
        <v>11445.5</v>
      </c>
      <c r="F338" s="2" t="str">
        <f t="shared" si="23"/>
        <v/>
      </c>
      <c r="G338" s="23"/>
      <c r="H338" s="16"/>
      <c r="I338" s="19">
        <f t="shared" si="24"/>
        <v>131080</v>
      </c>
    </row>
    <row r="339" spans="1:9" x14ac:dyDescent="0.2">
      <c r="A339" s="26">
        <v>37076</v>
      </c>
      <c r="B339" s="35">
        <f t="shared" si="25"/>
        <v>131080</v>
      </c>
      <c r="C339" s="35"/>
      <c r="D339" s="53">
        <v>3396</v>
      </c>
      <c r="E339" s="16">
        <f t="shared" si="22"/>
        <v>14841.5</v>
      </c>
      <c r="F339" s="2" t="str">
        <f t="shared" si="23"/>
        <v/>
      </c>
      <c r="G339" s="23"/>
      <c r="H339" s="16"/>
      <c r="I339" s="19">
        <f t="shared" si="24"/>
        <v>127684</v>
      </c>
    </row>
    <row r="340" spans="1:9" x14ac:dyDescent="0.2">
      <c r="A340" s="26">
        <v>37077</v>
      </c>
      <c r="B340" s="35">
        <f t="shared" si="25"/>
        <v>127684</v>
      </c>
      <c r="C340" s="35"/>
      <c r="D340" s="53">
        <v>3396</v>
      </c>
      <c r="E340" s="16">
        <f t="shared" si="22"/>
        <v>18237.5</v>
      </c>
      <c r="F340" s="2" t="str">
        <f t="shared" si="23"/>
        <v/>
      </c>
      <c r="G340" s="23"/>
      <c r="H340" s="16"/>
      <c r="I340" s="19">
        <f t="shared" si="24"/>
        <v>124288</v>
      </c>
    </row>
    <row r="341" spans="1:9" x14ac:dyDescent="0.2">
      <c r="A341" s="26">
        <v>37078</v>
      </c>
      <c r="B341" s="35">
        <f t="shared" si="25"/>
        <v>124288</v>
      </c>
      <c r="C341" s="35"/>
      <c r="D341" s="53">
        <v>3396</v>
      </c>
      <c r="E341" s="16">
        <f t="shared" si="22"/>
        <v>21633.5</v>
      </c>
      <c r="F341" s="2" t="str">
        <f t="shared" si="23"/>
        <v/>
      </c>
      <c r="G341" s="23"/>
      <c r="H341" s="16"/>
      <c r="I341" s="19">
        <f t="shared" si="24"/>
        <v>120892</v>
      </c>
    </row>
    <row r="342" spans="1:9" x14ac:dyDescent="0.2">
      <c r="A342" s="26">
        <v>37079</v>
      </c>
      <c r="B342" s="35">
        <f t="shared" si="25"/>
        <v>120892</v>
      </c>
      <c r="C342" s="35"/>
      <c r="D342" s="53">
        <v>3396</v>
      </c>
      <c r="E342" s="16">
        <f t="shared" si="22"/>
        <v>25029.5</v>
      </c>
      <c r="F342" s="2" t="str">
        <f t="shared" si="23"/>
        <v/>
      </c>
      <c r="G342" s="23"/>
      <c r="H342" s="16"/>
      <c r="I342" s="19">
        <f t="shared" si="24"/>
        <v>117496</v>
      </c>
    </row>
    <row r="343" spans="1:9" x14ac:dyDescent="0.2">
      <c r="A343" s="26">
        <v>37080</v>
      </c>
      <c r="B343" s="35">
        <f t="shared" si="25"/>
        <v>117496</v>
      </c>
      <c r="C343" s="35"/>
      <c r="D343" s="53">
        <v>3396</v>
      </c>
      <c r="E343" s="16">
        <f t="shared" si="22"/>
        <v>28425.5</v>
      </c>
      <c r="F343" s="2" t="str">
        <f t="shared" si="23"/>
        <v/>
      </c>
      <c r="G343" s="23"/>
      <c r="H343" s="16"/>
      <c r="I343" s="19">
        <f t="shared" si="24"/>
        <v>114100</v>
      </c>
    </row>
    <row r="344" spans="1:9" x14ac:dyDescent="0.2">
      <c r="A344" s="26">
        <v>37081</v>
      </c>
      <c r="B344" s="35">
        <f t="shared" si="25"/>
        <v>114100</v>
      </c>
      <c r="C344" s="35"/>
      <c r="D344" s="53">
        <v>3396</v>
      </c>
      <c r="E344" s="16">
        <f t="shared" si="22"/>
        <v>31821.5</v>
      </c>
      <c r="F344" s="2" t="str">
        <f t="shared" si="23"/>
        <v/>
      </c>
      <c r="G344" s="23"/>
      <c r="H344" s="16"/>
      <c r="I344" s="19">
        <f t="shared" si="24"/>
        <v>110704</v>
      </c>
    </row>
    <row r="345" spans="1:9" x14ac:dyDescent="0.2">
      <c r="A345" s="26">
        <v>37082</v>
      </c>
      <c r="B345" s="35">
        <f t="shared" si="25"/>
        <v>110704</v>
      </c>
      <c r="C345" s="35"/>
      <c r="D345" s="53">
        <v>3396</v>
      </c>
      <c r="E345" s="16">
        <f t="shared" si="22"/>
        <v>35217.5</v>
      </c>
      <c r="F345" s="2" t="str">
        <f t="shared" si="23"/>
        <v/>
      </c>
      <c r="G345" s="23"/>
      <c r="H345" s="16"/>
      <c r="I345" s="19">
        <f t="shared" si="24"/>
        <v>107308</v>
      </c>
    </row>
    <row r="346" spans="1:9" x14ac:dyDescent="0.2">
      <c r="A346" s="26">
        <v>37083</v>
      </c>
      <c r="B346" s="35">
        <f t="shared" si="25"/>
        <v>107308</v>
      </c>
      <c r="C346" s="35"/>
      <c r="D346" s="53">
        <v>3396</v>
      </c>
      <c r="E346" s="16">
        <f t="shared" si="22"/>
        <v>38613.5</v>
      </c>
      <c r="F346" s="2" t="str">
        <f t="shared" si="23"/>
        <v/>
      </c>
      <c r="G346" s="23"/>
      <c r="H346" s="16"/>
      <c r="I346" s="19">
        <f t="shared" si="24"/>
        <v>103912</v>
      </c>
    </row>
    <row r="347" spans="1:9" x14ac:dyDescent="0.2">
      <c r="A347" s="26">
        <v>37084</v>
      </c>
      <c r="B347" s="35">
        <f t="shared" si="25"/>
        <v>103912</v>
      </c>
      <c r="C347" s="35"/>
      <c r="D347" s="53">
        <v>3396</v>
      </c>
      <c r="E347" s="16">
        <f t="shared" si="22"/>
        <v>42009.5</v>
      </c>
      <c r="F347" s="2" t="str">
        <f t="shared" si="23"/>
        <v/>
      </c>
      <c r="G347" s="23"/>
      <c r="H347" s="16"/>
      <c r="I347" s="19">
        <f t="shared" si="24"/>
        <v>100516</v>
      </c>
    </row>
    <row r="348" spans="1:9" x14ac:dyDescent="0.2">
      <c r="A348" s="26">
        <v>37085</v>
      </c>
      <c r="B348" s="35">
        <f t="shared" si="25"/>
        <v>100516</v>
      </c>
      <c r="C348" s="35"/>
      <c r="D348" s="53">
        <v>3396</v>
      </c>
      <c r="E348" s="16">
        <f t="shared" si="22"/>
        <v>45405.5</v>
      </c>
      <c r="F348" s="2" t="str">
        <f t="shared" si="23"/>
        <v/>
      </c>
      <c r="G348" s="23"/>
      <c r="H348" s="16"/>
      <c r="I348" s="19">
        <f t="shared" si="24"/>
        <v>97120</v>
      </c>
    </row>
    <row r="349" spans="1:9" x14ac:dyDescent="0.2">
      <c r="A349" s="26">
        <v>37086</v>
      </c>
      <c r="B349" s="35">
        <f t="shared" si="25"/>
        <v>97120</v>
      </c>
      <c r="C349" s="35"/>
      <c r="D349" s="53">
        <v>3396</v>
      </c>
      <c r="E349" s="16">
        <f t="shared" si="22"/>
        <v>48801.5</v>
      </c>
      <c r="F349" s="2" t="str">
        <f t="shared" si="23"/>
        <v/>
      </c>
      <c r="G349" s="23"/>
      <c r="H349" s="16"/>
      <c r="I349" s="19">
        <f t="shared" si="24"/>
        <v>93724</v>
      </c>
    </row>
    <row r="350" spans="1:9" x14ac:dyDescent="0.2">
      <c r="A350" s="26">
        <v>37087</v>
      </c>
      <c r="B350" s="35">
        <f t="shared" si="25"/>
        <v>93724</v>
      </c>
      <c r="C350" s="35"/>
      <c r="D350" s="53">
        <v>3396</v>
      </c>
      <c r="E350" s="16">
        <f t="shared" si="22"/>
        <v>52197.5</v>
      </c>
      <c r="F350" s="2" t="str">
        <f t="shared" si="23"/>
        <v/>
      </c>
      <c r="G350" s="23"/>
      <c r="H350" s="16"/>
      <c r="I350" s="19">
        <f t="shared" si="24"/>
        <v>90328</v>
      </c>
    </row>
    <row r="351" spans="1:9" x14ac:dyDescent="0.2">
      <c r="A351" s="26">
        <v>37088</v>
      </c>
      <c r="B351" s="35">
        <f t="shared" si="25"/>
        <v>90328</v>
      </c>
      <c r="C351" s="35"/>
      <c r="D351" s="53">
        <v>3396</v>
      </c>
      <c r="E351" s="16">
        <f t="shared" si="22"/>
        <v>55593.5</v>
      </c>
      <c r="F351" s="2" t="str">
        <f t="shared" si="23"/>
        <v/>
      </c>
      <c r="G351" s="23"/>
      <c r="H351" s="16"/>
      <c r="I351" s="19">
        <f t="shared" si="24"/>
        <v>86932</v>
      </c>
    </row>
    <row r="352" spans="1:9" x14ac:dyDescent="0.2">
      <c r="A352" s="26">
        <v>37089</v>
      </c>
      <c r="B352" s="35">
        <f t="shared" si="25"/>
        <v>86932</v>
      </c>
      <c r="C352" s="35"/>
      <c r="D352" s="53">
        <v>3396</v>
      </c>
      <c r="E352" s="16">
        <f t="shared" si="22"/>
        <v>58989.5</v>
      </c>
      <c r="F352" s="2" t="str">
        <f t="shared" si="23"/>
        <v/>
      </c>
      <c r="G352" s="23"/>
      <c r="H352" s="16"/>
      <c r="I352" s="19">
        <f t="shared" si="24"/>
        <v>83536</v>
      </c>
    </row>
    <row r="353" spans="1:9" x14ac:dyDescent="0.2">
      <c r="A353" s="26">
        <v>37090</v>
      </c>
      <c r="B353" s="35">
        <f t="shared" si="25"/>
        <v>83536</v>
      </c>
      <c r="C353" s="35"/>
      <c r="D353" s="53">
        <v>3396</v>
      </c>
      <c r="E353" s="16">
        <f t="shared" si="22"/>
        <v>62385.5</v>
      </c>
      <c r="F353" s="2" t="str">
        <f t="shared" si="23"/>
        <v/>
      </c>
      <c r="G353" s="23"/>
      <c r="H353" s="16"/>
      <c r="I353" s="19">
        <f t="shared" si="24"/>
        <v>80140</v>
      </c>
    </row>
    <row r="354" spans="1:9" x14ac:dyDescent="0.2">
      <c r="A354" s="26">
        <v>37091</v>
      </c>
      <c r="B354" s="35">
        <f t="shared" si="25"/>
        <v>80140</v>
      </c>
      <c r="C354" s="35"/>
      <c r="D354" s="53">
        <v>3396</v>
      </c>
      <c r="E354" s="16">
        <f t="shared" si="22"/>
        <v>65781.5</v>
      </c>
      <c r="F354" s="2" t="str">
        <f t="shared" si="23"/>
        <v/>
      </c>
      <c r="G354" s="23"/>
      <c r="H354" s="16"/>
      <c r="I354" s="19">
        <f t="shared" si="24"/>
        <v>76744</v>
      </c>
    </row>
    <row r="355" spans="1:9" x14ac:dyDescent="0.2">
      <c r="A355" s="26">
        <v>37092</v>
      </c>
      <c r="B355" s="35">
        <f t="shared" si="25"/>
        <v>76744</v>
      </c>
      <c r="C355" s="35"/>
      <c r="D355" s="53">
        <v>3396</v>
      </c>
      <c r="E355" s="16">
        <f t="shared" si="22"/>
        <v>69177.5</v>
      </c>
      <c r="F355" s="2" t="str">
        <f t="shared" si="23"/>
        <v/>
      </c>
      <c r="G355" s="23"/>
      <c r="H355" s="16"/>
      <c r="I355" s="19">
        <f t="shared" si="24"/>
        <v>73348</v>
      </c>
    </row>
    <row r="356" spans="1:9" x14ac:dyDescent="0.2">
      <c r="A356" s="26">
        <v>37093</v>
      </c>
      <c r="B356" s="35">
        <f t="shared" si="25"/>
        <v>73348</v>
      </c>
      <c r="C356" s="35"/>
      <c r="D356" s="53">
        <v>3396</v>
      </c>
      <c r="E356" s="16">
        <f t="shared" si="22"/>
        <v>72573.5</v>
      </c>
      <c r="F356" s="2" t="str">
        <f t="shared" si="23"/>
        <v/>
      </c>
      <c r="G356" s="23"/>
      <c r="H356" s="16"/>
      <c r="I356" s="19">
        <f t="shared" si="24"/>
        <v>69952</v>
      </c>
    </row>
    <row r="357" spans="1:9" x14ac:dyDescent="0.2">
      <c r="A357" s="26">
        <v>37094</v>
      </c>
      <c r="B357" s="35">
        <f t="shared" si="25"/>
        <v>69952</v>
      </c>
      <c r="C357" s="35"/>
      <c r="D357" s="53">
        <v>3396</v>
      </c>
      <c r="E357" s="16">
        <f t="shared" si="22"/>
        <v>75969.5</v>
      </c>
      <c r="F357" s="2" t="str">
        <f t="shared" si="23"/>
        <v/>
      </c>
      <c r="G357" s="23"/>
      <c r="H357" s="16"/>
      <c r="I357" s="19">
        <f t="shared" si="24"/>
        <v>66556</v>
      </c>
    </row>
    <row r="358" spans="1:9" x14ac:dyDescent="0.2">
      <c r="A358" s="26">
        <v>37095</v>
      </c>
      <c r="B358" s="35">
        <f t="shared" si="25"/>
        <v>66556</v>
      </c>
      <c r="C358" s="35"/>
      <c r="D358" s="53">
        <v>3396</v>
      </c>
      <c r="E358" s="16">
        <f t="shared" si="22"/>
        <v>79365.5</v>
      </c>
      <c r="F358" s="2" t="str">
        <f t="shared" si="23"/>
        <v/>
      </c>
      <c r="G358" s="23"/>
      <c r="H358" s="16"/>
      <c r="I358" s="19">
        <f t="shared" si="24"/>
        <v>63160</v>
      </c>
    </row>
    <row r="359" spans="1:9" x14ac:dyDescent="0.2">
      <c r="A359" s="26">
        <v>37096</v>
      </c>
      <c r="B359" s="35">
        <f t="shared" si="25"/>
        <v>63160</v>
      </c>
      <c r="C359" s="35"/>
      <c r="D359" s="53">
        <v>3396</v>
      </c>
      <c r="E359" s="16">
        <f t="shared" si="22"/>
        <v>82761.5</v>
      </c>
      <c r="F359" s="2" t="str">
        <f t="shared" si="23"/>
        <v/>
      </c>
      <c r="G359" s="23"/>
      <c r="H359" s="16"/>
      <c r="I359" s="19">
        <f t="shared" si="24"/>
        <v>59764</v>
      </c>
    </row>
    <row r="360" spans="1:9" x14ac:dyDescent="0.2">
      <c r="A360" s="26">
        <v>37097</v>
      </c>
      <c r="B360" s="35">
        <f t="shared" si="25"/>
        <v>59764</v>
      </c>
      <c r="C360" s="35"/>
      <c r="D360" s="53">
        <v>3396</v>
      </c>
      <c r="E360" s="16">
        <f t="shared" si="22"/>
        <v>86157.5</v>
      </c>
      <c r="F360" s="2" t="str">
        <f t="shared" si="23"/>
        <v/>
      </c>
      <c r="G360" s="23"/>
      <c r="H360" s="16"/>
      <c r="I360" s="19">
        <f t="shared" si="24"/>
        <v>56368</v>
      </c>
    </row>
    <row r="361" spans="1:9" x14ac:dyDescent="0.2">
      <c r="A361" s="26">
        <v>37098</v>
      </c>
      <c r="B361" s="35">
        <f t="shared" si="25"/>
        <v>56368</v>
      </c>
      <c r="C361" s="35"/>
      <c r="D361" s="53">
        <v>3396</v>
      </c>
      <c r="E361" s="16">
        <f t="shared" si="22"/>
        <v>89553.5</v>
      </c>
      <c r="F361" s="2" t="str">
        <f t="shared" si="23"/>
        <v/>
      </c>
      <c r="G361" s="23"/>
      <c r="H361" s="16"/>
      <c r="I361" s="19">
        <f t="shared" si="24"/>
        <v>52972</v>
      </c>
    </row>
    <row r="362" spans="1:9" x14ac:dyDescent="0.2">
      <c r="A362" s="26">
        <v>37099</v>
      </c>
      <c r="B362" s="35">
        <f t="shared" si="25"/>
        <v>52972</v>
      </c>
      <c r="C362" s="35"/>
      <c r="D362" s="53">
        <v>3396</v>
      </c>
      <c r="E362" s="16">
        <f t="shared" si="22"/>
        <v>92949.5</v>
      </c>
      <c r="F362" s="2" t="str">
        <f t="shared" si="23"/>
        <v/>
      </c>
      <c r="G362" s="23"/>
      <c r="H362" s="16"/>
      <c r="I362" s="19">
        <f t="shared" si="24"/>
        <v>49576</v>
      </c>
    </row>
    <row r="363" spans="1:9" x14ac:dyDescent="0.2">
      <c r="A363" s="26">
        <v>37100</v>
      </c>
      <c r="B363" s="35">
        <f t="shared" si="25"/>
        <v>49576</v>
      </c>
      <c r="C363" s="35"/>
      <c r="D363" s="53">
        <v>3396</v>
      </c>
      <c r="E363" s="16">
        <f t="shared" si="22"/>
        <v>96345.5</v>
      </c>
      <c r="F363" s="2" t="str">
        <f t="shared" si="23"/>
        <v/>
      </c>
      <c r="G363" s="23"/>
      <c r="H363" s="16"/>
      <c r="I363" s="19">
        <f t="shared" si="24"/>
        <v>46180</v>
      </c>
    </row>
    <row r="364" spans="1:9" x14ac:dyDescent="0.2">
      <c r="A364" s="26">
        <v>37101</v>
      </c>
      <c r="B364" s="35">
        <f t="shared" si="25"/>
        <v>46180</v>
      </c>
      <c r="C364" s="35"/>
      <c r="D364" s="53">
        <v>3396</v>
      </c>
      <c r="E364" s="16">
        <f t="shared" si="22"/>
        <v>99741.5</v>
      </c>
      <c r="F364" s="2" t="str">
        <f t="shared" si="23"/>
        <v/>
      </c>
      <c r="G364" s="23"/>
      <c r="H364" s="16"/>
      <c r="I364" s="19">
        <f t="shared" si="24"/>
        <v>42784</v>
      </c>
    </row>
    <row r="365" spans="1:9" x14ac:dyDescent="0.2">
      <c r="A365" s="26">
        <v>37102</v>
      </c>
      <c r="B365" s="35">
        <f t="shared" si="25"/>
        <v>42784</v>
      </c>
      <c r="C365" s="35"/>
      <c r="D365" s="53">
        <v>3396</v>
      </c>
      <c r="E365" s="16">
        <f t="shared" si="22"/>
        <v>103137.5</v>
      </c>
      <c r="F365" s="2" t="str">
        <f t="shared" si="23"/>
        <v/>
      </c>
      <c r="G365" s="23"/>
      <c r="H365" s="16"/>
      <c r="I365" s="19">
        <f t="shared" si="24"/>
        <v>39388</v>
      </c>
    </row>
    <row r="366" spans="1:9" x14ac:dyDescent="0.2">
      <c r="A366" s="26">
        <v>37103</v>
      </c>
      <c r="B366" s="35">
        <f t="shared" si="25"/>
        <v>39388</v>
      </c>
      <c r="C366" s="35"/>
      <c r="D366" s="53">
        <v>3396</v>
      </c>
      <c r="E366" s="16">
        <f t="shared" si="22"/>
        <v>106533.5</v>
      </c>
      <c r="F366" s="2" t="str">
        <f t="shared" si="23"/>
        <v/>
      </c>
      <c r="G366" s="23"/>
      <c r="H366" s="16"/>
      <c r="I366" s="19">
        <f t="shared" si="24"/>
        <v>35992</v>
      </c>
    </row>
    <row r="367" spans="1:9" x14ac:dyDescent="0.2">
      <c r="A367" s="26">
        <v>37104</v>
      </c>
      <c r="B367" s="35">
        <f t="shared" si="25"/>
        <v>35992</v>
      </c>
      <c r="C367" s="35"/>
      <c r="D367" s="53">
        <v>3396</v>
      </c>
      <c r="E367" s="16">
        <f t="shared" si="22"/>
        <v>109929.5</v>
      </c>
      <c r="F367" s="2" t="str">
        <f t="shared" si="23"/>
        <v/>
      </c>
      <c r="G367" s="23"/>
      <c r="H367" s="16"/>
      <c r="I367" s="19">
        <f t="shared" si="24"/>
        <v>32596</v>
      </c>
    </row>
    <row r="368" spans="1:9" x14ac:dyDescent="0.2">
      <c r="A368" s="26">
        <v>37105</v>
      </c>
      <c r="B368" s="35">
        <f t="shared" si="25"/>
        <v>32596</v>
      </c>
      <c r="C368" s="35"/>
      <c r="D368" s="53">
        <v>3396</v>
      </c>
      <c r="E368" s="16">
        <f t="shared" si="22"/>
        <v>113325.5</v>
      </c>
      <c r="F368" s="2" t="str">
        <f t="shared" si="23"/>
        <v/>
      </c>
      <c r="G368" s="23"/>
      <c r="H368" s="16"/>
      <c r="I368" s="19">
        <f t="shared" si="24"/>
        <v>29200</v>
      </c>
    </row>
    <row r="369" spans="1:9" x14ac:dyDescent="0.2">
      <c r="A369" s="26">
        <v>37106</v>
      </c>
      <c r="B369" s="35">
        <f t="shared" si="25"/>
        <v>29200</v>
      </c>
      <c r="C369" s="35"/>
      <c r="D369" s="53">
        <v>3396</v>
      </c>
      <c r="E369" s="16">
        <f t="shared" si="22"/>
        <v>116721.5</v>
      </c>
      <c r="F369" s="2" t="str">
        <f t="shared" si="23"/>
        <v/>
      </c>
      <c r="G369" s="23"/>
      <c r="H369" s="16"/>
      <c r="I369" s="19">
        <f t="shared" si="24"/>
        <v>25804</v>
      </c>
    </row>
    <row r="370" spans="1:9" x14ac:dyDescent="0.2">
      <c r="A370" s="26">
        <v>37107</v>
      </c>
      <c r="B370" s="35">
        <f t="shared" si="25"/>
        <v>25804</v>
      </c>
      <c r="C370" s="35"/>
      <c r="D370" s="53">
        <v>3396</v>
      </c>
      <c r="E370" s="16">
        <f t="shared" si="22"/>
        <v>120117.5</v>
      </c>
      <c r="F370" s="2" t="str">
        <f t="shared" si="23"/>
        <v/>
      </c>
      <c r="G370" s="23"/>
      <c r="H370" s="16"/>
      <c r="I370" s="19">
        <f t="shared" si="24"/>
        <v>22408</v>
      </c>
    </row>
    <row r="371" spans="1:9" x14ac:dyDescent="0.2">
      <c r="A371" s="26">
        <v>37108</v>
      </c>
      <c r="B371" s="35">
        <f t="shared" si="25"/>
        <v>22408</v>
      </c>
      <c r="C371" s="35"/>
      <c r="D371" s="53">
        <v>3396</v>
      </c>
      <c r="E371" s="16">
        <f t="shared" si="22"/>
        <v>123513.5</v>
      </c>
      <c r="F371" s="2" t="str">
        <f t="shared" si="23"/>
        <v/>
      </c>
      <c r="G371" s="23"/>
      <c r="H371" s="16"/>
      <c r="I371" s="19">
        <f t="shared" si="24"/>
        <v>19012</v>
      </c>
    </row>
    <row r="372" spans="1:9" x14ac:dyDescent="0.2">
      <c r="A372" s="26">
        <v>37109</v>
      </c>
      <c r="B372" s="35">
        <f t="shared" si="25"/>
        <v>19012</v>
      </c>
      <c r="C372" s="35"/>
      <c r="D372" s="53">
        <v>3396</v>
      </c>
      <c r="E372" s="16">
        <f t="shared" si="22"/>
        <v>126909.5</v>
      </c>
      <c r="F372" s="2" t="str">
        <f t="shared" si="23"/>
        <v/>
      </c>
      <c r="G372" s="23"/>
      <c r="H372" s="16"/>
      <c r="I372" s="19">
        <f t="shared" si="24"/>
        <v>15616</v>
      </c>
    </row>
    <row r="373" spans="1:9" x14ac:dyDescent="0.2">
      <c r="A373" s="26">
        <v>37110</v>
      </c>
      <c r="B373" s="35">
        <f t="shared" si="25"/>
        <v>15616</v>
      </c>
      <c r="C373" s="35"/>
      <c r="D373" s="53">
        <v>3396</v>
      </c>
      <c r="E373" s="16">
        <f t="shared" si="22"/>
        <v>130305.5</v>
      </c>
      <c r="F373" s="2" t="str">
        <f t="shared" si="23"/>
        <v/>
      </c>
      <c r="G373" s="23"/>
      <c r="H373" s="16"/>
      <c r="I373" s="19">
        <f t="shared" si="24"/>
        <v>12220</v>
      </c>
    </row>
    <row r="374" spans="1:9" x14ac:dyDescent="0.2">
      <c r="A374" s="26">
        <v>37111</v>
      </c>
      <c r="B374" s="35">
        <f t="shared" si="25"/>
        <v>12220</v>
      </c>
      <c r="C374" s="35"/>
      <c r="D374" s="53">
        <v>3396</v>
      </c>
      <c r="E374" s="16">
        <f t="shared" si="22"/>
        <v>133701.5</v>
      </c>
      <c r="F374" s="2" t="str">
        <f t="shared" si="23"/>
        <v/>
      </c>
      <c r="G374" s="23"/>
      <c r="H374" s="16"/>
      <c r="I374" s="19">
        <f t="shared" si="24"/>
        <v>8824</v>
      </c>
    </row>
    <row r="375" spans="1:9" x14ac:dyDescent="0.2">
      <c r="A375" s="26">
        <v>37112</v>
      </c>
      <c r="B375" s="35">
        <f t="shared" si="25"/>
        <v>8824</v>
      </c>
      <c r="C375" s="35"/>
      <c r="D375" s="53">
        <v>3396</v>
      </c>
      <c r="E375" s="16">
        <f t="shared" si="22"/>
        <v>137097.5</v>
      </c>
      <c r="F375" s="2" t="str">
        <f t="shared" si="23"/>
        <v/>
      </c>
      <c r="G375" s="23"/>
      <c r="H375" s="16"/>
      <c r="I375" s="19">
        <f t="shared" si="24"/>
        <v>5428</v>
      </c>
    </row>
    <row r="376" spans="1:9" x14ac:dyDescent="0.2">
      <c r="A376" s="26">
        <v>37113</v>
      </c>
      <c r="B376" s="35">
        <f t="shared" ref="B376:B439" si="26">IF(I375&lt;0,"0",I375)</f>
        <v>5428</v>
      </c>
      <c r="C376" s="35"/>
      <c r="D376" s="53">
        <v>3396</v>
      </c>
      <c r="E376" s="16">
        <f t="shared" ref="E376:E439" si="27">$D$3-B376</f>
        <v>140493.5</v>
      </c>
      <c r="F376" s="2" t="str">
        <f t="shared" ref="F376:F439" si="28">+IF(I376&gt;$D$3,"*","")</f>
        <v/>
      </c>
      <c r="G376" s="23"/>
      <c r="H376" s="16"/>
      <c r="I376" s="19">
        <f t="shared" ref="I376:I439" si="29">B376+H376-D376</f>
        <v>2032</v>
      </c>
    </row>
    <row r="377" spans="1:9" x14ac:dyDescent="0.2">
      <c r="A377" s="26">
        <v>37114</v>
      </c>
      <c r="B377" s="35">
        <f t="shared" si="26"/>
        <v>2032</v>
      </c>
      <c r="C377" s="35"/>
      <c r="D377" s="53">
        <v>3396</v>
      </c>
      <c r="E377" s="16">
        <f t="shared" si="27"/>
        <v>143889.5</v>
      </c>
      <c r="F377" s="2" t="str">
        <f t="shared" si="28"/>
        <v/>
      </c>
      <c r="G377" s="23" t="s">
        <v>26</v>
      </c>
      <c r="H377" s="16">
        <v>122000</v>
      </c>
      <c r="I377" s="19">
        <f t="shared" si="29"/>
        <v>120636</v>
      </c>
    </row>
    <row r="378" spans="1:9" x14ac:dyDescent="0.2">
      <c r="A378" s="26">
        <v>37115</v>
      </c>
      <c r="B378" s="35">
        <f t="shared" si="26"/>
        <v>120636</v>
      </c>
      <c r="C378" s="35"/>
      <c r="D378" s="53">
        <v>3396</v>
      </c>
      <c r="E378" s="16">
        <f t="shared" si="27"/>
        <v>25285.5</v>
      </c>
      <c r="F378" s="2" t="str">
        <f t="shared" si="28"/>
        <v/>
      </c>
      <c r="G378" s="23"/>
      <c r="H378" s="16"/>
      <c r="I378" s="19">
        <f t="shared" si="29"/>
        <v>117240</v>
      </c>
    </row>
    <row r="379" spans="1:9" x14ac:dyDescent="0.2">
      <c r="A379" s="26">
        <v>37116</v>
      </c>
      <c r="B379" s="35">
        <f t="shared" si="26"/>
        <v>117240</v>
      </c>
      <c r="C379" s="35"/>
      <c r="D379" s="53">
        <v>3396</v>
      </c>
      <c r="E379" s="16">
        <f t="shared" si="27"/>
        <v>28681.5</v>
      </c>
      <c r="F379" s="2" t="str">
        <f t="shared" si="28"/>
        <v/>
      </c>
      <c r="G379" s="23"/>
      <c r="H379" s="16"/>
      <c r="I379" s="19">
        <f t="shared" si="29"/>
        <v>113844</v>
      </c>
    </row>
    <row r="380" spans="1:9" x14ac:dyDescent="0.2">
      <c r="A380" s="26">
        <v>37117</v>
      </c>
      <c r="B380" s="35">
        <f t="shared" si="26"/>
        <v>113844</v>
      </c>
      <c r="C380" s="35"/>
      <c r="D380" s="53">
        <v>3396</v>
      </c>
      <c r="E380" s="16">
        <f t="shared" si="27"/>
        <v>32077.5</v>
      </c>
      <c r="F380" s="2" t="str">
        <f t="shared" si="28"/>
        <v/>
      </c>
      <c r="G380" s="23"/>
      <c r="H380" s="16"/>
      <c r="I380" s="19">
        <f t="shared" si="29"/>
        <v>110448</v>
      </c>
    </row>
    <row r="381" spans="1:9" x14ac:dyDescent="0.2">
      <c r="A381" s="26">
        <v>37118</v>
      </c>
      <c r="B381" s="35">
        <f t="shared" si="26"/>
        <v>110448</v>
      </c>
      <c r="C381" s="35"/>
      <c r="D381" s="53">
        <v>3396</v>
      </c>
      <c r="E381" s="16">
        <f t="shared" si="27"/>
        <v>35473.5</v>
      </c>
      <c r="F381" s="2" t="str">
        <f t="shared" si="28"/>
        <v/>
      </c>
      <c r="G381" s="23"/>
      <c r="H381" s="16"/>
      <c r="I381" s="19">
        <f t="shared" si="29"/>
        <v>107052</v>
      </c>
    </row>
    <row r="382" spans="1:9" x14ac:dyDescent="0.2">
      <c r="A382" s="26">
        <v>37119</v>
      </c>
      <c r="B382" s="35">
        <f t="shared" si="26"/>
        <v>107052</v>
      </c>
      <c r="C382" s="35"/>
      <c r="D382" s="53">
        <v>3396</v>
      </c>
      <c r="E382" s="16">
        <f t="shared" si="27"/>
        <v>38869.5</v>
      </c>
      <c r="F382" s="2" t="str">
        <f t="shared" si="28"/>
        <v/>
      </c>
      <c r="G382" s="23"/>
      <c r="H382" s="16"/>
      <c r="I382" s="19">
        <f t="shared" si="29"/>
        <v>103656</v>
      </c>
    </row>
    <row r="383" spans="1:9" x14ac:dyDescent="0.2">
      <c r="A383" s="26">
        <v>37120</v>
      </c>
      <c r="B383" s="35">
        <f t="shared" si="26"/>
        <v>103656</v>
      </c>
      <c r="C383" s="35"/>
      <c r="D383" s="53">
        <v>3396</v>
      </c>
      <c r="E383" s="16">
        <f t="shared" si="27"/>
        <v>42265.5</v>
      </c>
      <c r="F383" s="2" t="str">
        <f t="shared" si="28"/>
        <v/>
      </c>
      <c r="G383" s="23"/>
      <c r="H383" s="16"/>
      <c r="I383" s="19">
        <f t="shared" si="29"/>
        <v>100260</v>
      </c>
    </row>
    <row r="384" spans="1:9" x14ac:dyDescent="0.2">
      <c r="A384" s="26">
        <v>37121</v>
      </c>
      <c r="B384" s="35">
        <f t="shared" si="26"/>
        <v>100260</v>
      </c>
      <c r="C384" s="35"/>
      <c r="D384" s="53">
        <v>3396</v>
      </c>
      <c r="E384" s="16">
        <f t="shared" si="27"/>
        <v>45661.5</v>
      </c>
      <c r="F384" s="2" t="str">
        <f t="shared" si="28"/>
        <v/>
      </c>
      <c r="G384" s="23"/>
      <c r="H384" s="16"/>
      <c r="I384" s="19">
        <f t="shared" si="29"/>
        <v>96864</v>
      </c>
    </row>
    <row r="385" spans="1:9" x14ac:dyDescent="0.2">
      <c r="A385" s="26">
        <v>37122</v>
      </c>
      <c r="B385" s="35">
        <f t="shared" si="26"/>
        <v>96864</v>
      </c>
      <c r="C385" s="35"/>
      <c r="D385" s="53">
        <v>3396</v>
      </c>
      <c r="E385" s="16">
        <f t="shared" si="27"/>
        <v>49057.5</v>
      </c>
      <c r="F385" s="2" t="str">
        <f t="shared" si="28"/>
        <v/>
      </c>
      <c r="G385" s="23"/>
      <c r="H385" s="16"/>
      <c r="I385" s="19">
        <f t="shared" si="29"/>
        <v>93468</v>
      </c>
    </row>
    <row r="386" spans="1:9" x14ac:dyDescent="0.2">
      <c r="A386" s="26">
        <v>37123</v>
      </c>
      <c r="B386" s="35">
        <f t="shared" si="26"/>
        <v>93468</v>
      </c>
      <c r="C386" s="35"/>
      <c r="D386" s="53">
        <v>3396</v>
      </c>
      <c r="E386" s="16">
        <f t="shared" si="27"/>
        <v>52453.5</v>
      </c>
      <c r="F386" s="2" t="str">
        <f t="shared" si="28"/>
        <v/>
      </c>
      <c r="G386" s="23"/>
      <c r="H386" s="16"/>
      <c r="I386" s="19">
        <f t="shared" si="29"/>
        <v>90072</v>
      </c>
    </row>
    <row r="387" spans="1:9" x14ac:dyDescent="0.2">
      <c r="A387" s="26">
        <v>37124</v>
      </c>
      <c r="B387" s="35">
        <f t="shared" si="26"/>
        <v>90072</v>
      </c>
      <c r="C387" s="35"/>
      <c r="D387" s="53">
        <v>3396</v>
      </c>
      <c r="E387" s="16">
        <f t="shared" si="27"/>
        <v>55849.5</v>
      </c>
      <c r="F387" s="2" t="str">
        <f t="shared" si="28"/>
        <v/>
      </c>
      <c r="G387" s="23"/>
      <c r="H387" s="16"/>
      <c r="I387" s="19">
        <f t="shared" si="29"/>
        <v>86676</v>
      </c>
    </row>
    <row r="388" spans="1:9" x14ac:dyDescent="0.2">
      <c r="A388" s="26">
        <v>37125</v>
      </c>
      <c r="B388" s="35">
        <f t="shared" si="26"/>
        <v>86676</v>
      </c>
      <c r="C388" s="35"/>
      <c r="D388" s="53">
        <v>3396</v>
      </c>
      <c r="E388" s="16">
        <f t="shared" si="27"/>
        <v>59245.5</v>
      </c>
      <c r="F388" s="2" t="str">
        <f t="shared" si="28"/>
        <v/>
      </c>
      <c r="G388" s="23"/>
      <c r="H388" s="16"/>
      <c r="I388" s="19">
        <f t="shared" si="29"/>
        <v>83280</v>
      </c>
    </row>
    <row r="389" spans="1:9" x14ac:dyDescent="0.2">
      <c r="A389" s="26">
        <v>37126</v>
      </c>
      <c r="B389" s="35">
        <f t="shared" si="26"/>
        <v>83280</v>
      </c>
      <c r="C389" s="35"/>
      <c r="D389" s="53">
        <v>3396</v>
      </c>
      <c r="E389" s="16">
        <f t="shared" si="27"/>
        <v>62641.5</v>
      </c>
      <c r="F389" s="2" t="str">
        <f t="shared" si="28"/>
        <v/>
      </c>
      <c r="G389" s="23"/>
      <c r="H389" s="16"/>
      <c r="I389" s="19">
        <f t="shared" si="29"/>
        <v>79884</v>
      </c>
    </row>
    <row r="390" spans="1:9" x14ac:dyDescent="0.2">
      <c r="A390" s="26">
        <v>37127</v>
      </c>
      <c r="B390" s="35">
        <f t="shared" si="26"/>
        <v>79884</v>
      </c>
      <c r="C390" s="35"/>
      <c r="D390" s="53">
        <v>3396</v>
      </c>
      <c r="E390" s="16">
        <f t="shared" si="27"/>
        <v>66037.5</v>
      </c>
      <c r="F390" s="2" t="str">
        <f t="shared" si="28"/>
        <v/>
      </c>
      <c r="G390" s="23"/>
      <c r="H390" s="16"/>
      <c r="I390" s="19">
        <f t="shared" si="29"/>
        <v>76488</v>
      </c>
    </row>
    <row r="391" spans="1:9" x14ac:dyDescent="0.2">
      <c r="A391" s="26">
        <v>37128</v>
      </c>
      <c r="B391" s="35">
        <f t="shared" si="26"/>
        <v>76488</v>
      </c>
      <c r="C391" s="35"/>
      <c r="D391" s="53">
        <v>3396</v>
      </c>
      <c r="E391" s="16">
        <f t="shared" si="27"/>
        <v>69433.5</v>
      </c>
      <c r="F391" s="2" t="str">
        <f t="shared" si="28"/>
        <v/>
      </c>
      <c r="G391" s="23"/>
      <c r="H391" s="16"/>
      <c r="I391" s="19">
        <f t="shared" si="29"/>
        <v>73092</v>
      </c>
    </row>
    <row r="392" spans="1:9" x14ac:dyDescent="0.2">
      <c r="A392" s="26">
        <v>37129</v>
      </c>
      <c r="B392" s="35">
        <f t="shared" si="26"/>
        <v>73092</v>
      </c>
      <c r="C392" s="35"/>
      <c r="D392" s="53">
        <v>3396</v>
      </c>
      <c r="E392" s="16">
        <f t="shared" si="27"/>
        <v>72829.5</v>
      </c>
      <c r="F392" s="2" t="str">
        <f t="shared" si="28"/>
        <v/>
      </c>
      <c r="G392" s="23"/>
      <c r="H392" s="16"/>
      <c r="I392" s="19">
        <f t="shared" si="29"/>
        <v>69696</v>
      </c>
    </row>
    <row r="393" spans="1:9" x14ac:dyDescent="0.2">
      <c r="A393" s="26">
        <v>37130</v>
      </c>
      <c r="B393" s="35">
        <f t="shared" si="26"/>
        <v>69696</v>
      </c>
      <c r="C393" s="35"/>
      <c r="D393" s="53">
        <v>3396</v>
      </c>
      <c r="E393" s="16">
        <f t="shared" si="27"/>
        <v>76225.5</v>
      </c>
      <c r="F393" s="2" t="str">
        <f t="shared" si="28"/>
        <v/>
      </c>
      <c r="G393" s="23"/>
      <c r="H393" s="16"/>
      <c r="I393" s="19">
        <f t="shared" si="29"/>
        <v>66300</v>
      </c>
    </row>
    <row r="394" spans="1:9" x14ac:dyDescent="0.2">
      <c r="A394" s="26">
        <v>37131</v>
      </c>
      <c r="B394" s="35">
        <f t="shared" si="26"/>
        <v>66300</v>
      </c>
      <c r="C394" s="35"/>
      <c r="D394" s="53">
        <v>3396</v>
      </c>
      <c r="E394" s="16">
        <f t="shared" si="27"/>
        <v>79621.5</v>
      </c>
      <c r="F394" s="2" t="str">
        <f t="shared" si="28"/>
        <v/>
      </c>
      <c r="G394" s="23"/>
      <c r="H394" s="16"/>
      <c r="I394" s="19">
        <f t="shared" si="29"/>
        <v>62904</v>
      </c>
    </row>
    <row r="395" spans="1:9" x14ac:dyDescent="0.2">
      <c r="A395" s="26">
        <v>37132</v>
      </c>
      <c r="B395" s="35">
        <f t="shared" si="26"/>
        <v>62904</v>
      </c>
      <c r="C395" s="35"/>
      <c r="D395" s="53">
        <v>3396</v>
      </c>
      <c r="E395" s="16">
        <f t="shared" si="27"/>
        <v>83017.5</v>
      </c>
      <c r="F395" s="2" t="str">
        <f t="shared" si="28"/>
        <v/>
      </c>
      <c r="G395" s="23"/>
      <c r="H395" s="16"/>
      <c r="I395" s="19">
        <f t="shared" si="29"/>
        <v>59508</v>
      </c>
    </row>
    <row r="396" spans="1:9" x14ac:dyDescent="0.2">
      <c r="A396" s="26">
        <v>37133</v>
      </c>
      <c r="B396" s="35">
        <f t="shared" si="26"/>
        <v>59508</v>
      </c>
      <c r="C396" s="35"/>
      <c r="D396" s="53">
        <v>3396</v>
      </c>
      <c r="E396" s="16">
        <f t="shared" si="27"/>
        <v>86413.5</v>
      </c>
      <c r="F396" s="2" t="str">
        <f t="shared" si="28"/>
        <v/>
      </c>
      <c r="G396" s="23"/>
      <c r="H396" s="16"/>
      <c r="I396" s="19">
        <f t="shared" si="29"/>
        <v>56112</v>
      </c>
    </row>
    <row r="397" spans="1:9" x14ac:dyDescent="0.2">
      <c r="A397" s="26">
        <v>37134</v>
      </c>
      <c r="B397" s="35">
        <f t="shared" si="26"/>
        <v>56112</v>
      </c>
      <c r="C397" s="35"/>
      <c r="D397" s="53">
        <v>3396</v>
      </c>
      <c r="E397" s="16">
        <f t="shared" si="27"/>
        <v>89809.5</v>
      </c>
      <c r="F397" s="2" t="str">
        <f t="shared" si="28"/>
        <v/>
      </c>
      <c r="G397" s="23"/>
      <c r="H397" s="16"/>
      <c r="I397" s="19">
        <f t="shared" si="29"/>
        <v>52716</v>
      </c>
    </row>
    <row r="398" spans="1:9" x14ac:dyDescent="0.2">
      <c r="A398" s="26">
        <v>37135</v>
      </c>
      <c r="B398" s="35">
        <f t="shared" si="26"/>
        <v>52716</v>
      </c>
      <c r="C398" s="35"/>
      <c r="D398" s="53">
        <v>3396</v>
      </c>
      <c r="E398" s="16">
        <f t="shared" si="27"/>
        <v>93205.5</v>
      </c>
      <c r="F398" s="2" t="str">
        <f t="shared" si="28"/>
        <v/>
      </c>
      <c r="G398" s="23"/>
      <c r="H398" s="16"/>
      <c r="I398" s="19">
        <f t="shared" si="29"/>
        <v>49320</v>
      </c>
    </row>
    <row r="399" spans="1:9" x14ac:dyDescent="0.2">
      <c r="A399" s="26">
        <v>37136</v>
      </c>
      <c r="B399" s="35">
        <f t="shared" si="26"/>
        <v>49320</v>
      </c>
      <c r="C399" s="35"/>
      <c r="D399" s="53">
        <v>3396</v>
      </c>
      <c r="E399" s="16">
        <f t="shared" si="27"/>
        <v>96601.5</v>
      </c>
      <c r="F399" s="2" t="str">
        <f t="shared" si="28"/>
        <v/>
      </c>
      <c r="G399" s="23"/>
      <c r="H399" s="16"/>
      <c r="I399" s="19">
        <f t="shared" si="29"/>
        <v>45924</v>
      </c>
    </row>
    <row r="400" spans="1:9" x14ac:dyDescent="0.2">
      <c r="A400" s="26">
        <v>37137</v>
      </c>
      <c r="B400" s="35">
        <f t="shared" si="26"/>
        <v>45924</v>
      </c>
      <c r="C400" s="35"/>
      <c r="D400" s="53">
        <v>3396</v>
      </c>
      <c r="E400" s="16">
        <f t="shared" si="27"/>
        <v>99997.5</v>
      </c>
      <c r="F400" s="2" t="str">
        <f t="shared" si="28"/>
        <v/>
      </c>
      <c r="G400" s="23"/>
      <c r="H400" s="16"/>
      <c r="I400" s="19">
        <f t="shared" si="29"/>
        <v>42528</v>
      </c>
    </row>
    <row r="401" spans="1:9" x14ac:dyDescent="0.2">
      <c r="A401" s="26">
        <v>37138</v>
      </c>
      <c r="B401" s="35">
        <f t="shared" si="26"/>
        <v>42528</v>
      </c>
      <c r="C401" s="35"/>
      <c r="D401" s="53">
        <v>3396</v>
      </c>
      <c r="E401" s="16">
        <f t="shared" si="27"/>
        <v>103393.5</v>
      </c>
      <c r="F401" s="2" t="str">
        <f t="shared" si="28"/>
        <v/>
      </c>
      <c r="G401" s="23"/>
      <c r="H401" s="16"/>
      <c r="I401" s="19">
        <f t="shared" si="29"/>
        <v>39132</v>
      </c>
    </row>
    <row r="402" spans="1:9" x14ac:dyDescent="0.2">
      <c r="A402" s="26">
        <v>37139</v>
      </c>
      <c r="B402" s="35">
        <f t="shared" si="26"/>
        <v>39132</v>
      </c>
      <c r="C402" s="35"/>
      <c r="D402" s="53">
        <v>3396</v>
      </c>
      <c r="E402" s="16">
        <f t="shared" si="27"/>
        <v>106789.5</v>
      </c>
      <c r="F402" s="2" t="str">
        <f t="shared" si="28"/>
        <v/>
      </c>
      <c r="G402" s="23"/>
      <c r="H402" s="16"/>
      <c r="I402" s="19">
        <f t="shared" si="29"/>
        <v>35736</v>
      </c>
    </row>
    <row r="403" spans="1:9" x14ac:dyDescent="0.2">
      <c r="A403" s="26">
        <v>37140</v>
      </c>
      <c r="B403" s="35">
        <f t="shared" si="26"/>
        <v>35736</v>
      </c>
      <c r="C403" s="35"/>
      <c r="D403" s="53">
        <v>3396</v>
      </c>
      <c r="E403" s="16">
        <f t="shared" si="27"/>
        <v>110185.5</v>
      </c>
      <c r="F403" s="2" t="str">
        <f t="shared" si="28"/>
        <v/>
      </c>
      <c r="G403" s="23"/>
      <c r="H403" s="16"/>
      <c r="I403" s="19">
        <f t="shared" si="29"/>
        <v>32340</v>
      </c>
    </row>
    <row r="404" spans="1:9" x14ac:dyDescent="0.2">
      <c r="A404" s="26">
        <v>37141</v>
      </c>
      <c r="B404" s="35">
        <f t="shared" si="26"/>
        <v>32340</v>
      </c>
      <c r="C404" s="35"/>
      <c r="D404" s="53">
        <v>3396</v>
      </c>
      <c r="E404" s="16">
        <f t="shared" si="27"/>
        <v>113581.5</v>
      </c>
      <c r="F404" s="2" t="str">
        <f t="shared" si="28"/>
        <v/>
      </c>
      <c r="G404" s="23"/>
      <c r="H404" s="16"/>
      <c r="I404" s="19">
        <f t="shared" si="29"/>
        <v>28944</v>
      </c>
    </row>
    <row r="405" spans="1:9" x14ac:dyDescent="0.2">
      <c r="A405" s="26">
        <v>37142</v>
      </c>
      <c r="B405" s="35">
        <f t="shared" si="26"/>
        <v>28944</v>
      </c>
      <c r="C405" s="35"/>
      <c r="D405" s="53">
        <v>3396</v>
      </c>
      <c r="E405" s="16">
        <f t="shared" si="27"/>
        <v>116977.5</v>
      </c>
      <c r="F405" s="2" t="str">
        <f t="shared" si="28"/>
        <v/>
      </c>
      <c r="G405" s="23"/>
      <c r="H405" s="16"/>
      <c r="I405" s="19">
        <f t="shared" si="29"/>
        <v>25548</v>
      </c>
    </row>
    <row r="406" spans="1:9" x14ac:dyDescent="0.2">
      <c r="A406" s="26">
        <v>37143</v>
      </c>
      <c r="B406" s="35">
        <f t="shared" si="26"/>
        <v>25548</v>
      </c>
      <c r="C406" s="35"/>
      <c r="D406" s="53">
        <v>3396</v>
      </c>
      <c r="E406" s="16">
        <f t="shared" si="27"/>
        <v>120373.5</v>
      </c>
      <c r="F406" s="2" t="str">
        <f t="shared" si="28"/>
        <v/>
      </c>
      <c r="G406" s="23"/>
      <c r="H406" s="16"/>
      <c r="I406" s="19">
        <f t="shared" si="29"/>
        <v>22152</v>
      </c>
    </row>
    <row r="407" spans="1:9" x14ac:dyDescent="0.2">
      <c r="A407" s="26">
        <v>37144</v>
      </c>
      <c r="B407" s="35">
        <f t="shared" si="26"/>
        <v>22152</v>
      </c>
      <c r="C407" s="35"/>
      <c r="D407" s="53">
        <v>3396</v>
      </c>
      <c r="E407" s="16">
        <f t="shared" si="27"/>
        <v>123769.5</v>
      </c>
      <c r="F407" s="2" t="str">
        <f t="shared" si="28"/>
        <v/>
      </c>
      <c r="G407" s="23"/>
      <c r="H407" s="16"/>
      <c r="I407" s="19">
        <f t="shared" si="29"/>
        <v>18756</v>
      </c>
    </row>
    <row r="408" spans="1:9" x14ac:dyDescent="0.2">
      <c r="A408" s="26">
        <v>37145</v>
      </c>
      <c r="B408" s="35">
        <f t="shared" si="26"/>
        <v>18756</v>
      </c>
      <c r="C408" s="35"/>
      <c r="D408" s="53">
        <v>3396</v>
      </c>
      <c r="E408" s="16">
        <f t="shared" si="27"/>
        <v>127165.5</v>
      </c>
      <c r="F408" s="2" t="str">
        <f t="shared" si="28"/>
        <v/>
      </c>
      <c r="G408" s="23"/>
      <c r="H408" s="16"/>
      <c r="I408" s="19">
        <f t="shared" si="29"/>
        <v>15360</v>
      </c>
    </row>
    <row r="409" spans="1:9" x14ac:dyDescent="0.2">
      <c r="A409" s="26">
        <v>37146</v>
      </c>
      <c r="B409" s="35">
        <f t="shared" si="26"/>
        <v>15360</v>
      </c>
      <c r="C409" s="35"/>
      <c r="D409" s="53">
        <v>3396</v>
      </c>
      <c r="E409" s="16">
        <f t="shared" si="27"/>
        <v>130561.5</v>
      </c>
      <c r="F409" s="2" t="str">
        <f t="shared" si="28"/>
        <v/>
      </c>
      <c r="G409" s="23"/>
      <c r="H409" s="16"/>
      <c r="I409" s="19">
        <f t="shared" si="29"/>
        <v>11964</v>
      </c>
    </row>
    <row r="410" spans="1:9" x14ac:dyDescent="0.2">
      <c r="A410" s="26">
        <v>37147</v>
      </c>
      <c r="B410" s="35">
        <f t="shared" si="26"/>
        <v>11964</v>
      </c>
      <c r="C410" s="35"/>
      <c r="D410" s="53">
        <v>3396</v>
      </c>
      <c r="E410" s="16">
        <f t="shared" si="27"/>
        <v>133957.5</v>
      </c>
      <c r="F410" s="2" t="str">
        <f t="shared" si="28"/>
        <v/>
      </c>
      <c r="G410" s="23"/>
      <c r="H410" s="16"/>
      <c r="I410" s="19">
        <f t="shared" si="29"/>
        <v>8568</v>
      </c>
    </row>
    <row r="411" spans="1:9" x14ac:dyDescent="0.2">
      <c r="A411" s="26">
        <v>37148</v>
      </c>
      <c r="B411" s="35">
        <f t="shared" si="26"/>
        <v>8568</v>
      </c>
      <c r="C411" s="35"/>
      <c r="D411" s="53">
        <v>3396</v>
      </c>
      <c r="E411" s="16">
        <f t="shared" si="27"/>
        <v>137353.5</v>
      </c>
      <c r="F411" s="2" t="str">
        <f t="shared" si="28"/>
        <v/>
      </c>
      <c r="G411" s="23"/>
      <c r="H411" s="16"/>
      <c r="I411" s="19">
        <f t="shared" si="29"/>
        <v>5172</v>
      </c>
    </row>
    <row r="412" spans="1:9" x14ac:dyDescent="0.2">
      <c r="A412" s="26">
        <v>37149</v>
      </c>
      <c r="B412" s="35">
        <f t="shared" si="26"/>
        <v>5172</v>
      </c>
      <c r="C412" s="35"/>
      <c r="D412" s="53">
        <v>3396</v>
      </c>
      <c r="E412" s="16">
        <f t="shared" si="27"/>
        <v>140749.5</v>
      </c>
      <c r="F412" s="2" t="str">
        <f t="shared" si="28"/>
        <v/>
      </c>
      <c r="G412" s="23"/>
      <c r="H412" s="16"/>
      <c r="I412" s="19">
        <f t="shared" si="29"/>
        <v>1776</v>
      </c>
    </row>
    <row r="413" spans="1:9" x14ac:dyDescent="0.2">
      <c r="A413" s="26">
        <v>37150</v>
      </c>
      <c r="B413" s="35">
        <f t="shared" si="26"/>
        <v>1776</v>
      </c>
      <c r="C413" s="35"/>
      <c r="D413" s="53">
        <v>3396</v>
      </c>
      <c r="E413" s="16">
        <f t="shared" si="27"/>
        <v>144145.5</v>
      </c>
      <c r="F413" s="2" t="str">
        <f t="shared" si="28"/>
        <v/>
      </c>
      <c r="G413" s="23"/>
      <c r="H413" s="16"/>
      <c r="I413" s="19">
        <f t="shared" si="29"/>
        <v>-1620</v>
      </c>
    </row>
    <row r="414" spans="1:9" x14ac:dyDescent="0.2">
      <c r="A414" s="26">
        <v>37151</v>
      </c>
      <c r="B414" s="35" t="str">
        <f t="shared" si="26"/>
        <v>0</v>
      </c>
      <c r="C414" s="35"/>
      <c r="D414" s="53">
        <v>3396</v>
      </c>
      <c r="E414" s="16">
        <f t="shared" si="27"/>
        <v>145921.5</v>
      </c>
      <c r="F414" s="2" t="str">
        <f t="shared" si="28"/>
        <v/>
      </c>
      <c r="G414" s="23"/>
      <c r="H414" s="16"/>
      <c r="I414" s="19">
        <f t="shared" si="29"/>
        <v>-3396</v>
      </c>
    </row>
    <row r="415" spans="1:9" x14ac:dyDescent="0.2">
      <c r="A415" s="26">
        <v>37152</v>
      </c>
      <c r="B415" s="35" t="str">
        <f t="shared" si="26"/>
        <v>0</v>
      </c>
      <c r="C415" s="35"/>
      <c r="D415" s="53">
        <v>3396</v>
      </c>
      <c r="E415" s="16">
        <f t="shared" si="27"/>
        <v>145921.5</v>
      </c>
      <c r="F415" s="2" t="str">
        <f t="shared" si="28"/>
        <v/>
      </c>
      <c r="G415" s="23"/>
      <c r="H415" s="16"/>
      <c r="I415" s="19">
        <f t="shared" si="29"/>
        <v>-3396</v>
      </c>
    </row>
    <row r="416" spans="1:9" x14ac:dyDescent="0.2">
      <c r="A416" s="26">
        <v>37153</v>
      </c>
      <c r="B416" s="35" t="str">
        <f t="shared" si="26"/>
        <v>0</v>
      </c>
      <c r="C416" s="35"/>
      <c r="D416" s="53">
        <v>3396</v>
      </c>
      <c r="E416" s="16">
        <f t="shared" si="27"/>
        <v>145921.5</v>
      </c>
      <c r="F416" s="2" t="str">
        <f t="shared" si="28"/>
        <v/>
      </c>
      <c r="G416" s="23"/>
      <c r="H416" s="16"/>
      <c r="I416" s="19">
        <f t="shared" si="29"/>
        <v>-3396</v>
      </c>
    </row>
    <row r="417" spans="1:9" x14ac:dyDescent="0.2">
      <c r="A417" s="26">
        <v>37154</v>
      </c>
      <c r="B417" s="35" t="str">
        <f t="shared" si="26"/>
        <v>0</v>
      </c>
      <c r="C417" s="35"/>
      <c r="D417" s="53">
        <v>3396</v>
      </c>
      <c r="E417" s="16">
        <f t="shared" si="27"/>
        <v>145921.5</v>
      </c>
      <c r="F417" s="2" t="str">
        <f t="shared" si="28"/>
        <v/>
      </c>
      <c r="G417" s="23" t="s">
        <v>27</v>
      </c>
      <c r="H417" s="16">
        <v>122000</v>
      </c>
      <c r="I417" s="19">
        <f t="shared" si="29"/>
        <v>118604</v>
      </c>
    </row>
    <row r="418" spans="1:9" x14ac:dyDescent="0.2">
      <c r="A418" s="26">
        <v>37155</v>
      </c>
      <c r="B418" s="35">
        <f t="shared" si="26"/>
        <v>118604</v>
      </c>
      <c r="C418" s="35"/>
      <c r="D418" s="53">
        <v>3396</v>
      </c>
      <c r="E418" s="16">
        <f t="shared" si="27"/>
        <v>27317.5</v>
      </c>
      <c r="F418" s="2" t="str">
        <f t="shared" si="28"/>
        <v/>
      </c>
      <c r="G418" s="23"/>
      <c r="H418" s="16"/>
      <c r="I418" s="19">
        <f t="shared" si="29"/>
        <v>115208</v>
      </c>
    </row>
    <row r="419" spans="1:9" x14ac:dyDescent="0.2">
      <c r="A419" s="26">
        <v>37156</v>
      </c>
      <c r="B419" s="35">
        <f t="shared" si="26"/>
        <v>115208</v>
      </c>
      <c r="C419" s="35"/>
      <c r="D419" s="53">
        <v>3396</v>
      </c>
      <c r="E419" s="16">
        <f t="shared" si="27"/>
        <v>30713.5</v>
      </c>
      <c r="F419" s="2" t="str">
        <f t="shared" si="28"/>
        <v/>
      </c>
      <c r="G419" s="23"/>
      <c r="H419" s="16"/>
      <c r="I419" s="19">
        <f t="shared" si="29"/>
        <v>111812</v>
      </c>
    </row>
    <row r="420" spans="1:9" x14ac:dyDescent="0.2">
      <c r="A420" s="26">
        <v>37157</v>
      </c>
      <c r="B420" s="35">
        <f t="shared" si="26"/>
        <v>111812</v>
      </c>
      <c r="C420" s="35"/>
      <c r="D420" s="53">
        <v>3396</v>
      </c>
      <c r="E420" s="16">
        <f t="shared" si="27"/>
        <v>34109.5</v>
      </c>
      <c r="F420" s="2" t="str">
        <f t="shared" si="28"/>
        <v/>
      </c>
      <c r="G420" s="23"/>
      <c r="H420" s="16"/>
      <c r="I420" s="19">
        <f t="shared" si="29"/>
        <v>108416</v>
      </c>
    </row>
    <row r="421" spans="1:9" x14ac:dyDescent="0.2">
      <c r="A421" s="26">
        <v>37158</v>
      </c>
      <c r="B421" s="35">
        <f t="shared" si="26"/>
        <v>108416</v>
      </c>
      <c r="C421" s="35"/>
      <c r="D421" s="53">
        <v>2225</v>
      </c>
      <c r="E421" s="16">
        <f t="shared" si="27"/>
        <v>37505.5</v>
      </c>
      <c r="F421" s="2" t="str">
        <f t="shared" si="28"/>
        <v/>
      </c>
      <c r="G421" s="23"/>
      <c r="H421" s="16"/>
      <c r="I421" s="19">
        <f t="shared" si="29"/>
        <v>106191</v>
      </c>
    </row>
    <row r="422" spans="1:9" x14ac:dyDescent="0.2">
      <c r="A422" s="26">
        <v>37159</v>
      </c>
      <c r="B422" s="35">
        <f t="shared" si="26"/>
        <v>106191</v>
      </c>
      <c r="C422" s="35"/>
      <c r="D422" s="53">
        <v>2225</v>
      </c>
      <c r="E422" s="16">
        <f t="shared" si="27"/>
        <v>39730.5</v>
      </c>
      <c r="F422" s="2" t="str">
        <f t="shared" si="28"/>
        <v/>
      </c>
      <c r="G422" s="23"/>
      <c r="H422" s="16"/>
      <c r="I422" s="19">
        <f t="shared" si="29"/>
        <v>103966</v>
      </c>
    </row>
    <row r="423" spans="1:9" x14ac:dyDescent="0.2">
      <c r="A423" s="26">
        <v>37160</v>
      </c>
      <c r="B423" s="35">
        <f t="shared" si="26"/>
        <v>103966</v>
      </c>
      <c r="C423" s="35"/>
      <c r="D423" s="53">
        <v>2225</v>
      </c>
      <c r="E423" s="16">
        <f t="shared" si="27"/>
        <v>41955.5</v>
      </c>
      <c r="F423" s="2" t="str">
        <f t="shared" si="28"/>
        <v/>
      </c>
      <c r="G423" s="23"/>
      <c r="H423" s="16"/>
      <c r="I423" s="19">
        <f t="shared" si="29"/>
        <v>101741</v>
      </c>
    </row>
    <row r="424" spans="1:9" x14ac:dyDescent="0.2">
      <c r="A424" s="26">
        <v>37161</v>
      </c>
      <c r="B424" s="35">
        <f t="shared" si="26"/>
        <v>101741</v>
      </c>
      <c r="C424" s="35"/>
      <c r="D424" s="53">
        <v>2225</v>
      </c>
      <c r="E424" s="16">
        <f t="shared" si="27"/>
        <v>44180.5</v>
      </c>
      <c r="F424" s="2" t="str">
        <f t="shared" si="28"/>
        <v/>
      </c>
      <c r="G424" s="23"/>
      <c r="H424" s="16"/>
      <c r="I424" s="19">
        <f t="shared" si="29"/>
        <v>99516</v>
      </c>
    </row>
    <row r="425" spans="1:9" x14ac:dyDescent="0.2">
      <c r="A425" s="26">
        <v>37162</v>
      </c>
      <c r="B425" s="35">
        <f t="shared" si="26"/>
        <v>99516</v>
      </c>
      <c r="C425" s="35"/>
      <c r="D425" s="53">
        <v>2225</v>
      </c>
      <c r="E425" s="16">
        <f t="shared" si="27"/>
        <v>46405.5</v>
      </c>
      <c r="F425" s="2" t="str">
        <f t="shared" si="28"/>
        <v/>
      </c>
      <c r="G425" s="23"/>
      <c r="H425" s="16"/>
      <c r="I425" s="19">
        <f t="shared" si="29"/>
        <v>97291</v>
      </c>
    </row>
    <row r="426" spans="1:9" x14ac:dyDescent="0.2">
      <c r="A426" s="26">
        <v>37163</v>
      </c>
      <c r="B426" s="35">
        <f t="shared" si="26"/>
        <v>97291</v>
      </c>
      <c r="C426" s="35"/>
      <c r="D426" s="53">
        <v>2225</v>
      </c>
      <c r="E426" s="16">
        <f t="shared" si="27"/>
        <v>48630.5</v>
      </c>
      <c r="F426" s="2" t="str">
        <f t="shared" si="28"/>
        <v/>
      </c>
      <c r="G426" s="23"/>
      <c r="H426" s="16"/>
      <c r="I426" s="19">
        <f t="shared" si="29"/>
        <v>95066</v>
      </c>
    </row>
    <row r="427" spans="1:9" x14ac:dyDescent="0.2">
      <c r="A427" s="26">
        <v>37164</v>
      </c>
      <c r="B427" s="35">
        <f t="shared" si="26"/>
        <v>95066</v>
      </c>
      <c r="C427" s="35"/>
      <c r="D427" s="53">
        <v>2225</v>
      </c>
      <c r="E427" s="16">
        <f t="shared" si="27"/>
        <v>50855.5</v>
      </c>
      <c r="F427" s="2" t="str">
        <f t="shared" si="28"/>
        <v/>
      </c>
      <c r="G427" s="23"/>
      <c r="H427" s="16"/>
      <c r="I427" s="19">
        <f t="shared" si="29"/>
        <v>92841</v>
      </c>
    </row>
    <row r="428" spans="1:9" x14ac:dyDescent="0.2">
      <c r="A428" s="26">
        <v>37165</v>
      </c>
      <c r="B428" s="35">
        <f t="shared" si="26"/>
        <v>92841</v>
      </c>
      <c r="C428" s="35"/>
      <c r="D428" s="53">
        <v>3396</v>
      </c>
      <c r="E428" s="16">
        <f t="shared" si="27"/>
        <v>53080.5</v>
      </c>
      <c r="F428" s="2" t="str">
        <f t="shared" si="28"/>
        <v/>
      </c>
      <c r="G428" s="23"/>
      <c r="H428" s="16"/>
      <c r="I428" s="19">
        <f t="shared" si="29"/>
        <v>89445</v>
      </c>
    </row>
    <row r="429" spans="1:9" x14ac:dyDescent="0.2">
      <c r="A429" s="26">
        <v>37166</v>
      </c>
      <c r="B429" s="35">
        <f t="shared" si="26"/>
        <v>89445</v>
      </c>
      <c r="C429" s="35"/>
      <c r="D429" s="53">
        <v>3396</v>
      </c>
      <c r="E429" s="16">
        <f t="shared" si="27"/>
        <v>56476.5</v>
      </c>
      <c r="F429" s="2" t="str">
        <f t="shared" si="28"/>
        <v/>
      </c>
      <c r="G429" s="23"/>
      <c r="H429" s="16"/>
      <c r="I429" s="19">
        <f t="shared" si="29"/>
        <v>86049</v>
      </c>
    </row>
    <row r="430" spans="1:9" x14ac:dyDescent="0.2">
      <c r="A430" s="26">
        <v>37167</v>
      </c>
      <c r="B430" s="35">
        <f t="shared" si="26"/>
        <v>86049</v>
      </c>
      <c r="C430" s="35"/>
      <c r="D430" s="53">
        <v>3396</v>
      </c>
      <c r="E430" s="16">
        <f t="shared" si="27"/>
        <v>59872.5</v>
      </c>
      <c r="F430" s="2" t="str">
        <f t="shared" si="28"/>
        <v/>
      </c>
      <c r="G430" s="23"/>
      <c r="H430" s="16"/>
      <c r="I430" s="19">
        <f t="shared" si="29"/>
        <v>82653</v>
      </c>
    </row>
    <row r="431" spans="1:9" x14ac:dyDescent="0.2">
      <c r="A431" s="26">
        <v>37168</v>
      </c>
      <c r="B431" s="35">
        <f t="shared" si="26"/>
        <v>82653</v>
      </c>
      <c r="C431" s="35"/>
      <c r="D431" s="53">
        <v>3396</v>
      </c>
      <c r="E431" s="16">
        <f t="shared" si="27"/>
        <v>63268.5</v>
      </c>
      <c r="F431" s="2" t="str">
        <f t="shared" si="28"/>
        <v/>
      </c>
      <c r="G431" s="23"/>
      <c r="H431" s="16"/>
      <c r="I431" s="19">
        <f t="shared" si="29"/>
        <v>79257</v>
      </c>
    </row>
    <row r="432" spans="1:9" x14ac:dyDescent="0.2">
      <c r="A432" s="26">
        <v>37169</v>
      </c>
      <c r="B432" s="35">
        <f t="shared" si="26"/>
        <v>79257</v>
      </c>
      <c r="C432" s="35"/>
      <c r="D432" s="53">
        <v>3396</v>
      </c>
      <c r="E432" s="16">
        <f t="shared" si="27"/>
        <v>66664.5</v>
      </c>
      <c r="F432" s="2" t="str">
        <f t="shared" si="28"/>
        <v/>
      </c>
      <c r="G432" s="23"/>
      <c r="H432" s="16"/>
      <c r="I432" s="19">
        <f t="shared" si="29"/>
        <v>75861</v>
      </c>
    </row>
    <row r="433" spans="1:9" x14ac:dyDescent="0.2">
      <c r="A433" s="26">
        <v>37170</v>
      </c>
      <c r="B433" s="35">
        <f t="shared" si="26"/>
        <v>75861</v>
      </c>
      <c r="C433" s="35"/>
      <c r="D433" s="53">
        <v>3396</v>
      </c>
      <c r="E433" s="16">
        <f t="shared" si="27"/>
        <v>70060.5</v>
      </c>
      <c r="F433" s="2" t="str">
        <f t="shared" si="28"/>
        <v/>
      </c>
      <c r="G433" s="23"/>
      <c r="H433" s="16"/>
      <c r="I433" s="19">
        <f t="shared" si="29"/>
        <v>72465</v>
      </c>
    </row>
    <row r="434" spans="1:9" x14ac:dyDescent="0.2">
      <c r="A434" s="26">
        <v>37171</v>
      </c>
      <c r="B434" s="35">
        <f t="shared" si="26"/>
        <v>72465</v>
      </c>
      <c r="C434" s="35"/>
      <c r="D434" s="53">
        <v>3396</v>
      </c>
      <c r="E434" s="16">
        <f t="shared" si="27"/>
        <v>73456.5</v>
      </c>
      <c r="F434" s="2" t="str">
        <f t="shared" si="28"/>
        <v/>
      </c>
      <c r="G434" s="23"/>
      <c r="H434" s="16"/>
      <c r="I434" s="19">
        <f t="shared" si="29"/>
        <v>69069</v>
      </c>
    </row>
    <row r="435" spans="1:9" x14ac:dyDescent="0.2">
      <c r="A435" s="26">
        <v>37172</v>
      </c>
      <c r="B435" s="35">
        <f t="shared" si="26"/>
        <v>69069</v>
      </c>
      <c r="C435" s="35"/>
      <c r="D435" s="53">
        <v>3396</v>
      </c>
      <c r="E435" s="16">
        <f t="shared" si="27"/>
        <v>76852.5</v>
      </c>
      <c r="F435" s="2" t="str">
        <f t="shared" si="28"/>
        <v/>
      </c>
      <c r="G435" s="23"/>
      <c r="H435" s="16"/>
      <c r="I435" s="19">
        <f t="shared" si="29"/>
        <v>65673</v>
      </c>
    </row>
    <row r="436" spans="1:9" x14ac:dyDescent="0.2">
      <c r="A436" s="26">
        <v>37173</v>
      </c>
      <c r="B436" s="35">
        <f t="shared" si="26"/>
        <v>65673</v>
      </c>
      <c r="C436" s="35"/>
      <c r="D436" s="53">
        <v>3396</v>
      </c>
      <c r="E436" s="16">
        <f t="shared" si="27"/>
        <v>80248.5</v>
      </c>
      <c r="F436" s="2" t="str">
        <f t="shared" si="28"/>
        <v/>
      </c>
      <c r="G436" s="23"/>
      <c r="H436" s="16"/>
      <c r="I436" s="19">
        <f t="shared" si="29"/>
        <v>62277</v>
      </c>
    </row>
    <row r="437" spans="1:9" x14ac:dyDescent="0.2">
      <c r="A437" s="26">
        <v>37174</v>
      </c>
      <c r="B437" s="35">
        <f t="shared" si="26"/>
        <v>62277</v>
      </c>
      <c r="C437" s="35"/>
      <c r="D437" s="53">
        <v>3396</v>
      </c>
      <c r="E437" s="16">
        <f t="shared" si="27"/>
        <v>83644.5</v>
      </c>
      <c r="F437" s="2" t="str">
        <f t="shared" si="28"/>
        <v/>
      </c>
      <c r="G437" s="23"/>
      <c r="H437" s="16"/>
      <c r="I437" s="19">
        <f t="shared" si="29"/>
        <v>58881</v>
      </c>
    </row>
    <row r="438" spans="1:9" x14ac:dyDescent="0.2">
      <c r="A438" s="26">
        <v>37175</v>
      </c>
      <c r="B438" s="35">
        <f t="shared" si="26"/>
        <v>58881</v>
      </c>
      <c r="C438" s="35"/>
      <c r="D438" s="53">
        <v>3396</v>
      </c>
      <c r="E438" s="16">
        <f t="shared" si="27"/>
        <v>87040.5</v>
      </c>
      <c r="F438" s="2" t="str">
        <f t="shared" si="28"/>
        <v/>
      </c>
      <c r="G438" s="23"/>
      <c r="H438" s="16"/>
      <c r="I438" s="19">
        <f t="shared" si="29"/>
        <v>55485</v>
      </c>
    </row>
    <row r="439" spans="1:9" x14ac:dyDescent="0.2">
      <c r="A439" s="26">
        <v>37176</v>
      </c>
      <c r="B439" s="35">
        <f t="shared" si="26"/>
        <v>55485</v>
      </c>
      <c r="C439" s="35"/>
      <c r="D439" s="53">
        <v>3396</v>
      </c>
      <c r="E439" s="16">
        <f t="shared" si="27"/>
        <v>90436.5</v>
      </c>
      <c r="F439" s="2" t="str">
        <f t="shared" si="28"/>
        <v/>
      </c>
      <c r="G439" s="23"/>
      <c r="H439" s="16"/>
      <c r="I439" s="19">
        <f t="shared" si="29"/>
        <v>52089</v>
      </c>
    </row>
    <row r="440" spans="1:9" x14ac:dyDescent="0.2">
      <c r="A440" s="26">
        <v>37177</v>
      </c>
      <c r="B440" s="35">
        <f t="shared" ref="B440:B503" si="30">IF(I439&lt;0,"0",I439)</f>
        <v>52089</v>
      </c>
      <c r="C440" s="35"/>
      <c r="D440" s="53">
        <v>3396</v>
      </c>
      <c r="E440" s="16">
        <f t="shared" ref="E440:E503" si="31">$D$3-B440</f>
        <v>93832.5</v>
      </c>
      <c r="F440" s="2" t="str">
        <f t="shared" ref="F440:F503" si="32">+IF(I440&gt;$D$3,"*","")</f>
        <v/>
      </c>
      <c r="G440" s="23"/>
      <c r="H440" s="16"/>
      <c r="I440" s="19">
        <f t="shared" ref="I440:I503" si="33">B440+H440-D440</f>
        <v>48693</v>
      </c>
    </row>
    <row r="441" spans="1:9" x14ac:dyDescent="0.2">
      <c r="A441" s="26">
        <v>37178</v>
      </c>
      <c r="B441" s="35">
        <f t="shared" si="30"/>
        <v>48693</v>
      </c>
      <c r="C441" s="35"/>
      <c r="D441" s="53">
        <v>3396</v>
      </c>
      <c r="E441" s="16">
        <f t="shared" si="31"/>
        <v>97228.5</v>
      </c>
      <c r="F441" s="2" t="str">
        <f t="shared" si="32"/>
        <v/>
      </c>
      <c r="G441" s="23"/>
      <c r="H441" s="16"/>
      <c r="I441" s="19">
        <f t="shared" si="33"/>
        <v>45297</v>
      </c>
    </row>
    <row r="442" spans="1:9" x14ac:dyDescent="0.2">
      <c r="A442" s="26">
        <v>37179</v>
      </c>
      <c r="B442" s="35">
        <f t="shared" si="30"/>
        <v>45297</v>
      </c>
      <c r="C442" s="35"/>
      <c r="D442" s="53">
        <v>3396</v>
      </c>
      <c r="E442" s="16">
        <f t="shared" si="31"/>
        <v>100624.5</v>
      </c>
      <c r="F442" s="2" t="str">
        <f t="shared" si="32"/>
        <v/>
      </c>
      <c r="G442" s="23"/>
      <c r="H442" s="16"/>
      <c r="I442" s="19">
        <f t="shared" si="33"/>
        <v>41901</v>
      </c>
    </row>
    <row r="443" spans="1:9" x14ac:dyDescent="0.2">
      <c r="A443" s="26">
        <v>37180</v>
      </c>
      <c r="B443" s="35">
        <f t="shared" si="30"/>
        <v>41901</v>
      </c>
      <c r="C443" s="35"/>
      <c r="D443" s="53">
        <v>3396</v>
      </c>
      <c r="E443" s="16">
        <f t="shared" si="31"/>
        <v>104020.5</v>
      </c>
      <c r="F443" s="2" t="str">
        <f t="shared" si="32"/>
        <v/>
      </c>
      <c r="G443" s="23"/>
      <c r="H443" s="16"/>
      <c r="I443" s="19">
        <f t="shared" si="33"/>
        <v>38505</v>
      </c>
    </row>
    <row r="444" spans="1:9" x14ac:dyDescent="0.2">
      <c r="A444" s="26">
        <v>37181</v>
      </c>
      <c r="B444" s="35">
        <f t="shared" si="30"/>
        <v>38505</v>
      </c>
      <c r="C444" s="35"/>
      <c r="D444" s="53">
        <v>3396</v>
      </c>
      <c r="E444" s="16">
        <f t="shared" si="31"/>
        <v>107416.5</v>
      </c>
      <c r="F444" s="2" t="str">
        <f t="shared" si="32"/>
        <v/>
      </c>
      <c r="G444" s="23"/>
      <c r="H444" s="16"/>
      <c r="I444" s="19">
        <f t="shared" si="33"/>
        <v>35109</v>
      </c>
    </row>
    <row r="445" spans="1:9" x14ac:dyDescent="0.2">
      <c r="A445" s="26">
        <v>37182</v>
      </c>
      <c r="B445" s="35">
        <f t="shared" si="30"/>
        <v>35109</v>
      </c>
      <c r="C445" s="35"/>
      <c r="D445" s="53">
        <v>3396</v>
      </c>
      <c r="E445" s="16">
        <f t="shared" si="31"/>
        <v>110812.5</v>
      </c>
      <c r="F445" s="2" t="str">
        <f t="shared" si="32"/>
        <v/>
      </c>
      <c r="G445" s="23"/>
      <c r="H445" s="16"/>
      <c r="I445" s="19">
        <f t="shared" si="33"/>
        <v>31713</v>
      </c>
    </row>
    <row r="446" spans="1:9" x14ac:dyDescent="0.2">
      <c r="A446" s="26">
        <v>37183</v>
      </c>
      <c r="B446" s="35">
        <f t="shared" si="30"/>
        <v>31713</v>
      </c>
      <c r="C446" s="35"/>
      <c r="D446" s="53">
        <v>3396</v>
      </c>
      <c r="E446" s="16">
        <f t="shared" si="31"/>
        <v>114208.5</v>
      </c>
      <c r="F446" s="2" t="str">
        <f t="shared" si="32"/>
        <v/>
      </c>
      <c r="G446" s="23"/>
      <c r="H446" s="16"/>
      <c r="I446" s="19">
        <f t="shared" si="33"/>
        <v>28317</v>
      </c>
    </row>
    <row r="447" spans="1:9" x14ac:dyDescent="0.2">
      <c r="A447" s="26">
        <v>37184</v>
      </c>
      <c r="B447" s="35">
        <f t="shared" si="30"/>
        <v>28317</v>
      </c>
      <c r="C447" s="35"/>
      <c r="D447" s="53">
        <v>3396</v>
      </c>
      <c r="E447" s="16">
        <f t="shared" si="31"/>
        <v>117604.5</v>
      </c>
      <c r="F447" s="2" t="str">
        <f t="shared" si="32"/>
        <v/>
      </c>
      <c r="G447" s="23"/>
      <c r="H447" s="16"/>
      <c r="I447" s="19">
        <f t="shared" si="33"/>
        <v>24921</v>
      </c>
    </row>
    <row r="448" spans="1:9" x14ac:dyDescent="0.2">
      <c r="A448" s="26">
        <v>37185</v>
      </c>
      <c r="B448" s="35">
        <f t="shared" si="30"/>
        <v>24921</v>
      </c>
      <c r="C448" s="35"/>
      <c r="D448" s="53">
        <v>3396</v>
      </c>
      <c r="E448" s="16">
        <f t="shared" si="31"/>
        <v>121000.5</v>
      </c>
      <c r="F448" s="2" t="str">
        <f t="shared" si="32"/>
        <v/>
      </c>
      <c r="G448" s="23"/>
      <c r="H448" s="16"/>
      <c r="I448" s="19">
        <f t="shared" si="33"/>
        <v>21525</v>
      </c>
    </row>
    <row r="449" spans="1:9" x14ac:dyDescent="0.2">
      <c r="A449" s="26">
        <v>37186</v>
      </c>
      <c r="B449" s="35">
        <f t="shared" si="30"/>
        <v>21525</v>
      </c>
      <c r="C449" s="35"/>
      <c r="D449" s="53">
        <v>3396</v>
      </c>
      <c r="E449" s="16">
        <f t="shared" si="31"/>
        <v>124396.5</v>
      </c>
      <c r="F449" s="2" t="str">
        <f t="shared" si="32"/>
        <v/>
      </c>
      <c r="G449" s="23"/>
      <c r="H449" s="16"/>
      <c r="I449" s="19">
        <f t="shared" si="33"/>
        <v>18129</v>
      </c>
    </row>
    <row r="450" spans="1:9" x14ac:dyDescent="0.2">
      <c r="A450" s="26">
        <v>37187</v>
      </c>
      <c r="B450" s="35">
        <f t="shared" si="30"/>
        <v>18129</v>
      </c>
      <c r="C450" s="35"/>
      <c r="D450" s="53">
        <v>3396</v>
      </c>
      <c r="E450" s="16">
        <f t="shared" si="31"/>
        <v>127792.5</v>
      </c>
      <c r="F450" s="2" t="str">
        <f t="shared" si="32"/>
        <v/>
      </c>
      <c r="G450" s="23"/>
      <c r="H450" s="16"/>
      <c r="I450" s="19">
        <f t="shared" si="33"/>
        <v>14733</v>
      </c>
    </row>
    <row r="451" spans="1:9" x14ac:dyDescent="0.2">
      <c r="A451" s="26">
        <v>37188</v>
      </c>
      <c r="B451" s="35">
        <f t="shared" si="30"/>
        <v>14733</v>
      </c>
      <c r="C451" s="35"/>
      <c r="D451" s="53">
        <v>3396</v>
      </c>
      <c r="E451" s="16">
        <f t="shared" si="31"/>
        <v>131188.5</v>
      </c>
      <c r="F451" s="2" t="str">
        <f t="shared" si="32"/>
        <v/>
      </c>
      <c r="G451" s="23"/>
      <c r="H451" s="16"/>
      <c r="I451" s="19">
        <f t="shared" si="33"/>
        <v>11337</v>
      </c>
    </row>
    <row r="452" spans="1:9" x14ac:dyDescent="0.2">
      <c r="A452" s="26">
        <v>37189</v>
      </c>
      <c r="B452" s="35">
        <f t="shared" si="30"/>
        <v>11337</v>
      </c>
      <c r="C452" s="35"/>
      <c r="D452" s="53">
        <v>3396</v>
      </c>
      <c r="E452" s="16">
        <f t="shared" si="31"/>
        <v>134584.5</v>
      </c>
      <c r="F452" s="2" t="str">
        <f t="shared" si="32"/>
        <v/>
      </c>
      <c r="G452" s="23"/>
      <c r="H452" s="16"/>
      <c r="I452" s="19">
        <f t="shared" si="33"/>
        <v>7941</v>
      </c>
    </row>
    <row r="453" spans="1:9" x14ac:dyDescent="0.2">
      <c r="A453" s="26">
        <v>37190</v>
      </c>
      <c r="B453" s="35">
        <f t="shared" si="30"/>
        <v>7941</v>
      </c>
      <c r="C453" s="35"/>
      <c r="D453" s="53">
        <v>3396</v>
      </c>
      <c r="E453" s="16">
        <f t="shared" si="31"/>
        <v>137980.5</v>
      </c>
      <c r="F453" s="2" t="str">
        <f t="shared" si="32"/>
        <v/>
      </c>
      <c r="G453" s="23"/>
      <c r="H453" s="16"/>
      <c r="I453" s="19">
        <f t="shared" si="33"/>
        <v>4545</v>
      </c>
    </row>
    <row r="454" spans="1:9" x14ac:dyDescent="0.2">
      <c r="A454" s="26">
        <v>37191</v>
      </c>
      <c r="B454" s="35">
        <f t="shared" si="30"/>
        <v>4545</v>
      </c>
      <c r="C454" s="35"/>
      <c r="D454" s="53">
        <v>3396</v>
      </c>
      <c r="E454" s="16">
        <f t="shared" si="31"/>
        <v>141376.5</v>
      </c>
      <c r="F454" s="2" t="str">
        <f t="shared" si="32"/>
        <v/>
      </c>
      <c r="G454" s="23"/>
      <c r="H454" s="16"/>
      <c r="I454" s="19">
        <f t="shared" si="33"/>
        <v>1149</v>
      </c>
    </row>
    <row r="455" spans="1:9" x14ac:dyDescent="0.2">
      <c r="A455" s="26">
        <v>37192</v>
      </c>
      <c r="B455" s="35">
        <f t="shared" si="30"/>
        <v>1149</v>
      </c>
      <c r="C455" s="35"/>
      <c r="D455" s="53">
        <v>3396</v>
      </c>
      <c r="E455" s="16">
        <f t="shared" si="31"/>
        <v>144772.5</v>
      </c>
      <c r="F455" s="2" t="str">
        <f t="shared" si="32"/>
        <v/>
      </c>
      <c r="G455" s="23"/>
      <c r="H455" s="16"/>
      <c r="I455" s="19">
        <f t="shared" si="33"/>
        <v>-2247</v>
      </c>
    </row>
    <row r="456" spans="1:9" x14ac:dyDescent="0.2">
      <c r="A456" s="26">
        <v>37193</v>
      </c>
      <c r="B456" s="35" t="str">
        <f t="shared" si="30"/>
        <v>0</v>
      </c>
      <c r="C456" s="35"/>
      <c r="D456" s="53">
        <v>3396</v>
      </c>
      <c r="E456" s="16">
        <f t="shared" si="31"/>
        <v>145921.5</v>
      </c>
      <c r="F456" s="2" t="str">
        <f t="shared" si="32"/>
        <v/>
      </c>
      <c r="G456" s="23"/>
      <c r="H456" s="16"/>
      <c r="I456" s="19">
        <f t="shared" si="33"/>
        <v>-3396</v>
      </c>
    </row>
    <row r="457" spans="1:9" x14ac:dyDescent="0.2">
      <c r="A457" s="26">
        <v>37194</v>
      </c>
      <c r="B457" s="35" t="str">
        <f t="shared" si="30"/>
        <v>0</v>
      </c>
      <c r="C457" s="35"/>
      <c r="D457" s="53">
        <v>3396</v>
      </c>
      <c r="E457" s="16">
        <f t="shared" si="31"/>
        <v>145921.5</v>
      </c>
      <c r="F457" s="2" t="str">
        <f t="shared" si="32"/>
        <v/>
      </c>
      <c r="G457" s="23"/>
      <c r="H457" s="16"/>
      <c r="I457" s="19">
        <f t="shared" si="33"/>
        <v>-3396</v>
      </c>
    </row>
    <row r="458" spans="1:9" x14ac:dyDescent="0.2">
      <c r="A458" s="26">
        <v>37195</v>
      </c>
      <c r="B458" s="35" t="str">
        <f t="shared" si="30"/>
        <v>0</v>
      </c>
      <c r="C458" s="35"/>
      <c r="D458" s="53">
        <v>3396</v>
      </c>
      <c r="E458" s="16">
        <f t="shared" si="31"/>
        <v>145921.5</v>
      </c>
      <c r="F458" s="2" t="str">
        <f t="shared" si="32"/>
        <v/>
      </c>
      <c r="G458" s="23"/>
      <c r="H458" s="16"/>
      <c r="I458" s="19">
        <f t="shared" si="33"/>
        <v>-3396</v>
      </c>
    </row>
    <row r="459" spans="1:9" x14ac:dyDescent="0.2">
      <c r="A459" s="26">
        <v>37196</v>
      </c>
      <c r="B459" s="35" t="str">
        <f t="shared" si="30"/>
        <v>0</v>
      </c>
      <c r="C459" s="35"/>
      <c r="D459" s="53">
        <v>3396</v>
      </c>
      <c r="E459" s="16">
        <f t="shared" si="31"/>
        <v>145921.5</v>
      </c>
      <c r="F459" s="2" t="str">
        <f t="shared" si="32"/>
        <v/>
      </c>
      <c r="G459" s="23"/>
      <c r="H459" s="16"/>
      <c r="I459" s="19">
        <f t="shared" si="33"/>
        <v>-3396</v>
      </c>
    </row>
    <row r="460" spans="1:9" x14ac:dyDescent="0.2">
      <c r="A460" s="26">
        <v>37197</v>
      </c>
      <c r="B460" s="35" t="str">
        <f t="shared" si="30"/>
        <v>0</v>
      </c>
      <c r="C460" s="35"/>
      <c r="D460" s="53">
        <v>3396</v>
      </c>
      <c r="E460" s="16">
        <f t="shared" si="31"/>
        <v>145921.5</v>
      </c>
      <c r="F460" s="2" t="str">
        <f t="shared" si="32"/>
        <v/>
      </c>
      <c r="G460" s="23" t="s">
        <v>28</v>
      </c>
      <c r="H460" s="16">
        <v>122000</v>
      </c>
      <c r="I460" s="19">
        <f t="shared" si="33"/>
        <v>118604</v>
      </c>
    </row>
    <row r="461" spans="1:9" x14ac:dyDescent="0.2">
      <c r="A461" s="26">
        <v>37198</v>
      </c>
      <c r="B461" s="35">
        <f t="shared" si="30"/>
        <v>118604</v>
      </c>
      <c r="C461" s="35"/>
      <c r="D461" s="53">
        <v>3396</v>
      </c>
      <c r="E461" s="16">
        <f t="shared" si="31"/>
        <v>27317.5</v>
      </c>
      <c r="F461" s="2" t="str">
        <f t="shared" si="32"/>
        <v/>
      </c>
      <c r="G461" s="23"/>
      <c r="H461" s="16"/>
      <c r="I461" s="19">
        <f t="shared" si="33"/>
        <v>115208</v>
      </c>
    </row>
    <row r="462" spans="1:9" x14ac:dyDescent="0.2">
      <c r="A462" s="26">
        <v>37199</v>
      </c>
      <c r="B462" s="35">
        <f t="shared" si="30"/>
        <v>115208</v>
      </c>
      <c r="C462" s="35"/>
      <c r="D462" s="53">
        <v>3396</v>
      </c>
      <c r="E462" s="16">
        <f t="shared" si="31"/>
        <v>30713.5</v>
      </c>
      <c r="F462" s="2" t="str">
        <f t="shared" si="32"/>
        <v/>
      </c>
      <c r="G462" s="23"/>
      <c r="H462" s="16"/>
      <c r="I462" s="19">
        <f t="shared" si="33"/>
        <v>111812</v>
      </c>
    </row>
    <row r="463" spans="1:9" x14ac:dyDescent="0.2">
      <c r="A463" s="26">
        <v>37200</v>
      </c>
      <c r="B463" s="35">
        <f t="shared" si="30"/>
        <v>111812</v>
      </c>
      <c r="C463" s="35"/>
      <c r="D463" s="53">
        <v>3396</v>
      </c>
      <c r="E463" s="16">
        <f t="shared" si="31"/>
        <v>34109.5</v>
      </c>
      <c r="F463" s="2" t="str">
        <f t="shared" si="32"/>
        <v/>
      </c>
      <c r="G463" s="23"/>
      <c r="H463" s="16"/>
      <c r="I463" s="19">
        <f t="shared" si="33"/>
        <v>108416</v>
      </c>
    </row>
    <row r="464" spans="1:9" x14ac:dyDescent="0.2">
      <c r="A464" s="26">
        <v>37201</v>
      </c>
      <c r="B464" s="35">
        <f t="shared" si="30"/>
        <v>108416</v>
      </c>
      <c r="C464" s="35"/>
      <c r="D464" s="53">
        <v>3396</v>
      </c>
      <c r="E464" s="16">
        <f t="shared" si="31"/>
        <v>37505.5</v>
      </c>
      <c r="F464" s="2" t="str">
        <f t="shared" si="32"/>
        <v/>
      </c>
      <c r="G464" s="23"/>
      <c r="H464" s="16"/>
      <c r="I464" s="19">
        <f t="shared" si="33"/>
        <v>105020</v>
      </c>
    </row>
    <row r="465" spans="1:9" x14ac:dyDescent="0.2">
      <c r="A465" s="26">
        <v>37202</v>
      </c>
      <c r="B465" s="35">
        <f t="shared" si="30"/>
        <v>105020</v>
      </c>
      <c r="C465" s="35"/>
      <c r="D465" s="53">
        <v>3396</v>
      </c>
      <c r="E465" s="16">
        <f t="shared" si="31"/>
        <v>40901.5</v>
      </c>
      <c r="F465" s="2" t="str">
        <f t="shared" si="32"/>
        <v/>
      </c>
      <c r="G465" s="23"/>
      <c r="H465" s="16"/>
      <c r="I465" s="19">
        <f t="shared" si="33"/>
        <v>101624</v>
      </c>
    </row>
    <row r="466" spans="1:9" x14ac:dyDescent="0.2">
      <c r="A466" s="26">
        <v>37203</v>
      </c>
      <c r="B466" s="35">
        <f t="shared" si="30"/>
        <v>101624</v>
      </c>
      <c r="C466" s="35"/>
      <c r="D466" s="53">
        <v>3396</v>
      </c>
      <c r="E466" s="16">
        <f t="shared" si="31"/>
        <v>44297.5</v>
      </c>
      <c r="F466" s="2" t="str">
        <f t="shared" si="32"/>
        <v/>
      </c>
      <c r="G466" s="23"/>
      <c r="H466" s="16"/>
      <c r="I466" s="19">
        <f t="shared" si="33"/>
        <v>98228</v>
      </c>
    </row>
    <row r="467" spans="1:9" x14ac:dyDescent="0.2">
      <c r="A467" s="26">
        <v>37204</v>
      </c>
      <c r="B467" s="35">
        <f t="shared" si="30"/>
        <v>98228</v>
      </c>
      <c r="C467" s="35"/>
      <c r="D467" s="53">
        <v>3396</v>
      </c>
      <c r="E467" s="16">
        <f t="shared" si="31"/>
        <v>47693.5</v>
      </c>
      <c r="F467" s="2" t="str">
        <f t="shared" si="32"/>
        <v/>
      </c>
      <c r="G467" s="23"/>
      <c r="H467" s="16"/>
      <c r="I467" s="19">
        <f t="shared" si="33"/>
        <v>94832</v>
      </c>
    </row>
    <row r="468" spans="1:9" x14ac:dyDescent="0.2">
      <c r="A468" s="26">
        <v>37205</v>
      </c>
      <c r="B468" s="35">
        <f t="shared" si="30"/>
        <v>94832</v>
      </c>
      <c r="C468" s="35"/>
      <c r="D468" s="53">
        <v>3396</v>
      </c>
      <c r="E468" s="16">
        <f t="shared" si="31"/>
        <v>51089.5</v>
      </c>
      <c r="F468" s="2" t="str">
        <f t="shared" si="32"/>
        <v/>
      </c>
      <c r="G468" s="23"/>
      <c r="H468" s="16"/>
      <c r="I468" s="19">
        <f t="shared" si="33"/>
        <v>91436</v>
      </c>
    </row>
    <row r="469" spans="1:9" x14ac:dyDescent="0.2">
      <c r="A469" s="26">
        <v>37206</v>
      </c>
      <c r="B469" s="35">
        <f t="shared" si="30"/>
        <v>91436</v>
      </c>
      <c r="C469" s="35"/>
      <c r="D469" s="53">
        <v>3396</v>
      </c>
      <c r="E469" s="16">
        <f t="shared" si="31"/>
        <v>54485.5</v>
      </c>
      <c r="F469" s="2" t="str">
        <f t="shared" si="32"/>
        <v/>
      </c>
      <c r="G469" s="23"/>
      <c r="H469" s="16"/>
      <c r="I469" s="19">
        <f t="shared" si="33"/>
        <v>88040</v>
      </c>
    </row>
    <row r="470" spans="1:9" x14ac:dyDescent="0.2">
      <c r="A470" s="26">
        <v>37207</v>
      </c>
      <c r="B470" s="35">
        <f t="shared" si="30"/>
        <v>88040</v>
      </c>
      <c r="C470" s="35"/>
      <c r="D470" s="53">
        <v>3396</v>
      </c>
      <c r="E470" s="16">
        <f t="shared" si="31"/>
        <v>57881.5</v>
      </c>
      <c r="F470" s="2" t="str">
        <f t="shared" si="32"/>
        <v/>
      </c>
      <c r="G470" s="23"/>
      <c r="H470" s="16"/>
      <c r="I470" s="19">
        <f t="shared" si="33"/>
        <v>84644</v>
      </c>
    </row>
    <row r="471" spans="1:9" x14ac:dyDescent="0.2">
      <c r="A471" s="26">
        <v>37208</v>
      </c>
      <c r="B471" s="35">
        <f t="shared" si="30"/>
        <v>84644</v>
      </c>
      <c r="C471" s="35"/>
      <c r="D471" s="53">
        <v>3396</v>
      </c>
      <c r="E471" s="16">
        <f t="shared" si="31"/>
        <v>61277.5</v>
      </c>
      <c r="F471" s="2" t="str">
        <f t="shared" si="32"/>
        <v/>
      </c>
      <c r="G471" s="23"/>
      <c r="H471" s="16"/>
      <c r="I471" s="19">
        <f t="shared" si="33"/>
        <v>81248</v>
      </c>
    </row>
    <row r="472" spans="1:9" x14ac:dyDescent="0.2">
      <c r="A472" s="26">
        <v>37209</v>
      </c>
      <c r="B472" s="35">
        <f t="shared" si="30"/>
        <v>81248</v>
      </c>
      <c r="C472" s="35"/>
      <c r="D472" s="53">
        <v>3396</v>
      </c>
      <c r="E472" s="16">
        <f t="shared" si="31"/>
        <v>64673.5</v>
      </c>
      <c r="F472" s="2" t="str">
        <f t="shared" si="32"/>
        <v/>
      </c>
      <c r="G472" s="23"/>
      <c r="H472" s="16"/>
      <c r="I472" s="19">
        <f t="shared" si="33"/>
        <v>77852</v>
      </c>
    </row>
    <row r="473" spans="1:9" x14ac:dyDescent="0.2">
      <c r="A473" s="26">
        <v>37210</v>
      </c>
      <c r="B473" s="35">
        <f t="shared" si="30"/>
        <v>77852</v>
      </c>
      <c r="C473" s="35"/>
      <c r="D473" s="53">
        <v>3396</v>
      </c>
      <c r="E473" s="16">
        <f t="shared" si="31"/>
        <v>68069.5</v>
      </c>
      <c r="F473" s="2" t="str">
        <f t="shared" si="32"/>
        <v/>
      </c>
      <c r="G473" s="23"/>
      <c r="H473" s="16"/>
      <c r="I473" s="19">
        <f t="shared" si="33"/>
        <v>74456</v>
      </c>
    </row>
    <row r="474" spans="1:9" x14ac:dyDescent="0.2">
      <c r="A474" s="26">
        <v>37211</v>
      </c>
      <c r="B474" s="35">
        <f t="shared" si="30"/>
        <v>74456</v>
      </c>
      <c r="C474" s="35"/>
      <c r="D474" s="53">
        <v>3396</v>
      </c>
      <c r="E474" s="16">
        <f t="shared" si="31"/>
        <v>71465.5</v>
      </c>
      <c r="F474" s="2" t="str">
        <f t="shared" si="32"/>
        <v/>
      </c>
      <c r="G474" s="23"/>
      <c r="H474" s="16"/>
      <c r="I474" s="19">
        <f t="shared" si="33"/>
        <v>71060</v>
      </c>
    </row>
    <row r="475" spans="1:9" x14ac:dyDescent="0.2">
      <c r="A475" s="26">
        <v>37212</v>
      </c>
      <c r="B475" s="35">
        <f t="shared" si="30"/>
        <v>71060</v>
      </c>
      <c r="C475" s="35"/>
      <c r="D475" s="53">
        <v>3396</v>
      </c>
      <c r="E475" s="16">
        <f t="shared" si="31"/>
        <v>74861.5</v>
      </c>
      <c r="F475" s="2" t="str">
        <f t="shared" si="32"/>
        <v/>
      </c>
      <c r="G475" s="23"/>
      <c r="H475" s="16"/>
      <c r="I475" s="19">
        <f t="shared" si="33"/>
        <v>67664</v>
      </c>
    </row>
    <row r="476" spans="1:9" x14ac:dyDescent="0.2">
      <c r="A476" s="26">
        <v>37213</v>
      </c>
      <c r="B476" s="35">
        <f t="shared" si="30"/>
        <v>67664</v>
      </c>
      <c r="C476" s="35"/>
      <c r="D476" s="53">
        <v>3396</v>
      </c>
      <c r="E476" s="16">
        <f t="shared" si="31"/>
        <v>78257.5</v>
      </c>
      <c r="F476" s="2" t="str">
        <f t="shared" si="32"/>
        <v/>
      </c>
      <c r="G476" s="23"/>
      <c r="H476" s="16"/>
      <c r="I476" s="19">
        <f t="shared" si="33"/>
        <v>64268</v>
      </c>
    </row>
    <row r="477" spans="1:9" x14ac:dyDescent="0.2">
      <c r="A477" s="26">
        <v>37214</v>
      </c>
      <c r="B477" s="35">
        <f t="shared" si="30"/>
        <v>64268</v>
      </c>
      <c r="C477" s="35"/>
      <c r="D477" s="53">
        <v>3396</v>
      </c>
      <c r="E477" s="16">
        <f t="shared" si="31"/>
        <v>81653.5</v>
      </c>
      <c r="F477" s="2" t="str">
        <f t="shared" si="32"/>
        <v/>
      </c>
      <c r="G477" s="23"/>
      <c r="H477" s="16"/>
      <c r="I477" s="19">
        <f t="shared" si="33"/>
        <v>60872</v>
      </c>
    </row>
    <row r="478" spans="1:9" x14ac:dyDescent="0.2">
      <c r="A478" s="26">
        <v>37215</v>
      </c>
      <c r="B478" s="35">
        <f t="shared" si="30"/>
        <v>60872</v>
      </c>
      <c r="C478" s="35"/>
      <c r="D478" s="53">
        <v>3396</v>
      </c>
      <c r="E478" s="16">
        <f t="shared" si="31"/>
        <v>85049.5</v>
      </c>
      <c r="F478" s="2" t="str">
        <f t="shared" si="32"/>
        <v/>
      </c>
      <c r="G478" s="23"/>
      <c r="H478" s="16"/>
      <c r="I478" s="19">
        <f t="shared" si="33"/>
        <v>57476</v>
      </c>
    </row>
    <row r="479" spans="1:9" x14ac:dyDescent="0.2">
      <c r="A479" s="26">
        <v>37216</v>
      </c>
      <c r="B479" s="35">
        <f t="shared" si="30"/>
        <v>57476</v>
      </c>
      <c r="C479" s="35"/>
      <c r="D479" s="53">
        <v>3396</v>
      </c>
      <c r="E479" s="16">
        <f t="shared" si="31"/>
        <v>88445.5</v>
      </c>
      <c r="F479" s="2" t="str">
        <f t="shared" si="32"/>
        <v/>
      </c>
      <c r="G479" s="23"/>
      <c r="H479" s="16"/>
      <c r="I479" s="19">
        <f t="shared" si="33"/>
        <v>54080</v>
      </c>
    </row>
    <row r="480" spans="1:9" x14ac:dyDescent="0.2">
      <c r="A480" s="26">
        <v>37217</v>
      </c>
      <c r="B480" s="35">
        <f t="shared" si="30"/>
        <v>54080</v>
      </c>
      <c r="C480" s="35"/>
      <c r="D480" s="53">
        <v>3396</v>
      </c>
      <c r="E480" s="16">
        <f t="shared" si="31"/>
        <v>91841.5</v>
      </c>
      <c r="F480" s="2" t="str">
        <f t="shared" si="32"/>
        <v/>
      </c>
      <c r="G480" s="23"/>
      <c r="H480" s="16"/>
      <c r="I480" s="19">
        <f t="shared" si="33"/>
        <v>50684</v>
      </c>
    </row>
    <row r="481" spans="1:9" x14ac:dyDescent="0.2">
      <c r="A481" s="26">
        <v>37218</v>
      </c>
      <c r="B481" s="35">
        <f t="shared" si="30"/>
        <v>50684</v>
      </c>
      <c r="C481" s="35"/>
      <c r="D481" s="53">
        <v>3396</v>
      </c>
      <c r="E481" s="16">
        <f t="shared" si="31"/>
        <v>95237.5</v>
      </c>
      <c r="F481" s="2" t="str">
        <f t="shared" si="32"/>
        <v/>
      </c>
      <c r="G481" s="23"/>
      <c r="H481" s="16"/>
      <c r="I481" s="19">
        <f t="shared" si="33"/>
        <v>47288</v>
      </c>
    </row>
    <row r="482" spans="1:9" x14ac:dyDescent="0.2">
      <c r="A482" s="26">
        <v>37219</v>
      </c>
      <c r="B482" s="35">
        <f t="shared" si="30"/>
        <v>47288</v>
      </c>
      <c r="C482" s="35"/>
      <c r="D482" s="53">
        <v>3396</v>
      </c>
      <c r="E482" s="16">
        <f t="shared" si="31"/>
        <v>98633.5</v>
      </c>
      <c r="F482" s="2" t="str">
        <f t="shared" si="32"/>
        <v/>
      </c>
      <c r="G482" s="23"/>
      <c r="H482" s="16"/>
      <c r="I482" s="19">
        <f t="shared" si="33"/>
        <v>43892</v>
      </c>
    </row>
    <row r="483" spans="1:9" x14ac:dyDescent="0.2">
      <c r="A483" s="26">
        <v>37220</v>
      </c>
      <c r="B483" s="35">
        <f t="shared" si="30"/>
        <v>43892</v>
      </c>
      <c r="C483" s="35"/>
      <c r="D483" s="53">
        <v>3396</v>
      </c>
      <c r="E483" s="16">
        <f t="shared" si="31"/>
        <v>102029.5</v>
      </c>
      <c r="F483" s="2" t="str">
        <f t="shared" si="32"/>
        <v/>
      </c>
      <c r="G483" s="23"/>
      <c r="H483" s="16"/>
      <c r="I483" s="19">
        <f t="shared" si="33"/>
        <v>40496</v>
      </c>
    </row>
    <row r="484" spans="1:9" x14ac:dyDescent="0.2">
      <c r="A484" s="26">
        <v>37221</v>
      </c>
      <c r="B484" s="35">
        <f t="shared" si="30"/>
        <v>40496</v>
      </c>
      <c r="C484" s="35"/>
      <c r="D484" s="53">
        <v>3396</v>
      </c>
      <c r="E484" s="16">
        <f t="shared" si="31"/>
        <v>105425.5</v>
      </c>
      <c r="F484" s="2" t="str">
        <f t="shared" si="32"/>
        <v/>
      </c>
      <c r="G484" s="23"/>
      <c r="H484" s="16"/>
      <c r="I484" s="19">
        <f t="shared" si="33"/>
        <v>37100</v>
      </c>
    </row>
    <row r="485" spans="1:9" x14ac:dyDescent="0.2">
      <c r="A485" s="26">
        <v>37222</v>
      </c>
      <c r="B485" s="35">
        <f t="shared" si="30"/>
        <v>37100</v>
      </c>
      <c r="C485" s="35"/>
      <c r="D485" s="53">
        <v>3396</v>
      </c>
      <c r="E485" s="16">
        <f t="shared" si="31"/>
        <v>108821.5</v>
      </c>
      <c r="F485" s="2" t="str">
        <f t="shared" si="32"/>
        <v/>
      </c>
      <c r="G485" s="23"/>
      <c r="H485" s="16"/>
      <c r="I485" s="19">
        <f t="shared" si="33"/>
        <v>33704</v>
      </c>
    </row>
    <row r="486" spans="1:9" x14ac:dyDescent="0.2">
      <c r="A486" s="26">
        <v>37223</v>
      </c>
      <c r="B486" s="35">
        <f t="shared" si="30"/>
        <v>33704</v>
      </c>
      <c r="C486" s="35"/>
      <c r="D486" s="53">
        <v>3396</v>
      </c>
      <c r="E486" s="16">
        <f t="shared" si="31"/>
        <v>112217.5</v>
      </c>
      <c r="F486" s="2" t="str">
        <f t="shared" si="32"/>
        <v/>
      </c>
      <c r="G486" s="23"/>
      <c r="H486" s="16"/>
      <c r="I486" s="19">
        <f t="shared" si="33"/>
        <v>30308</v>
      </c>
    </row>
    <row r="487" spans="1:9" x14ac:dyDescent="0.2">
      <c r="A487" s="26">
        <v>37224</v>
      </c>
      <c r="B487" s="35">
        <f t="shared" si="30"/>
        <v>30308</v>
      </c>
      <c r="C487" s="35"/>
      <c r="D487" s="53">
        <v>3396</v>
      </c>
      <c r="E487" s="16">
        <f t="shared" si="31"/>
        <v>115613.5</v>
      </c>
      <c r="F487" s="2" t="str">
        <f t="shared" si="32"/>
        <v/>
      </c>
      <c r="G487" s="23"/>
      <c r="H487" s="16"/>
      <c r="I487" s="19">
        <f t="shared" si="33"/>
        <v>26912</v>
      </c>
    </row>
    <row r="488" spans="1:9" x14ac:dyDescent="0.2">
      <c r="A488" s="26">
        <v>37225</v>
      </c>
      <c r="B488" s="35">
        <f t="shared" si="30"/>
        <v>26912</v>
      </c>
      <c r="C488" s="35"/>
      <c r="D488" s="53">
        <v>3396</v>
      </c>
      <c r="E488" s="16">
        <f t="shared" si="31"/>
        <v>119009.5</v>
      </c>
      <c r="F488" s="2" t="str">
        <f t="shared" si="32"/>
        <v/>
      </c>
      <c r="G488" s="23"/>
      <c r="H488" s="16"/>
      <c r="I488" s="19">
        <f t="shared" si="33"/>
        <v>23516</v>
      </c>
    </row>
    <row r="489" spans="1:9" x14ac:dyDescent="0.2">
      <c r="A489" s="26">
        <v>37226</v>
      </c>
      <c r="B489" s="35">
        <f t="shared" si="30"/>
        <v>23516</v>
      </c>
      <c r="C489" s="35"/>
      <c r="D489" s="53">
        <v>3396</v>
      </c>
      <c r="E489" s="16">
        <f t="shared" si="31"/>
        <v>122405.5</v>
      </c>
      <c r="F489" s="2" t="str">
        <f t="shared" si="32"/>
        <v/>
      </c>
      <c r="G489" s="23"/>
      <c r="H489" s="16"/>
      <c r="I489" s="19">
        <f t="shared" si="33"/>
        <v>20120</v>
      </c>
    </row>
    <row r="490" spans="1:9" x14ac:dyDescent="0.2">
      <c r="A490" s="26">
        <v>37227</v>
      </c>
      <c r="B490" s="35">
        <f t="shared" si="30"/>
        <v>20120</v>
      </c>
      <c r="C490" s="35"/>
      <c r="D490" s="53">
        <v>3396</v>
      </c>
      <c r="E490" s="16">
        <f t="shared" si="31"/>
        <v>125801.5</v>
      </c>
      <c r="F490" s="2" t="str">
        <f t="shared" si="32"/>
        <v/>
      </c>
      <c r="G490" s="23"/>
      <c r="H490" s="16"/>
      <c r="I490" s="19">
        <f t="shared" si="33"/>
        <v>16724</v>
      </c>
    </row>
    <row r="491" spans="1:9" x14ac:dyDescent="0.2">
      <c r="A491" s="26">
        <v>37228</v>
      </c>
      <c r="B491" s="35">
        <f t="shared" si="30"/>
        <v>16724</v>
      </c>
      <c r="C491" s="35"/>
      <c r="D491" s="53">
        <v>3396</v>
      </c>
      <c r="E491" s="16">
        <f t="shared" si="31"/>
        <v>129197.5</v>
      </c>
      <c r="F491" s="2" t="str">
        <f t="shared" si="32"/>
        <v/>
      </c>
      <c r="G491" s="23"/>
      <c r="H491" s="16"/>
      <c r="I491" s="19">
        <f t="shared" si="33"/>
        <v>13328</v>
      </c>
    </row>
    <row r="492" spans="1:9" x14ac:dyDescent="0.2">
      <c r="A492" s="26">
        <v>37229</v>
      </c>
      <c r="B492" s="35">
        <f t="shared" si="30"/>
        <v>13328</v>
      </c>
      <c r="C492" s="35"/>
      <c r="D492" s="53">
        <v>3396</v>
      </c>
      <c r="E492" s="16">
        <f t="shared" si="31"/>
        <v>132593.5</v>
      </c>
      <c r="F492" s="2" t="str">
        <f t="shared" si="32"/>
        <v/>
      </c>
      <c r="G492" s="23"/>
      <c r="H492" s="16"/>
      <c r="I492" s="19">
        <f t="shared" si="33"/>
        <v>9932</v>
      </c>
    </row>
    <row r="493" spans="1:9" x14ac:dyDescent="0.2">
      <c r="A493" s="26">
        <v>37230</v>
      </c>
      <c r="B493" s="35">
        <f t="shared" si="30"/>
        <v>9932</v>
      </c>
      <c r="C493" s="35"/>
      <c r="D493" s="53">
        <v>3396</v>
      </c>
      <c r="E493" s="16">
        <f t="shared" si="31"/>
        <v>135989.5</v>
      </c>
      <c r="F493" s="2" t="str">
        <f t="shared" si="32"/>
        <v/>
      </c>
      <c r="G493" s="23"/>
      <c r="H493" s="16"/>
      <c r="I493" s="19">
        <f t="shared" si="33"/>
        <v>6536</v>
      </c>
    </row>
    <row r="494" spans="1:9" x14ac:dyDescent="0.2">
      <c r="A494" s="26">
        <v>37231</v>
      </c>
      <c r="B494" s="35">
        <f t="shared" si="30"/>
        <v>6536</v>
      </c>
      <c r="C494" s="35"/>
      <c r="D494" s="53">
        <v>3396</v>
      </c>
      <c r="E494" s="16">
        <f t="shared" si="31"/>
        <v>139385.5</v>
      </c>
      <c r="F494" s="2" t="str">
        <f t="shared" si="32"/>
        <v/>
      </c>
      <c r="G494" s="23"/>
      <c r="H494" s="16"/>
      <c r="I494" s="19">
        <f t="shared" si="33"/>
        <v>3140</v>
      </c>
    </row>
    <row r="495" spans="1:9" x14ac:dyDescent="0.2">
      <c r="A495" s="26">
        <v>37232</v>
      </c>
      <c r="B495" s="35">
        <f t="shared" si="30"/>
        <v>3140</v>
      </c>
      <c r="C495" s="35"/>
      <c r="D495" s="53">
        <v>3396</v>
      </c>
      <c r="E495" s="16">
        <f t="shared" si="31"/>
        <v>142781.5</v>
      </c>
      <c r="F495" s="2" t="str">
        <f t="shared" si="32"/>
        <v/>
      </c>
      <c r="G495" s="23"/>
      <c r="H495" s="16"/>
      <c r="I495" s="19">
        <f t="shared" si="33"/>
        <v>-256</v>
      </c>
    </row>
    <row r="496" spans="1:9" x14ac:dyDescent="0.2">
      <c r="A496" s="26">
        <v>37233</v>
      </c>
      <c r="B496" s="35" t="str">
        <f t="shared" si="30"/>
        <v>0</v>
      </c>
      <c r="C496" s="35"/>
      <c r="D496" s="53">
        <v>3396</v>
      </c>
      <c r="E496" s="16">
        <f t="shared" si="31"/>
        <v>145921.5</v>
      </c>
      <c r="F496" s="2" t="str">
        <f t="shared" si="32"/>
        <v/>
      </c>
      <c r="G496" s="23"/>
      <c r="H496" s="16"/>
      <c r="I496" s="19">
        <f t="shared" si="33"/>
        <v>-3396</v>
      </c>
    </row>
    <row r="497" spans="1:9" x14ac:dyDescent="0.2">
      <c r="A497" s="26">
        <v>37234</v>
      </c>
      <c r="B497" s="35" t="str">
        <f t="shared" si="30"/>
        <v>0</v>
      </c>
      <c r="C497" s="35"/>
      <c r="D497" s="53">
        <v>3396</v>
      </c>
      <c r="E497" s="16">
        <f t="shared" si="31"/>
        <v>145921.5</v>
      </c>
      <c r="F497" s="2" t="str">
        <f t="shared" si="32"/>
        <v/>
      </c>
      <c r="G497" s="23"/>
      <c r="H497" s="16"/>
      <c r="I497" s="19">
        <f t="shared" si="33"/>
        <v>-3396</v>
      </c>
    </row>
    <row r="498" spans="1:9" x14ac:dyDescent="0.2">
      <c r="A498" s="26">
        <v>37235</v>
      </c>
      <c r="B498" s="35" t="str">
        <f t="shared" si="30"/>
        <v>0</v>
      </c>
      <c r="C498" s="35"/>
      <c r="D498" s="53">
        <v>3396</v>
      </c>
      <c r="E498" s="16">
        <f t="shared" si="31"/>
        <v>145921.5</v>
      </c>
      <c r="F498" s="2" t="str">
        <f t="shared" si="32"/>
        <v/>
      </c>
      <c r="G498" s="23"/>
      <c r="H498" s="16"/>
      <c r="I498" s="19">
        <f t="shared" si="33"/>
        <v>-3396</v>
      </c>
    </row>
    <row r="499" spans="1:9" x14ac:dyDescent="0.2">
      <c r="A499" s="26">
        <v>37236</v>
      </c>
      <c r="B499" s="35" t="str">
        <f t="shared" si="30"/>
        <v>0</v>
      </c>
      <c r="C499" s="35"/>
      <c r="D499" s="53">
        <v>3396</v>
      </c>
      <c r="E499" s="16">
        <f t="shared" si="31"/>
        <v>145921.5</v>
      </c>
      <c r="F499" s="2" t="str">
        <f t="shared" si="32"/>
        <v/>
      </c>
      <c r="G499" s="23"/>
      <c r="H499" s="16"/>
      <c r="I499" s="19">
        <f t="shared" si="33"/>
        <v>-3396</v>
      </c>
    </row>
    <row r="500" spans="1:9" x14ac:dyDescent="0.2">
      <c r="A500" s="26">
        <v>37237</v>
      </c>
      <c r="B500" s="35" t="str">
        <f t="shared" si="30"/>
        <v>0</v>
      </c>
      <c r="C500" s="35"/>
      <c r="D500" s="53">
        <v>3396</v>
      </c>
      <c r="E500" s="16">
        <f t="shared" si="31"/>
        <v>145921.5</v>
      </c>
      <c r="F500" s="2" t="str">
        <f t="shared" si="32"/>
        <v/>
      </c>
      <c r="G500" s="23" t="s">
        <v>29</v>
      </c>
      <c r="H500" s="16">
        <v>122000</v>
      </c>
      <c r="I500" s="19">
        <f t="shared" si="33"/>
        <v>118604</v>
      </c>
    </row>
    <row r="501" spans="1:9" x14ac:dyDescent="0.2">
      <c r="A501" s="26">
        <v>37238</v>
      </c>
      <c r="B501" s="35">
        <f t="shared" si="30"/>
        <v>118604</v>
      </c>
      <c r="C501" s="35"/>
      <c r="D501" s="53">
        <v>3396</v>
      </c>
      <c r="E501" s="16">
        <f t="shared" si="31"/>
        <v>27317.5</v>
      </c>
      <c r="F501" s="2" t="str">
        <f t="shared" si="32"/>
        <v/>
      </c>
      <c r="G501" s="23"/>
      <c r="H501" s="16"/>
      <c r="I501" s="19">
        <f t="shared" si="33"/>
        <v>115208</v>
      </c>
    </row>
    <row r="502" spans="1:9" x14ac:dyDescent="0.2">
      <c r="A502" s="26">
        <v>37239</v>
      </c>
      <c r="B502" s="35">
        <f t="shared" si="30"/>
        <v>115208</v>
      </c>
      <c r="C502" s="35"/>
      <c r="D502" s="53">
        <v>3396</v>
      </c>
      <c r="E502" s="16">
        <f t="shared" si="31"/>
        <v>30713.5</v>
      </c>
      <c r="F502" s="2" t="str">
        <f t="shared" si="32"/>
        <v/>
      </c>
      <c r="G502" s="23"/>
      <c r="H502" s="16"/>
      <c r="I502" s="19">
        <f t="shared" si="33"/>
        <v>111812</v>
      </c>
    </row>
    <row r="503" spans="1:9" x14ac:dyDescent="0.2">
      <c r="A503" s="26">
        <v>37240</v>
      </c>
      <c r="B503" s="35">
        <f t="shared" si="30"/>
        <v>111812</v>
      </c>
      <c r="C503" s="35"/>
      <c r="D503" s="53">
        <v>3396</v>
      </c>
      <c r="E503" s="16">
        <f t="shared" si="31"/>
        <v>34109.5</v>
      </c>
      <c r="F503" s="2" t="str">
        <f t="shared" si="32"/>
        <v/>
      </c>
      <c r="G503" s="23"/>
      <c r="H503" s="16"/>
      <c r="I503" s="19">
        <f t="shared" si="33"/>
        <v>108416</v>
      </c>
    </row>
    <row r="504" spans="1:9" x14ac:dyDescent="0.2">
      <c r="A504" s="26">
        <v>37241</v>
      </c>
      <c r="B504" s="35">
        <f t="shared" ref="B504:B519" si="34">IF(I503&lt;0,"0",I503)</f>
        <v>108416</v>
      </c>
      <c r="C504" s="35"/>
      <c r="D504" s="53">
        <v>3396</v>
      </c>
      <c r="E504" s="16">
        <f t="shared" ref="E504:E519" si="35">$D$3-B504</f>
        <v>37505.5</v>
      </c>
      <c r="F504" s="2" t="str">
        <f t="shared" ref="F504:F519" si="36">+IF(I504&gt;$D$3,"*","")</f>
        <v/>
      </c>
      <c r="G504" s="23"/>
      <c r="H504" s="16"/>
      <c r="I504" s="19">
        <f t="shared" ref="I504:I519" si="37">B504+H504-D504</f>
        <v>105020</v>
      </c>
    </row>
    <row r="505" spans="1:9" x14ac:dyDescent="0.2">
      <c r="A505" s="26">
        <v>37242</v>
      </c>
      <c r="B505" s="35">
        <f t="shared" si="34"/>
        <v>105020</v>
      </c>
      <c r="C505" s="35"/>
      <c r="D505" s="53">
        <v>3396</v>
      </c>
      <c r="E505" s="16">
        <f t="shared" si="35"/>
        <v>40901.5</v>
      </c>
      <c r="F505" s="2" t="str">
        <f t="shared" si="36"/>
        <v/>
      </c>
      <c r="G505" s="23"/>
      <c r="H505" s="16"/>
      <c r="I505" s="19">
        <f t="shared" si="37"/>
        <v>101624</v>
      </c>
    </row>
    <row r="506" spans="1:9" x14ac:dyDescent="0.2">
      <c r="A506" s="26">
        <v>37243</v>
      </c>
      <c r="B506" s="35">
        <f t="shared" si="34"/>
        <v>101624</v>
      </c>
      <c r="C506" s="35"/>
      <c r="D506" s="53">
        <v>3396</v>
      </c>
      <c r="E506" s="16">
        <f t="shared" si="35"/>
        <v>44297.5</v>
      </c>
      <c r="F506" s="2" t="str">
        <f t="shared" si="36"/>
        <v/>
      </c>
      <c r="G506" s="23"/>
      <c r="H506" s="16"/>
      <c r="I506" s="19">
        <f t="shared" si="37"/>
        <v>98228</v>
      </c>
    </row>
    <row r="507" spans="1:9" x14ac:dyDescent="0.2">
      <c r="A507" s="26">
        <v>37244</v>
      </c>
      <c r="B507" s="35">
        <f t="shared" si="34"/>
        <v>98228</v>
      </c>
      <c r="C507" s="35"/>
      <c r="D507" s="53">
        <v>3396</v>
      </c>
      <c r="E507" s="16">
        <f t="shared" si="35"/>
        <v>47693.5</v>
      </c>
      <c r="F507" s="2" t="str">
        <f t="shared" si="36"/>
        <v/>
      </c>
      <c r="G507" s="23"/>
      <c r="H507" s="16"/>
      <c r="I507" s="19">
        <f t="shared" si="37"/>
        <v>94832</v>
      </c>
    </row>
    <row r="508" spans="1:9" x14ac:dyDescent="0.2">
      <c r="A508" s="26">
        <v>37245</v>
      </c>
      <c r="B508" s="35">
        <f t="shared" si="34"/>
        <v>94832</v>
      </c>
      <c r="C508" s="35"/>
      <c r="D508" s="53">
        <v>3396</v>
      </c>
      <c r="E508" s="16">
        <f t="shared" si="35"/>
        <v>51089.5</v>
      </c>
      <c r="F508" s="2" t="str">
        <f t="shared" si="36"/>
        <v/>
      </c>
      <c r="G508" s="23"/>
      <c r="H508" s="16"/>
      <c r="I508" s="19">
        <f t="shared" si="37"/>
        <v>91436</v>
      </c>
    </row>
    <row r="509" spans="1:9" x14ac:dyDescent="0.2">
      <c r="A509" s="26">
        <v>37246</v>
      </c>
      <c r="B509" s="35">
        <f t="shared" si="34"/>
        <v>91436</v>
      </c>
      <c r="C509" s="35"/>
      <c r="D509" s="53">
        <v>3396</v>
      </c>
      <c r="E509" s="16">
        <f t="shared" si="35"/>
        <v>54485.5</v>
      </c>
      <c r="F509" s="2" t="str">
        <f t="shared" si="36"/>
        <v/>
      </c>
      <c r="G509" s="23"/>
      <c r="H509" s="16"/>
      <c r="I509" s="19">
        <f t="shared" si="37"/>
        <v>88040</v>
      </c>
    </row>
    <row r="510" spans="1:9" x14ac:dyDescent="0.2">
      <c r="A510" s="26">
        <v>37247</v>
      </c>
      <c r="B510" s="35">
        <f t="shared" si="34"/>
        <v>88040</v>
      </c>
      <c r="C510" s="35"/>
      <c r="D510" s="53">
        <v>3396</v>
      </c>
      <c r="E510" s="16">
        <f t="shared" si="35"/>
        <v>57881.5</v>
      </c>
      <c r="F510" s="2" t="str">
        <f t="shared" si="36"/>
        <v/>
      </c>
      <c r="G510" s="23"/>
      <c r="H510" s="16"/>
      <c r="I510" s="19">
        <f t="shared" si="37"/>
        <v>84644</v>
      </c>
    </row>
    <row r="511" spans="1:9" x14ac:dyDescent="0.2">
      <c r="A511" s="26">
        <v>37248</v>
      </c>
      <c r="B511" s="35">
        <f t="shared" si="34"/>
        <v>84644</v>
      </c>
      <c r="C511" s="35"/>
      <c r="D511" s="53">
        <v>3396</v>
      </c>
      <c r="E511" s="16">
        <f t="shared" si="35"/>
        <v>61277.5</v>
      </c>
      <c r="F511" s="2" t="str">
        <f t="shared" si="36"/>
        <v/>
      </c>
      <c r="G511" s="23"/>
      <c r="H511" s="16"/>
      <c r="I511" s="19">
        <f t="shared" si="37"/>
        <v>81248</v>
      </c>
    </row>
    <row r="512" spans="1:9" x14ac:dyDescent="0.2">
      <c r="A512" s="26">
        <v>37249</v>
      </c>
      <c r="B512" s="35">
        <f t="shared" si="34"/>
        <v>81248</v>
      </c>
      <c r="C512" s="35"/>
      <c r="D512" s="53">
        <v>3396</v>
      </c>
      <c r="E512" s="16">
        <f t="shared" si="35"/>
        <v>64673.5</v>
      </c>
      <c r="F512" s="2" t="str">
        <f t="shared" si="36"/>
        <v/>
      </c>
      <c r="G512" s="23"/>
      <c r="H512" s="16"/>
      <c r="I512" s="19">
        <f t="shared" si="37"/>
        <v>77852</v>
      </c>
    </row>
    <row r="513" spans="1:9" x14ac:dyDescent="0.2">
      <c r="A513" s="26">
        <v>37250</v>
      </c>
      <c r="B513" s="35">
        <f t="shared" si="34"/>
        <v>77852</v>
      </c>
      <c r="C513" s="35"/>
      <c r="D513" s="53">
        <v>3396</v>
      </c>
      <c r="E513" s="16">
        <f t="shared" si="35"/>
        <v>68069.5</v>
      </c>
      <c r="F513" s="2" t="str">
        <f t="shared" si="36"/>
        <v/>
      </c>
      <c r="G513" s="23"/>
      <c r="H513" s="16"/>
      <c r="I513" s="19">
        <f t="shared" si="37"/>
        <v>74456</v>
      </c>
    </row>
    <row r="514" spans="1:9" x14ac:dyDescent="0.2">
      <c r="A514" s="26">
        <v>37251</v>
      </c>
      <c r="B514" s="35">
        <f t="shared" si="34"/>
        <v>74456</v>
      </c>
      <c r="C514" s="35"/>
      <c r="D514" s="53">
        <v>3396</v>
      </c>
      <c r="E514" s="16">
        <f t="shared" si="35"/>
        <v>71465.5</v>
      </c>
      <c r="F514" s="2" t="str">
        <f t="shared" si="36"/>
        <v/>
      </c>
      <c r="G514" s="23"/>
      <c r="H514" s="16"/>
      <c r="I514" s="19">
        <f t="shared" si="37"/>
        <v>71060</v>
      </c>
    </row>
    <row r="515" spans="1:9" x14ac:dyDescent="0.2">
      <c r="A515" s="26">
        <v>37252</v>
      </c>
      <c r="B515" s="35">
        <f t="shared" si="34"/>
        <v>71060</v>
      </c>
      <c r="C515" s="35"/>
      <c r="D515" s="53">
        <v>3396</v>
      </c>
      <c r="E515" s="16">
        <f t="shared" si="35"/>
        <v>74861.5</v>
      </c>
      <c r="F515" s="2" t="str">
        <f t="shared" si="36"/>
        <v/>
      </c>
      <c r="G515" s="23"/>
      <c r="H515" s="16"/>
      <c r="I515" s="19">
        <f t="shared" si="37"/>
        <v>67664</v>
      </c>
    </row>
    <row r="516" spans="1:9" x14ac:dyDescent="0.2">
      <c r="A516" s="26">
        <v>37253</v>
      </c>
      <c r="B516" s="35">
        <f t="shared" si="34"/>
        <v>67664</v>
      </c>
      <c r="C516" s="35"/>
      <c r="D516" s="53">
        <v>3396</v>
      </c>
      <c r="E516" s="16">
        <f t="shared" si="35"/>
        <v>78257.5</v>
      </c>
      <c r="F516" s="2" t="str">
        <f t="shared" si="36"/>
        <v/>
      </c>
      <c r="G516" s="23"/>
      <c r="H516" s="16"/>
      <c r="I516" s="19">
        <f t="shared" si="37"/>
        <v>64268</v>
      </c>
    </row>
    <row r="517" spans="1:9" x14ac:dyDescent="0.2">
      <c r="A517" s="26">
        <v>37254</v>
      </c>
      <c r="B517" s="35">
        <f t="shared" si="34"/>
        <v>64268</v>
      </c>
      <c r="C517" s="35"/>
      <c r="D517" s="53">
        <v>3396</v>
      </c>
      <c r="E517" s="16">
        <f t="shared" si="35"/>
        <v>81653.5</v>
      </c>
      <c r="F517" s="2" t="str">
        <f t="shared" si="36"/>
        <v/>
      </c>
      <c r="G517" s="23"/>
      <c r="H517" s="16"/>
      <c r="I517" s="19">
        <f t="shared" si="37"/>
        <v>60872</v>
      </c>
    </row>
    <row r="518" spans="1:9" x14ac:dyDescent="0.2">
      <c r="A518" s="26">
        <v>37255</v>
      </c>
      <c r="B518" s="35">
        <f t="shared" si="34"/>
        <v>60872</v>
      </c>
      <c r="C518" s="35"/>
      <c r="D518" s="53">
        <v>3396</v>
      </c>
      <c r="E518" s="16">
        <f t="shared" si="35"/>
        <v>85049.5</v>
      </c>
      <c r="F518" s="2" t="str">
        <f t="shared" si="36"/>
        <v/>
      </c>
      <c r="G518" s="23"/>
      <c r="H518" s="16"/>
      <c r="I518" s="19">
        <f t="shared" si="37"/>
        <v>57476</v>
      </c>
    </row>
    <row r="519" spans="1:9" x14ac:dyDescent="0.2">
      <c r="A519" s="26">
        <v>37256</v>
      </c>
      <c r="B519" s="35">
        <f t="shared" si="34"/>
        <v>57476</v>
      </c>
      <c r="C519" s="35"/>
      <c r="D519" s="53">
        <v>3396</v>
      </c>
      <c r="E519" s="16">
        <f t="shared" si="35"/>
        <v>88445.5</v>
      </c>
      <c r="F519" s="2" t="str">
        <f t="shared" si="36"/>
        <v/>
      </c>
      <c r="G519" s="23"/>
      <c r="H519" s="16"/>
      <c r="I519" s="19">
        <f t="shared" si="37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04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">
      <c r="A250" s="26">
        <v>36987</v>
      </c>
      <c r="B250" s="35">
        <f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">
      <c r="A251" s="26">
        <v>36988</v>
      </c>
      <c r="B251" s="35">
        <f>IF(I250&lt;0,"0",I250)</f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">
      <c r="A252" s="26">
        <v>36989</v>
      </c>
      <c r="B252" s="35">
        <f>IF(I251&lt;0,"0",I251)</f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">
      <c r="A257" s="26">
        <v>36994</v>
      </c>
      <c r="B257" s="35">
        <f>IF(I256&lt;0,"0",I256)</f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">
      <c r="A258" s="26">
        <v>36995</v>
      </c>
      <c r="B258" s="35">
        <f>IF(I257&lt;0,"0",I257)</f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">
      <c r="A259" s="26">
        <v>36996</v>
      </c>
      <c r="B259" s="35">
        <f>IF(I258&lt;0,"0",I258)</f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">
      <c r="A261" s="26">
        <v>36998</v>
      </c>
      <c r="B261" s="35">
        <f>IF(I260&lt;0,"0",I260)</f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">
      <c r="A262" s="26">
        <v>36999</v>
      </c>
      <c r="B262" s="35">
        <f>IF(I261&lt;0,"0",I261)</f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">
      <c r="A265" s="26">
        <v>37002</v>
      </c>
      <c r="B265" s="35">
        <f>IF(I264&lt;0,"0",I264)</f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">
      <c r="A266" s="26">
        <v>37003</v>
      </c>
      <c r="B266" s="35">
        <f>IF(I265&lt;0,"0",I265)</f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">
      <c r="A269" s="26">
        <v>37006</v>
      </c>
      <c r="B269" s="35">
        <f>IF(I268&lt;0,"0",I268)</f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">
      <c r="A272" s="26">
        <v>37009</v>
      </c>
      <c r="B272" s="35">
        <f>IF(I271&lt;0,"0",I271)</f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">
      <c r="A273" s="26">
        <v>37010</v>
      </c>
      <c r="B273" s="35">
        <f>IF(I272&lt;0,"0",I272)</f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">
      <c r="A275" s="26">
        <v>37012</v>
      </c>
      <c r="B275" s="35">
        <f>IF(I274&lt;0,"0",I274)</f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">
      <c r="A279" s="26">
        <v>37016</v>
      </c>
      <c r="B279" s="35">
        <f>IF(I278&lt;0,"0",I278)</f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">
      <c r="A280" s="26">
        <v>37017</v>
      </c>
      <c r="B280" s="35">
        <f>IF(I279&lt;0,"0",I279)</f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6">
        <v>3600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31209</v>
      </c>
    </row>
    <row r="286" spans="1:9" x14ac:dyDescent="0.2">
      <c r="A286" s="26">
        <v>37023</v>
      </c>
      <c r="B286" s="35">
        <f>IF(I285&lt;0,"0",I285)</f>
        <v>31209</v>
      </c>
      <c r="C286" s="35"/>
      <c r="D286" s="56">
        <v>3600</v>
      </c>
      <c r="E286" s="16">
        <f t="shared" si="22"/>
        <v>114712.5</v>
      </c>
      <c r="F286" s="2" t="str">
        <f t="shared" si="23"/>
        <v/>
      </c>
      <c r="H286" s="16"/>
      <c r="I286" s="19">
        <f t="shared" si="24"/>
        <v>27609</v>
      </c>
    </row>
    <row r="287" spans="1:9" x14ac:dyDescent="0.2">
      <c r="A287" s="26">
        <v>37024</v>
      </c>
      <c r="B287" s="35">
        <f>IF(I286&lt;0,"0",I286)</f>
        <v>27609</v>
      </c>
      <c r="C287" s="35"/>
      <c r="D287" s="56">
        <v>2225</v>
      </c>
      <c r="E287" s="16">
        <f t="shared" si="22"/>
        <v>118312.5</v>
      </c>
      <c r="F287" s="2" t="str">
        <f t="shared" si="23"/>
        <v/>
      </c>
      <c r="H287" s="16"/>
      <c r="I287" s="19">
        <f t="shared" si="24"/>
        <v>25384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">
      <c r="A291" s="26">
        <v>37028</v>
      </c>
      <c r="B291" s="35">
        <f>IF(I290&lt;0,"0",I290)</f>
        <v>141969</v>
      </c>
      <c r="C291" s="35"/>
      <c r="D291" s="56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">
      <c r="A293" s="26">
        <v>37030</v>
      </c>
      <c r="B293" s="35">
        <f>IF(I292&lt;0,"0",I292)</f>
        <v>137240</v>
      </c>
      <c r="C293" s="35"/>
      <c r="D293" s="56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">
      <c r="A294" s="26">
        <v>37031</v>
      </c>
      <c r="B294" s="35">
        <f>IF(I293&lt;0,"0",I293)</f>
        <v>135015</v>
      </c>
      <c r="C294" s="35"/>
      <c r="D294" s="56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">
      <c r="A295" s="26">
        <v>37032</v>
      </c>
      <c r="B295" s="35">
        <f>IF(I294&lt;0,"0",I294)</f>
        <v>132790</v>
      </c>
      <c r="C295" s="35"/>
      <c r="D295" s="56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">
      <c r="A296" s="26">
        <v>37033</v>
      </c>
      <c r="B296" s="35">
        <f>IF(I295&lt;0,"0",I295)</f>
        <v>130565</v>
      </c>
      <c r="C296" s="35"/>
      <c r="D296" s="56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">
      <c r="A297" s="26">
        <v>37034</v>
      </c>
      <c r="B297" s="35">
        <f>IF(I296&lt;0,"0",I296)</f>
        <v>128340</v>
      </c>
      <c r="C297" s="35"/>
      <c r="D297" s="56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">
      <c r="A300" s="26">
        <v>37037</v>
      </c>
      <c r="B300" s="35">
        <f>IF(I299&lt;0,"0",I299)</f>
        <v>121923</v>
      </c>
      <c r="C300" s="35"/>
      <c r="D300" s="56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">
      <c r="A301" s="26">
        <v>37038</v>
      </c>
      <c r="B301" s="35">
        <f>IF(I300&lt;0,"0",I300)</f>
        <v>119698</v>
      </c>
      <c r="C301" s="35"/>
      <c r="D301" s="56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">
      <c r="A302" s="26">
        <v>37039</v>
      </c>
      <c r="B302" s="35">
        <f>IF(I301&lt;0,"0",I301)</f>
        <v>117473</v>
      </c>
      <c r="C302" s="35"/>
      <c r="D302" s="56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">
      <c r="A306" s="26">
        <v>37043</v>
      </c>
      <c r="B306" s="20">
        <f>118356-$D$2</f>
        <v>109126</v>
      </c>
      <c r="C306" s="40" t="s">
        <v>19</v>
      </c>
      <c r="D306" s="56">
        <v>2225</v>
      </c>
      <c r="E306" s="16">
        <f t="shared" si="22"/>
        <v>36795.5</v>
      </c>
      <c r="F306" s="2" t="str">
        <f t="shared" si="23"/>
        <v/>
      </c>
      <c r="H306" s="16"/>
      <c r="I306" s="19">
        <f t="shared" si="24"/>
        <v>106901</v>
      </c>
    </row>
    <row r="307" spans="1:9" x14ac:dyDescent="0.2">
      <c r="A307" s="26">
        <v>37044</v>
      </c>
      <c r="B307" s="35">
        <f>IF(I306&lt;0,"0",I306)</f>
        <v>106901</v>
      </c>
      <c r="C307" s="35"/>
      <c r="D307" s="56">
        <v>2225</v>
      </c>
      <c r="E307" s="16">
        <f t="shared" si="22"/>
        <v>39020.5</v>
      </c>
      <c r="F307" s="2" t="str">
        <f t="shared" si="23"/>
        <v/>
      </c>
      <c r="H307" s="16"/>
      <c r="I307" s="19">
        <f t="shared" si="24"/>
        <v>104676</v>
      </c>
    </row>
    <row r="308" spans="1:9" x14ac:dyDescent="0.2">
      <c r="A308" s="26">
        <v>37045</v>
      </c>
      <c r="B308" s="35">
        <f>IF(I307&lt;0,"0",I307)</f>
        <v>104676</v>
      </c>
      <c r="C308" s="35"/>
      <c r="D308" s="56">
        <v>2225</v>
      </c>
      <c r="E308" s="16">
        <f t="shared" si="22"/>
        <v>41245.5</v>
      </c>
      <c r="F308" s="2" t="str">
        <f t="shared" si="23"/>
        <v/>
      </c>
      <c r="H308" s="16"/>
      <c r="I308" s="19">
        <f t="shared" si="24"/>
        <v>102451</v>
      </c>
    </row>
    <row r="309" spans="1:9" x14ac:dyDescent="0.2">
      <c r="A309" s="26">
        <v>37046</v>
      </c>
      <c r="B309" s="20">
        <f>111597-$D$2</f>
        <v>102367</v>
      </c>
      <c r="C309" s="40" t="s">
        <v>19</v>
      </c>
      <c r="D309" s="56">
        <v>2225</v>
      </c>
      <c r="E309" s="16">
        <f t="shared" si="22"/>
        <v>43554.5</v>
      </c>
      <c r="F309" s="2" t="str">
        <f t="shared" si="23"/>
        <v/>
      </c>
      <c r="H309" s="16"/>
      <c r="I309" s="19">
        <f t="shared" si="24"/>
        <v>100142</v>
      </c>
    </row>
    <row r="310" spans="1:9" x14ac:dyDescent="0.2">
      <c r="A310" s="26">
        <v>37047</v>
      </c>
      <c r="B310" s="20">
        <f>109398-$D$2</f>
        <v>100168</v>
      </c>
      <c r="C310" s="40" t="s">
        <v>19</v>
      </c>
      <c r="D310" s="56">
        <v>2225</v>
      </c>
      <c r="E310" s="16">
        <f t="shared" si="22"/>
        <v>45753.5</v>
      </c>
      <c r="F310" s="2" t="str">
        <f t="shared" si="23"/>
        <v/>
      </c>
      <c r="H310" s="16"/>
      <c r="I310" s="19">
        <f t="shared" si="24"/>
        <v>97943</v>
      </c>
    </row>
    <row r="311" spans="1:9" x14ac:dyDescent="0.2">
      <c r="A311" s="26">
        <v>37048</v>
      </c>
      <c r="B311" s="20">
        <f>107485-$D$2</f>
        <v>98255</v>
      </c>
      <c r="C311" s="40" t="s">
        <v>19</v>
      </c>
      <c r="D311" s="56">
        <v>2225</v>
      </c>
      <c r="E311" s="16">
        <f t="shared" si="22"/>
        <v>47666.5</v>
      </c>
      <c r="F311" s="2" t="str">
        <f t="shared" si="23"/>
        <v/>
      </c>
      <c r="H311" s="16"/>
      <c r="I311" s="19">
        <f t="shared" si="24"/>
        <v>96030</v>
      </c>
    </row>
    <row r="312" spans="1:9" x14ac:dyDescent="0.2">
      <c r="A312" s="26">
        <v>37049</v>
      </c>
      <c r="B312" s="20">
        <f>105318-$D$2</f>
        <v>96088</v>
      </c>
      <c r="C312" s="40" t="s">
        <v>19</v>
      </c>
      <c r="D312" s="56">
        <v>2225</v>
      </c>
      <c r="E312" s="16">
        <f t="shared" ref="E312:E375" si="25">$D$3-B312</f>
        <v>49833.5</v>
      </c>
      <c r="F312" s="2" t="str">
        <f t="shared" ref="F312:F375" si="26">+IF(I312&gt;$D$3,"*","")</f>
        <v/>
      </c>
      <c r="H312" s="16"/>
      <c r="I312" s="19">
        <f t="shared" ref="I312:I375" si="27">B312+H312-D312</f>
        <v>93863</v>
      </c>
    </row>
    <row r="313" spans="1:9" x14ac:dyDescent="0.2">
      <c r="A313" s="26">
        <v>37050</v>
      </c>
      <c r="B313" s="35">
        <f t="shared" ref="B313:B375" si="28">IF(I312&lt;0,"0",I312)</f>
        <v>93863</v>
      </c>
      <c r="C313" s="35"/>
      <c r="D313" s="56">
        <v>2225</v>
      </c>
      <c r="E313" s="16">
        <f t="shared" si="25"/>
        <v>52058.5</v>
      </c>
      <c r="F313" s="2" t="str">
        <f t="shared" si="26"/>
        <v/>
      </c>
      <c r="H313" s="16"/>
      <c r="I313" s="19">
        <f t="shared" si="27"/>
        <v>91638</v>
      </c>
    </row>
    <row r="314" spans="1:9" x14ac:dyDescent="0.2">
      <c r="A314" s="26">
        <v>37051</v>
      </c>
      <c r="B314" s="35">
        <f t="shared" si="28"/>
        <v>91638</v>
      </c>
      <c r="C314" s="35"/>
      <c r="D314" s="56">
        <v>2225</v>
      </c>
      <c r="E314" s="16">
        <f t="shared" si="25"/>
        <v>54283.5</v>
      </c>
      <c r="F314" s="2" t="str">
        <f t="shared" si="26"/>
        <v/>
      </c>
      <c r="H314" s="16"/>
      <c r="I314" s="19">
        <f t="shared" si="27"/>
        <v>89413</v>
      </c>
    </row>
    <row r="315" spans="1:9" x14ac:dyDescent="0.2">
      <c r="A315" s="26">
        <v>37052</v>
      </c>
      <c r="B315" s="35">
        <f t="shared" si="28"/>
        <v>89413</v>
      </c>
      <c r="C315" s="35"/>
      <c r="D315" s="56">
        <v>2225</v>
      </c>
      <c r="E315" s="16">
        <f t="shared" si="25"/>
        <v>56508.5</v>
      </c>
      <c r="F315" s="2" t="str">
        <f t="shared" si="26"/>
        <v/>
      </c>
      <c r="H315" s="16"/>
      <c r="I315" s="19">
        <f t="shared" si="27"/>
        <v>87188</v>
      </c>
    </row>
    <row r="316" spans="1:9" x14ac:dyDescent="0.2">
      <c r="A316" s="26">
        <v>37053</v>
      </c>
      <c r="B316" s="35">
        <f t="shared" si="28"/>
        <v>87188</v>
      </c>
      <c r="C316" s="35"/>
      <c r="D316" s="56">
        <v>3600</v>
      </c>
      <c r="E316" s="16">
        <f t="shared" si="25"/>
        <v>58733.5</v>
      </c>
      <c r="F316" s="2" t="str">
        <f t="shared" si="26"/>
        <v/>
      </c>
      <c r="H316" s="16"/>
      <c r="I316" s="19">
        <f t="shared" si="27"/>
        <v>83588</v>
      </c>
    </row>
    <row r="317" spans="1:9" x14ac:dyDescent="0.2">
      <c r="A317" s="26">
        <v>37054</v>
      </c>
      <c r="B317" s="35">
        <f t="shared" si="28"/>
        <v>83588</v>
      </c>
      <c r="C317" s="35"/>
      <c r="D317" s="56">
        <v>3600</v>
      </c>
      <c r="E317" s="16">
        <f t="shared" si="25"/>
        <v>62333.5</v>
      </c>
      <c r="F317" s="2" t="str">
        <f t="shared" si="26"/>
        <v/>
      </c>
      <c r="H317" s="16"/>
      <c r="I317" s="19">
        <f t="shared" si="27"/>
        <v>79988</v>
      </c>
    </row>
    <row r="318" spans="1:9" x14ac:dyDescent="0.2">
      <c r="A318" s="26">
        <v>37055</v>
      </c>
      <c r="B318" s="35">
        <f t="shared" si="28"/>
        <v>79988</v>
      </c>
      <c r="C318" s="35"/>
      <c r="D318" s="56">
        <v>3600</v>
      </c>
      <c r="E318" s="16">
        <f t="shared" si="25"/>
        <v>65933.5</v>
      </c>
      <c r="F318" s="2" t="str">
        <f t="shared" si="26"/>
        <v/>
      </c>
      <c r="H318" s="16"/>
      <c r="I318" s="19">
        <f t="shared" si="27"/>
        <v>76388</v>
      </c>
    </row>
    <row r="319" spans="1:9" x14ac:dyDescent="0.2">
      <c r="A319" s="26">
        <v>37056</v>
      </c>
      <c r="B319" s="35">
        <f t="shared" si="28"/>
        <v>76388</v>
      </c>
      <c r="C319" s="35"/>
      <c r="D319" s="56">
        <v>3600</v>
      </c>
      <c r="E319" s="16">
        <f t="shared" si="25"/>
        <v>69533.5</v>
      </c>
      <c r="F319" s="2" t="str">
        <f t="shared" si="26"/>
        <v/>
      </c>
      <c r="H319" s="16"/>
      <c r="I319" s="19">
        <f t="shared" si="27"/>
        <v>72788</v>
      </c>
    </row>
    <row r="320" spans="1:9" x14ac:dyDescent="0.2">
      <c r="A320" s="26">
        <v>37057</v>
      </c>
      <c r="B320" s="35">
        <f t="shared" si="28"/>
        <v>72788</v>
      </c>
      <c r="C320" s="35"/>
      <c r="D320" s="56">
        <v>3600</v>
      </c>
      <c r="E320" s="16">
        <f t="shared" si="25"/>
        <v>73133.5</v>
      </c>
      <c r="F320" s="2" t="str">
        <f t="shared" si="26"/>
        <v/>
      </c>
      <c r="H320" s="16"/>
      <c r="I320" s="19">
        <f t="shared" si="27"/>
        <v>69188</v>
      </c>
    </row>
    <row r="321" spans="1:9" x14ac:dyDescent="0.2">
      <c r="A321" s="26">
        <v>37058</v>
      </c>
      <c r="B321" s="35">
        <f t="shared" si="28"/>
        <v>69188</v>
      </c>
      <c r="C321" s="35"/>
      <c r="D321" s="56">
        <v>3600</v>
      </c>
      <c r="E321" s="16">
        <f t="shared" si="25"/>
        <v>76733.5</v>
      </c>
      <c r="F321" s="2" t="str">
        <f t="shared" si="26"/>
        <v/>
      </c>
      <c r="H321" s="16"/>
      <c r="I321" s="19">
        <f t="shared" si="27"/>
        <v>65588</v>
      </c>
    </row>
    <row r="322" spans="1:9" x14ac:dyDescent="0.2">
      <c r="A322" s="26">
        <v>37059</v>
      </c>
      <c r="B322" s="35">
        <f t="shared" si="28"/>
        <v>65588</v>
      </c>
      <c r="C322" s="35"/>
      <c r="D322" s="56">
        <v>3600</v>
      </c>
      <c r="E322" s="16">
        <f t="shared" si="25"/>
        <v>80333.5</v>
      </c>
      <c r="F322" s="2" t="str">
        <f t="shared" si="26"/>
        <v/>
      </c>
      <c r="H322" s="16"/>
      <c r="I322" s="19">
        <f t="shared" si="27"/>
        <v>61988</v>
      </c>
    </row>
    <row r="323" spans="1:9" x14ac:dyDescent="0.2">
      <c r="A323" s="26">
        <v>37060</v>
      </c>
      <c r="B323" s="35">
        <f t="shared" si="28"/>
        <v>61988</v>
      </c>
      <c r="C323" s="35"/>
      <c r="D323" s="56">
        <v>3600</v>
      </c>
      <c r="E323" s="16">
        <f t="shared" si="25"/>
        <v>83933.5</v>
      </c>
      <c r="F323" s="2" t="str">
        <f t="shared" si="26"/>
        <v/>
      </c>
      <c r="H323" s="16"/>
      <c r="I323" s="19">
        <f t="shared" si="27"/>
        <v>58388</v>
      </c>
    </row>
    <row r="324" spans="1:9" x14ac:dyDescent="0.2">
      <c r="A324" s="26">
        <v>37061</v>
      </c>
      <c r="B324" s="35">
        <f t="shared" si="28"/>
        <v>58388</v>
      </c>
      <c r="C324" s="35"/>
      <c r="D324" s="56">
        <v>3600</v>
      </c>
      <c r="E324" s="16">
        <f t="shared" si="25"/>
        <v>87533.5</v>
      </c>
      <c r="F324" s="2" t="str">
        <f t="shared" si="26"/>
        <v/>
      </c>
      <c r="H324" s="16"/>
      <c r="I324" s="19">
        <f t="shared" si="27"/>
        <v>54788</v>
      </c>
    </row>
    <row r="325" spans="1:9" x14ac:dyDescent="0.2">
      <c r="A325" s="26">
        <v>37062</v>
      </c>
      <c r="B325" s="35">
        <f t="shared" si="28"/>
        <v>54788</v>
      </c>
      <c r="C325" s="35"/>
      <c r="D325" s="56">
        <v>3600</v>
      </c>
      <c r="E325" s="16">
        <f t="shared" si="25"/>
        <v>91133.5</v>
      </c>
      <c r="F325" s="2" t="str">
        <f t="shared" si="26"/>
        <v/>
      </c>
      <c r="H325" s="16"/>
      <c r="I325" s="19">
        <f t="shared" si="27"/>
        <v>51188</v>
      </c>
    </row>
    <row r="326" spans="1:9" x14ac:dyDescent="0.2">
      <c r="A326" s="26">
        <v>37063</v>
      </c>
      <c r="B326" s="35">
        <f t="shared" si="28"/>
        <v>51188</v>
      </c>
      <c r="C326" s="35"/>
      <c r="D326" s="56">
        <v>3600</v>
      </c>
      <c r="E326" s="16">
        <f t="shared" si="25"/>
        <v>94733.5</v>
      </c>
      <c r="F326" s="2" t="str">
        <f t="shared" si="26"/>
        <v/>
      </c>
      <c r="H326" s="16"/>
      <c r="I326" s="19">
        <f t="shared" si="27"/>
        <v>47588</v>
      </c>
    </row>
    <row r="327" spans="1:9" x14ac:dyDescent="0.2">
      <c r="A327" s="26">
        <v>37064</v>
      </c>
      <c r="B327" s="35">
        <f t="shared" si="28"/>
        <v>47588</v>
      </c>
      <c r="C327" s="35"/>
      <c r="D327" s="56">
        <v>3600</v>
      </c>
      <c r="E327" s="16">
        <f t="shared" si="25"/>
        <v>98333.5</v>
      </c>
      <c r="F327" s="2" t="str">
        <f t="shared" si="26"/>
        <v/>
      </c>
      <c r="H327" s="16"/>
      <c r="I327" s="19">
        <f t="shared" si="27"/>
        <v>43988</v>
      </c>
    </row>
    <row r="328" spans="1:9" x14ac:dyDescent="0.2">
      <c r="A328" s="26">
        <v>37065</v>
      </c>
      <c r="B328" s="35">
        <f t="shared" si="28"/>
        <v>43988</v>
      </c>
      <c r="C328" s="35"/>
      <c r="D328" s="56">
        <v>3600</v>
      </c>
      <c r="E328" s="16">
        <f t="shared" si="25"/>
        <v>101933.5</v>
      </c>
      <c r="F328" s="2" t="str">
        <f t="shared" si="26"/>
        <v/>
      </c>
      <c r="H328" s="16"/>
      <c r="I328" s="19">
        <f t="shared" si="27"/>
        <v>40388</v>
      </c>
    </row>
    <row r="329" spans="1:9" x14ac:dyDescent="0.2">
      <c r="A329" s="26">
        <v>37066</v>
      </c>
      <c r="B329" s="35">
        <f t="shared" si="28"/>
        <v>40388</v>
      </c>
      <c r="C329" s="35"/>
      <c r="D329" s="56">
        <v>3600</v>
      </c>
      <c r="E329" s="16">
        <f t="shared" si="25"/>
        <v>105533.5</v>
      </c>
      <c r="F329" s="2" t="str">
        <f t="shared" si="26"/>
        <v/>
      </c>
      <c r="H329" s="16"/>
      <c r="I329" s="19">
        <f t="shared" si="27"/>
        <v>36788</v>
      </c>
    </row>
    <row r="330" spans="1:9" x14ac:dyDescent="0.2">
      <c r="A330" s="26">
        <v>37067</v>
      </c>
      <c r="B330" s="35">
        <f t="shared" si="28"/>
        <v>36788</v>
      </c>
      <c r="C330" s="35"/>
      <c r="D330" s="56">
        <v>3600</v>
      </c>
      <c r="E330" s="16">
        <f t="shared" si="25"/>
        <v>109133.5</v>
      </c>
      <c r="F330" s="2" t="str">
        <f t="shared" si="26"/>
        <v/>
      </c>
      <c r="H330" s="16"/>
      <c r="I330" s="19">
        <f t="shared" si="27"/>
        <v>33188</v>
      </c>
    </row>
    <row r="331" spans="1:9" x14ac:dyDescent="0.2">
      <c r="A331" s="26">
        <v>37068</v>
      </c>
      <c r="B331" s="35">
        <f t="shared" si="28"/>
        <v>33188</v>
      </c>
      <c r="C331" s="35"/>
      <c r="D331" s="56">
        <v>3600</v>
      </c>
      <c r="E331" s="16">
        <f t="shared" si="25"/>
        <v>112733.5</v>
      </c>
      <c r="F331" s="2" t="str">
        <f t="shared" si="26"/>
        <v/>
      </c>
      <c r="H331" s="16"/>
      <c r="I331" s="19">
        <f t="shared" si="27"/>
        <v>29588</v>
      </c>
    </row>
    <row r="332" spans="1:9" x14ac:dyDescent="0.2">
      <c r="A332" s="26">
        <v>37069</v>
      </c>
      <c r="B332" s="35">
        <f t="shared" si="28"/>
        <v>29588</v>
      </c>
      <c r="C332" s="35"/>
      <c r="D332" s="56">
        <v>3600</v>
      </c>
      <c r="E332" s="16">
        <f t="shared" si="25"/>
        <v>116333.5</v>
      </c>
      <c r="F332" s="2" t="str">
        <f t="shared" si="26"/>
        <v/>
      </c>
      <c r="H332" s="16"/>
      <c r="I332" s="19">
        <f t="shared" si="27"/>
        <v>25988</v>
      </c>
    </row>
    <row r="333" spans="1:9" x14ac:dyDescent="0.2">
      <c r="A333" s="26">
        <v>37070</v>
      </c>
      <c r="B333" s="35">
        <f t="shared" si="28"/>
        <v>25988</v>
      </c>
      <c r="C333" s="35"/>
      <c r="D333" s="56">
        <v>3600</v>
      </c>
      <c r="E333" s="16">
        <f t="shared" si="25"/>
        <v>119933.5</v>
      </c>
      <c r="F333" s="2" t="str">
        <f t="shared" si="26"/>
        <v/>
      </c>
      <c r="H333" s="16"/>
      <c r="I333" s="19">
        <f t="shared" si="27"/>
        <v>22388</v>
      </c>
    </row>
    <row r="334" spans="1:9" x14ac:dyDescent="0.2">
      <c r="A334" s="26">
        <v>37071</v>
      </c>
      <c r="B334" s="35">
        <f t="shared" si="28"/>
        <v>22388</v>
      </c>
      <c r="C334" s="35"/>
      <c r="D334" s="56">
        <v>3600</v>
      </c>
      <c r="E334" s="16">
        <f t="shared" si="25"/>
        <v>123533.5</v>
      </c>
      <c r="F334" s="2" t="str">
        <f t="shared" si="26"/>
        <v/>
      </c>
      <c r="H334" s="16"/>
      <c r="I334" s="19">
        <f t="shared" si="27"/>
        <v>18788</v>
      </c>
    </row>
    <row r="335" spans="1:9" x14ac:dyDescent="0.2">
      <c r="A335" s="26">
        <v>37072</v>
      </c>
      <c r="B335" s="35">
        <f t="shared" si="28"/>
        <v>18788</v>
      </c>
      <c r="C335" s="35"/>
      <c r="D335" s="56">
        <v>3600</v>
      </c>
      <c r="E335" s="16">
        <f t="shared" si="25"/>
        <v>127133.5</v>
      </c>
      <c r="F335" s="2" t="str">
        <f t="shared" si="26"/>
        <v/>
      </c>
      <c r="H335" s="16"/>
      <c r="I335" s="19">
        <f t="shared" si="27"/>
        <v>15188</v>
      </c>
    </row>
    <row r="336" spans="1:9" x14ac:dyDescent="0.2">
      <c r="A336" s="26">
        <v>37073</v>
      </c>
      <c r="B336" s="35">
        <f t="shared" si="28"/>
        <v>15188</v>
      </c>
      <c r="C336" s="35"/>
      <c r="D336" s="56">
        <v>3600</v>
      </c>
      <c r="E336" s="16">
        <f t="shared" si="25"/>
        <v>130733.5</v>
      </c>
      <c r="F336" s="2" t="str">
        <f t="shared" si="26"/>
        <v/>
      </c>
      <c r="H336" s="16"/>
      <c r="I336" s="19">
        <f t="shared" si="27"/>
        <v>11588</v>
      </c>
    </row>
    <row r="337" spans="1:9" x14ac:dyDescent="0.2">
      <c r="A337" s="26">
        <v>37074</v>
      </c>
      <c r="B337" s="35">
        <f t="shared" si="28"/>
        <v>11588</v>
      </c>
      <c r="C337" s="35"/>
      <c r="D337" s="56">
        <v>3600</v>
      </c>
      <c r="E337" s="16">
        <f t="shared" si="25"/>
        <v>134333.5</v>
      </c>
      <c r="F337" s="2" t="str">
        <f t="shared" si="26"/>
        <v/>
      </c>
      <c r="G337" s="21" t="s">
        <v>25</v>
      </c>
      <c r="H337" s="16">
        <v>122000</v>
      </c>
      <c r="I337" s="19">
        <f t="shared" si="27"/>
        <v>129988</v>
      </c>
    </row>
    <row r="338" spans="1:9" x14ac:dyDescent="0.2">
      <c r="A338" s="26">
        <v>37075</v>
      </c>
      <c r="B338" s="35">
        <f t="shared" si="28"/>
        <v>129988</v>
      </c>
      <c r="C338" s="35"/>
      <c r="D338" s="56">
        <v>3600</v>
      </c>
      <c r="E338" s="16">
        <f t="shared" si="25"/>
        <v>15933.5</v>
      </c>
      <c r="F338" s="2" t="str">
        <f t="shared" si="26"/>
        <v/>
      </c>
      <c r="H338" s="16"/>
      <c r="I338" s="19">
        <f t="shared" si="27"/>
        <v>126388</v>
      </c>
    </row>
    <row r="339" spans="1:9" x14ac:dyDescent="0.2">
      <c r="A339" s="26">
        <v>37076</v>
      </c>
      <c r="B339" s="35">
        <f t="shared" si="28"/>
        <v>126388</v>
      </c>
      <c r="C339" s="35"/>
      <c r="D339" s="56">
        <v>3600</v>
      </c>
      <c r="E339" s="16">
        <f t="shared" si="25"/>
        <v>19533.5</v>
      </c>
      <c r="F339" s="2" t="str">
        <f t="shared" si="26"/>
        <v/>
      </c>
      <c r="H339" s="16"/>
      <c r="I339" s="19">
        <f t="shared" si="27"/>
        <v>122788</v>
      </c>
    </row>
    <row r="340" spans="1:9" x14ac:dyDescent="0.2">
      <c r="A340" s="26">
        <v>37077</v>
      </c>
      <c r="B340" s="35">
        <f t="shared" si="28"/>
        <v>122788</v>
      </c>
      <c r="C340" s="35"/>
      <c r="D340" s="56">
        <v>3600</v>
      </c>
      <c r="E340" s="16">
        <f t="shared" si="25"/>
        <v>23133.5</v>
      </c>
      <c r="F340" s="2" t="str">
        <f t="shared" si="26"/>
        <v/>
      </c>
      <c r="H340" s="16"/>
      <c r="I340" s="19">
        <f t="shared" si="27"/>
        <v>119188</v>
      </c>
    </row>
    <row r="341" spans="1:9" x14ac:dyDescent="0.2">
      <c r="A341" s="26">
        <v>37078</v>
      </c>
      <c r="B341" s="35">
        <f t="shared" si="28"/>
        <v>119188</v>
      </c>
      <c r="C341" s="35"/>
      <c r="D341" s="56">
        <v>3600</v>
      </c>
      <c r="E341" s="16">
        <f t="shared" si="25"/>
        <v>26733.5</v>
      </c>
      <c r="F341" s="2" t="str">
        <f t="shared" si="26"/>
        <v/>
      </c>
      <c r="H341" s="16"/>
      <c r="I341" s="19">
        <f t="shared" si="27"/>
        <v>115588</v>
      </c>
    </row>
    <row r="342" spans="1:9" x14ac:dyDescent="0.2">
      <c r="A342" s="26">
        <v>37079</v>
      </c>
      <c r="B342" s="35">
        <f t="shared" si="28"/>
        <v>115588</v>
      </c>
      <c r="C342" s="35"/>
      <c r="D342" s="56">
        <v>3600</v>
      </c>
      <c r="E342" s="16">
        <f t="shared" si="25"/>
        <v>30333.5</v>
      </c>
      <c r="F342" s="2" t="str">
        <f t="shared" si="26"/>
        <v/>
      </c>
      <c r="H342" s="16"/>
      <c r="I342" s="19">
        <f t="shared" si="27"/>
        <v>111988</v>
      </c>
    </row>
    <row r="343" spans="1:9" x14ac:dyDescent="0.2">
      <c r="A343" s="26">
        <v>37080</v>
      </c>
      <c r="B343" s="35">
        <f t="shared" si="28"/>
        <v>111988</v>
      </c>
      <c r="C343" s="35"/>
      <c r="D343" s="56">
        <v>3600</v>
      </c>
      <c r="E343" s="16">
        <f t="shared" si="25"/>
        <v>33933.5</v>
      </c>
      <c r="F343" s="2" t="str">
        <f t="shared" si="26"/>
        <v/>
      </c>
      <c r="H343" s="16"/>
      <c r="I343" s="19">
        <f t="shared" si="27"/>
        <v>108388</v>
      </c>
    </row>
    <row r="344" spans="1:9" x14ac:dyDescent="0.2">
      <c r="A344" s="26">
        <v>37081</v>
      </c>
      <c r="B344" s="35">
        <f t="shared" si="28"/>
        <v>108388</v>
      </c>
      <c r="C344" s="35"/>
      <c r="D344" s="56">
        <v>3600</v>
      </c>
      <c r="E344" s="16">
        <f t="shared" si="25"/>
        <v>37533.5</v>
      </c>
      <c r="F344" s="2" t="str">
        <f t="shared" si="26"/>
        <v/>
      </c>
      <c r="H344" s="16"/>
      <c r="I344" s="19">
        <f t="shared" si="27"/>
        <v>104788</v>
      </c>
    </row>
    <row r="345" spans="1:9" x14ac:dyDescent="0.2">
      <c r="A345" s="26">
        <v>37082</v>
      </c>
      <c r="B345" s="35">
        <f t="shared" si="28"/>
        <v>104788</v>
      </c>
      <c r="C345" s="35"/>
      <c r="D345" s="56">
        <v>3600</v>
      </c>
      <c r="E345" s="16">
        <f t="shared" si="25"/>
        <v>41133.5</v>
      </c>
      <c r="F345" s="2" t="str">
        <f t="shared" si="26"/>
        <v/>
      </c>
      <c r="H345" s="16"/>
      <c r="I345" s="19">
        <f t="shared" si="27"/>
        <v>101188</v>
      </c>
    </row>
    <row r="346" spans="1:9" x14ac:dyDescent="0.2">
      <c r="A346" s="26">
        <v>37083</v>
      </c>
      <c r="B346" s="35">
        <f t="shared" si="28"/>
        <v>101188</v>
      </c>
      <c r="C346" s="35"/>
      <c r="D346" s="56">
        <v>3600</v>
      </c>
      <c r="E346" s="16">
        <f t="shared" si="25"/>
        <v>44733.5</v>
      </c>
      <c r="F346" s="2" t="str">
        <f t="shared" si="26"/>
        <v/>
      </c>
      <c r="H346" s="16"/>
      <c r="I346" s="19">
        <f t="shared" si="27"/>
        <v>97588</v>
      </c>
    </row>
    <row r="347" spans="1:9" x14ac:dyDescent="0.2">
      <c r="A347" s="26">
        <v>37084</v>
      </c>
      <c r="B347" s="35">
        <f t="shared" si="28"/>
        <v>97588</v>
      </c>
      <c r="C347" s="35"/>
      <c r="D347" s="56">
        <v>3600</v>
      </c>
      <c r="E347" s="16">
        <f t="shared" si="25"/>
        <v>48333.5</v>
      </c>
      <c r="F347" s="2" t="str">
        <f t="shared" si="26"/>
        <v/>
      </c>
      <c r="H347" s="16"/>
      <c r="I347" s="19">
        <f t="shared" si="27"/>
        <v>93988</v>
      </c>
    </row>
    <row r="348" spans="1:9" x14ac:dyDescent="0.2">
      <c r="A348" s="26">
        <v>37085</v>
      </c>
      <c r="B348" s="35">
        <f t="shared" si="28"/>
        <v>93988</v>
      </c>
      <c r="C348" s="35"/>
      <c r="D348" s="56">
        <v>3600</v>
      </c>
      <c r="E348" s="16">
        <f t="shared" si="25"/>
        <v>51933.5</v>
      </c>
      <c r="F348" s="2" t="str">
        <f t="shared" si="26"/>
        <v/>
      </c>
      <c r="H348" s="16"/>
      <c r="I348" s="19">
        <f t="shared" si="27"/>
        <v>90388</v>
      </c>
    </row>
    <row r="349" spans="1:9" x14ac:dyDescent="0.2">
      <c r="A349" s="26">
        <v>37086</v>
      </c>
      <c r="B349" s="35">
        <f t="shared" si="28"/>
        <v>90388</v>
      </c>
      <c r="C349" s="35"/>
      <c r="D349" s="56">
        <v>3600</v>
      </c>
      <c r="E349" s="16">
        <f t="shared" si="25"/>
        <v>55533.5</v>
      </c>
      <c r="F349" s="2" t="str">
        <f t="shared" si="26"/>
        <v/>
      </c>
      <c r="H349" s="16"/>
      <c r="I349" s="19">
        <f t="shared" si="27"/>
        <v>86788</v>
      </c>
    </row>
    <row r="350" spans="1:9" x14ac:dyDescent="0.2">
      <c r="A350" s="26">
        <v>37087</v>
      </c>
      <c r="B350" s="35">
        <f t="shared" si="28"/>
        <v>86788</v>
      </c>
      <c r="C350" s="35"/>
      <c r="D350" s="56">
        <v>3600</v>
      </c>
      <c r="E350" s="16">
        <f t="shared" si="25"/>
        <v>59133.5</v>
      </c>
      <c r="F350" s="2" t="str">
        <f t="shared" si="26"/>
        <v/>
      </c>
      <c r="H350" s="16"/>
      <c r="I350" s="19">
        <f t="shared" si="27"/>
        <v>83188</v>
      </c>
    </row>
    <row r="351" spans="1:9" x14ac:dyDescent="0.2">
      <c r="A351" s="26">
        <v>37088</v>
      </c>
      <c r="B351" s="35">
        <f t="shared" si="28"/>
        <v>83188</v>
      </c>
      <c r="C351" s="35"/>
      <c r="D351" s="56">
        <v>3600</v>
      </c>
      <c r="E351" s="16">
        <f t="shared" si="25"/>
        <v>62733.5</v>
      </c>
      <c r="F351" s="2" t="str">
        <f t="shared" si="26"/>
        <v/>
      </c>
      <c r="H351" s="16"/>
      <c r="I351" s="19">
        <f t="shared" si="27"/>
        <v>79588</v>
      </c>
    </row>
    <row r="352" spans="1:9" x14ac:dyDescent="0.2">
      <c r="A352" s="26">
        <v>37089</v>
      </c>
      <c r="B352" s="35">
        <f t="shared" si="28"/>
        <v>79588</v>
      </c>
      <c r="C352" s="35"/>
      <c r="D352" s="56">
        <v>3600</v>
      </c>
      <c r="E352" s="16">
        <f t="shared" si="25"/>
        <v>66333.5</v>
      </c>
      <c r="F352" s="2" t="str">
        <f t="shared" si="26"/>
        <v/>
      </c>
      <c r="H352" s="16"/>
      <c r="I352" s="19">
        <f t="shared" si="27"/>
        <v>75988</v>
      </c>
    </row>
    <row r="353" spans="1:9" x14ac:dyDescent="0.2">
      <c r="A353" s="26">
        <v>37090</v>
      </c>
      <c r="B353" s="35">
        <f t="shared" si="28"/>
        <v>75988</v>
      </c>
      <c r="C353" s="35"/>
      <c r="D353" s="56">
        <v>3600</v>
      </c>
      <c r="E353" s="16">
        <f t="shared" si="25"/>
        <v>69933.5</v>
      </c>
      <c r="F353" s="2" t="str">
        <f t="shared" si="26"/>
        <v/>
      </c>
      <c r="H353" s="16"/>
      <c r="I353" s="19">
        <f t="shared" si="27"/>
        <v>72388</v>
      </c>
    </row>
    <row r="354" spans="1:9" x14ac:dyDescent="0.2">
      <c r="A354" s="26">
        <v>37091</v>
      </c>
      <c r="B354" s="35">
        <f t="shared" si="28"/>
        <v>72388</v>
      </c>
      <c r="C354" s="35"/>
      <c r="D354" s="56">
        <v>3600</v>
      </c>
      <c r="E354" s="16">
        <f t="shared" si="25"/>
        <v>73533.5</v>
      </c>
      <c r="F354" s="2" t="str">
        <f t="shared" si="26"/>
        <v/>
      </c>
      <c r="H354" s="16"/>
      <c r="I354" s="19">
        <f t="shared" si="27"/>
        <v>68788</v>
      </c>
    </row>
    <row r="355" spans="1:9" x14ac:dyDescent="0.2">
      <c r="A355" s="26">
        <v>37092</v>
      </c>
      <c r="B355" s="35">
        <f t="shared" si="28"/>
        <v>68788</v>
      </c>
      <c r="C355" s="35"/>
      <c r="D355" s="56">
        <v>3600</v>
      </c>
      <c r="E355" s="16">
        <f t="shared" si="25"/>
        <v>77133.5</v>
      </c>
      <c r="F355" s="2" t="str">
        <f t="shared" si="26"/>
        <v/>
      </c>
      <c r="H355" s="16"/>
      <c r="I355" s="19">
        <f t="shared" si="27"/>
        <v>65188</v>
      </c>
    </row>
    <row r="356" spans="1:9" x14ac:dyDescent="0.2">
      <c r="A356" s="26">
        <v>37093</v>
      </c>
      <c r="B356" s="35">
        <f t="shared" si="28"/>
        <v>65188</v>
      </c>
      <c r="C356" s="35"/>
      <c r="D356" s="56">
        <v>3600</v>
      </c>
      <c r="E356" s="16">
        <f t="shared" si="25"/>
        <v>80733.5</v>
      </c>
      <c r="F356" s="2" t="str">
        <f t="shared" si="26"/>
        <v/>
      </c>
      <c r="H356" s="16"/>
      <c r="I356" s="19">
        <f t="shared" si="27"/>
        <v>61588</v>
      </c>
    </row>
    <row r="357" spans="1:9" x14ac:dyDescent="0.2">
      <c r="A357" s="26">
        <v>37094</v>
      </c>
      <c r="B357" s="35">
        <f t="shared" si="28"/>
        <v>61588</v>
      </c>
      <c r="C357" s="35"/>
      <c r="D357" s="56">
        <v>3600</v>
      </c>
      <c r="E357" s="16">
        <f t="shared" si="25"/>
        <v>84333.5</v>
      </c>
      <c r="F357" s="2" t="str">
        <f t="shared" si="26"/>
        <v/>
      </c>
      <c r="H357" s="16"/>
      <c r="I357" s="19">
        <f t="shared" si="27"/>
        <v>57988</v>
      </c>
    </row>
    <row r="358" spans="1:9" x14ac:dyDescent="0.2">
      <c r="A358" s="26">
        <v>37095</v>
      </c>
      <c r="B358" s="35">
        <f t="shared" si="28"/>
        <v>57988</v>
      </c>
      <c r="C358" s="35"/>
      <c r="D358" s="56">
        <v>3600</v>
      </c>
      <c r="E358" s="16">
        <f t="shared" si="25"/>
        <v>87933.5</v>
      </c>
      <c r="F358" s="2" t="str">
        <f t="shared" si="26"/>
        <v/>
      </c>
      <c r="H358" s="16"/>
      <c r="I358" s="19">
        <f t="shared" si="27"/>
        <v>54388</v>
      </c>
    </row>
    <row r="359" spans="1:9" x14ac:dyDescent="0.2">
      <c r="A359" s="26">
        <v>37096</v>
      </c>
      <c r="B359" s="35">
        <f t="shared" si="28"/>
        <v>54388</v>
      </c>
      <c r="C359" s="35"/>
      <c r="D359" s="56">
        <v>3600</v>
      </c>
      <c r="E359" s="16">
        <f t="shared" si="25"/>
        <v>91533.5</v>
      </c>
      <c r="F359" s="2" t="str">
        <f t="shared" si="26"/>
        <v/>
      </c>
      <c r="H359" s="16"/>
      <c r="I359" s="19">
        <f t="shared" si="27"/>
        <v>50788</v>
      </c>
    </row>
    <row r="360" spans="1:9" x14ac:dyDescent="0.2">
      <c r="A360" s="26">
        <v>37097</v>
      </c>
      <c r="B360" s="35">
        <f t="shared" si="28"/>
        <v>50788</v>
      </c>
      <c r="C360" s="35"/>
      <c r="D360" s="56">
        <v>3600</v>
      </c>
      <c r="E360" s="16">
        <f t="shared" si="25"/>
        <v>95133.5</v>
      </c>
      <c r="F360" s="2" t="str">
        <f t="shared" si="26"/>
        <v/>
      </c>
      <c r="H360" s="16"/>
      <c r="I360" s="19">
        <f t="shared" si="27"/>
        <v>47188</v>
      </c>
    </row>
    <row r="361" spans="1:9" x14ac:dyDescent="0.2">
      <c r="A361" s="26">
        <v>37098</v>
      </c>
      <c r="B361" s="35">
        <f t="shared" si="28"/>
        <v>47188</v>
      </c>
      <c r="C361" s="35"/>
      <c r="D361" s="56">
        <v>3600</v>
      </c>
      <c r="E361" s="16">
        <f t="shared" si="25"/>
        <v>98733.5</v>
      </c>
      <c r="F361" s="2" t="str">
        <f t="shared" si="26"/>
        <v/>
      </c>
      <c r="H361" s="16"/>
      <c r="I361" s="19">
        <f t="shared" si="27"/>
        <v>43588</v>
      </c>
    </row>
    <row r="362" spans="1:9" x14ac:dyDescent="0.2">
      <c r="A362" s="26">
        <v>37099</v>
      </c>
      <c r="B362" s="35">
        <f t="shared" si="28"/>
        <v>43588</v>
      </c>
      <c r="C362" s="35"/>
      <c r="D362" s="56">
        <v>3600</v>
      </c>
      <c r="E362" s="16">
        <f t="shared" si="25"/>
        <v>102333.5</v>
      </c>
      <c r="F362" s="2" t="str">
        <f t="shared" si="26"/>
        <v/>
      </c>
      <c r="H362" s="16"/>
      <c r="I362" s="19">
        <f t="shared" si="27"/>
        <v>39988</v>
      </c>
    </row>
    <row r="363" spans="1:9" x14ac:dyDescent="0.2">
      <c r="A363" s="26">
        <v>37100</v>
      </c>
      <c r="B363" s="35">
        <f t="shared" si="28"/>
        <v>39988</v>
      </c>
      <c r="C363" s="35"/>
      <c r="D363" s="56">
        <v>3600</v>
      </c>
      <c r="E363" s="16">
        <f t="shared" si="25"/>
        <v>105933.5</v>
      </c>
      <c r="F363" s="2" t="str">
        <f t="shared" si="26"/>
        <v/>
      </c>
      <c r="H363" s="16"/>
      <c r="I363" s="19">
        <f t="shared" si="27"/>
        <v>36388</v>
      </c>
    </row>
    <row r="364" spans="1:9" x14ac:dyDescent="0.2">
      <c r="A364" s="26">
        <v>37101</v>
      </c>
      <c r="B364" s="35">
        <f t="shared" si="28"/>
        <v>36388</v>
      </c>
      <c r="C364" s="35"/>
      <c r="D364" s="56">
        <v>3600</v>
      </c>
      <c r="E364" s="16">
        <f t="shared" si="25"/>
        <v>109533.5</v>
      </c>
      <c r="F364" s="2" t="str">
        <f t="shared" si="26"/>
        <v/>
      </c>
      <c r="H364" s="16"/>
      <c r="I364" s="19">
        <f t="shared" si="27"/>
        <v>32788</v>
      </c>
    </row>
    <row r="365" spans="1:9" x14ac:dyDescent="0.2">
      <c r="A365" s="26">
        <v>37102</v>
      </c>
      <c r="B365" s="35">
        <f t="shared" si="28"/>
        <v>32788</v>
      </c>
      <c r="C365" s="35"/>
      <c r="D365" s="56">
        <v>3600</v>
      </c>
      <c r="E365" s="16">
        <f t="shared" si="25"/>
        <v>113133.5</v>
      </c>
      <c r="F365" s="2" t="str">
        <f t="shared" si="26"/>
        <v/>
      </c>
      <c r="H365" s="16"/>
      <c r="I365" s="19">
        <f t="shared" si="27"/>
        <v>29188</v>
      </c>
    </row>
    <row r="366" spans="1:9" x14ac:dyDescent="0.2">
      <c r="A366" s="26">
        <v>37103</v>
      </c>
      <c r="B366" s="35">
        <f t="shared" si="28"/>
        <v>29188</v>
      </c>
      <c r="C366" s="35"/>
      <c r="D366" s="56">
        <v>3600</v>
      </c>
      <c r="E366" s="16">
        <f t="shared" si="25"/>
        <v>116733.5</v>
      </c>
      <c r="F366" s="2" t="str">
        <f t="shared" si="26"/>
        <v/>
      </c>
      <c r="H366" s="16"/>
      <c r="I366" s="19">
        <f t="shared" si="27"/>
        <v>25588</v>
      </c>
    </row>
    <row r="367" spans="1:9" x14ac:dyDescent="0.2">
      <c r="A367" s="26">
        <v>37104</v>
      </c>
      <c r="B367" s="35">
        <f t="shared" si="28"/>
        <v>25588</v>
      </c>
      <c r="C367" s="35"/>
      <c r="D367" s="56">
        <v>3600</v>
      </c>
      <c r="E367" s="16">
        <f t="shared" si="25"/>
        <v>120333.5</v>
      </c>
      <c r="F367" s="2" t="str">
        <f t="shared" si="26"/>
        <v/>
      </c>
      <c r="H367" s="16"/>
      <c r="I367" s="19">
        <f t="shared" si="27"/>
        <v>21988</v>
      </c>
    </row>
    <row r="368" spans="1:9" x14ac:dyDescent="0.2">
      <c r="A368" s="26">
        <v>37105</v>
      </c>
      <c r="B368" s="35">
        <f t="shared" si="28"/>
        <v>21988</v>
      </c>
      <c r="C368" s="35"/>
      <c r="D368" s="56">
        <v>3600</v>
      </c>
      <c r="E368" s="16">
        <f t="shared" si="25"/>
        <v>123933.5</v>
      </c>
      <c r="F368" s="2" t="str">
        <f t="shared" si="26"/>
        <v/>
      </c>
      <c r="H368" s="16"/>
      <c r="I368" s="19">
        <f t="shared" si="27"/>
        <v>18388</v>
      </c>
    </row>
    <row r="369" spans="1:9" x14ac:dyDescent="0.2">
      <c r="A369" s="26">
        <v>37106</v>
      </c>
      <c r="B369" s="35">
        <f t="shared" si="28"/>
        <v>18388</v>
      </c>
      <c r="C369" s="35"/>
      <c r="D369" s="56">
        <v>3600</v>
      </c>
      <c r="E369" s="16">
        <f t="shared" si="25"/>
        <v>127533.5</v>
      </c>
      <c r="F369" s="2" t="str">
        <f t="shared" si="26"/>
        <v/>
      </c>
      <c r="H369" s="16"/>
      <c r="I369" s="19">
        <f t="shared" si="27"/>
        <v>14788</v>
      </c>
    </row>
    <row r="370" spans="1:9" x14ac:dyDescent="0.2">
      <c r="A370" s="26">
        <v>37107</v>
      </c>
      <c r="B370" s="35">
        <f t="shared" si="28"/>
        <v>14788</v>
      </c>
      <c r="C370" s="35"/>
      <c r="D370" s="56">
        <v>3600</v>
      </c>
      <c r="E370" s="16">
        <f t="shared" si="25"/>
        <v>131133.5</v>
      </c>
      <c r="F370" s="2" t="str">
        <f t="shared" si="26"/>
        <v/>
      </c>
      <c r="H370" s="16"/>
      <c r="I370" s="19">
        <f t="shared" si="27"/>
        <v>11188</v>
      </c>
    </row>
    <row r="371" spans="1:9" x14ac:dyDescent="0.2">
      <c r="A371" s="26">
        <v>37108</v>
      </c>
      <c r="B371" s="35">
        <f t="shared" si="28"/>
        <v>11188</v>
      </c>
      <c r="C371" s="35"/>
      <c r="D371" s="56">
        <v>3600</v>
      </c>
      <c r="E371" s="16">
        <f t="shared" si="25"/>
        <v>134733.5</v>
      </c>
      <c r="F371" s="2" t="str">
        <f t="shared" si="26"/>
        <v/>
      </c>
      <c r="H371" s="16"/>
      <c r="I371" s="19">
        <f t="shared" si="27"/>
        <v>7588</v>
      </c>
    </row>
    <row r="372" spans="1:9" x14ac:dyDescent="0.2">
      <c r="A372" s="26">
        <v>37109</v>
      </c>
      <c r="B372" s="35">
        <f t="shared" si="28"/>
        <v>7588</v>
      </c>
      <c r="C372" s="35"/>
      <c r="D372" s="56">
        <v>3600</v>
      </c>
      <c r="E372" s="16">
        <f t="shared" si="25"/>
        <v>138333.5</v>
      </c>
      <c r="F372" s="2" t="str">
        <f t="shared" si="26"/>
        <v/>
      </c>
      <c r="H372" s="16"/>
      <c r="I372" s="19">
        <f t="shared" si="27"/>
        <v>3988</v>
      </c>
    </row>
    <row r="373" spans="1:9" x14ac:dyDescent="0.2">
      <c r="A373" s="26">
        <v>37110</v>
      </c>
      <c r="B373" s="35">
        <f t="shared" si="28"/>
        <v>3988</v>
      </c>
      <c r="C373" s="35"/>
      <c r="D373" s="56">
        <v>3600</v>
      </c>
      <c r="E373" s="16">
        <f t="shared" si="25"/>
        <v>141933.5</v>
      </c>
      <c r="F373" s="2" t="str">
        <f t="shared" si="26"/>
        <v/>
      </c>
      <c r="H373" s="16"/>
      <c r="I373" s="19">
        <f t="shared" si="27"/>
        <v>388</v>
      </c>
    </row>
    <row r="374" spans="1:9" x14ac:dyDescent="0.2">
      <c r="A374" s="26">
        <v>37111</v>
      </c>
      <c r="B374" s="35">
        <f t="shared" si="28"/>
        <v>388</v>
      </c>
      <c r="C374" s="35"/>
      <c r="D374" s="56">
        <v>3600</v>
      </c>
      <c r="E374" s="16">
        <f t="shared" si="25"/>
        <v>145533.5</v>
      </c>
      <c r="F374" s="2" t="str">
        <f t="shared" si="26"/>
        <v/>
      </c>
      <c r="H374" s="16"/>
      <c r="I374" s="19">
        <f t="shared" si="27"/>
        <v>-3212</v>
      </c>
    </row>
    <row r="375" spans="1:9" x14ac:dyDescent="0.2">
      <c r="A375" s="26">
        <v>37112</v>
      </c>
      <c r="B375" s="35" t="str">
        <f t="shared" si="28"/>
        <v>0</v>
      </c>
      <c r="C375" s="35"/>
      <c r="D375" s="56">
        <v>3600</v>
      </c>
      <c r="E375" s="16">
        <f t="shared" si="25"/>
        <v>145921.5</v>
      </c>
      <c r="F375" s="2" t="str">
        <f t="shared" si="26"/>
        <v/>
      </c>
      <c r="H375" s="16"/>
      <c r="I375" s="19">
        <f t="shared" si="27"/>
        <v>-3600</v>
      </c>
    </row>
    <row r="376" spans="1:9" x14ac:dyDescent="0.2">
      <c r="A376" s="26">
        <v>37113</v>
      </c>
      <c r="B376" s="35" t="str">
        <f t="shared" ref="B376:B439" si="29">IF(I375&lt;0,"0",I375)</f>
        <v>0</v>
      </c>
      <c r="C376" s="35"/>
      <c r="D376" s="56">
        <v>3600</v>
      </c>
      <c r="E376" s="16">
        <f t="shared" ref="E376:E439" si="30">$D$3-B376</f>
        <v>145921.5</v>
      </c>
      <c r="F376" s="2" t="str">
        <f t="shared" ref="F376:F439" si="31">+IF(I376&gt;$D$3,"*","")</f>
        <v/>
      </c>
      <c r="H376" s="16"/>
      <c r="I376" s="19">
        <f t="shared" ref="I376:I439" si="32">B376+H376-D376</f>
        <v>-3600</v>
      </c>
    </row>
    <row r="377" spans="1:9" x14ac:dyDescent="0.2">
      <c r="A377" s="26">
        <v>37114</v>
      </c>
      <c r="B377" s="35" t="str">
        <f t="shared" si="29"/>
        <v>0</v>
      </c>
      <c r="C377" s="35"/>
      <c r="D377" s="56">
        <v>3600</v>
      </c>
      <c r="E377" s="16">
        <f t="shared" si="30"/>
        <v>145921.5</v>
      </c>
      <c r="F377" s="2" t="str">
        <f t="shared" si="31"/>
        <v/>
      </c>
      <c r="G377" s="21" t="s">
        <v>26</v>
      </c>
      <c r="H377" s="16">
        <v>122000</v>
      </c>
      <c r="I377" s="19">
        <f t="shared" si="32"/>
        <v>118400</v>
      </c>
    </row>
    <row r="378" spans="1:9" x14ac:dyDescent="0.2">
      <c r="A378" s="26">
        <v>37115</v>
      </c>
      <c r="B378" s="35">
        <f t="shared" si="29"/>
        <v>118400</v>
      </c>
      <c r="C378" s="35"/>
      <c r="D378" s="56">
        <v>3600</v>
      </c>
      <c r="E378" s="16">
        <f t="shared" si="30"/>
        <v>27521.5</v>
      </c>
      <c r="F378" s="2" t="str">
        <f t="shared" si="31"/>
        <v/>
      </c>
      <c r="H378" s="16"/>
      <c r="I378" s="19">
        <f t="shared" si="32"/>
        <v>114800</v>
      </c>
    </row>
    <row r="379" spans="1:9" x14ac:dyDescent="0.2">
      <c r="A379" s="26">
        <v>37116</v>
      </c>
      <c r="B379" s="35">
        <f t="shared" si="29"/>
        <v>114800</v>
      </c>
      <c r="C379" s="35"/>
      <c r="D379" s="56">
        <v>3600</v>
      </c>
      <c r="E379" s="16">
        <f t="shared" si="30"/>
        <v>31121.5</v>
      </c>
      <c r="F379" s="2" t="str">
        <f t="shared" si="31"/>
        <v/>
      </c>
      <c r="H379" s="16"/>
      <c r="I379" s="19">
        <f t="shared" si="32"/>
        <v>111200</v>
      </c>
    </row>
    <row r="380" spans="1:9" x14ac:dyDescent="0.2">
      <c r="A380" s="26">
        <v>37117</v>
      </c>
      <c r="B380" s="35">
        <f t="shared" si="29"/>
        <v>111200</v>
      </c>
      <c r="C380" s="35"/>
      <c r="D380" s="56">
        <v>3600</v>
      </c>
      <c r="E380" s="16">
        <f t="shared" si="30"/>
        <v>34721.5</v>
      </c>
      <c r="F380" s="2" t="str">
        <f t="shared" si="31"/>
        <v/>
      </c>
      <c r="H380" s="16"/>
      <c r="I380" s="19">
        <f t="shared" si="32"/>
        <v>107600</v>
      </c>
    </row>
    <row r="381" spans="1:9" x14ac:dyDescent="0.2">
      <c r="A381" s="26">
        <v>37118</v>
      </c>
      <c r="B381" s="35">
        <f t="shared" si="29"/>
        <v>107600</v>
      </c>
      <c r="C381" s="35"/>
      <c r="D381" s="56">
        <v>3600</v>
      </c>
      <c r="E381" s="16">
        <f t="shared" si="30"/>
        <v>38321.5</v>
      </c>
      <c r="F381" s="2" t="str">
        <f t="shared" si="31"/>
        <v/>
      </c>
      <c r="H381" s="16"/>
      <c r="I381" s="19">
        <f t="shared" si="32"/>
        <v>104000</v>
      </c>
    </row>
    <row r="382" spans="1:9" x14ac:dyDescent="0.2">
      <c r="A382" s="26">
        <v>37119</v>
      </c>
      <c r="B382" s="35">
        <f t="shared" si="29"/>
        <v>104000</v>
      </c>
      <c r="C382" s="35"/>
      <c r="D382" s="56">
        <v>3600</v>
      </c>
      <c r="E382" s="16">
        <f t="shared" si="30"/>
        <v>41921.5</v>
      </c>
      <c r="F382" s="2" t="str">
        <f t="shared" si="31"/>
        <v/>
      </c>
      <c r="H382" s="16"/>
      <c r="I382" s="19">
        <f t="shared" si="32"/>
        <v>100400</v>
      </c>
    </row>
    <row r="383" spans="1:9" x14ac:dyDescent="0.2">
      <c r="A383" s="26">
        <v>37120</v>
      </c>
      <c r="B383" s="35">
        <f t="shared" si="29"/>
        <v>100400</v>
      </c>
      <c r="C383" s="35"/>
      <c r="D383" s="56">
        <v>3600</v>
      </c>
      <c r="E383" s="16">
        <f t="shared" si="30"/>
        <v>45521.5</v>
      </c>
      <c r="F383" s="2" t="str">
        <f t="shared" si="31"/>
        <v/>
      </c>
      <c r="H383" s="16"/>
      <c r="I383" s="19">
        <f t="shared" si="32"/>
        <v>96800</v>
      </c>
    </row>
    <row r="384" spans="1:9" x14ac:dyDescent="0.2">
      <c r="A384" s="26">
        <v>37121</v>
      </c>
      <c r="B384" s="35">
        <f t="shared" si="29"/>
        <v>96800</v>
      </c>
      <c r="C384" s="35"/>
      <c r="D384" s="56">
        <v>3600</v>
      </c>
      <c r="E384" s="16">
        <f t="shared" si="30"/>
        <v>49121.5</v>
      </c>
      <c r="F384" s="2" t="str">
        <f t="shared" si="31"/>
        <v/>
      </c>
      <c r="H384" s="16"/>
      <c r="I384" s="19">
        <f t="shared" si="32"/>
        <v>93200</v>
      </c>
    </row>
    <row r="385" spans="1:9" x14ac:dyDescent="0.2">
      <c r="A385" s="26">
        <v>37122</v>
      </c>
      <c r="B385" s="35">
        <f t="shared" si="29"/>
        <v>93200</v>
      </c>
      <c r="C385" s="35"/>
      <c r="D385" s="56">
        <v>3600</v>
      </c>
      <c r="E385" s="16">
        <f t="shared" si="30"/>
        <v>52721.5</v>
      </c>
      <c r="F385" s="2" t="str">
        <f t="shared" si="31"/>
        <v/>
      </c>
      <c r="H385" s="16"/>
      <c r="I385" s="19">
        <f t="shared" si="32"/>
        <v>89600</v>
      </c>
    </row>
    <row r="386" spans="1:9" x14ac:dyDescent="0.2">
      <c r="A386" s="26">
        <v>37123</v>
      </c>
      <c r="B386" s="35">
        <f t="shared" si="29"/>
        <v>89600</v>
      </c>
      <c r="C386" s="35"/>
      <c r="D386" s="56">
        <v>3600</v>
      </c>
      <c r="E386" s="16">
        <f t="shared" si="30"/>
        <v>56321.5</v>
      </c>
      <c r="F386" s="2" t="str">
        <f t="shared" si="31"/>
        <v/>
      </c>
      <c r="H386" s="16"/>
      <c r="I386" s="19">
        <f t="shared" si="32"/>
        <v>86000</v>
      </c>
    </row>
    <row r="387" spans="1:9" x14ac:dyDescent="0.2">
      <c r="A387" s="26">
        <v>37124</v>
      </c>
      <c r="B387" s="35">
        <f t="shared" si="29"/>
        <v>86000</v>
      </c>
      <c r="C387" s="35"/>
      <c r="D387" s="56">
        <v>3600</v>
      </c>
      <c r="E387" s="16">
        <f t="shared" si="30"/>
        <v>59921.5</v>
      </c>
      <c r="F387" s="2" t="str">
        <f t="shared" si="31"/>
        <v/>
      </c>
      <c r="H387" s="16"/>
      <c r="I387" s="19">
        <f t="shared" si="32"/>
        <v>82400</v>
      </c>
    </row>
    <row r="388" spans="1:9" x14ac:dyDescent="0.2">
      <c r="A388" s="26">
        <v>37125</v>
      </c>
      <c r="B388" s="35">
        <f t="shared" si="29"/>
        <v>82400</v>
      </c>
      <c r="C388" s="35"/>
      <c r="D388" s="56">
        <v>3600</v>
      </c>
      <c r="E388" s="16">
        <f t="shared" si="30"/>
        <v>63521.5</v>
      </c>
      <c r="F388" s="2" t="str">
        <f t="shared" si="31"/>
        <v/>
      </c>
      <c r="H388" s="16"/>
      <c r="I388" s="19">
        <f t="shared" si="32"/>
        <v>78800</v>
      </c>
    </row>
    <row r="389" spans="1:9" x14ac:dyDescent="0.2">
      <c r="A389" s="26">
        <v>37126</v>
      </c>
      <c r="B389" s="35">
        <f t="shared" si="29"/>
        <v>78800</v>
      </c>
      <c r="C389" s="35"/>
      <c r="D389" s="56">
        <v>3600</v>
      </c>
      <c r="E389" s="16">
        <f t="shared" si="30"/>
        <v>67121.5</v>
      </c>
      <c r="F389" s="2" t="str">
        <f t="shared" si="31"/>
        <v/>
      </c>
      <c r="H389" s="16"/>
      <c r="I389" s="19">
        <f t="shared" si="32"/>
        <v>75200</v>
      </c>
    </row>
    <row r="390" spans="1:9" x14ac:dyDescent="0.2">
      <c r="A390" s="26">
        <v>37127</v>
      </c>
      <c r="B390" s="35">
        <f t="shared" si="29"/>
        <v>75200</v>
      </c>
      <c r="C390" s="35"/>
      <c r="D390" s="56">
        <v>3600</v>
      </c>
      <c r="E390" s="16">
        <f t="shared" si="30"/>
        <v>70721.5</v>
      </c>
      <c r="F390" s="2" t="str">
        <f t="shared" si="31"/>
        <v/>
      </c>
      <c r="H390" s="16"/>
      <c r="I390" s="19">
        <f t="shared" si="32"/>
        <v>71600</v>
      </c>
    </row>
    <row r="391" spans="1:9" x14ac:dyDescent="0.2">
      <c r="A391" s="26">
        <v>37128</v>
      </c>
      <c r="B391" s="35">
        <f t="shared" si="29"/>
        <v>71600</v>
      </c>
      <c r="C391" s="35"/>
      <c r="D391" s="56">
        <v>3600</v>
      </c>
      <c r="E391" s="16">
        <f t="shared" si="30"/>
        <v>74321.5</v>
      </c>
      <c r="F391" s="2" t="str">
        <f t="shared" si="31"/>
        <v/>
      </c>
      <c r="H391" s="16"/>
      <c r="I391" s="19">
        <f t="shared" si="32"/>
        <v>68000</v>
      </c>
    </row>
    <row r="392" spans="1:9" x14ac:dyDescent="0.2">
      <c r="A392" s="26">
        <v>37129</v>
      </c>
      <c r="B392" s="35">
        <f t="shared" si="29"/>
        <v>68000</v>
      </c>
      <c r="C392" s="35"/>
      <c r="D392" s="56">
        <v>3600</v>
      </c>
      <c r="E392" s="16">
        <f t="shared" si="30"/>
        <v>77921.5</v>
      </c>
      <c r="F392" s="2" t="str">
        <f t="shared" si="31"/>
        <v/>
      </c>
      <c r="H392" s="16"/>
      <c r="I392" s="19">
        <f t="shared" si="32"/>
        <v>64400</v>
      </c>
    </row>
    <row r="393" spans="1:9" x14ac:dyDescent="0.2">
      <c r="A393" s="26">
        <v>37130</v>
      </c>
      <c r="B393" s="35">
        <f t="shared" si="29"/>
        <v>64400</v>
      </c>
      <c r="C393" s="35"/>
      <c r="D393" s="56">
        <v>3600</v>
      </c>
      <c r="E393" s="16">
        <f t="shared" si="30"/>
        <v>81521.5</v>
      </c>
      <c r="F393" s="2" t="str">
        <f t="shared" si="31"/>
        <v/>
      </c>
      <c r="H393" s="16"/>
      <c r="I393" s="19">
        <f t="shared" si="32"/>
        <v>60800</v>
      </c>
    </row>
    <row r="394" spans="1:9" x14ac:dyDescent="0.2">
      <c r="A394" s="26">
        <v>37131</v>
      </c>
      <c r="B394" s="35">
        <f t="shared" si="29"/>
        <v>60800</v>
      </c>
      <c r="C394" s="35"/>
      <c r="D394" s="56">
        <v>3600</v>
      </c>
      <c r="E394" s="16">
        <f t="shared" si="30"/>
        <v>85121.5</v>
      </c>
      <c r="F394" s="2" t="str">
        <f t="shared" si="31"/>
        <v/>
      </c>
      <c r="H394" s="16"/>
      <c r="I394" s="19">
        <f t="shared" si="32"/>
        <v>57200</v>
      </c>
    </row>
    <row r="395" spans="1:9" x14ac:dyDescent="0.2">
      <c r="A395" s="26">
        <v>37132</v>
      </c>
      <c r="B395" s="35">
        <f t="shared" si="29"/>
        <v>57200</v>
      </c>
      <c r="C395" s="35"/>
      <c r="D395" s="56">
        <v>3600</v>
      </c>
      <c r="E395" s="16">
        <f t="shared" si="30"/>
        <v>88721.5</v>
      </c>
      <c r="F395" s="2" t="str">
        <f t="shared" si="31"/>
        <v/>
      </c>
      <c r="H395" s="16"/>
      <c r="I395" s="19">
        <f t="shared" si="32"/>
        <v>53600</v>
      </c>
    </row>
    <row r="396" spans="1:9" x14ac:dyDescent="0.2">
      <c r="A396" s="26">
        <v>37133</v>
      </c>
      <c r="B396" s="35">
        <f t="shared" si="29"/>
        <v>53600</v>
      </c>
      <c r="C396" s="35"/>
      <c r="D396" s="56">
        <v>3600</v>
      </c>
      <c r="E396" s="16">
        <f t="shared" si="30"/>
        <v>92321.5</v>
      </c>
      <c r="F396" s="2" t="str">
        <f t="shared" si="31"/>
        <v/>
      </c>
      <c r="H396" s="16"/>
      <c r="I396" s="19">
        <f t="shared" si="32"/>
        <v>50000</v>
      </c>
    </row>
    <row r="397" spans="1:9" x14ac:dyDescent="0.2">
      <c r="A397" s="26">
        <v>37134</v>
      </c>
      <c r="B397" s="35">
        <f t="shared" si="29"/>
        <v>50000</v>
      </c>
      <c r="C397" s="35"/>
      <c r="D397" s="56">
        <v>3600</v>
      </c>
      <c r="E397" s="16">
        <f t="shared" si="30"/>
        <v>95921.5</v>
      </c>
      <c r="F397" s="2" t="str">
        <f t="shared" si="31"/>
        <v/>
      </c>
      <c r="H397" s="16"/>
      <c r="I397" s="19">
        <f t="shared" si="32"/>
        <v>46400</v>
      </c>
    </row>
    <row r="398" spans="1:9" x14ac:dyDescent="0.2">
      <c r="A398" s="26">
        <v>37135</v>
      </c>
      <c r="B398" s="35">
        <f t="shared" si="29"/>
        <v>46400</v>
      </c>
      <c r="C398" s="35"/>
      <c r="D398" s="56">
        <v>3600</v>
      </c>
      <c r="E398" s="16">
        <f t="shared" si="30"/>
        <v>99521.5</v>
      </c>
      <c r="F398" s="2" t="str">
        <f t="shared" si="31"/>
        <v/>
      </c>
      <c r="H398" s="16"/>
      <c r="I398" s="19">
        <f t="shared" si="32"/>
        <v>42800</v>
      </c>
    </row>
    <row r="399" spans="1:9" x14ac:dyDescent="0.2">
      <c r="A399" s="26">
        <v>37136</v>
      </c>
      <c r="B399" s="35">
        <f t="shared" si="29"/>
        <v>42800</v>
      </c>
      <c r="C399" s="35"/>
      <c r="D399" s="56">
        <v>3600</v>
      </c>
      <c r="E399" s="16">
        <f t="shared" si="30"/>
        <v>103121.5</v>
      </c>
      <c r="F399" s="2" t="str">
        <f t="shared" si="31"/>
        <v/>
      </c>
      <c r="H399" s="16"/>
      <c r="I399" s="19">
        <f t="shared" si="32"/>
        <v>39200</v>
      </c>
    </row>
    <row r="400" spans="1:9" x14ac:dyDescent="0.2">
      <c r="A400" s="26">
        <v>37137</v>
      </c>
      <c r="B400" s="35">
        <f t="shared" si="29"/>
        <v>39200</v>
      </c>
      <c r="C400" s="35"/>
      <c r="D400" s="56">
        <v>3600</v>
      </c>
      <c r="E400" s="16">
        <f t="shared" si="30"/>
        <v>106721.5</v>
      </c>
      <c r="F400" s="2" t="str">
        <f t="shared" si="31"/>
        <v/>
      </c>
      <c r="H400" s="16"/>
      <c r="I400" s="19">
        <f t="shared" si="32"/>
        <v>35600</v>
      </c>
    </row>
    <row r="401" spans="1:9" x14ac:dyDescent="0.2">
      <c r="A401" s="26">
        <v>37138</v>
      </c>
      <c r="B401" s="35">
        <f t="shared" si="29"/>
        <v>35600</v>
      </c>
      <c r="C401" s="35"/>
      <c r="D401" s="56">
        <v>3600</v>
      </c>
      <c r="E401" s="16">
        <f t="shared" si="30"/>
        <v>110321.5</v>
      </c>
      <c r="F401" s="2" t="str">
        <f t="shared" si="31"/>
        <v/>
      </c>
      <c r="H401" s="16"/>
      <c r="I401" s="19">
        <f t="shared" si="32"/>
        <v>32000</v>
      </c>
    </row>
    <row r="402" spans="1:9" x14ac:dyDescent="0.2">
      <c r="A402" s="26">
        <v>37139</v>
      </c>
      <c r="B402" s="35">
        <f t="shared" si="29"/>
        <v>32000</v>
      </c>
      <c r="C402" s="35"/>
      <c r="D402" s="56">
        <v>3600</v>
      </c>
      <c r="E402" s="16">
        <f t="shared" si="30"/>
        <v>113921.5</v>
      </c>
      <c r="F402" s="2" t="str">
        <f t="shared" si="31"/>
        <v/>
      </c>
      <c r="H402" s="16"/>
      <c r="I402" s="19">
        <f t="shared" si="32"/>
        <v>28400</v>
      </c>
    </row>
    <row r="403" spans="1:9" x14ac:dyDescent="0.2">
      <c r="A403" s="26">
        <v>37140</v>
      </c>
      <c r="B403" s="35">
        <f t="shared" si="29"/>
        <v>28400</v>
      </c>
      <c r="C403" s="35"/>
      <c r="D403" s="56">
        <v>3600</v>
      </c>
      <c r="E403" s="16">
        <f t="shared" si="30"/>
        <v>117521.5</v>
      </c>
      <c r="F403" s="2" t="str">
        <f t="shared" si="31"/>
        <v/>
      </c>
      <c r="H403" s="16"/>
      <c r="I403" s="19">
        <f t="shared" si="32"/>
        <v>24800</v>
      </c>
    </row>
    <row r="404" spans="1:9" x14ac:dyDescent="0.2">
      <c r="A404" s="26">
        <v>37141</v>
      </c>
      <c r="B404" s="35">
        <f t="shared" si="29"/>
        <v>24800</v>
      </c>
      <c r="C404" s="35"/>
      <c r="D404" s="56">
        <v>3600</v>
      </c>
      <c r="E404" s="16">
        <f t="shared" si="30"/>
        <v>121121.5</v>
      </c>
      <c r="F404" s="2" t="str">
        <f t="shared" si="31"/>
        <v/>
      </c>
      <c r="H404" s="16"/>
      <c r="I404" s="19">
        <f t="shared" si="32"/>
        <v>21200</v>
      </c>
    </row>
    <row r="405" spans="1:9" x14ac:dyDescent="0.2">
      <c r="A405" s="26">
        <v>37142</v>
      </c>
      <c r="B405" s="35">
        <f t="shared" si="29"/>
        <v>21200</v>
      </c>
      <c r="C405" s="35"/>
      <c r="D405" s="56">
        <v>3600</v>
      </c>
      <c r="E405" s="16">
        <f t="shared" si="30"/>
        <v>124721.5</v>
      </c>
      <c r="F405" s="2" t="str">
        <f t="shared" si="31"/>
        <v/>
      </c>
      <c r="H405" s="16"/>
      <c r="I405" s="19">
        <f t="shared" si="32"/>
        <v>17600</v>
      </c>
    </row>
    <row r="406" spans="1:9" x14ac:dyDescent="0.2">
      <c r="A406" s="26">
        <v>37143</v>
      </c>
      <c r="B406" s="35">
        <f t="shared" si="29"/>
        <v>17600</v>
      </c>
      <c r="C406" s="35"/>
      <c r="D406" s="56">
        <v>3600</v>
      </c>
      <c r="E406" s="16">
        <f t="shared" si="30"/>
        <v>128321.5</v>
      </c>
      <c r="F406" s="2" t="str">
        <f t="shared" si="31"/>
        <v/>
      </c>
      <c r="H406" s="16"/>
      <c r="I406" s="19">
        <f t="shared" si="32"/>
        <v>14000</v>
      </c>
    </row>
    <row r="407" spans="1:9" x14ac:dyDescent="0.2">
      <c r="A407" s="26">
        <v>37144</v>
      </c>
      <c r="B407" s="35">
        <f t="shared" si="29"/>
        <v>14000</v>
      </c>
      <c r="C407" s="35"/>
      <c r="D407" s="56">
        <v>3600</v>
      </c>
      <c r="E407" s="16">
        <f t="shared" si="30"/>
        <v>131921.5</v>
      </c>
      <c r="F407" s="2" t="str">
        <f t="shared" si="31"/>
        <v/>
      </c>
      <c r="H407" s="16"/>
      <c r="I407" s="19">
        <f t="shared" si="32"/>
        <v>10400</v>
      </c>
    </row>
    <row r="408" spans="1:9" x14ac:dyDescent="0.2">
      <c r="A408" s="26">
        <v>37145</v>
      </c>
      <c r="B408" s="35">
        <f t="shared" si="29"/>
        <v>10400</v>
      </c>
      <c r="C408" s="35"/>
      <c r="D408" s="56">
        <v>3600</v>
      </c>
      <c r="E408" s="16">
        <f t="shared" si="30"/>
        <v>135521.5</v>
      </c>
      <c r="F408" s="2" t="str">
        <f t="shared" si="31"/>
        <v/>
      </c>
      <c r="H408" s="16"/>
      <c r="I408" s="19">
        <f t="shared" si="32"/>
        <v>6800</v>
      </c>
    </row>
    <row r="409" spans="1:9" x14ac:dyDescent="0.2">
      <c r="A409" s="26">
        <v>37146</v>
      </c>
      <c r="B409" s="35">
        <f t="shared" si="29"/>
        <v>6800</v>
      </c>
      <c r="C409" s="35"/>
      <c r="D409" s="56">
        <v>3600</v>
      </c>
      <c r="E409" s="16">
        <f t="shared" si="30"/>
        <v>139121.5</v>
      </c>
      <c r="F409" s="2" t="str">
        <f t="shared" si="31"/>
        <v/>
      </c>
      <c r="H409" s="16"/>
      <c r="I409" s="19">
        <f t="shared" si="32"/>
        <v>3200</v>
      </c>
    </row>
    <row r="410" spans="1:9" x14ac:dyDescent="0.2">
      <c r="A410" s="26">
        <v>37147</v>
      </c>
      <c r="B410" s="35">
        <f t="shared" si="29"/>
        <v>3200</v>
      </c>
      <c r="C410" s="35"/>
      <c r="D410" s="56">
        <v>3600</v>
      </c>
      <c r="E410" s="16">
        <f t="shared" si="30"/>
        <v>142721.5</v>
      </c>
      <c r="F410" s="2" t="str">
        <f t="shared" si="31"/>
        <v/>
      </c>
      <c r="H410" s="16"/>
      <c r="I410" s="19">
        <f t="shared" si="32"/>
        <v>-400</v>
      </c>
    </row>
    <row r="411" spans="1:9" x14ac:dyDescent="0.2">
      <c r="A411" s="26">
        <v>37148</v>
      </c>
      <c r="B411" s="35" t="str">
        <f t="shared" si="29"/>
        <v>0</v>
      </c>
      <c r="C411" s="35"/>
      <c r="D411" s="56">
        <v>3600</v>
      </c>
      <c r="E411" s="16">
        <f t="shared" si="30"/>
        <v>145921.5</v>
      </c>
      <c r="F411" s="2" t="str">
        <f t="shared" si="31"/>
        <v/>
      </c>
      <c r="H411" s="16"/>
      <c r="I411" s="19">
        <f t="shared" si="32"/>
        <v>-3600</v>
      </c>
    </row>
    <row r="412" spans="1:9" x14ac:dyDescent="0.2">
      <c r="A412" s="26">
        <v>37149</v>
      </c>
      <c r="B412" s="35" t="str">
        <f t="shared" si="29"/>
        <v>0</v>
      </c>
      <c r="C412" s="35"/>
      <c r="D412" s="56">
        <v>3600</v>
      </c>
      <c r="E412" s="16">
        <f t="shared" si="30"/>
        <v>145921.5</v>
      </c>
      <c r="F412" s="2" t="str">
        <f t="shared" si="31"/>
        <v/>
      </c>
      <c r="H412" s="16"/>
      <c r="I412" s="19">
        <f t="shared" si="32"/>
        <v>-3600</v>
      </c>
    </row>
    <row r="413" spans="1:9" x14ac:dyDescent="0.2">
      <c r="A413" s="26">
        <v>37150</v>
      </c>
      <c r="B413" s="35" t="str">
        <f t="shared" si="29"/>
        <v>0</v>
      </c>
      <c r="C413" s="35"/>
      <c r="D413" s="56">
        <v>3600</v>
      </c>
      <c r="E413" s="16">
        <f t="shared" si="30"/>
        <v>145921.5</v>
      </c>
      <c r="F413" s="2" t="str">
        <f t="shared" si="31"/>
        <v/>
      </c>
      <c r="H413" s="16"/>
      <c r="I413" s="19">
        <f t="shared" si="32"/>
        <v>-3600</v>
      </c>
    </row>
    <row r="414" spans="1:9" x14ac:dyDescent="0.2">
      <c r="A414" s="26">
        <v>37151</v>
      </c>
      <c r="B414" s="35" t="str">
        <f t="shared" si="29"/>
        <v>0</v>
      </c>
      <c r="C414" s="35"/>
      <c r="D414" s="56">
        <v>3600</v>
      </c>
      <c r="E414" s="16">
        <f t="shared" si="30"/>
        <v>145921.5</v>
      </c>
      <c r="F414" s="2" t="str">
        <f t="shared" si="31"/>
        <v/>
      </c>
      <c r="H414" s="16"/>
      <c r="I414" s="19">
        <f t="shared" si="32"/>
        <v>-3600</v>
      </c>
    </row>
    <row r="415" spans="1:9" x14ac:dyDescent="0.2">
      <c r="A415" s="26">
        <v>37152</v>
      </c>
      <c r="B415" s="35" t="str">
        <f t="shared" si="29"/>
        <v>0</v>
      </c>
      <c r="C415" s="35"/>
      <c r="D415" s="56">
        <v>3600</v>
      </c>
      <c r="E415" s="16">
        <f t="shared" si="30"/>
        <v>145921.5</v>
      </c>
      <c r="F415" s="2" t="str">
        <f t="shared" si="31"/>
        <v/>
      </c>
      <c r="H415" s="16"/>
      <c r="I415" s="19">
        <f t="shared" si="32"/>
        <v>-3600</v>
      </c>
    </row>
    <row r="416" spans="1:9" x14ac:dyDescent="0.2">
      <c r="A416" s="26">
        <v>37153</v>
      </c>
      <c r="B416" s="35" t="str">
        <f t="shared" si="29"/>
        <v>0</v>
      </c>
      <c r="C416" s="35"/>
      <c r="D416" s="56">
        <v>3600</v>
      </c>
      <c r="E416" s="16">
        <f t="shared" si="30"/>
        <v>145921.5</v>
      </c>
      <c r="F416" s="2" t="str">
        <f t="shared" si="31"/>
        <v/>
      </c>
      <c r="H416" s="16"/>
      <c r="I416" s="19">
        <f t="shared" si="32"/>
        <v>-3600</v>
      </c>
    </row>
    <row r="417" spans="1:9" x14ac:dyDescent="0.2">
      <c r="A417" s="26">
        <v>37154</v>
      </c>
      <c r="B417" s="35" t="str">
        <f t="shared" si="29"/>
        <v>0</v>
      </c>
      <c r="C417" s="35"/>
      <c r="D417" s="56">
        <v>3600</v>
      </c>
      <c r="E417" s="16">
        <f t="shared" si="30"/>
        <v>145921.5</v>
      </c>
      <c r="F417" s="2" t="str">
        <f t="shared" si="31"/>
        <v/>
      </c>
      <c r="G417" s="21" t="s">
        <v>27</v>
      </c>
      <c r="H417" s="16">
        <v>122000</v>
      </c>
      <c r="I417" s="19">
        <f t="shared" si="32"/>
        <v>118400</v>
      </c>
    </row>
    <row r="418" spans="1:9" x14ac:dyDescent="0.2">
      <c r="A418" s="26">
        <v>37155</v>
      </c>
      <c r="B418" s="35">
        <f t="shared" si="29"/>
        <v>118400</v>
      </c>
      <c r="C418" s="35"/>
      <c r="D418" s="56">
        <v>3600</v>
      </c>
      <c r="E418" s="16">
        <f t="shared" si="30"/>
        <v>27521.5</v>
      </c>
      <c r="F418" s="2" t="str">
        <f t="shared" si="31"/>
        <v/>
      </c>
      <c r="H418" s="16"/>
      <c r="I418" s="19">
        <f t="shared" si="32"/>
        <v>114800</v>
      </c>
    </row>
    <row r="419" spans="1:9" x14ac:dyDescent="0.2">
      <c r="A419" s="26">
        <v>37156</v>
      </c>
      <c r="B419" s="35">
        <f t="shared" si="29"/>
        <v>114800</v>
      </c>
      <c r="C419" s="35"/>
      <c r="D419" s="56">
        <v>3600</v>
      </c>
      <c r="E419" s="16">
        <f t="shared" si="30"/>
        <v>31121.5</v>
      </c>
      <c r="F419" s="2" t="str">
        <f t="shared" si="31"/>
        <v/>
      </c>
      <c r="H419" s="16"/>
      <c r="I419" s="19">
        <f t="shared" si="32"/>
        <v>111200</v>
      </c>
    </row>
    <row r="420" spans="1:9" x14ac:dyDescent="0.2">
      <c r="A420" s="26">
        <v>37157</v>
      </c>
      <c r="B420" s="35">
        <f t="shared" si="29"/>
        <v>111200</v>
      </c>
      <c r="C420" s="35"/>
      <c r="D420" s="56">
        <v>3600</v>
      </c>
      <c r="E420" s="16">
        <f t="shared" si="30"/>
        <v>34721.5</v>
      </c>
      <c r="F420" s="2" t="str">
        <f t="shared" si="31"/>
        <v/>
      </c>
      <c r="H420" s="16"/>
      <c r="I420" s="19">
        <f t="shared" si="32"/>
        <v>107600</v>
      </c>
    </row>
    <row r="421" spans="1:9" x14ac:dyDescent="0.2">
      <c r="A421" s="26">
        <v>37158</v>
      </c>
      <c r="B421" s="35">
        <f t="shared" si="29"/>
        <v>107600</v>
      </c>
      <c r="C421" s="35"/>
      <c r="D421" s="56">
        <v>2225</v>
      </c>
      <c r="E421" s="16">
        <f t="shared" si="30"/>
        <v>38321.5</v>
      </c>
      <c r="F421" s="2" t="str">
        <f t="shared" si="31"/>
        <v/>
      </c>
      <c r="H421" s="16"/>
      <c r="I421" s="19">
        <f t="shared" si="32"/>
        <v>105375</v>
      </c>
    </row>
    <row r="422" spans="1:9" x14ac:dyDescent="0.2">
      <c r="A422" s="26">
        <v>37159</v>
      </c>
      <c r="B422" s="35">
        <f t="shared" si="29"/>
        <v>105375</v>
      </c>
      <c r="C422" s="35"/>
      <c r="D422" s="56">
        <v>2225</v>
      </c>
      <c r="E422" s="16">
        <f t="shared" si="30"/>
        <v>40546.5</v>
      </c>
      <c r="F422" s="2" t="str">
        <f t="shared" si="31"/>
        <v/>
      </c>
      <c r="H422" s="16"/>
      <c r="I422" s="19">
        <f t="shared" si="32"/>
        <v>103150</v>
      </c>
    </row>
    <row r="423" spans="1:9" x14ac:dyDescent="0.2">
      <c r="A423" s="26">
        <v>37160</v>
      </c>
      <c r="B423" s="35">
        <f t="shared" si="29"/>
        <v>103150</v>
      </c>
      <c r="C423" s="35"/>
      <c r="D423" s="56">
        <v>2225</v>
      </c>
      <c r="E423" s="16">
        <f t="shared" si="30"/>
        <v>42771.5</v>
      </c>
      <c r="F423" s="2" t="str">
        <f t="shared" si="31"/>
        <v/>
      </c>
      <c r="H423" s="16"/>
      <c r="I423" s="19">
        <f t="shared" si="32"/>
        <v>100925</v>
      </c>
    </row>
    <row r="424" spans="1:9" x14ac:dyDescent="0.2">
      <c r="A424" s="26">
        <v>37161</v>
      </c>
      <c r="B424" s="35">
        <f t="shared" si="29"/>
        <v>100925</v>
      </c>
      <c r="C424" s="35"/>
      <c r="D424" s="56">
        <v>2225</v>
      </c>
      <c r="E424" s="16">
        <f t="shared" si="30"/>
        <v>44996.5</v>
      </c>
      <c r="F424" s="2" t="str">
        <f t="shared" si="31"/>
        <v/>
      </c>
      <c r="H424" s="16"/>
      <c r="I424" s="19">
        <f t="shared" si="32"/>
        <v>98700</v>
      </c>
    </row>
    <row r="425" spans="1:9" x14ac:dyDescent="0.2">
      <c r="A425" s="26">
        <v>37162</v>
      </c>
      <c r="B425" s="35">
        <f t="shared" si="29"/>
        <v>98700</v>
      </c>
      <c r="C425" s="35"/>
      <c r="D425" s="56">
        <v>2225</v>
      </c>
      <c r="E425" s="16">
        <f t="shared" si="30"/>
        <v>47221.5</v>
      </c>
      <c r="F425" s="2" t="str">
        <f t="shared" si="31"/>
        <v/>
      </c>
      <c r="H425" s="16"/>
      <c r="I425" s="19">
        <f t="shared" si="32"/>
        <v>96475</v>
      </c>
    </row>
    <row r="426" spans="1:9" x14ac:dyDescent="0.2">
      <c r="A426" s="26">
        <v>37163</v>
      </c>
      <c r="B426" s="35">
        <f t="shared" si="29"/>
        <v>96475</v>
      </c>
      <c r="C426" s="35"/>
      <c r="D426" s="56">
        <v>2225</v>
      </c>
      <c r="E426" s="16">
        <f t="shared" si="30"/>
        <v>49446.5</v>
      </c>
      <c r="F426" s="2" t="str">
        <f t="shared" si="31"/>
        <v/>
      </c>
      <c r="H426" s="16"/>
      <c r="I426" s="19">
        <f t="shared" si="32"/>
        <v>94250</v>
      </c>
    </row>
    <row r="427" spans="1:9" x14ac:dyDescent="0.2">
      <c r="A427" s="26">
        <v>37164</v>
      </c>
      <c r="B427" s="35">
        <f t="shared" si="29"/>
        <v>94250</v>
      </c>
      <c r="C427" s="35"/>
      <c r="D427" s="56">
        <v>2225</v>
      </c>
      <c r="E427" s="16">
        <f t="shared" si="30"/>
        <v>51671.5</v>
      </c>
      <c r="F427" s="2" t="str">
        <f t="shared" si="31"/>
        <v/>
      </c>
      <c r="H427" s="16"/>
      <c r="I427" s="19">
        <f t="shared" si="32"/>
        <v>92025</v>
      </c>
    </row>
    <row r="428" spans="1:9" x14ac:dyDescent="0.2">
      <c r="A428" s="26">
        <v>37165</v>
      </c>
      <c r="B428" s="35">
        <f t="shared" si="29"/>
        <v>92025</v>
      </c>
      <c r="C428" s="35"/>
      <c r="D428" s="56">
        <v>3600</v>
      </c>
      <c r="E428" s="16">
        <f t="shared" si="30"/>
        <v>53896.5</v>
      </c>
      <c r="F428" s="2" t="str">
        <f t="shared" si="31"/>
        <v/>
      </c>
      <c r="H428" s="16"/>
      <c r="I428" s="19">
        <f t="shared" si="32"/>
        <v>88425</v>
      </c>
    </row>
    <row r="429" spans="1:9" x14ac:dyDescent="0.2">
      <c r="A429" s="26">
        <v>37166</v>
      </c>
      <c r="B429" s="35">
        <f t="shared" si="29"/>
        <v>88425</v>
      </c>
      <c r="C429" s="35"/>
      <c r="D429" s="56">
        <v>3600</v>
      </c>
      <c r="E429" s="16">
        <f t="shared" si="30"/>
        <v>57496.5</v>
      </c>
      <c r="F429" s="2" t="str">
        <f t="shared" si="31"/>
        <v/>
      </c>
      <c r="H429" s="16"/>
      <c r="I429" s="19">
        <f t="shared" si="32"/>
        <v>84825</v>
      </c>
    </row>
    <row r="430" spans="1:9" x14ac:dyDescent="0.2">
      <c r="A430" s="26">
        <v>37167</v>
      </c>
      <c r="B430" s="35">
        <f t="shared" si="29"/>
        <v>84825</v>
      </c>
      <c r="C430" s="35"/>
      <c r="D430" s="56">
        <v>3600</v>
      </c>
      <c r="E430" s="16">
        <f t="shared" si="30"/>
        <v>61096.5</v>
      </c>
      <c r="F430" s="2" t="str">
        <f t="shared" si="31"/>
        <v/>
      </c>
      <c r="H430" s="16"/>
      <c r="I430" s="19">
        <f t="shared" si="32"/>
        <v>81225</v>
      </c>
    </row>
    <row r="431" spans="1:9" x14ac:dyDescent="0.2">
      <c r="A431" s="26">
        <v>37168</v>
      </c>
      <c r="B431" s="35">
        <f t="shared" si="29"/>
        <v>81225</v>
      </c>
      <c r="C431" s="35"/>
      <c r="D431" s="56">
        <v>3600</v>
      </c>
      <c r="E431" s="16">
        <f t="shared" si="30"/>
        <v>64696.5</v>
      </c>
      <c r="F431" s="2" t="str">
        <f t="shared" si="31"/>
        <v/>
      </c>
      <c r="H431" s="16"/>
      <c r="I431" s="19">
        <f t="shared" si="32"/>
        <v>77625</v>
      </c>
    </row>
    <row r="432" spans="1:9" x14ac:dyDescent="0.2">
      <c r="A432" s="26">
        <v>37169</v>
      </c>
      <c r="B432" s="35">
        <f t="shared" si="29"/>
        <v>77625</v>
      </c>
      <c r="C432" s="35"/>
      <c r="D432" s="56">
        <v>3600</v>
      </c>
      <c r="E432" s="16">
        <f t="shared" si="30"/>
        <v>68296.5</v>
      </c>
      <c r="F432" s="2" t="str">
        <f t="shared" si="31"/>
        <v/>
      </c>
      <c r="H432" s="16"/>
      <c r="I432" s="19">
        <f t="shared" si="32"/>
        <v>74025</v>
      </c>
    </row>
    <row r="433" spans="1:9" x14ac:dyDescent="0.2">
      <c r="A433" s="26">
        <v>37170</v>
      </c>
      <c r="B433" s="35">
        <f t="shared" si="29"/>
        <v>74025</v>
      </c>
      <c r="C433" s="35"/>
      <c r="D433" s="56">
        <v>3600</v>
      </c>
      <c r="E433" s="16">
        <f t="shared" si="30"/>
        <v>71896.5</v>
      </c>
      <c r="F433" s="2" t="str">
        <f t="shared" si="31"/>
        <v/>
      </c>
      <c r="H433" s="16"/>
      <c r="I433" s="19">
        <f t="shared" si="32"/>
        <v>70425</v>
      </c>
    </row>
    <row r="434" spans="1:9" x14ac:dyDescent="0.2">
      <c r="A434" s="26">
        <v>37171</v>
      </c>
      <c r="B434" s="35">
        <f t="shared" si="29"/>
        <v>70425</v>
      </c>
      <c r="C434" s="35"/>
      <c r="D434" s="56">
        <v>3600</v>
      </c>
      <c r="E434" s="16">
        <f t="shared" si="30"/>
        <v>75496.5</v>
      </c>
      <c r="F434" s="2" t="str">
        <f t="shared" si="31"/>
        <v/>
      </c>
      <c r="H434" s="16"/>
      <c r="I434" s="19">
        <f t="shared" si="32"/>
        <v>66825</v>
      </c>
    </row>
    <row r="435" spans="1:9" x14ac:dyDescent="0.2">
      <c r="A435" s="26">
        <v>37172</v>
      </c>
      <c r="B435" s="35">
        <f t="shared" si="29"/>
        <v>66825</v>
      </c>
      <c r="C435" s="35"/>
      <c r="D435" s="56">
        <v>3600</v>
      </c>
      <c r="E435" s="16">
        <f t="shared" si="30"/>
        <v>79096.5</v>
      </c>
      <c r="F435" s="2" t="str">
        <f t="shared" si="31"/>
        <v/>
      </c>
      <c r="H435" s="16"/>
      <c r="I435" s="19">
        <f t="shared" si="32"/>
        <v>63225</v>
      </c>
    </row>
    <row r="436" spans="1:9" x14ac:dyDescent="0.2">
      <c r="A436" s="26">
        <v>37173</v>
      </c>
      <c r="B436" s="35">
        <f t="shared" si="29"/>
        <v>63225</v>
      </c>
      <c r="C436" s="35"/>
      <c r="D436" s="56">
        <v>3600</v>
      </c>
      <c r="E436" s="16">
        <f t="shared" si="30"/>
        <v>82696.5</v>
      </c>
      <c r="F436" s="2" t="str">
        <f t="shared" si="31"/>
        <v/>
      </c>
      <c r="H436" s="16"/>
      <c r="I436" s="19">
        <f t="shared" si="32"/>
        <v>59625</v>
      </c>
    </row>
    <row r="437" spans="1:9" x14ac:dyDescent="0.2">
      <c r="A437" s="26">
        <v>37174</v>
      </c>
      <c r="B437" s="35">
        <f t="shared" si="29"/>
        <v>59625</v>
      </c>
      <c r="C437" s="35"/>
      <c r="D437" s="56">
        <v>3600</v>
      </c>
      <c r="E437" s="16">
        <f t="shared" si="30"/>
        <v>86296.5</v>
      </c>
      <c r="F437" s="2" t="str">
        <f t="shared" si="31"/>
        <v/>
      </c>
      <c r="H437" s="16"/>
      <c r="I437" s="19">
        <f t="shared" si="32"/>
        <v>56025</v>
      </c>
    </row>
    <row r="438" spans="1:9" x14ac:dyDescent="0.2">
      <c r="A438" s="26">
        <v>37175</v>
      </c>
      <c r="B438" s="35">
        <f t="shared" si="29"/>
        <v>56025</v>
      </c>
      <c r="C438" s="35"/>
      <c r="D438" s="56">
        <v>3600</v>
      </c>
      <c r="E438" s="16">
        <f t="shared" si="30"/>
        <v>89896.5</v>
      </c>
      <c r="F438" s="2" t="str">
        <f t="shared" si="31"/>
        <v/>
      </c>
      <c r="H438" s="16"/>
      <c r="I438" s="19">
        <f t="shared" si="32"/>
        <v>52425</v>
      </c>
    </row>
    <row r="439" spans="1:9" x14ac:dyDescent="0.2">
      <c r="A439" s="26">
        <v>37176</v>
      </c>
      <c r="B439" s="35">
        <f t="shared" si="29"/>
        <v>52425</v>
      </c>
      <c r="C439" s="35"/>
      <c r="D439" s="56">
        <v>3600</v>
      </c>
      <c r="E439" s="16">
        <f t="shared" si="30"/>
        <v>93496.5</v>
      </c>
      <c r="F439" s="2" t="str">
        <f t="shared" si="31"/>
        <v/>
      </c>
      <c r="H439" s="16"/>
      <c r="I439" s="19">
        <f t="shared" si="32"/>
        <v>48825</v>
      </c>
    </row>
    <row r="440" spans="1:9" x14ac:dyDescent="0.2">
      <c r="A440" s="26">
        <v>37177</v>
      </c>
      <c r="B440" s="35">
        <f t="shared" ref="B440:B503" si="33">IF(I439&lt;0,"0",I439)</f>
        <v>48825</v>
      </c>
      <c r="C440" s="35"/>
      <c r="D440" s="56">
        <v>3600</v>
      </c>
      <c r="E440" s="16">
        <f t="shared" ref="E440:E503" si="34">$D$3-B440</f>
        <v>97096.5</v>
      </c>
      <c r="F440" s="2" t="str">
        <f t="shared" ref="F440:F503" si="35">+IF(I440&gt;$D$3,"*","")</f>
        <v/>
      </c>
      <c r="H440" s="16"/>
      <c r="I440" s="19">
        <f t="shared" ref="I440:I503" si="36">B440+H440-D440</f>
        <v>45225</v>
      </c>
    </row>
    <row r="441" spans="1:9" x14ac:dyDescent="0.2">
      <c r="A441" s="26">
        <v>37178</v>
      </c>
      <c r="B441" s="35">
        <f t="shared" si="33"/>
        <v>45225</v>
      </c>
      <c r="C441" s="35"/>
      <c r="D441" s="56">
        <v>3600</v>
      </c>
      <c r="E441" s="16">
        <f t="shared" si="34"/>
        <v>100696.5</v>
      </c>
      <c r="F441" s="2" t="str">
        <f t="shared" si="35"/>
        <v/>
      </c>
      <c r="H441" s="16"/>
      <c r="I441" s="19">
        <f t="shared" si="36"/>
        <v>41625</v>
      </c>
    </row>
    <row r="442" spans="1:9" x14ac:dyDescent="0.2">
      <c r="A442" s="26">
        <v>37179</v>
      </c>
      <c r="B442" s="35">
        <f t="shared" si="33"/>
        <v>41625</v>
      </c>
      <c r="C442" s="35"/>
      <c r="D442" s="56">
        <v>3600</v>
      </c>
      <c r="E442" s="16">
        <f t="shared" si="34"/>
        <v>104296.5</v>
      </c>
      <c r="F442" s="2" t="str">
        <f t="shared" si="35"/>
        <v/>
      </c>
      <c r="H442" s="16"/>
      <c r="I442" s="19">
        <f t="shared" si="36"/>
        <v>38025</v>
      </c>
    </row>
    <row r="443" spans="1:9" x14ac:dyDescent="0.2">
      <c r="A443" s="26">
        <v>37180</v>
      </c>
      <c r="B443" s="35">
        <f t="shared" si="33"/>
        <v>38025</v>
      </c>
      <c r="C443" s="35"/>
      <c r="D443" s="56">
        <v>3600</v>
      </c>
      <c r="E443" s="16">
        <f t="shared" si="34"/>
        <v>107896.5</v>
      </c>
      <c r="F443" s="2" t="str">
        <f t="shared" si="35"/>
        <v/>
      </c>
      <c r="H443" s="16"/>
      <c r="I443" s="19">
        <f t="shared" si="36"/>
        <v>34425</v>
      </c>
    </row>
    <row r="444" spans="1:9" x14ac:dyDescent="0.2">
      <c r="A444" s="26">
        <v>37181</v>
      </c>
      <c r="B444" s="35">
        <f t="shared" si="33"/>
        <v>34425</v>
      </c>
      <c r="C444" s="35"/>
      <c r="D444" s="56">
        <v>3600</v>
      </c>
      <c r="E444" s="16">
        <f t="shared" si="34"/>
        <v>111496.5</v>
      </c>
      <c r="F444" s="2" t="str">
        <f t="shared" si="35"/>
        <v/>
      </c>
      <c r="H444" s="16"/>
      <c r="I444" s="19">
        <f t="shared" si="36"/>
        <v>30825</v>
      </c>
    </row>
    <row r="445" spans="1:9" x14ac:dyDescent="0.2">
      <c r="A445" s="26">
        <v>37182</v>
      </c>
      <c r="B445" s="35">
        <f t="shared" si="33"/>
        <v>30825</v>
      </c>
      <c r="C445" s="35"/>
      <c r="D445" s="56">
        <v>3600</v>
      </c>
      <c r="E445" s="16">
        <f t="shared" si="34"/>
        <v>115096.5</v>
      </c>
      <c r="F445" s="2" t="str">
        <f t="shared" si="35"/>
        <v/>
      </c>
      <c r="H445" s="16"/>
      <c r="I445" s="19">
        <f t="shared" si="36"/>
        <v>27225</v>
      </c>
    </row>
    <row r="446" spans="1:9" x14ac:dyDescent="0.2">
      <c r="A446" s="26">
        <v>37183</v>
      </c>
      <c r="B446" s="35">
        <f t="shared" si="33"/>
        <v>27225</v>
      </c>
      <c r="C446" s="35"/>
      <c r="D446" s="56">
        <v>3600</v>
      </c>
      <c r="E446" s="16">
        <f t="shared" si="34"/>
        <v>118696.5</v>
      </c>
      <c r="F446" s="2" t="str">
        <f t="shared" si="35"/>
        <v/>
      </c>
      <c r="H446" s="16"/>
      <c r="I446" s="19">
        <f t="shared" si="36"/>
        <v>23625</v>
      </c>
    </row>
    <row r="447" spans="1:9" x14ac:dyDescent="0.2">
      <c r="A447" s="26">
        <v>37184</v>
      </c>
      <c r="B447" s="35">
        <f t="shared" si="33"/>
        <v>23625</v>
      </c>
      <c r="C447" s="35"/>
      <c r="D447" s="56">
        <v>3600</v>
      </c>
      <c r="E447" s="16">
        <f t="shared" si="34"/>
        <v>122296.5</v>
      </c>
      <c r="F447" s="2" t="str">
        <f t="shared" si="35"/>
        <v/>
      </c>
      <c r="H447" s="16"/>
      <c r="I447" s="19">
        <f t="shared" si="36"/>
        <v>20025</v>
      </c>
    </row>
    <row r="448" spans="1:9" x14ac:dyDescent="0.2">
      <c r="A448" s="26">
        <v>37185</v>
      </c>
      <c r="B448" s="35">
        <f t="shared" si="33"/>
        <v>20025</v>
      </c>
      <c r="C448" s="35"/>
      <c r="D448" s="56">
        <v>3600</v>
      </c>
      <c r="E448" s="16">
        <f t="shared" si="34"/>
        <v>125896.5</v>
      </c>
      <c r="F448" s="2" t="str">
        <f t="shared" si="35"/>
        <v/>
      </c>
      <c r="H448" s="16"/>
      <c r="I448" s="19">
        <f t="shared" si="36"/>
        <v>16425</v>
      </c>
    </row>
    <row r="449" spans="1:9" x14ac:dyDescent="0.2">
      <c r="A449" s="26">
        <v>37186</v>
      </c>
      <c r="B449" s="35">
        <f t="shared" si="33"/>
        <v>16425</v>
      </c>
      <c r="C449" s="35"/>
      <c r="D449" s="56">
        <v>3600</v>
      </c>
      <c r="E449" s="16">
        <f t="shared" si="34"/>
        <v>129496.5</v>
      </c>
      <c r="F449" s="2" t="str">
        <f t="shared" si="35"/>
        <v/>
      </c>
      <c r="H449" s="16"/>
      <c r="I449" s="19">
        <f t="shared" si="36"/>
        <v>12825</v>
      </c>
    </row>
    <row r="450" spans="1:9" x14ac:dyDescent="0.2">
      <c r="A450" s="26">
        <v>37187</v>
      </c>
      <c r="B450" s="35">
        <f t="shared" si="33"/>
        <v>12825</v>
      </c>
      <c r="C450" s="35"/>
      <c r="D450" s="56">
        <v>3600</v>
      </c>
      <c r="E450" s="16">
        <f t="shared" si="34"/>
        <v>133096.5</v>
      </c>
      <c r="F450" s="2" t="str">
        <f t="shared" si="35"/>
        <v/>
      </c>
      <c r="H450" s="16"/>
      <c r="I450" s="19">
        <f t="shared" si="36"/>
        <v>9225</v>
      </c>
    </row>
    <row r="451" spans="1:9" x14ac:dyDescent="0.2">
      <c r="A451" s="26">
        <v>37188</v>
      </c>
      <c r="B451" s="35">
        <f t="shared" si="33"/>
        <v>9225</v>
      </c>
      <c r="C451" s="35"/>
      <c r="D451" s="56">
        <v>3600</v>
      </c>
      <c r="E451" s="16">
        <f t="shared" si="34"/>
        <v>136696.5</v>
      </c>
      <c r="F451" s="2" t="str">
        <f t="shared" si="35"/>
        <v/>
      </c>
      <c r="H451" s="16"/>
      <c r="I451" s="19">
        <f t="shared" si="36"/>
        <v>5625</v>
      </c>
    </row>
    <row r="452" spans="1:9" x14ac:dyDescent="0.2">
      <c r="A452" s="26">
        <v>37189</v>
      </c>
      <c r="B452" s="35">
        <f t="shared" si="33"/>
        <v>5625</v>
      </c>
      <c r="C452" s="35"/>
      <c r="D452" s="56">
        <v>3600</v>
      </c>
      <c r="E452" s="16">
        <f t="shared" si="34"/>
        <v>140296.5</v>
      </c>
      <c r="F452" s="2" t="str">
        <f t="shared" si="35"/>
        <v/>
      </c>
      <c r="H452" s="16"/>
      <c r="I452" s="19">
        <f t="shared" si="36"/>
        <v>2025</v>
      </c>
    </row>
    <row r="453" spans="1:9" x14ac:dyDescent="0.2">
      <c r="A453" s="26">
        <v>37190</v>
      </c>
      <c r="B453" s="35">
        <f t="shared" si="33"/>
        <v>2025</v>
      </c>
      <c r="C453" s="35"/>
      <c r="D453" s="56">
        <v>3600</v>
      </c>
      <c r="E453" s="16">
        <f t="shared" si="34"/>
        <v>143896.5</v>
      </c>
      <c r="F453" s="2" t="str">
        <f t="shared" si="35"/>
        <v/>
      </c>
      <c r="H453" s="16"/>
      <c r="I453" s="19">
        <f t="shared" si="36"/>
        <v>-1575</v>
      </c>
    </row>
    <row r="454" spans="1:9" x14ac:dyDescent="0.2">
      <c r="A454" s="26">
        <v>37191</v>
      </c>
      <c r="B454" s="35" t="str">
        <f t="shared" si="33"/>
        <v>0</v>
      </c>
      <c r="C454" s="35"/>
      <c r="D454" s="56">
        <v>3600</v>
      </c>
      <c r="E454" s="16">
        <f t="shared" si="34"/>
        <v>145921.5</v>
      </c>
      <c r="F454" s="2" t="str">
        <f t="shared" si="35"/>
        <v/>
      </c>
      <c r="H454" s="16"/>
      <c r="I454" s="19">
        <f t="shared" si="36"/>
        <v>-3600</v>
      </c>
    </row>
    <row r="455" spans="1:9" x14ac:dyDescent="0.2">
      <c r="A455" s="26">
        <v>37192</v>
      </c>
      <c r="B455" s="35" t="str">
        <f t="shared" si="33"/>
        <v>0</v>
      </c>
      <c r="C455" s="35"/>
      <c r="D455" s="56">
        <v>3600</v>
      </c>
      <c r="E455" s="16">
        <f t="shared" si="34"/>
        <v>145921.5</v>
      </c>
      <c r="F455" s="2" t="str">
        <f t="shared" si="35"/>
        <v/>
      </c>
      <c r="H455" s="16"/>
      <c r="I455" s="19">
        <f t="shared" si="36"/>
        <v>-3600</v>
      </c>
    </row>
    <row r="456" spans="1:9" x14ac:dyDescent="0.2">
      <c r="A456" s="26">
        <v>37193</v>
      </c>
      <c r="B456" s="35" t="str">
        <f t="shared" si="33"/>
        <v>0</v>
      </c>
      <c r="C456" s="35"/>
      <c r="D456" s="56">
        <v>3600</v>
      </c>
      <c r="E456" s="16">
        <f t="shared" si="34"/>
        <v>145921.5</v>
      </c>
      <c r="F456" s="2" t="str">
        <f t="shared" si="35"/>
        <v/>
      </c>
      <c r="H456" s="16"/>
      <c r="I456" s="19">
        <f t="shared" si="36"/>
        <v>-3600</v>
      </c>
    </row>
    <row r="457" spans="1:9" x14ac:dyDescent="0.2">
      <c r="A457" s="26">
        <v>37194</v>
      </c>
      <c r="B457" s="35" t="str">
        <f t="shared" si="33"/>
        <v>0</v>
      </c>
      <c r="C457" s="35"/>
      <c r="D457" s="56">
        <v>3600</v>
      </c>
      <c r="E457" s="16">
        <f t="shared" si="34"/>
        <v>145921.5</v>
      </c>
      <c r="F457" s="2" t="str">
        <f t="shared" si="35"/>
        <v/>
      </c>
      <c r="H457" s="16"/>
      <c r="I457" s="19">
        <f t="shared" si="36"/>
        <v>-3600</v>
      </c>
    </row>
    <row r="458" spans="1:9" x14ac:dyDescent="0.2">
      <c r="A458" s="26">
        <v>37195</v>
      </c>
      <c r="B458" s="35" t="str">
        <f t="shared" si="33"/>
        <v>0</v>
      </c>
      <c r="C458" s="35"/>
      <c r="D458" s="56">
        <v>3600</v>
      </c>
      <c r="E458" s="16">
        <f t="shared" si="34"/>
        <v>145921.5</v>
      </c>
      <c r="F458" s="2" t="str">
        <f t="shared" si="35"/>
        <v/>
      </c>
      <c r="H458" s="16"/>
      <c r="I458" s="19">
        <f t="shared" si="36"/>
        <v>-3600</v>
      </c>
    </row>
    <row r="459" spans="1:9" x14ac:dyDescent="0.2">
      <c r="A459" s="26">
        <v>37196</v>
      </c>
      <c r="B459" s="35" t="str">
        <f t="shared" si="33"/>
        <v>0</v>
      </c>
      <c r="C459" s="35"/>
      <c r="D459" s="56">
        <v>3600</v>
      </c>
      <c r="E459" s="16">
        <f t="shared" si="34"/>
        <v>145921.5</v>
      </c>
      <c r="F459" s="2" t="str">
        <f t="shared" si="35"/>
        <v/>
      </c>
      <c r="H459" s="16"/>
      <c r="I459" s="19">
        <f t="shared" si="36"/>
        <v>-3600</v>
      </c>
    </row>
    <row r="460" spans="1:9" x14ac:dyDescent="0.2">
      <c r="A460" s="26">
        <v>37197</v>
      </c>
      <c r="B460" s="35" t="str">
        <f t="shared" si="33"/>
        <v>0</v>
      </c>
      <c r="C460" s="35"/>
      <c r="D460" s="56">
        <v>3600</v>
      </c>
      <c r="E460" s="16">
        <f t="shared" si="34"/>
        <v>145921.5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118400</v>
      </c>
    </row>
    <row r="461" spans="1:9" x14ac:dyDescent="0.2">
      <c r="A461" s="26">
        <v>37198</v>
      </c>
      <c r="B461" s="35">
        <f t="shared" si="33"/>
        <v>118400</v>
      </c>
      <c r="C461" s="35"/>
      <c r="D461" s="56">
        <v>3600</v>
      </c>
      <c r="E461" s="16">
        <f t="shared" si="34"/>
        <v>27521.5</v>
      </c>
      <c r="F461" s="2" t="str">
        <f t="shared" si="35"/>
        <v/>
      </c>
      <c r="H461" s="16"/>
      <c r="I461" s="19">
        <f t="shared" si="36"/>
        <v>114800</v>
      </c>
    </row>
    <row r="462" spans="1:9" x14ac:dyDescent="0.2">
      <c r="A462" s="26">
        <v>37199</v>
      </c>
      <c r="B462" s="35">
        <f t="shared" si="33"/>
        <v>114800</v>
      </c>
      <c r="C462" s="35"/>
      <c r="D462" s="56">
        <v>3600</v>
      </c>
      <c r="E462" s="16">
        <f t="shared" si="34"/>
        <v>31121.5</v>
      </c>
      <c r="F462" s="2" t="str">
        <f t="shared" si="35"/>
        <v/>
      </c>
      <c r="H462" s="16"/>
      <c r="I462" s="19">
        <f t="shared" si="36"/>
        <v>111200</v>
      </c>
    </row>
    <row r="463" spans="1:9" x14ac:dyDescent="0.2">
      <c r="A463" s="26">
        <v>37200</v>
      </c>
      <c r="B463" s="35">
        <f t="shared" si="33"/>
        <v>111200</v>
      </c>
      <c r="C463" s="35"/>
      <c r="D463" s="56">
        <v>3600</v>
      </c>
      <c r="E463" s="16">
        <f t="shared" si="34"/>
        <v>34721.5</v>
      </c>
      <c r="F463" s="2" t="str">
        <f t="shared" si="35"/>
        <v/>
      </c>
      <c r="H463" s="16"/>
      <c r="I463" s="19">
        <f t="shared" si="36"/>
        <v>107600</v>
      </c>
    </row>
    <row r="464" spans="1:9" x14ac:dyDescent="0.2">
      <c r="A464" s="26">
        <v>37201</v>
      </c>
      <c r="B464" s="35">
        <f t="shared" si="33"/>
        <v>107600</v>
      </c>
      <c r="C464" s="35"/>
      <c r="D464" s="56">
        <v>3600</v>
      </c>
      <c r="E464" s="16">
        <f t="shared" si="34"/>
        <v>38321.5</v>
      </c>
      <c r="F464" s="2" t="str">
        <f t="shared" si="35"/>
        <v/>
      </c>
      <c r="H464" s="16"/>
      <c r="I464" s="19">
        <f t="shared" si="36"/>
        <v>104000</v>
      </c>
    </row>
    <row r="465" spans="1:9" x14ac:dyDescent="0.2">
      <c r="A465" s="26">
        <v>37202</v>
      </c>
      <c r="B465" s="35">
        <f t="shared" si="33"/>
        <v>104000</v>
      </c>
      <c r="C465" s="35"/>
      <c r="D465" s="56">
        <v>3600</v>
      </c>
      <c r="E465" s="16">
        <f t="shared" si="34"/>
        <v>41921.5</v>
      </c>
      <c r="F465" s="2" t="str">
        <f t="shared" si="35"/>
        <v/>
      </c>
      <c r="H465" s="16"/>
      <c r="I465" s="19">
        <f t="shared" si="36"/>
        <v>100400</v>
      </c>
    </row>
    <row r="466" spans="1:9" x14ac:dyDescent="0.2">
      <c r="A466" s="26">
        <v>37203</v>
      </c>
      <c r="B466" s="35">
        <f t="shared" si="33"/>
        <v>100400</v>
      </c>
      <c r="C466" s="35"/>
      <c r="D466" s="56">
        <v>3600</v>
      </c>
      <c r="E466" s="16">
        <f t="shared" si="34"/>
        <v>45521.5</v>
      </c>
      <c r="F466" s="2" t="str">
        <f t="shared" si="35"/>
        <v/>
      </c>
      <c r="H466" s="16"/>
      <c r="I466" s="19">
        <f t="shared" si="36"/>
        <v>96800</v>
      </c>
    </row>
    <row r="467" spans="1:9" x14ac:dyDescent="0.2">
      <c r="A467" s="26">
        <v>37204</v>
      </c>
      <c r="B467" s="35">
        <f t="shared" si="33"/>
        <v>96800</v>
      </c>
      <c r="C467" s="35"/>
      <c r="D467" s="56">
        <v>3600</v>
      </c>
      <c r="E467" s="16">
        <f t="shared" si="34"/>
        <v>49121.5</v>
      </c>
      <c r="F467" s="2" t="str">
        <f t="shared" si="35"/>
        <v/>
      </c>
      <c r="H467" s="16"/>
      <c r="I467" s="19">
        <f t="shared" si="36"/>
        <v>93200</v>
      </c>
    </row>
    <row r="468" spans="1:9" x14ac:dyDescent="0.2">
      <c r="A468" s="26">
        <v>37205</v>
      </c>
      <c r="B468" s="35">
        <f t="shared" si="33"/>
        <v>93200</v>
      </c>
      <c r="C468" s="35"/>
      <c r="D468" s="56">
        <v>3600</v>
      </c>
      <c r="E468" s="16">
        <f t="shared" si="34"/>
        <v>52721.5</v>
      </c>
      <c r="F468" s="2" t="str">
        <f t="shared" si="35"/>
        <v/>
      </c>
      <c r="H468" s="16"/>
      <c r="I468" s="19">
        <f t="shared" si="36"/>
        <v>89600</v>
      </c>
    </row>
    <row r="469" spans="1:9" x14ac:dyDescent="0.2">
      <c r="A469" s="26">
        <v>37206</v>
      </c>
      <c r="B469" s="35">
        <f t="shared" si="33"/>
        <v>89600</v>
      </c>
      <c r="C469" s="35"/>
      <c r="D469" s="56">
        <v>3600</v>
      </c>
      <c r="E469" s="16">
        <f t="shared" si="34"/>
        <v>56321.5</v>
      </c>
      <c r="F469" s="2" t="str">
        <f t="shared" si="35"/>
        <v/>
      </c>
      <c r="H469" s="16"/>
      <c r="I469" s="19">
        <f t="shared" si="36"/>
        <v>86000</v>
      </c>
    </row>
    <row r="470" spans="1:9" x14ac:dyDescent="0.2">
      <c r="A470" s="26">
        <v>37207</v>
      </c>
      <c r="B470" s="35">
        <f t="shared" si="33"/>
        <v>86000</v>
      </c>
      <c r="C470" s="35"/>
      <c r="D470" s="56">
        <v>3600</v>
      </c>
      <c r="E470" s="16">
        <f t="shared" si="34"/>
        <v>59921.5</v>
      </c>
      <c r="F470" s="2" t="str">
        <f t="shared" si="35"/>
        <v/>
      </c>
      <c r="H470" s="16"/>
      <c r="I470" s="19">
        <f t="shared" si="36"/>
        <v>82400</v>
      </c>
    </row>
    <row r="471" spans="1:9" x14ac:dyDescent="0.2">
      <c r="A471" s="26">
        <v>37208</v>
      </c>
      <c r="B471" s="35">
        <f t="shared" si="33"/>
        <v>82400</v>
      </c>
      <c r="C471" s="35"/>
      <c r="D471" s="56">
        <v>3600</v>
      </c>
      <c r="E471" s="16">
        <f t="shared" si="34"/>
        <v>63521.5</v>
      </c>
      <c r="F471" s="2" t="str">
        <f t="shared" si="35"/>
        <v/>
      </c>
      <c r="H471" s="16"/>
      <c r="I471" s="19">
        <f t="shared" si="36"/>
        <v>78800</v>
      </c>
    </row>
    <row r="472" spans="1:9" x14ac:dyDescent="0.2">
      <c r="A472" s="26">
        <v>37209</v>
      </c>
      <c r="B472" s="35">
        <f t="shared" si="33"/>
        <v>78800</v>
      </c>
      <c r="C472" s="35"/>
      <c r="D472" s="56">
        <v>3600</v>
      </c>
      <c r="E472" s="16">
        <f t="shared" si="34"/>
        <v>67121.5</v>
      </c>
      <c r="F472" s="2" t="str">
        <f t="shared" si="35"/>
        <v/>
      </c>
      <c r="H472" s="16"/>
      <c r="I472" s="19">
        <f t="shared" si="36"/>
        <v>75200</v>
      </c>
    </row>
    <row r="473" spans="1:9" x14ac:dyDescent="0.2">
      <c r="A473" s="26">
        <v>37210</v>
      </c>
      <c r="B473" s="35">
        <f t="shared" si="33"/>
        <v>75200</v>
      </c>
      <c r="C473" s="35"/>
      <c r="D473" s="56">
        <v>3600</v>
      </c>
      <c r="E473" s="16">
        <f t="shared" si="34"/>
        <v>70721.5</v>
      </c>
      <c r="F473" s="2" t="str">
        <f t="shared" si="35"/>
        <v/>
      </c>
      <c r="H473" s="16"/>
      <c r="I473" s="19">
        <f t="shared" si="36"/>
        <v>71600</v>
      </c>
    </row>
    <row r="474" spans="1:9" x14ac:dyDescent="0.2">
      <c r="A474" s="26">
        <v>37211</v>
      </c>
      <c r="B474" s="35">
        <f t="shared" si="33"/>
        <v>71600</v>
      </c>
      <c r="C474" s="35"/>
      <c r="D474" s="56">
        <v>3600</v>
      </c>
      <c r="E474" s="16">
        <f t="shared" si="34"/>
        <v>74321.5</v>
      </c>
      <c r="F474" s="2" t="str">
        <f t="shared" si="35"/>
        <v/>
      </c>
      <c r="H474" s="16"/>
      <c r="I474" s="19">
        <f t="shared" si="36"/>
        <v>68000</v>
      </c>
    </row>
    <row r="475" spans="1:9" x14ac:dyDescent="0.2">
      <c r="A475" s="26">
        <v>37212</v>
      </c>
      <c r="B475" s="35">
        <f t="shared" si="33"/>
        <v>68000</v>
      </c>
      <c r="C475" s="35"/>
      <c r="D475" s="56">
        <v>3600</v>
      </c>
      <c r="E475" s="16">
        <f t="shared" si="34"/>
        <v>77921.5</v>
      </c>
      <c r="F475" s="2" t="str">
        <f t="shared" si="35"/>
        <v/>
      </c>
      <c r="H475" s="16"/>
      <c r="I475" s="19">
        <f t="shared" si="36"/>
        <v>64400</v>
      </c>
    </row>
    <row r="476" spans="1:9" x14ac:dyDescent="0.2">
      <c r="A476" s="26">
        <v>37213</v>
      </c>
      <c r="B476" s="35">
        <f t="shared" si="33"/>
        <v>64400</v>
      </c>
      <c r="C476" s="35"/>
      <c r="D476" s="56">
        <v>3600</v>
      </c>
      <c r="E476" s="16">
        <f t="shared" si="34"/>
        <v>81521.5</v>
      </c>
      <c r="F476" s="2" t="str">
        <f t="shared" si="35"/>
        <v/>
      </c>
      <c r="H476" s="16"/>
      <c r="I476" s="19">
        <f t="shared" si="36"/>
        <v>60800</v>
      </c>
    </row>
    <row r="477" spans="1:9" x14ac:dyDescent="0.2">
      <c r="A477" s="26">
        <v>37214</v>
      </c>
      <c r="B477" s="35">
        <f t="shared" si="33"/>
        <v>60800</v>
      </c>
      <c r="C477" s="35"/>
      <c r="D477" s="56">
        <v>3600</v>
      </c>
      <c r="E477" s="16">
        <f t="shared" si="34"/>
        <v>85121.5</v>
      </c>
      <c r="F477" s="2" t="str">
        <f t="shared" si="35"/>
        <v/>
      </c>
      <c r="H477" s="16"/>
      <c r="I477" s="19">
        <f t="shared" si="36"/>
        <v>57200</v>
      </c>
    </row>
    <row r="478" spans="1:9" x14ac:dyDescent="0.2">
      <c r="A478" s="26">
        <v>37215</v>
      </c>
      <c r="B478" s="35">
        <f t="shared" si="33"/>
        <v>57200</v>
      </c>
      <c r="C478" s="35"/>
      <c r="D478" s="56">
        <v>3600</v>
      </c>
      <c r="E478" s="16">
        <f t="shared" si="34"/>
        <v>88721.5</v>
      </c>
      <c r="F478" s="2" t="str">
        <f t="shared" si="35"/>
        <v/>
      </c>
      <c r="H478" s="16"/>
      <c r="I478" s="19">
        <f t="shared" si="36"/>
        <v>53600</v>
      </c>
    </row>
    <row r="479" spans="1:9" x14ac:dyDescent="0.2">
      <c r="A479" s="26">
        <v>37216</v>
      </c>
      <c r="B479" s="35">
        <f t="shared" si="33"/>
        <v>53600</v>
      </c>
      <c r="C479" s="35"/>
      <c r="D479" s="56">
        <v>3600</v>
      </c>
      <c r="E479" s="16">
        <f t="shared" si="34"/>
        <v>92321.5</v>
      </c>
      <c r="F479" s="2" t="str">
        <f t="shared" si="35"/>
        <v/>
      </c>
      <c r="H479" s="16"/>
      <c r="I479" s="19">
        <f t="shared" si="36"/>
        <v>50000</v>
      </c>
    </row>
    <row r="480" spans="1:9" x14ac:dyDescent="0.2">
      <c r="A480" s="26">
        <v>37217</v>
      </c>
      <c r="B480" s="35">
        <f t="shared" si="33"/>
        <v>50000</v>
      </c>
      <c r="C480" s="35"/>
      <c r="D480" s="56">
        <v>3600</v>
      </c>
      <c r="E480" s="16">
        <f t="shared" si="34"/>
        <v>95921.5</v>
      </c>
      <c r="F480" s="2" t="str">
        <f t="shared" si="35"/>
        <v/>
      </c>
      <c r="H480" s="16"/>
      <c r="I480" s="19">
        <f t="shared" si="36"/>
        <v>46400</v>
      </c>
    </row>
    <row r="481" spans="1:9" x14ac:dyDescent="0.2">
      <c r="A481" s="26">
        <v>37218</v>
      </c>
      <c r="B481" s="35">
        <f t="shared" si="33"/>
        <v>46400</v>
      </c>
      <c r="C481" s="35"/>
      <c r="D481" s="56">
        <v>3600</v>
      </c>
      <c r="E481" s="16">
        <f t="shared" si="34"/>
        <v>99521.5</v>
      </c>
      <c r="F481" s="2" t="str">
        <f t="shared" si="35"/>
        <v/>
      </c>
      <c r="H481" s="16"/>
      <c r="I481" s="19">
        <f t="shared" si="36"/>
        <v>42800</v>
      </c>
    </row>
    <row r="482" spans="1:9" x14ac:dyDescent="0.2">
      <c r="A482" s="26">
        <v>37219</v>
      </c>
      <c r="B482" s="35">
        <f t="shared" si="33"/>
        <v>42800</v>
      </c>
      <c r="C482" s="35"/>
      <c r="D482" s="56">
        <v>3600</v>
      </c>
      <c r="E482" s="16">
        <f t="shared" si="34"/>
        <v>103121.5</v>
      </c>
      <c r="F482" s="2" t="str">
        <f t="shared" si="35"/>
        <v/>
      </c>
      <c r="H482" s="16"/>
      <c r="I482" s="19">
        <f t="shared" si="36"/>
        <v>39200</v>
      </c>
    </row>
    <row r="483" spans="1:9" x14ac:dyDescent="0.2">
      <c r="A483" s="26">
        <v>37220</v>
      </c>
      <c r="B483" s="35">
        <f t="shared" si="33"/>
        <v>39200</v>
      </c>
      <c r="C483" s="35"/>
      <c r="D483" s="56">
        <v>3600</v>
      </c>
      <c r="E483" s="16">
        <f t="shared" si="34"/>
        <v>106721.5</v>
      </c>
      <c r="F483" s="2" t="str">
        <f t="shared" si="35"/>
        <v/>
      </c>
      <c r="H483" s="16"/>
      <c r="I483" s="19">
        <f t="shared" si="36"/>
        <v>35600</v>
      </c>
    </row>
    <row r="484" spans="1:9" x14ac:dyDescent="0.2">
      <c r="A484" s="26">
        <v>37221</v>
      </c>
      <c r="B484" s="35">
        <f t="shared" si="33"/>
        <v>35600</v>
      </c>
      <c r="C484" s="35"/>
      <c r="D484" s="56">
        <v>3600</v>
      </c>
      <c r="E484" s="16">
        <f t="shared" si="34"/>
        <v>110321.5</v>
      </c>
      <c r="F484" s="2" t="str">
        <f t="shared" si="35"/>
        <v/>
      </c>
      <c r="H484" s="16"/>
      <c r="I484" s="19">
        <f t="shared" si="36"/>
        <v>32000</v>
      </c>
    </row>
    <row r="485" spans="1:9" x14ac:dyDescent="0.2">
      <c r="A485" s="26">
        <v>37222</v>
      </c>
      <c r="B485" s="35">
        <f t="shared" si="33"/>
        <v>32000</v>
      </c>
      <c r="C485" s="35"/>
      <c r="D485" s="56">
        <v>3600</v>
      </c>
      <c r="E485" s="16">
        <f t="shared" si="34"/>
        <v>113921.5</v>
      </c>
      <c r="F485" s="2" t="str">
        <f t="shared" si="35"/>
        <v/>
      </c>
      <c r="H485" s="16"/>
      <c r="I485" s="19">
        <f t="shared" si="36"/>
        <v>28400</v>
      </c>
    </row>
    <row r="486" spans="1:9" x14ac:dyDescent="0.2">
      <c r="A486" s="26">
        <v>37223</v>
      </c>
      <c r="B486" s="35">
        <f t="shared" si="33"/>
        <v>28400</v>
      </c>
      <c r="C486" s="35"/>
      <c r="D486" s="56">
        <v>3600</v>
      </c>
      <c r="E486" s="16">
        <f t="shared" si="34"/>
        <v>117521.5</v>
      </c>
      <c r="F486" s="2" t="str">
        <f t="shared" si="35"/>
        <v/>
      </c>
      <c r="H486" s="16"/>
      <c r="I486" s="19">
        <f t="shared" si="36"/>
        <v>24800</v>
      </c>
    </row>
    <row r="487" spans="1:9" x14ac:dyDescent="0.2">
      <c r="A487" s="26">
        <v>37224</v>
      </c>
      <c r="B487" s="35">
        <f t="shared" si="33"/>
        <v>24800</v>
      </c>
      <c r="C487" s="35"/>
      <c r="D487" s="56">
        <v>3600</v>
      </c>
      <c r="E487" s="16">
        <f t="shared" si="34"/>
        <v>121121.5</v>
      </c>
      <c r="F487" s="2" t="str">
        <f t="shared" si="35"/>
        <v/>
      </c>
      <c r="H487" s="16"/>
      <c r="I487" s="19">
        <f t="shared" si="36"/>
        <v>21200</v>
      </c>
    </row>
    <row r="488" spans="1:9" x14ac:dyDescent="0.2">
      <c r="A488" s="26">
        <v>37225</v>
      </c>
      <c r="B488" s="35">
        <f t="shared" si="33"/>
        <v>21200</v>
      </c>
      <c r="C488" s="35"/>
      <c r="D488" s="56">
        <v>3600</v>
      </c>
      <c r="E488" s="16">
        <f t="shared" si="34"/>
        <v>124721.5</v>
      </c>
      <c r="F488" s="2" t="str">
        <f t="shared" si="35"/>
        <v/>
      </c>
      <c r="H488" s="16"/>
      <c r="I488" s="19">
        <f t="shared" si="36"/>
        <v>17600</v>
      </c>
    </row>
    <row r="489" spans="1:9" x14ac:dyDescent="0.2">
      <c r="A489" s="26">
        <v>37226</v>
      </c>
      <c r="B489" s="35">
        <f t="shared" si="33"/>
        <v>17600</v>
      </c>
      <c r="C489" s="35"/>
      <c r="D489" s="56">
        <v>3600</v>
      </c>
      <c r="E489" s="16">
        <f t="shared" si="34"/>
        <v>128321.5</v>
      </c>
      <c r="F489" s="2" t="str">
        <f t="shared" si="35"/>
        <v/>
      </c>
      <c r="H489" s="16"/>
      <c r="I489" s="19">
        <f t="shared" si="36"/>
        <v>14000</v>
      </c>
    </row>
    <row r="490" spans="1:9" x14ac:dyDescent="0.2">
      <c r="A490" s="26">
        <v>37227</v>
      </c>
      <c r="B490" s="35">
        <f t="shared" si="33"/>
        <v>14000</v>
      </c>
      <c r="C490" s="35"/>
      <c r="D490" s="56">
        <v>3600</v>
      </c>
      <c r="E490" s="16">
        <f t="shared" si="34"/>
        <v>131921.5</v>
      </c>
      <c r="F490" s="2" t="str">
        <f t="shared" si="35"/>
        <v/>
      </c>
      <c r="H490" s="16"/>
      <c r="I490" s="19">
        <f t="shared" si="36"/>
        <v>10400</v>
      </c>
    </row>
    <row r="491" spans="1:9" x14ac:dyDescent="0.2">
      <c r="A491" s="26">
        <v>37228</v>
      </c>
      <c r="B491" s="35">
        <f t="shared" si="33"/>
        <v>10400</v>
      </c>
      <c r="C491" s="35"/>
      <c r="D491" s="56">
        <v>3600</v>
      </c>
      <c r="E491" s="16">
        <f t="shared" si="34"/>
        <v>135521.5</v>
      </c>
      <c r="F491" s="2" t="str">
        <f t="shared" si="35"/>
        <v/>
      </c>
      <c r="H491" s="16"/>
      <c r="I491" s="19">
        <f t="shared" si="36"/>
        <v>6800</v>
      </c>
    </row>
    <row r="492" spans="1:9" x14ac:dyDescent="0.2">
      <c r="A492" s="26">
        <v>37229</v>
      </c>
      <c r="B492" s="35">
        <f t="shared" si="33"/>
        <v>6800</v>
      </c>
      <c r="C492" s="35"/>
      <c r="D492" s="56">
        <v>3600</v>
      </c>
      <c r="E492" s="16">
        <f t="shared" si="34"/>
        <v>139121.5</v>
      </c>
      <c r="F492" s="2" t="str">
        <f t="shared" si="35"/>
        <v/>
      </c>
      <c r="H492" s="16"/>
      <c r="I492" s="19">
        <f t="shared" si="36"/>
        <v>3200</v>
      </c>
    </row>
    <row r="493" spans="1:9" x14ac:dyDescent="0.2">
      <c r="A493" s="26">
        <v>37230</v>
      </c>
      <c r="B493" s="35">
        <f t="shared" si="33"/>
        <v>3200</v>
      </c>
      <c r="C493" s="35"/>
      <c r="D493" s="56">
        <v>3600</v>
      </c>
      <c r="E493" s="16">
        <f t="shared" si="34"/>
        <v>142721.5</v>
      </c>
      <c r="F493" s="2" t="str">
        <f t="shared" si="35"/>
        <v/>
      </c>
      <c r="H493" s="16"/>
      <c r="I493" s="19">
        <f t="shared" si="36"/>
        <v>-400</v>
      </c>
    </row>
    <row r="494" spans="1:9" x14ac:dyDescent="0.2">
      <c r="A494" s="26">
        <v>37231</v>
      </c>
      <c r="B494" s="35" t="str">
        <f t="shared" si="33"/>
        <v>0</v>
      </c>
      <c r="C494" s="35"/>
      <c r="D494" s="56">
        <v>3600</v>
      </c>
      <c r="E494" s="16">
        <f t="shared" si="34"/>
        <v>145921.5</v>
      </c>
      <c r="F494" s="2" t="str">
        <f t="shared" si="35"/>
        <v/>
      </c>
      <c r="H494" s="16"/>
      <c r="I494" s="19">
        <f t="shared" si="36"/>
        <v>-3600</v>
      </c>
    </row>
    <row r="495" spans="1:9" x14ac:dyDescent="0.2">
      <c r="A495" s="26">
        <v>37232</v>
      </c>
      <c r="B495" s="35" t="str">
        <f t="shared" si="33"/>
        <v>0</v>
      </c>
      <c r="C495" s="35"/>
      <c r="D495" s="56">
        <v>3600</v>
      </c>
      <c r="E495" s="16">
        <f t="shared" si="34"/>
        <v>145921.5</v>
      </c>
      <c r="F495" s="2" t="str">
        <f t="shared" si="35"/>
        <v/>
      </c>
      <c r="H495" s="16"/>
      <c r="I495" s="19">
        <f t="shared" si="36"/>
        <v>-3600</v>
      </c>
    </row>
    <row r="496" spans="1:9" x14ac:dyDescent="0.2">
      <c r="A496" s="26">
        <v>37233</v>
      </c>
      <c r="B496" s="35" t="str">
        <f t="shared" si="33"/>
        <v>0</v>
      </c>
      <c r="C496" s="35"/>
      <c r="D496" s="56">
        <v>3600</v>
      </c>
      <c r="E496" s="16">
        <f t="shared" si="34"/>
        <v>145921.5</v>
      </c>
      <c r="F496" s="2" t="str">
        <f t="shared" si="35"/>
        <v/>
      </c>
      <c r="H496" s="16"/>
      <c r="I496" s="19">
        <f t="shared" si="36"/>
        <v>-3600</v>
      </c>
    </row>
    <row r="497" spans="1:9" x14ac:dyDescent="0.2">
      <c r="A497" s="26">
        <v>37234</v>
      </c>
      <c r="B497" s="35" t="str">
        <f t="shared" si="33"/>
        <v>0</v>
      </c>
      <c r="C497" s="35"/>
      <c r="D497" s="56">
        <v>3600</v>
      </c>
      <c r="E497" s="16">
        <f t="shared" si="34"/>
        <v>145921.5</v>
      </c>
      <c r="F497" s="2" t="str">
        <f t="shared" si="35"/>
        <v/>
      </c>
      <c r="H497" s="16"/>
      <c r="I497" s="19">
        <f t="shared" si="36"/>
        <v>-3600</v>
      </c>
    </row>
    <row r="498" spans="1:9" x14ac:dyDescent="0.2">
      <c r="A498" s="26">
        <v>37235</v>
      </c>
      <c r="B498" s="35" t="str">
        <f t="shared" si="33"/>
        <v>0</v>
      </c>
      <c r="C498" s="35"/>
      <c r="D498" s="56">
        <v>3600</v>
      </c>
      <c r="E498" s="16">
        <f t="shared" si="34"/>
        <v>145921.5</v>
      </c>
      <c r="F498" s="2" t="str">
        <f t="shared" si="35"/>
        <v/>
      </c>
      <c r="H498" s="16"/>
      <c r="I498" s="19">
        <f t="shared" si="36"/>
        <v>-3600</v>
      </c>
    </row>
    <row r="499" spans="1:9" x14ac:dyDescent="0.2">
      <c r="A499" s="26">
        <v>37236</v>
      </c>
      <c r="B499" s="35" t="str">
        <f t="shared" si="33"/>
        <v>0</v>
      </c>
      <c r="C499" s="35"/>
      <c r="D499" s="56">
        <v>3600</v>
      </c>
      <c r="E499" s="16">
        <f t="shared" si="34"/>
        <v>145921.5</v>
      </c>
      <c r="F499" s="2" t="str">
        <f t="shared" si="35"/>
        <v/>
      </c>
      <c r="H499" s="16"/>
      <c r="I499" s="19">
        <f t="shared" si="36"/>
        <v>-3600</v>
      </c>
    </row>
    <row r="500" spans="1:9" x14ac:dyDescent="0.2">
      <c r="A500" s="26">
        <v>37237</v>
      </c>
      <c r="B500" s="35" t="str">
        <f t="shared" si="33"/>
        <v>0</v>
      </c>
      <c r="C500" s="35"/>
      <c r="D500" s="56">
        <v>3600</v>
      </c>
      <c r="E500" s="16">
        <f t="shared" si="34"/>
        <v>145921.5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118400</v>
      </c>
    </row>
    <row r="501" spans="1:9" x14ac:dyDescent="0.2">
      <c r="A501" s="26">
        <v>37238</v>
      </c>
      <c r="B501" s="35">
        <f t="shared" si="33"/>
        <v>118400</v>
      </c>
      <c r="C501" s="35"/>
      <c r="D501" s="56">
        <v>3600</v>
      </c>
      <c r="E501" s="16">
        <f t="shared" si="34"/>
        <v>27521.5</v>
      </c>
      <c r="F501" s="2" t="str">
        <f t="shared" si="35"/>
        <v/>
      </c>
      <c r="H501" s="16"/>
      <c r="I501" s="19">
        <f t="shared" si="36"/>
        <v>114800</v>
      </c>
    </row>
    <row r="502" spans="1:9" x14ac:dyDescent="0.2">
      <c r="A502" s="26">
        <v>37239</v>
      </c>
      <c r="B502" s="35">
        <f t="shared" si="33"/>
        <v>114800</v>
      </c>
      <c r="C502" s="35"/>
      <c r="D502" s="56">
        <v>3600</v>
      </c>
      <c r="E502" s="16">
        <f t="shared" si="34"/>
        <v>31121.5</v>
      </c>
      <c r="F502" s="2" t="str">
        <f t="shared" si="35"/>
        <v/>
      </c>
      <c r="H502" s="16"/>
      <c r="I502" s="19">
        <f t="shared" si="36"/>
        <v>111200</v>
      </c>
    </row>
    <row r="503" spans="1:9" x14ac:dyDescent="0.2">
      <c r="A503" s="26">
        <v>37240</v>
      </c>
      <c r="B503" s="35">
        <f t="shared" si="33"/>
        <v>111200</v>
      </c>
      <c r="C503" s="35"/>
      <c r="D503" s="56">
        <v>3600</v>
      </c>
      <c r="E503" s="16">
        <f t="shared" si="34"/>
        <v>34721.5</v>
      </c>
      <c r="F503" s="2" t="str">
        <f t="shared" si="35"/>
        <v/>
      </c>
      <c r="H503" s="16"/>
      <c r="I503" s="19">
        <f t="shared" si="36"/>
        <v>107600</v>
      </c>
    </row>
    <row r="504" spans="1:9" x14ac:dyDescent="0.2">
      <c r="A504" s="26">
        <v>37241</v>
      </c>
      <c r="B504" s="35">
        <f t="shared" ref="B504:B519" si="37">IF(I503&lt;0,"0",I503)</f>
        <v>107600</v>
      </c>
      <c r="C504" s="35"/>
      <c r="D504" s="56">
        <v>3600</v>
      </c>
      <c r="E504" s="16">
        <f t="shared" ref="E504:E519" si="38">$D$3-B504</f>
        <v>38321.5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104000</v>
      </c>
    </row>
    <row r="505" spans="1:9" x14ac:dyDescent="0.2">
      <c r="A505" s="26">
        <v>37242</v>
      </c>
      <c r="B505" s="35">
        <f t="shared" si="37"/>
        <v>104000</v>
      </c>
      <c r="C505" s="35"/>
      <c r="D505" s="56">
        <v>3600</v>
      </c>
      <c r="E505" s="16">
        <f t="shared" si="38"/>
        <v>41921.5</v>
      </c>
      <c r="F505" s="2" t="str">
        <f t="shared" si="39"/>
        <v/>
      </c>
      <c r="H505" s="16"/>
      <c r="I505" s="19">
        <f t="shared" si="40"/>
        <v>100400</v>
      </c>
    </row>
    <row r="506" spans="1:9" x14ac:dyDescent="0.2">
      <c r="A506" s="26">
        <v>37243</v>
      </c>
      <c r="B506" s="35">
        <f t="shared" si="37"/>
        <v>100400</v>
      </c>
      <c r="C506" s="35"/>
      <c r="D506" s="56">
        <v>3600</v>
      </c>
      <c r="E506" s="16">
        <f t="shared" si="38"/>
        <v>45521.5</v>
      </c>
      <c r="F506" s="2" t="str">
        <f t="shared" si="39"/>
        <v/>
      </c>
      <c r="H506" s="16"/>
      <c r="I506" s="19">
        <f t="shared" si="40"/>
        <v>96800</v>
      </c>
    </row>
    <row r="507" spans="1:9" x14ac:dyDescent="0.2">
      <c r="A507" s="26">
        <v>37244</v>
      </c>
      <c r="B507" s="35">
        <f t="shared" si="37"/>
        <v>96800</v>
      </c>
      <c r="C507" s="35"/>
      <c r="D507" s="56">
        <v>3600</v>
      </c>
      <c r="E507" s="16">
        <f t="shared" si="38"/>
        <v>49121.5</v>
      </c>
      <c r="F507" s="2" t="str">
        <f t="shared" si="39"/>
        <v/>
      </c>
      <c r="H507" s="16"/>
      <c r="I507" s="19">
        <f t="shared" si="40"/>
        <v>93200</v>
      </c>
    </row>
    <row r="508" spans="1:9" x14ac:dyDescent="0.2">
      <c r="A508" s="26">
        <v>37245</v>
      </c>
      <c r="B508" s="35">
        <f t="shared" si="37"/>
        <v>93200</v>
      </c>
      <c r="C508" s="35"/>
      <c r="D508" s="56">
        <v>3600</v>
      </c>
      <c r="E508" s="16">
        <f t="shared" si="38"/>
        <v>52721.5</v>
      </c>
      <c r="F508" s="2" t="str">
        <f t="shared" si="39"/>
        <v/>
      </c>
      <c r="H508" s="16"/>
      <c r="I508" s="19">
        <f t="shared" si="40"/>
        <v>89600</v>
      </c>
    </row>
    <row r="509" spans="1:9" x14ac:dyDescent="0.2">
      <c r="A509" s="26">
        <v>37246</v>
      </c>
      <c r="B509" s="35">
        <f t="shared" si="37"/>
        <v>89600</v>
      </c>
      <c r="C509" s="35"/>
      <c r="D509" s="56">
        <v>3600</v>
      </c>
      <c r="E509" s="16">
        <f t="shared" si="38"/>
        <v>56321.5</v>
      </c>
      <c r="F509" s="2" t="str">
        <f t="shared" si="39"/>
        <v/>
      </c>
      <c r="H509" s="16"/>
      <c r="I509" s="19">
        <f t="shared" si="40"/>
        <v>86000</v>
      </c>
    </row>
    <row r="510" spans="1:9" x14ac:dyDescent="0.2">
      <c r="A510" s="26">
        <v>37247</v>
      </c>
      <c r="B510" s="35">
        <f t="shared" si="37"/>
        <v>86000</v>
      </c>
      <c r="C510" s="35"/>
      <c r="D510" s="56">
        <v>3600</v>
      </c>
      <c r="E510" s="16">
        <f t="shared" si="38"/>
        <v>59921.5</v>
      </c>
      <c r="F510" s="2" t="str">
        <f t="shared" si="39"/>
        <v/>
      </c>
      <c r="H510" s="16"/>
      <c r="I510" s="19">
        <f t="shared" si="40"/>
        <v>82400</v>
      </c>
    </row>
    <row r="511" spans="1:9" x14ac:dyDescent="0.2">
      <c r="A511" s="26">
        <v>37248</v>
      </c>
      <c r="B511" s="35">
        <f t="shared" si="37"/>
        <v>82400</v>
      </c>
      <c r="C511" s="35"/>
      <c r="D511" s="56">
        <v>3600</v>
      </c>
      <c r="E511" s="16">
        <f t="shared" si="38"/>
        <v>63521.5</v>
      </c>
      <c r="F511" s="2" t="str">
        <f t="shared" si="39"/>
        <v/>
      </c>
      <c r="H511" s="16"/>
      <c r="I511" s="19">
        <f t="shared" si="40"/>
        <v>78800</v>
      </c>
    </row>
    <row r="512" spans="1:9" x14ac:dyDescent="0.2">
      <c r="A512" s="26">
        <v>37249</v>
      </c>
      <c r="B512" s="35">
        <f t="shared" si="37"/>
        <v>78800</v>
      </c>
      <c r="C512" s="35"/>
      <c r="D512" s="56">
        <v>3600</v>
      </c>
      <c r="E512" s="16">
        <f t="shared" si="38"/>
        <v>67121.5</v>
      </c>
      <c r="F512" s="2" t="str">
        <f t="shared" si="39"/>
        <v/>
      </c>
      <c r="H512" s="16"/>
      <c r="I512" s="19">
        <f t="shared" si="40"/>
        <v>75200</v>
      </c>
    </row>
    <row r="513" spans="1:9" x14ac:dyDescent="0.2">
      <c r="A513" s="26">
        <v>37250</v>
      </c>
      <c r="B513" s="35">
        <f t="shared" si="37"/>
        <v>75200</v>
      </c>
      <c r="C513" s="35"/>
      <c r="D513" s="56">
        <v>3600</v>
      </c>
      <c r="E513" s="16">
        <f t="shared" si="38"/>
        <v>70721.5</v>
      </c>
      <c r="F513" s="2" t="str">
        <f t="shared" si="39"/>
        <v/>
      </c>
      <c r="H513" s="16"/>
      <c r="I513" s="19">
        <f t="shared" si="40"/>
        <v>71600</v>
      </c>
    </row>
    <row r="514" spans="1:9" x14ac:dyDescent="0.2">
      <c r="A514" s="26">
        <v>37251</v>
      </c>
      <c r="B514" s="35">
        <f t="shared" si="37"/>
        <v>71600</v>
      </c>
      <c r="C514" s="35"/>
      <c r="D514" s="56">
        <v>3600</v>
      </c>
      <c r="E514" s="16">
        <f t="shared" si="38"/>
        <v>74321.5</v>
      </c>
      <c r="F514" s="2" t="str">
        <f t="shared" si="39"/>
        <v/>
      </c>
      <c r="H514" s="16"/>
      <c r="I514" s="19">
        <f t="shared" si="40"/>
        <v>68000</v>
      </c>
    </row>
    <row r="515" spans="1:9" x14ac:dyDescent="0.2">
      <c r="A515" s="26">
        <v>37252</v>
      </c>
      <c r="B515" s="35">
        <f t="shared" si="37"/>
        <v>68000</v>
      </c>
      <c r="C515" s="35"/>
      <c r="D515" s="56">
        <v>3600</v>
      </c>
      <c r="E515" s="16">
        <f t="shared" si="38"/>
        <v>77921.5</v>
      </c>
      <c r="F515" s="2" t="str">
        <f t="shared" si="39"/>
        <v/>
      </c>
      <c r="H515" s="16"/>
      <c r="I515" s="19">
        <f t="shared" si="40"/>
        <v>64400</v>
      </c>
    </row>
    <row r="516" spans="1:9" x14ac:dyDescent="0.2">
      <c r="A516" s="26">
        <v>37253</v>
      </c>
      <c r="B516" s="35">
        <f t="shared" si="37"/>
        <v>64400</v>
      </c>
      <c r="C516" s="35"/>
      <c r="D516" s="56">
        <v>3600</v>
      </c>
      <c r="E516" s="16">
        <f t="shared" si="38"/>
        <v>81521.5</v>
      </c>
      <c r="F516" s="2" t="str">
        <f t="shared" si="39"/>
        <v/>
      </c>
      <c r="H516" s="16"/>
      <c r="I516" s="19">
        <f t="shared" si="40"/>
        <v>60800</v>
      </c>
    </row>
    <row r="517" spans="1:9" x14ac:dyDescent="0.2">
      <c r="A517" s="26">
        <v>37254</v>
      </c>
      <c r="B517" s="35">
        <f t="shared" si="37"/>
        <v>60800</v>
      </c>
      <c r="C517" s="35"/>
      <c r="D517" s="56">
        <v>3600</v>
      </c>
      <c r="E517" s="16">
        <f t="shared" si="38"/>
        <v>85121.5</v>
      </c>
      <c r="F517" s="2" t="str">
        <f t="shared" si="39"/>
        <v/>
      </c>
      <c r="H517" s="16"/>
      <c r="I517" s="19">
        <f t="shared" si="40"/>
        <v>57200</v>
      </c>
    </row>
    <row r="518" spans="1:9" x14ac:dyDescent="0.2">
      <c r="A518" s="26">
        <v>37255</v>
      </c>
      <c r="B518" s="35">
        <f t="shared" si="37"/>
        <v>57200</v>
      </c>
      <c r="C518" s="35"/>
      <c r="D518" s="56">
        <v>3600</v>
      </c>
      <c r="E518" s="16">
        <f t="shared" si="38"/>
        <v>88721.5</v>
      </c>
      <c r="F518" s="2" t="str">
        <f t="shared" si="39"/>
        <v/>
      </c>
      <c r="H518" s="16"/>
      <c r="I518" s="19">
        <f t="shared" si="40"/>
        <v>53600</v>
      </c>
    </row>
    <row r="519" spans="1:9" x14ac:dyDescent="0.2">
      <c r="A519" s="26">
        <v>37256</v>
      </c>
      <c r="B519" s="35">
        <f t="shared" si="37"/>
        <v>53600</v>
      </c>
      <c r="C519" s="35"/>
      <c r="D519" s="56">
        <v>3600</v>
      </c>
      <c r="E519" s="16">
        <f t="shared" si="38"/>
        <v>92321.5</v>
      </c>
      <c r="F519" s="2" t="str">
        <f t="shared" si="39"/>
        <v/>
      </c>
      <c r="H519" s="16"/>
      <c r="I519" s="19">
        <f t="shared" si="40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abSelected="1" topLeftCell="A298" zoomScaleNormal="100" workbookViewId="0">
      <selection activeCell="G313" sqref="G313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">
      <c r="A250" s="26">
        <v>36987</v>
      </c>
      <c r="B250" s="35">
        <f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">
      <c r="A251" s="26">
        <v>36988</v>
      </c>
      <c r="B251" s="35">
        <f>IF(I250&lt;0,"0",I250)</f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">
      <c r="A252" s="26">
        <v>36989</v>
      </c>
      <c r="B252" s="35">
        <f>IF(I251&lt;0,"0",I251)</f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">
      <c r="A257" s="26">
        <v>36994</v>
      </c>
      <c r="B257" s="35">
        <f>IF(I256&lt;0,"0",I256)</f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">
      <c r="A258" s="26">
        <v>36995</v>
      </c>
      <c r="B258" s="35">
        <f>IF(I257&lt;0,"0",I257)</f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">
      <c r="A259" s="26">
        <v>36996</v>
      </c>
      <c r="B259" s="35">
        <f>IF(I258&lt;0,"0",I258)</f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">
      <c r="A261" s="26">
        <v>36998</v>
      </c>
      <c r="B261" s="35">
        <f>IF(I260&lt;0,"0",I260)</f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">
      <c r="A262" s="26">
        <v>36999</v>
      </c>
      <c r="B262" s="35">
        <f>IF(I261&lt;0,"0",I261)</f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">
      <c r="A265" s="26">
        <v>37002</v>
      </c>
      <c r="B265" s="35">
        <f>IF(I264&lt;0,"0",I264)</f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">
      <c r="A266" s="26">
        <v>37003</v>
      </c>
      <c r="B266" s="35">
        <f>IF(I265&lt;0,"0",I265)</f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">
      <c r="A269" s="26">
        <v>37006</v>
      </c>
      <c r="B269" s="35">
        <f>IF(I268&lt;0,"0",I268)</f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">
      <c r="A272" s="26">
        <v>37009</v>
      </c>
      <c r="B272" s="35">
        <f>IF(I271&lt;0,"0",I271)</f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">
      <c r="A273" s="26">
        <v>37010</v>
      </c>
      <c r="B273" s="35">
        <f>IF(I272&lt;0,"0",I272)</f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">
      <c r="A275" s="26">
        <v>37012</v>
      </c>
      <c r="B275" s="35">
        <f>IF(I274&lt;0,"0",I274)</f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">
      <c r="A279" s="26">
        <v>37016</v>
      </c>
      <c r="B279" s="35">
        <f>IF(I278&lt;0,"0",I278)</f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">
      <c r="A280" s="26">
        <v>37017</v>
      </c>
      <c r="B280" s="35">
        <f>IF(I279&lt;0,"0",I279)</f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">
      <c r="A285" s="26">
        <v>37022</v>
      </c>
      <c r="B285" s="20">
        <f>44039-$D$2</f>
        <v>34809</v>
      </c>
      <c r="C285" s="40" t="s">
        <v>19</v>
      </c>
      <c r="D285" s="53">
        <v>3839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30970</v>
      </c>
    </row>
    <row r="286" spans="1:9" x14ac:dyDescent="0.2">
      <c r="A286" s="26">
        <v>37023</v>
      </c>
      <c r="B286" s="35">
        <f>IF(I285&lt;0,"0",I285)</f>
        <v>30970</v>
      </c>
      <c r="C286" s="35"/>
      <c r="D286" s="53">
        <v>3839</v>
      </c>
      <c r="E286" s="16">
        <f t="shared" si="22"/>
        <v>114951.5</v>
      </c>
      <c r="F286" s="2" t="str">
        <f t="shared" si="23"/>
        <v/>
      </c>
      <c r="H286" s="16"/>
      <c r="I286" s="19">
        <f t="shared" si="24"/>
        <v>27131</v>
      </c>
    </row>
    <row r="287" spans="1:9" x14ac:dyDescent="0.2">
      <c r="A287" s="26">
        <v>37024</v>
      </c>
      <c r="B287" s="35">
        <f>IF(I286&lt;0,"0",I286)</f>
        <v>27131</v>
      </c>
      <c r="C287" s="35"/>
      <c r="D287" s="53">
        <v>2225</v>
      </c>
      <c r="E287" s="16">
        <f t="shared" si="22"/>
        <v>118790.5</v>
      </c>
      <c r="F287" s="2" t="str">
        <f t="shared" si="23"/>
        <v/>
      </c>
      <c r="H287" s="16"/>
      <c r="I287" s="19">
        <f t="shared" si="24"/>
        <v>24906</v>
      </c>
    </row>
    <row r="288" spans="1:9" x14ac:dyDescent="0.2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22"/>
        <v>36795.5</v>
      </c>
      <c r="F306" s="2" t="str">
        <f t="shared" si="23"/>
        <v/>
      </c>
      <c r="H306" s="16"/>
      <c r="I306" s="19">
        <f t="shared" si="24"/>
        <v>106901</v>
      </c>
    </row>
    <row r="307" spans="1:9" x14ac:dyDescent="0.2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22"/>
        <v>39020.5</v>
      </c>
      <c r="F307" s="2" t="str">
        <f t="shared" si="23"/>
        <v/>
      </c>
      <c r="H307" s="16"/>
      <c r="I307" s="19">
        <f t="shared" si="24"/>
        <v>104676</v>
      </c>
    </row>
    <row r="308" spans="1:9" x14ac:dyDescent="0.2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22"/>
        <v>41245.5</v>
      </c>
      <c r="F308" s="2" t="str">
        <f t="shared" si="23"/>
        <v/>
      </c>
      <c r="H308" s="16"/>
      <c r="I308" s="19">
        <f t="shared" si="24"/>
        <v>102451</v>
      </c>
    </row>
    <row r="309" spans="1:9" x14ac:dyDescent="0.2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22"/>
        <v>43554.5</v>
      </c>
      <c r="F309" s="2" t="str">
        <f t="shared" si="23"/>
        <v/>
      </c>
      <c r="H309" s="16"/>
      <c r="I309" s="19">
        <f t="shared" si="24"/>
        <v>100142</v>
      </c>
    </row>
    <row r="310" spans="1:9" x14ac:dyDescent="0.2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22"/>
        <v>45753.5</v>
      </c>
      <c r="F310" s="2" t="str">
        <f t="shared" si="23"/>
        <v/>
      </c>
      <c r="H310" s="16"/>
      <c r="I310" s="19">
        <f t="shared" si="24"/>
        <v>97943</v>
      </c>
    </row>
    <row r="311" spans="1:9" x14ac:dyDescent="0.2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22"/>
        <v>47666.5</v>
      </c>
      <c r="F311" s="2" t="str">
        <f t="shared" si="23"/>
        <v/>
      </c>
      <c r="H311" s="16"/>
      <c r="I311" s="19">
        <f t="shared" si="24"/>
        <v>96030</v>
      </c>
    </row>
    <row r="312" spans="1:9" x14ac:dyDescent="0.2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5">$D$3-B312</f>
        <v>49833.5</v>
      </c>
      <c r="F312" s="2" t="str">
        <f t="shared" ref="F312:F375" si="26">+IF(I312&gt;$D$3,"*","")</f>
        <v/>
      </c>
      <c r="H312" s="16"/>
      <c r="I312" s="19">
        <f t="shared" ref="I312:I375" si="27">B312+H312-D312</f>
        <v>93863</v>
      </c>
    </row>
    <row r="313" spans="1:9" x14ac:dyDescent="0.2">
      <c r="A313" s="26">
        <v>37050</v>
      </c>
      <c r="B313" s="35">
        <f t="shared" ref="B313:B375" si="28">IF(I312&lt;0,"0",I312)</f>
        <v>93863</v>
      </c>
      <c r="C313" s="35"/>
      <c r="D313" s="53">
        <v>2225</v>
      </c>
      <c r="E313" s="16">
        <f t="shared" si="25"/>
        <v>52058.5</v>
      </c>
      <c r="F313" s="2" t="str">
        <f t="shared" si="26"/>
        <v/>
      </c>
      <c r="H313" s="16"/>
      <c r="I313" s="19">
        <f t="shared" si="27"/>
        <v>91638</v>
      </c>
    </row>
    <row r="314" spans="1:9" x14ac:dyDescent="0.2">
      <c r="A314" s="26">
        <v>37051</v>
      </c>
      <c r="B314" s="35">
        <f t="shared" si="28"/>
        <v>91638</v>
      </c>
      <c r="C314" s="35"/>
      <c r="D314" s="53">
        <v>2225</v>
      </c>
      <c r="E314" s="16">
        <f t="shared" si="25"/>
        <v>54283.5</v>
      </c>
      <c r="F314" s="2" t="str">
        <f t="shared" si="26"/>
        <v/>
      </c>
      <c r="H314" s="16"/>
      <c r="I314" s="19">
        <f t="shared" si="27"/>
        <v>89413</v>
      </c>
    </row>
    <row r="315" spans="1:9" x14ac:dyDescent="0.2">
      <c r="A315" s="26">
        <v>37052</v>
      </c>
      <c r="B315" s="35">
        <f t="shared" si="28"/>
        <v>89413</v>
      </c>
      <c r="C315" s="35"/>
      <c r="D315" s="53">
        <v>2225</v>
      </c>
      <c r="E315" s="16">
        <f t="shared" si="25"/>
        <v>56508.5</v>
      </c>
      <c r="F315" s="2" t="str">
        <f t="shared" si="26"/>
        <v/>
      </c>
      <c r="H315" s="16"/>
      <c r="I315" s="19">
        <f t="shared" si="27"/>
        <v>87188</v>
      </c>
    </row>
    <row r="316" spans="1:9" x14ac:dyDescent="0.2">
      <c r="A316" s="26">
        <v>37053</v>
      </c>
      <c r="B316" s="35">
        <f t="shared" si="28"/>
        <v>87188</v>
      </c>
      <c r="C316" s="35"/>
      <c r="D316" s="53">
        <v>3839</v>
      </c>
      <c r="E316" s="16">
        <f t="shared" si="25"/>
        <v>58733.5</v>
      </c>
      <c r="F316" s="2" t="str">
        <f t="shared" si="26"/>
        <v/>
      </c>
      <c r="H316" s="16"/>
      <c r="I316" s="19">
        <f t="shared" si="27"/>
        <v>83349</v>
      </c>
    </row>
    <row r="317" spans="1:9" x14ac:dyDescent="0.2">
      <c r="A317" s="26">
        <v>37054</v>
      </c>
      <c r="B317" s="35">
        <f t="shared" si="28"/>
        <v>83349</v>
      </c>
      <c r="C317" s="35"/>
      <c r="D317" s="53">
        <v>3839</v>
      </c>
      <c r="E317" s="16">
        <f t="shared" si="25"/>
        <v>62572.5</v>
      </c>
      <c r="F317" s="2" t="str">
        <f t="shared" si="26"/>
        <v/>
      </c>
      <c r="H317" s="16"/>
      <c r="I317" s="19">
        <f t="shared" si="27"/>
        <v>79510</v>
      </c>
    </row>
    <row r="318" spans="1:9" x14ac:dyDescent="0.2">
      <c r="A318" s="26">
        <v>37055</v>
      </c>
      <c r="B318" s="35">
        <f t="shared" si="28"/>
        <v>79510</v>
      </c>
      <c r="C318" s="35"/>
      <c r="D318" s="53">
        <v>3839</v>
      </c>
      <c r="E318" s="16">
        <f t="shared" si="25"/>
        <v>66411.5</v>
      </c>
      <c r="F318" s="2" t="str">
        <f t="shared" si="26"/>
        <v/>
      </c>
      <c r="H318" s="16"/>
      <c r="I318" s="19">
        <f t="shared" si="27"/>
        <v>75671</v>
      </c>
    </row>
    <row r="319" spans="1:9" x14ac:dyDescent="0.2">
      <c r="A319" s="26">
        <v>37056</v>
      </c>
      <c r="B319" s="35">
        <f t="shared" si="28"/>
        <v>75671</v>
      </c>
      <c r="C319" s="35"/>
      <c r="D319" s="53">
        <v>3839</v>
      </c>
      <c r="E319" s="16">
        <f t="shared" si="25"/>
        <v>70250.5</v>
      </c>
      <c r="F319" s="2" t="str">
        <f t="shared" si="26"/>
        <v/>
      </c>
      <c r="H319" s="16"/>
      <c r="I319" s="19">
        <f t="shared" si="27"/>
        <v>71832</v>
      </c>
    </row>
    <row r="320" spans="1:9" x14ac:dyDescent="0.2">
      <c r="A320" s="26">
        <v>37057</v>
      </c>
      <c r="B320" s="35">
        <f t="shared" si="28"/>
        <v>71832</v>
      </c>
      <c r="C320" s="35"/>
      <c r="D320" s="53">
        <v>3839</v>
      </c>
      <c r="E320" s="16">
        <f t="shared" si="25"/>
        <v>74089.5</v>
      </c>
      <c r="F320" s="2" t="str">
        <f t="shared" si="26"/>
        <v/>
      </c>
      <c r="H320" s="16"/>
      <c r="I320" s="19">
        <f t="shared" si="27"/>
        <v>67993</v>
      </c>
    </row>
    <row r="321" spans="1:9" x14ac:dyDescent="0.2">
      <c r="A321" s="26">
        <v>37058</v>
      </c>
      <c r="B321" s="35">
        <f t="shared" si="28"/>
        <v>67993</v>
      </c>
      <c r="C321" s="35"/>
      <c r="D321" s="53">
        <v>3839</v>
      </c>
      <c r="E321" s="16">
        <f t="shared" si="25"/>
        <v>77928.5</v>
      </c>
      <c r="F321" s="2" t="str">
        <f t="shared" si="26"/>
        <v/>
      </c>
      <c r="H321" s="16"/>
      <c r="I321" s="19">
        <f t="shared" si="27"/>
        <v>64154</v>
      </c>
    </row>
    <row r="322" spans="1:9" x14ac:dyDescent="0.2">
      <c r="A322" s="26">
        <v>37059</v>
      </c>
      <c r="B322" s="35">
        <f t="shared" si="28"/>
        <v>64154</v>
      </c>
      <c r="C322" s="35"/>
      <c r="D322" s="53">
        <v>3839</v>
      </c>
      <c r="E322" s="16">
        <f t="shared" si="25"/>
        <v>81767.5</v>
      </c>
      <c r="F322" s="2" t="str">
        <f t="shared" si="26"/>
        <v/>
      </c>
      <c r="H322" s="16"/>
      <c r="I322" s="19">
        <f t="shared" si="27"/>
        <v>60315</v>
      </c>
    </row>
    <row r="323" spans="1:9" x14ac:dyDescent="0.2">
      <c r="A323" s="26">
        <v>37060</v>
      </c>
      <c r="B323" s="35">
        <f t="shared" si="28"/>
        <v>60315</v>
      </c>
      <c r="C323" s="35"/>
      <c r="D323" s="53">
        <v>3839</v>
      </c>
      <c r="E323" s="16">
        <f t="shared" si="25"/>
        <v>85606.5</v>
      </c>
      <c r="F323" s="2" t="str">
        <f t="shared" si="26"/>
        <v/>
      </c>
      <c r="H323" s="16"/>
      <c r="I323" s="19">
        <f t="shared" si="27"/>
        <v>56476</v>
      </c>
    </row>
    <row r="324" spans="1:9" x14ac:dyDescent="0.2">
      <c r="A324" s="26">
        <v>37061</v>
      </c>
      <c r="B324" s="35">
        <f t="shared" si="28"/>
        <v>56476</v>
      </c>
      <c r="C324" s="35"/>
      <c r="D324" s="53">
        <v>3839</v>
      </c>
      <c r="E324" s="16">
        <f t="shared" si="25"/>
        <v>89445.5</v>
      </c>
      <c r="F324" s="2" t="str">
        <f t="shared" si="26"/>
        <v/>
      </c>
      <c r="H324" s="16"/>
      <c r="I324" s="19">
        <f t="shared" si="27"/>
        <v>52637</v>
      </c>
    </row>
    <row r="325" spans="1:9" x14ac:dyDescent="0.2">
      <c r="A325" s="26">
        <v>37062</v>
      </c>
      <c r="B325" s="35">
        <f t="shared" si="28"/>
        <v>52637</v>
      </c>
      <c r="C325" s="35"/>
      <c r="D325" s="53">
        <v>3839</v>
      </c>
      <c r="E325" s="16">
        <f t="shared" si="25"/>
        <v>93284.5</v>
      </c>
      <c r="F325" s="2" t="str">
        <f t="shared" si="26"/>
        <v/>
      </c>
      <c r="H325" s="16"/>
      <c r="I325" s="19">
        <f t="shared" si="27"/>
        <v>48798</v>
      </c>
    </row>
    <row r="326" spans="1:9" x14ac:dyDescent="0.2">
      <c r="A326" s="26">
        <v>37063</v>
      </c>
      <c r="B326" s="35">
        <f t="shared" si="28"/>
        <v>48798</v>
      </c>
      <c r="C326" s="35"/>
      <c r="D326" s="53">
        <v>3839</v>
      </c>
      <c r="E326" s="16">
        <f t="shared" si="25"/>
        <v>97123.5</v>
      </c>
      <c r="F326" s="2" t="str">
        <f t="shared" si="26"/>
        <v/>
      </c>
      <c r="H326" s="16"/>
      <c r="I326" s="19">
        <f t="shared" si="27"/>
        <v>44959</v>
      </c>
    </row>
    <row r="327" spans="1:9" x14ac:dyDescent="0.2">
      <c r="A327" s="26">
        <v>37064</v>
      </c>
      <c r="B327" s="35">
        <f t="shared" si="28"/>
        <v>44959</v>
      </c>
      <c r="C327" s="35"/>
      <c r="D327" s="53">
        <v>3839</v>
      </c>
      <c r="E327" s="16">
        <f t="shared" si="25"/>
        <v>100962.5</v>
      </c>
      <c r="F327" s="2" t="str">
        <f t="shared" si="26"/>
        <v/>
      </c>
      <c r="H327" s="16"/>
      <c r="I327" s="19">
        <f t="shared" si="27"/>
        <v>41120</v>
      </c>
    </row>
    <row r="328" spans="1:9" x14ac:dyDescent="0.2">
      <c r="A328" s="26">
        <v>37065</v>
      </c>
      <c r="B328" s="35">
        <f t="shared" si="28"/>
        <v>41120</v>
      </c>
      <c r="C328" s="35"/>
      <c r="D328" s="53">
        <v>3839</v>
      </c>
      <c r="E328" s="16">
        <f t="shared" si="25"/>
        <v>104801.5</v>
      </c>
      <c r="F328" s="2" t="str">
        <f t="shared" si="26"/>
        <v/>
      </c>
      <c r="H328" s="16"/>
      <c r="I328" s="19">
        <f t="shared" si="27"/>
        <v>37281</v>
      </c>
    </row>
    <row r="329" spans="1:9" x14ac:dyDescent="0.2">
      <c r="A329" s="26">
        <v>37066</v>
      </c>
      <c r="B329" s="35">
        <f t="shared" si="28"/>
        <v>37281</v>
      </c>
      <c r="C329" s="35"/>
      <c r="D329" s="53">
        <v>3839</v>
      </c>
      <c r="E329" s="16">
        <f t="shared" si="25"/>
        <v>108640.5</v>
      </c>
      <c r="F329" s="2" t="str">
        <f t="shared" si="26"/>
        <v/>
      </c>
      <c r="H329" s="16"/>
      <c r="I329" s="19">
        <f t="shared" si="27"/>
        <v>33442</v>
      </c>
    </row>
    <row r="330" spans="1:9" x14ac:dyDescent="0.2">
      <c r="A330" s="26">
        <v>37067</v>
      </c>
      <c r="B330" s="35">
        <f t="shared" si="28"/>
        <v>33442</v>
      </c>
      <c r="C330" s="35"/>
      <c r="D330" s="53">
        <v>3839</v>
      </c>
      <c r="E330" s="16">
        <f t="shared" si="25"/>
        <v>112479.5</v>
      </c>
      <c r="F330" s="2" t="str">
        <f t="shared" si="26"/>
        <v/>
      </c>
      <c r="H330" s="16"/>
      <c r="I330" s="19">
        <f t="shared" si="27"/>
        <v>29603</v>
      </c>
    </row>
    <row r="331" spans="1:9" x14ac:dyDescent="0.2">
      <c r="A331" s="26">
        <v>37068</v>
      </c>
      <c r="B331" s="35">
        <f t="shared" si="28"/>
        <v>29603</v>
      </c>
      <c r="C331" s="35"/>
      <c r="D331" s="53">
        <v>3839</v>
      </c>
      <c r="E331" s="16">
        <f t="shared" si="25"/>
        <v>116318.5</v>
      </c>
      <c r="F331" s="2" t="str">
        <f t="shared" si="26"/>
        <v/>
      </c>
      <c r="H331" s="16"/>
      <c r="I331" s="19">
        <f t="shared" si="27"/>
        <v>25764</v>
      </c>
    </row>
    <row r="332" spans="1:9" x14ac:dyDescent="0.2">
      <c r="A332" s="26">
        <v>37069</v>
      </c>
      <c r="B332" s="35">
        <f t="shared" si="28"/>
        <v>25764</v>
      </c>
      <c r="C332" s="35"/>
      <c r="D332" s="53">
        <v>3839</v>
      </c>
      <c r="E332" s="16">
        <f t="shared" si="25"/>
        <v>120157.5</v>
      </c>
      <c r="F332" s="2" t="str">
        <f t="shared" si="26"/>
        <v/>
      </c>
      <c r="H332" s="16"/>
      <c r="I332" s="19">
        <f t="shared" si="27"/>
        <v>21925</v>
      </c>
    </row>
    <row r="333" spans="1:9" x14ac:dyDescent="0.2">
      <c r="A333" s="26">
        <v>37070</v>
      </c>
      <c r="B333" s="35">
        <f t="shared" si="28"/>
        <v>21925</v>
      </c>
      <c r="C333" s="35"/>
      <c r="D333" s="53">
        <v>3839</v>
      </c>
      <c r="E333" s="16">
        <f t="shared" si="25"/>
        <v>123996.5</v>
      </c>
      <c r="F333" s="2" t="str">
        <f t="shared" si="26"/>
        <v/>
      </c>
      <c r="H333" s="16"/>
      <c r="I333" s="19">
        <f t="shared" si="27"/>
        <v>18086</v>
      </c>
    </row>
    <row r="334" spans="1:9" x14ac:dyDescent="0.2">
      <c r="A334" s="26">
        <v>37071</v>
      </c>
      <c r="B334" s="35">
        <f t="shared" si="28"/>
        <v>18086</v>
      </c>
      <c r="C334" s="35"/>
      <c r="D334" s="53">
        <v>3839</v>
      </c>
      <c r="E334" s="16">
        <f t="shared" si="25"/>
        <v>127835.5</v>
      </c>
      <c r="F334" s="2" t="str">
        <f t="shared" si="26"/>
        <v/>
      </c>
      <c r="H334" s="16"/>
      <c r="I334" s="19">
        <f t="shared" si="27"/>
        <v>14247</v>
      </c>
    </row>
    <row r="335" spans="1:9" x14ac:dyDescent="0.2">
      <c r="A335" s="26">
        <v>37072</v>
      </c>
      <c r="B335" s="35">
        <f t="shared" si="28"/>
        <v>14247</v>
      </c>
      <c r="C335" s="35"/>
      <c r="D335" s="53">
        <v>3839</v>
      </c>
      <c r="E335" s="16">
        <f t="shared" si="25"/>
        <v>131674.5</v>
      </c>
      <c r="F335" s="2" t="str">
        <f t="shared" si="26"/>
        <v/>
      </c>
      <c r="H335" s="16"/>
      <c r="I335" s="19">
        <f t="shared" si="27"/>
        <v>10408</v>
      </c>
    </row>
    <row r="336" spans="1:9" x14ac:dyDescent="0.2">
      <c r="A336" s="26">
        <v>37073</v>
      </c>
      <c r="B336" s="35">
        <f t="shared" si="28"/>
        <v>10408</v>
      </c>
      <c r="C336" s="35"/>
      <c r="D336" s="53">
        <v>3839</v>
      </c>
      <c r="E336" s="16">
        <f t="shared" si="25"/>
        <v>135513.5</v>
      </c>
      <c r="F336" s="2" t="str">
        <f t="shared" si="26"/>
        <v/>
      </c>
      <c r="H336" s="16"/>
      <c r="I336" s="19">
        <f t="shared" si="27"/>
        <v>6569</v>
      </c>
    </row>
    <row r="337" spans="1:9" x14ac:dyDescent="0.2">
      <c r="A337" s="26">
        <v>37074</v>
      </c>
      <c r="B337" s="35">
        <f t="shared" si="28"/>
        <v>6569</v>
      </c>
      <c r="C337" s="35"/>
      <c r="D337" s="53">
        <v>3839</v>
      </c>
      <c r="E337" s="16">
        <f t="shared" si="25"/>
        <v>139352.5</v>
      </c>
      <c r="F337" s="2" t="str">
        <f t="shared" si="26"/>
        <v/>
      </c>
      <c r="G337" s="21" t="s">
        <v>25</v>
      </c>
      <c r="H337" s="16">
        <v>122000</v>
      </c>
      <c r="I337" s="19">
        <f t="shared" si="27"/>
        <v>124730</v>
      </c>
    </row>
    <row r="338" spans="1:9" x14ac:dyDescent="0.2">
      <c r="A338" s="26">
        <v>37075</v>
      </c>
      <c r="B338" s="35">
        <f t="shared" si="28"/>
        <v>124730</v>
      </c>
      <c r="C338" s="35"/>
      <c r="D338" s="53">
        <v>3839</v>
      </c>
      <c r="E338" s="16">
        <f t="shared" si="25"/>
        <v>21191.5</v>
      </c>
      <c r="F338" s="2" t="str">
        <f t="shared" si="26"/>
        <v/>
      </c>
      <c r="H338" s="16"/>
      <c r="I338" s="19">
        <f t="shared" si="27"/>
        <v>120891</v>
      </c>
    </row>
    <row r="339" spans="1:9" x14ac:dyDescent="0.2">
      <c r="A339" s="26">
        <v>37076</v>
      </c>
      <c r="B339" s="35">
        <f t="shared" si="28"/>
        <v>120891</v>
      </c>
      <c r="C339" s="35"/>
      <c r="D339" s="53">
        <v>3839</v>
      </c>
      <c r="E339" s="16">
        <f t="shared" si="25"/>
        <v>25030.5</v>
      </c>
      <c r="F339" s="2" t="str">
        <f t="shared" si="26"/>
        <v/>
      </c>
      <c r="H339" s="16"/>
      <c r="I339" s="19">
        <f t="shared" si="27"/>
        <v>117052</v>
      </c>
    </row>
    <row r="340" spans="1:9" x14ac:dyDescent="0.2">
      <c r="A340" s="26">
        <v>37077</v>
      </c>
      <c r="B340" s="35">
        <f t="shared" si="28"/>
        <v>117052</v>
      </c>
      <c r="C340" s="35"/>
      <c r="D340" s="53">
        <v>3839</v>
      </c>
      <c r="E340" s="16">
        <f t="shared" si="25"/>
        <v>28869.5</v>
      </c>
      <c r="F340" s="2" t="str">
        <f t="shared" si="26"/>
        <v/>
      </c>
      <c r="H340" s="16"/>
      <c r="I340" s="19">
        <f t="shared" si="27"/>
        <v>113213</v>
      </c>
    </row>
    <row r="341" spans="1:9" x14ac:dyDescent="0.2">
      <c r="A341" s="26">
        <v>37078</v>
      </c>
      <c r="B341" s="35">
        <f t="shared" si="28"/>
        <v>113213</v>
      </c>
      <c r="C341" s="35"/>
      <c r="D341" s="53">
        <v>3839</v>
      </c>
      <c r="E341" s="16">
        <f t="shared" si="25"/>
        <v>32708.5</v>
      </c>
      <c r="F341" s="2" t="str">
        <f t="shared" si="26"/>
        <v/>
      </c>
      <c r="H341" s="16"/>
      <c r="I341" s="19">
        <f t="shared" si="27"/>
        <v>109374</v>
      </c>
    </row>
    <row r="342" spans="1:9" x14ac:dyDescent="0.2">
      <c r="A342" s="26">
        <v>37079</v>
      </c>
      <c r="B342" s="35">
        <f t="shared" si="28"/>
        <v>109374</v>
      </c>
      <c r="C342" s="35"/>
      <c r="D342" s="53">
        <v>3839</v>
      </c>
      <c r="E342" s="16">
        <f t="shared" si="25"/>
        <v>36547.5</v>
      </c>
      <c r="F342" s="2" t="str">
        <f t="shared" si="26"/>
        <v/>
      </c>
      <c r="H342" s="16"/>
      <c r="I342" s="19">
        <f t="shared" si="27"/>
        <v>105535</v>
      </c>
    </row>
    <row r="343" spans="1:9" x14ac:dyDescent="0.2">
      <c r="A343" s="26">
        <v>37080</v>
      </c>
      <c r="B343" s="35">
        <f t="shared" si="28"/>
        <v>105535</v>
      </c>
      <c r="C343" s="35"/>
      <c r="D343" s="53">
        <v>3839</v>
      </c>
      <c r="E343" s="16">
        <f t="shared" si="25"/>
        <v>40386.5</v>
      </c>
      <c r="F343" s="2" t="str">
        <f t="shared" si="26"/>
        <v/>
      </c>
      <c r="H343" s="16"/>
      <c r="I343" s="19">
        <f t="shared" si="27"/>
        <v>101696</v>
      </c>
    </row>
    <row r="344" spans="1:9" x14ac:dyDescent="0.2">
      <c r="A344" s="26">
        <v>37081</v>
      </c>
      <c r="B344" s="35">
        <f t="shared" si="28"/>
        <v>101696</v>
      </c>
      <c r="C344" s="35"/>
      <c r="D344" s="53">
        <v>3839</v>
      </c>
      <c r="E344" s="16">
        <f t="shared" si="25"/>
        <v>44225.5</v>
      </c>
      <c r="F344" s="2" t="str">
        <f t="shared" si="26"/>
        <v/>
      </c>
      <c r="H344" s="16"/>
      <c r="I344" s="19">
        <f t="shared" si="27"/>
        <v>97857</v>
      </c>
    </row>
    <row r="345" spans="1:9" x14ac:dyDescent="0.2">
      <c r="A345" s="26">
        <v>37082</v>
      </c>
      <c r="B345" s="35">
        <f t="shared" si="28"/>
        <v>97857</v>
      </c>
      <c r="C345" s="35"/>
      <c r="D345" s="53">
        <v>3839</v>
      </c>
      <c r="E345" s="16">
        <f t="shared" si="25"/>
        <v>48064.5</v>
      </c>
      <c r="F345" s="2" t="str">
        <f t="shared" si="26"/>
        <v/>
      </c>
      <c r="H345" s="16"/>
      <c r="I345" s="19">
        <f t="shared" si="27"/>
        <v>94018</v>
      </c>
    </row>
    <row r="346" spans="1:9" x14ac:dyDescent="0.2">
      <c r="A346" s="26">
        <v>37083</v>
      </c>
      <c r="B346" s="35">
        <f t="shared" si="28"/>
        <v>94018</v>
      </c>
      <c r="C346" s="35"/>
      <c r="D346" s="53">
        <v>3839</v>
      </c>
      <c r="E346" s="16">
        <f t="shared" si="25"/>
        <v>51903.5</v>
      </c>
      <c r="F346" s="2" t="str">
        <f t="shared" si="26"/>
        <v/>
      </c>
      <c r="H346" s="16"/>
      <c r="I346" s="19">
        <f t="shared" si="27"/>
        <v>90179</v>
      </c>
    </row>
    <row r="347" spans="1:9" x14ac:dyDescent="0.2">
      <c r="A347" s="26">
        <v>37084</v>
      </c>
      <c r="B347" s="35">
        <f t="shared" si="28"/>
        <v>90179</v>
      </c>
      <c r="C347" s="35"/>
      <c r="D347" s="53">
        <v>3839</v>
      </c>
      <c r="E347" s="16">
        <f t="shared" si="25"/>
        <v>55742.5</v>
      </c>
      <c r="F347" s="2" t="str">
        <f t="shared" si="26"/>
        <v/>
      </c>
      <c r="H347" s="16"/>
      <c r="I347" s="19">
        <f t="shared" si="27"/>
        <v>86340</v>
      </c>
    </row>
    <row r="348" spans="1:9" x14ac:dyDescent="0.2">
      <c r="A348" s="26">
        <v>37085</v>
      </c>
      <c r="B348" s="35">
        <f t="shared" si="28"/>
        <v>86340</v>
      </c>
      <c r="C348" s="35"/>
      <c r="D348" s="53">
        <v>3839</v>
      </c>
      <c r="E348" s="16">
        <f t="shared" si="25"/>
        <v>59581.5</v>
      </c>
      <c r="F348" s="2" t="str">
        <f t="shared" si="26"/>
        <v/>
      </c>
      <c r="H348" s="16"/>
      <c r="I348" s="19">
        <f t="shared" si="27"/>
        <v>82501</v>
      </c>
    </row>
    <row r="349" spans="1:9" x14ac:dyDescent="0.2">
      <c r="A349" s="26">
        <v>37086</v>
      </c>
      <c r="B349" s="35">
        <f t="shared" si="28"/>
        <v>82501</v>
      </c>
      <c r="C349" s="35"/>
      <c r="D349" s="53">
        <v>3839</v>
      </c>
      <c r="E349" s="16">
        <f t="shared" si="25"/>
        <v>63420.5</v>
      </c>
      <c r="F349" s="2" t="str">
        <f t="shared" si="26"/>
        <v/>
      </c>
      <c r="H349" s="16"/>
      <c r="I349" s="19">
        <f t="shared" si="27"/>
        <v>78662</v>
      </c>
    </row>
    <row r="350" spans="1:9" x14ac:dyDescent="0.2">
      <c r="A350" s="26">
        <v>37087</v>
      </c>
      <c r="B350" s="35">
        <f t="shared" si="28"/>
        <v>78662</v>
      </c>
      <c r="C350" s="35"/>
      <c r="D350" s="53">
        <v>3839</v>
      </c>
      <c r="E350" s="16">
        <f t="shared" si="25"/>
        <v>67259.5</v>
      </c>
      <c r="F350" s="2" t="str">
        <f t="shared" si="26"/>
        <v/>
      </c>
      <c r="H350" s="16"/>
      <c r="I350" s="19">
        <f t="shared" si="27"/>
        <v>74823</v>
      </c>
    </row>
    <row r="351" spans="1:9" x14ac:dyDescent="0.2">
      <c r="A351" s="26">
        <v>37088</v>
      </c>
      <c r="B351" s="35">
        <f t="shared" si="28"/>
        <v>74823</v>
      </c>
      <c r="C351" s="35"/>
      <c r="D351" s="53">
        <v>3839</v>
      </c>
      <c r="E351" s="16">
        <f t="shared" si="25"/>
        <v>71098.5</v>
      </c>
      <c r="F351" s="2" t="str">
        <f t="shared" si="26"/>
        <v/>
      </c>
      <c r="H351" s="16"/>
      <c r="I351" s="19">
        <f t="shared" si="27"/>
        <v>70984</v>
      </c>
    </row>
    <row r="352" spans="1:9" x14ac:dyDescent="0.2">
      <c r="A352" s="26">
        <v>37089</v>
      </c>
      <c r="B352" s="35">
        <f t="shared" si="28"/>
        <v>70984</v>
      </c>
      <c r="C352" s="35"/>
      <c r="D352" s="53">
        <v>3839</v>
      </c>
      <c r="E352" s="16">
        <f t="shared" si="25"/>
        <v>74937.5</v>
      </c>
      <c r="F352" s="2" t="str">
        <f t="shared" si="26"/>
        <v/>
      </c>
      <c r="H352" s="16"/>
      <c r="I352" s="19">
        <f t="shared" si="27"/>
        <v>67145</v>
      </c>
    </row>
    <row r="353" spans="1:9" x14ac:dyDescent="0.2">
      <c r="A353" s="26">
        <v>37090</v>
      </c>
      <c r="B353" s="35">
        <f t="shared" si="28"/>
        <v>67145</v>
      </c>
      <c r="C353" s="35"/>
      <c r="D353" s="53">
        <v>3839</v>
      </c>
      <c r="E353" s="16">
        <f t="shared" si="25"/>
        <v>78776.5</v>
      </c>
      <c r="F353" s="2" t="str">
        <f t="shared" si="26"/>
        <v/>
      </c>
      <c r="H353" s="16"/>
      <c r="I353" s="19">
        <f t="shared" si="27"/>
        <v>63306</v>
      </c>
    </row>
    <row r="354" spans="1:9" x14ac:dyDescent="0.2">
      <c r="A354" s="26">
        <v>37091</v>
      </c>
      <c r="B354" s="35">
        <f t="shared" si="28"/>
        <v>63306</v>
      </c>
      <c r="C354" s="35"/>
      <c r="D354" s="53">
        <v>3839</v>
      </c>
      <c r="E354" s="16">
        <f t="shared" si="25"/>
        <v>82615.5</v>
      </c>
      <c r="F354" s="2" t="str">
        <f t="shared" si="26"/>
        <v/>
      </c>
      <c r="H354" s="16"/>
      <c r="I354" s="19">
        <f t="shared" si="27"/>
        <v>59467</v>
      </c>
    </row>
    <row r="355" spans="1:9" x14ac:dyDescent="0.2">
      <c r="A355" s="26">
        <v>37092</v>
      </c>
      <c r="B355" s="35">
        <f t="shared" si="28"/>
        <v>59467</v>
      </c>
      <c r="C355" s="35"/>
      <c r="D355" s="53">
        <v>3839</v>
      </c>
      <c r="E355" s="16">
        <f t="shared" si="25"/>
        <v>86454.5</v>
      </c>
      <c r="F355" s="2" t="str">
        <f t="shared" si="26"/>
        <v/>
      </c>
      <c r="H355" s="16"/>
      <c r="I355" s="19">
        <f t="shared" si="27"/>
        <v>55628</v>
      </c>
    </row>
    <row r="356" spans="1:9" x14ac:dyDescent="0.2">
      <c r="A356" s="26">
        <v>37093</v>
      </c>
      <c r="B356" s="35">
        <f t="shared" si="28"/>
        <v>55628</v>
      </c>
      <c r="C356" s="35"/>
      <c r="D356" s="53">
        <v>3839</v>
      </c>
      <c r="E356" s="16">
        <f t="shared" si="25"/>
        <v>90293.5</v>
      </c>
      <c r="F356" s="2" t="str">
        <f t="shared" si="26"/>
        <v/>
      </c>
      <c r="H356" s="16"/>
      <c r="I356" s="19">
        <f t="shared" si="27"/>
        <v>51789</v>
      </c>
    </row>
    <row r="357" spans="1:9" x14ac:dyDescent="0.2">
      <c r="A357" s="26">
        <v>37094</v>
      </c>
      <c r="B357" s="35">
        <f t="shared" si="28"/>
        <v>51789</v>
      </c>
      <c r="C357" s="35"/>
      <c r="D357" s="53">
        <v>3839</v>
      </c>
      <c r="E357" s="16">
        <f t="shared" si="25"/>
        <v>94132.5</v>
      </c>
      <c r="F357" s="2" t="str">
        <f t="shared" si="26"/>
        <v/>
      </c>
      <c r="H357" s="16"/>
      <c r="I357" s="19">
        <f t="shared" si="27"/>
        <v>47950</v>
      </c>
    </row>
    <row r="358" spans="1:9" x14ac:dyDescent="0.2">
      <c r="A358" s="26">
        <v>37095</v>
      </c>
      <c r="B358" s="35">
        <f t="shared" si="28"/>
        <v>47950</v>
      </c>
      <c r="C358" s="35"/>
      <c r="D358" s="53">
        <v>3839</v>
      </c>
      <c r="E358" s="16">
        <f t="shared" si="25"/>
        <v>97971.5</v>
      </c>
      <c r="F358" s="2" t="str">
        <f t="shared" si="26"/>
        <v/>
      </c>
      <c r="H358" s="16"/>
      <c r="I358" s="19">
        <f t="shared" si="27"/>
        <v>44111</v>
      </c>
    </row>
    <row r="359" spans="1:9" x14ac:dyDescent="0.2">
      <c r="A359" s="26">
        <v>37096</v>
      </c>
      <c r="B359" s="35">
        <f t="shared" si="28"/>
        <v>44111</v>
      </c>
      <c r="C359" s="35"/>
      <c r="D359" s="53">
        <v>3839</v>
      </c>
      <c r="E359" s="16">
        <f t="shared" si="25"/>
        <v>101810.5</v>
      </c>
      <c r="F359" s="2" t="str">
        <f t="shared" si="26"/>
        <v/>
      </c>
      <c r="H359" s="16"/>
      <c r="I359" s="19">
        <f t="shared" si="27"/>
        <v>40272</v>
      </c>
    </row>
    <row r="360" spans="1:9" x14ac:dyDescent="0.2">
      <c r="A360" s="26">
        <v>37097</v>
      </c>
      <c r="B360" s="35">
        <f t="shared" si="28"/>
        <v>40272</v>
      </c>
      <c r="C360" s="35"/>
      <c r="D360" s="53">
        <v>3839</v>
      </c>
      <c r="E360" s="16">
        <f t="shared" si="25"/>
        <v>105649.5</v>
      </c>
      <c r="F360" s="2" t="str">
        <f t="shared" si="26"/>
        <v/>
      </c>
      <c r="H360" s="16"/>
      <c r="I360" s="19">
        <f t="shared" si="27"/>
        <v>36433</v>
      </c>
    </row>
    <row r="361" spans="1:9" x14ac:dyDescent="0.2">
      <c r="A361" s="26">
        <v>37098</v>
      </c>
      <c r="B361" s="35">
        <f t="shared" si="28"/>
        <v>36433</v>
      </c>
      <c r="C361" s="35"/>
      <c r="D361" s="53">
        <v>3839</v>
      </c>
      <c r="E361" s="16">
        <f t="shared" si="25"/>
        <v>109488.5</v>
      </c>
      <c r="F361" s="2" t="str">
        <f t="shared" si="26"/>
        <v/>
      </c>
      <c r="H361" s="16"/>
      <c r="I361" s="19">
        <f t="shared" si="27"/>
        <v>32594</v>
      </c>
    </row>
    <row r="362" spans="1:9" x14ac:dyDescent="0.2">
      <c r="A362" s="26">
        <v>37099</v>
      </c>
      <c r="B362" s="35">
        <f t="shared" si="28"/>
        <v>32594</v>
      </c>
      <c r="C362" s="35"/>
      <c r="D362" s="53">
        <v>3839</v>
      </c>
      <c r="E362" s="16">
        <f t="shared" si="25"/>
        <v>113327.5</v>
      </c>
      <c r="F362" s="2" t="str">
        <f t="shared" si="26"/>
        <v/>
      </c>
      <c r="H362" s="16"/>
      <c r="I362" s="19">
        <f t="shared" si="27"/>
        <v>28755</v>
      </c>
    </row>
    <row r="363" spans="1:9" x14ac:dyDescent="0.2">
      <c r="A363" s="26">
        <v>37100</v>
      </c>
      <c r="B363" s="35">
        <f t="shared" si="28"/>
        <v>28755</v>
      </c>
      <c r="C363" s="35"/>
      <c r="D363" s="53">
        <v>3839</v>
      </c>
      <c r="E363" s="16">
        <f t="shared" si="25"/>
        <v>117166.5</v>
      </c>
      <c r="F363" s="2" t="str">
        <f t="shared" si="26"/>
        <v/>
      </c>
      <c r="H363" s="16"/>
      <c r="I363" s="19">
        <f t="shared" si="27"/>
        <v>24916</v>
      </c>
    </row>
    <row r="364" spans="1:9" x14ac:dyDescent="0.2">
      <c r="A364" s="26">
        <v>37101</v>
      </c>
      <c r="B364" s="35">
        <f t="shared" si="28"/>
        <v>24916</v>
      </c>
      <c r="C364" s="35"/>
      <c r="D364" s="53">
        <v>3839</v>
      </c>
      <c r="E364" s="16">
        <f t="shared" si="25"/>
        <v>121005.5</v>
      </c>
      <c r="F364" s="2" t="str">
        <f t="shared" si="26"/>
        <v/>
      </c>
      <c r="H364" s="16"/>
      <c r="I364" s="19">
        <f t="shared" si="27"/>
        <v>21077</v>
      </c>
    </row>
    <row r="365" spans="1:9" x14ac:dyDescent="0.2">
      <c r="A365" s="26">
        <v>37102</v>
      </c>
      <c r="B365" s="35">
        <f t="shared" si="28"/>
        <v>21077</v>
      </c>
      <c r="C365" s="35"/>
      <c r="D365" s="53">
        <v>3839</v>
      </c>
      <c r="E365" s="16">
        <f t="shared" si="25"/>
        <v>124844.5</v>
      </c>
      <c r="F365" s="2" t="str">
        <f t="shared" si="26"/>
        <v/>
      </c>
      <c r="H365" s="16"/>
      <c r="I365" s="19">
        <f t="shared" si="27"/>
        <v>17238</v>
      </c>
    </row>
    <row r="366" spans="1:9" x14ac:dyDescent="0.2">
      <c r="A366" s="26">
        <v>37103</v>
      </c>
      <c r="B366" s="35">
        <f t="shared" si="28"/>
        <v>17238</v>
      </c>
      <c r="C366" s="35"/>
      <c r="D366" s="53">
        <v>3839</v>
      </c>
      <c r="E366" s="16">
        <f t="shared" si="25"/>
        <v>128683.5</v>
      </c>
      <c r="F366" s="2" t="str">
        <f t="shared" si="26"/>
        <v/>
      </c>
      <c r="H366" s="16"/>
      <c r="I366" s="19">
        <f t="shared" si="27"/>
        <v>13399</v>
      </c>
    </row>
    <row r="367" spans="1:9" x14ac:dyDescent="0.2">
      <c r="A367" s="26">
        <v>37104</v>
      </c>
      <c r="B367" s="35">
        <f t="shared" si="28"/>
        <v>13399</v>
      </c>
      <c r="C367" s="35"/>
      <c r="D367" s="53">
        <v>3839</v>
      </c>
      <c r="E367" s="16">
        <f t="shared" si="25"/>
        <v>132522.5</v>
      </c>
      <c r="F367" s="2" t="str">
        <f t="shared" si="26"/>
        <v/>
      </c>
      <c r="H367" s="16"/>
      <c r="I367" s="19">
        <f t="shared" si="27"/>
        <v>9560</v>
      </c>
    </row>
    <row r="368" spans="1:9" x14ac:dyDescent="0.2">
      <c r="A368" s="26">
        <v>37105</v>
      </c>
      <c r="B368" s="35">
        <f t="shared" si="28"/>
        <v>9560</v>
      </c>
      <c r="C368" s="35"/>
      <c r="D368" s="53">
        <v>3839</v>
      </c>
      <c r="E368" s="16">
        <f t="shared" si="25"/>
        <v>136361.5</v>
      </c>
      <c r="F368" s="2" t="str">
        <f t="shared" si="26"/>
        <v/>
      </c>
      <c r="H368" s="16"/>
      <c r="I368" s="19">
        <f t="shared" si="27"/>
        <v>5721</v>
      </c>
    </row>
    <row r="369" spans="1:9" x14ac:dyDescent="0.2">
      <c r="A369" s="26">
        <v>37106</v>
      </c>
      <c r="B369" s="35">
        <f t="shared" si="28"/>
        <v>5721</v>
      </c>
      <c r="C369" s="35"/>
      <c r="D369" s="53">
        <v>3839</v>
      </c>
      <c r="E369" s="16">
        <f t="shared" si="25"/>
        <v>140200.5</v>
      </c>
      <c r="F369" s="2" t="str">
        <f t="shared" si="26"/>
        <v/>
      </c>
      <c r="H369" s="16"/>
      <c r="I369" s="19">
        <f t="shared" si="27"/>
        <v>1882</v>
      </c>
    </row>
    <row r="370" spans="1:9" x14ac:dyDescent="0.2">
      <c r="A370" s="26">
        <v>37107</v>
      </c>
      <c r="B370" s="35">
        <f t="shared" si="28"/>
        <v>1882</v>
      </c>
      <c r="C370" s="35"/>
      <c r="D370" s="53">
        <v>3839</v>
      </c>
      <c r="E370" s="16">
        <f t="shared" si="25"/>
        <v>144039.5</v>
      </c>
      <c r="F370" s="2" t="str">
        <f t="shared" si="26"/>
        <v/>
      </c>
      <c r="H370" s="16"/>
      <c r="I370" s="19">
        <f t="shared" si="27"/>
        <v>-1957</v>
      </c>
    </row>
    <row r="371" spans="1:9" x14ac:dyDescent="0.2">
      <c r="A371" s="26">
        <v>37108</v>
      </c>
      <c r="B371" s="35" t="str">
        <f t="shared" si="28"/>
        <v>0</v>
      </c>
      <c r="C371" s="35"/>
      <c r="D371" s="53">
        <v>3839</v>
      </c>
      <c r="E371" s="16">
        <f t="shared" si="25"/>
        <v>145921.5</v>
      </c>
      <c r="F371" s="2" t="str">
        <f t="shared" si="26"/>
        <v/>
      </c>
      <c r="H371" s="16"/>
      <c r="I371" s="19">
        <f t="shared" si="27"/>
        <v>-3839</v>
      </c>
    </row>
    <row r="372" spans="1:9" x14ac:dyDescent="0.2">
      <c r="A372" s="26">
        <v>37109</v>
      </c>
      <c r="B372" s="35" t="str">
        <f t="shared" si="28"/>
        <v>0</v>
      </c>
      <c r="C372" s="35"/>
      <c r="D372" s="53">
        <v>3839</v>
      </c>
      <c r="E372" s="16">
        <f t="shared" si="25"/>
        <v>145921.5</v>
      </c>
      <c r="F372" s="2" t="str">
        <f t="shared" si="26"/>
        <v/>
      </c>
      <c r="H372" s="16"/>
      <c r="I372" s="19">
        <f t="shared" si="27"/>
        <v>-3839</v>
      </c>
    </row>
    <row r="373" spans="1:9" x14ac:dyDescent="0.2">
      <c r="A373" s="26">
        <v>37110</v>
      </c>
      <c r="B373" s="35" t="str">
        <f t="shared" si="28"/>
        <v>0</v>
      </c>
      <c r="C373" s="35"/>
      <c r="D373" s="53">
        <v>3839</v>
      </c>
      <c r="E373" s="16">
        <f t="shared" si="25"/>
        <v>145921.5</v>
      </c>
      <c r="F373" s="2" t="str">
        <f t="shared" si="26"/>
        <v/>
      </c>
      <c r="H373" s="16"/>
      <c r="I373" s="19">
        <f t="shared" si="27"/>
        <v>-3839</v>
      </c>
    </row>
    <row r="374" spans="1:9" x14ac:dyDescent="0.2">
      <c r="A374" s="26">
        <v>37111</v>
      </c>
      <c r="B374" s="35" t="str">
        <f t="shared" si="28"/>
        <v>0</v>
      </c>
      <c r="C374" s="35"/>
      <c r="D374" s="53">
        <v>3839</v>
      </c>
      <c r="E374" s="16">
        <f t="shared" si="25"/>
        <v>145921.5</v>
      </c>
      <c r="F374" s="2" t="str">
        <f t="shared" si="26"/>
        <v/>
      </c>
      <c r="H374" s="16"/>
      <c r="I374" s="19">
        <f t="shared" si="27"/>
        <v>-3839</v>
      </c>
    </row>
    <row r="375" spans="1:9" x14ac:dyDescent="0.2">
      <c r="A375" s="26">
        <v>37112</v>
      </c>
      <c r="B375" s="35" t="str">
        <f t="shared" si="28"/>
        <v>0</v>
      </c>
      <c r="C375" s="35"/>
      <c r="D375" s="53">
        <v>3839</v>
      </c>
      <c r="E375" s="16">
        <f t="shared" si="25"/>
        <v>145921.5</v>
      </c>
      <c r="F375" s="2" t="str">
        <f t="shared" si="26"/>
        <v/>
      </c>
      <c r="H375" s="16"/>
      <c r="I375" s="19">
        <f t="shared" si="27"/>
        <v>-3839</v>
      </c>
    </row>
    <row r="376" spans="1:9" x14ac:dyDescent="0.2">
      <c r="A376" s="26">
        <v>37113</v>
      </c>
      <c r="B376" s="35" t="str">
        <f t="shared" ref="B376:B439" si="29">IF(I375&lt;0,"0",I375)</f>
        <v>0</v>
      </c>
      <c r="C376" s="35"/>
      <c r="D376" s="53">
        <v>3839</v>
      </c>
      <c r="E376" s="16">
        <f t="shared" ref="E376:E439" si="30">$D$3-B376</f>
        <v>145921.5</v>
      </c>
      <c r="F376" s="2" t="str">
        <f t="shared" ref="F376:F439" si="31">+IF(I376&gt;$D$3,"*","")</f>
        <v/>
      </c>
      <c r="H376" s="16"/>
      <c r="I376" s="19">
        <f t="shared" ref="I376:I439" si="32">B376+H376-D376</f>
        <v>-3839</v>
      </c>
    </row>
    <row r="377" spans="1:9" x14ac:dyDescent="0.2">
      <c r="A377" s="26">
        <v>37114</v>
      </c>
      <c r="B377" s="35" t="str">
        <f t="shared" si="29"/>
        <v>0</v>
      </c>
      <c r="C377" s="35"/>
      <c r="D377" s="53">
        <v>3839</v>
      </c>
      <c r="E377" s="16">
        <f t="shared" si="30"/>
        <v>145921.5</v>
      </c>
      <c r="F377" s="2" t="str">
        <f t="shared" si="31"/>
        <v/>
      </c>
      <c r="G377" s="21" t="s">
        <v>26</v>
      </c>
      <c r="H377" s="16">
        <v>122000</v>
      </c>
      <c r="I377" s="19">
        <f t="shared" si="32"/>
        <v>118161</v>
      </c>
    </row>
    <row r="378" spans="1:9" x14ac:dyDescent="0.2">
      <c r="A378" s="26">
        <v>37115</v>
      </c>
      <c r="B378" s="35">
        <f t="shared" si="29"/>
        <v>118161</v>
      </c>
      <c r="C378" s="35"/>
      <c r="D378" s="53">
        <v>3839</v>
      </c>
      <c r="E378" s="16">
        <f t="shared" si="30"/>
        <v>27760.5</v>
      </c>
      <c r="F378" s="2" t="str">
        <f t="shared" si="31"/>
        <v/>
      </c>
      <c r="H378" s="16"/>
      <c r="I378" s="19">
        <f t="shared" si="32"/>
        <v>114322</v>
      </c>
    </row>
    <row r="379" spans="1:9" x14ac:dyDescent="0.2">
      <c r="A379" s="26">
        <v>37116</v>
      </c>
      <c r="B379" s="35">
        <f t="shared" si="29"/>
        <v>114322</v>
      </c>
      <c r="C379" s="35"/>
      <c r="D379" s="53">
        <v>3839</v>
      </c>
      <c r="E379" s="16">
        <f t="shared" si="30"/>
        <v>31599.5</v>
      </c>
      <c r="F379" s="2" t="str">
        <f t="shared" si="31"/>
        <v/>
      </c>
      <c r="H379" s="16"/>
      <c r="I379" s="19">
        <f t="shared" si="32"/>
        <v>110483</v>
      </c>
    </row>
    <row r="380" spans="1:9" x14ac:dyDescent="0.2">
      <c r="A380" s="26">
        <v>37117</v>
      </c>
      <c r="B380" s="35">
        <f t="shared" si="29"/>
        <v>110483</v>
      </c>
      <c r="C380" s="35"/>
      <c r="D380" s="53">
        <v>3839</v>
      </c>
      <c r="E380" s="16">
        <f t="shared" si="30"/>
        <v>35438.5</v>
      </c>
      <c r="F380" s="2" t="str">
        <f t="shared" si="31"/>
        <v/>
      </c>
      <c r="H380" s="16"/>
      <c r="I380" s="19">
        <f t="shared" si="32"/>
        <v>106644</v>
      </c>
    </row>
    <row r="381" spans="1:9" x14ac:dyDescent="0.2">
      <c r="A381" s="26">
        <v>37118</v>
      </c>
      <c r="B381" s="35">
        <f t="shared" si="29"/>
        <v>106644</v>
      </c>
      <c r="C381" s="35"/>
      <c r="D381" s="53">
        <v>3839</v>
      </c>
      <c r="E381" s="16">
        <f t="shared" si="30"/>
        <v>39277.5</v>
      </c>
      <c r="F381" s="2" t="str">
        <f t="shared" si="31"/>
        <v/>
      </c>
      <c r="H381" s="16"/>
      <c r="I381" s="19">
        <f t="shared" si="32"/>
        <v>102805</v>
      </c>
    </row>
    <row r="382" spans="1:9" x14ac:dyDescent="0.2">
      <c r="A382" s="26">
        <v>37119</v>
      </c>
      <c r="B382" s="35">
        <f t="shared" si="29"/>
        <v>102805</v>
      </c>
      <c r="C382" s="35"/>
      <c r="D382" s="53">
        <v>3839</v>
      </c>
      <c r="E382" s="16">
        <f t="shared" si="30"/>
        <v>43116.5</v>
      </c>
      <c r="F382" s="2" t="str">
        <f t="shared" si="31"/>
        <v/>
      </c>
      <c r="H382" s="16"/>
      <c r="I382" s="19">
        <f t="shared" si="32"/>
        <v>98966</v>
      </c>
    </row>
    <row r="383" spans="1:9" x14ac:dyDescent="0.2">
      <c r="A383" s="26">
        <v>37120</v>
      </c>
      <c r="B383" s="35">
        <f t="shared" si="29"/>
        <v>98966</v>
      </c>
      <c r="C383" s="35"/>
      <c r="D383" s="53">
        <v>3839</v>
      </c>
      <c r="E383" s="16">
        <f t="shared" si="30"/>
        <v>46955.5</v>
      </c>
      <c r="F383" s="2" t="str">
        <f t="shared" si="31"/>
        <v/>
      </c>
      <c r="H383" s="16"/>
      <c r="I383" s="19">
        <f t="shared" si="32"/>
        <v>95127</v>
      </c>
    </row>
    <row r="384" spans="1:9" x14ac:dyDescent="0.2">
      <c r="A384" s="26">
        <v>37121</v>
      </c>
      <c r="B384" s="35">
        <f t="shared" si="29"/>
        <v>95127</v>
      </c>
      <c r="C384" s="35"/>
      <c r="D384" s="53">
        <v>3839</v>
      </c>
      <c r="E384" s="16">
        <f t="shared" si="30"/>
        <v>50794.5</v>
      </c>
      <c r="F384" s="2" t="str">
        <f t="shared" si="31"/>
        <v/>
      </c>
      <c r="H384" s="16"/>
      <c r="I384" s="19">
        <f t="shared" si="32"/>
        <v>91288</v>
      </c>
    </row>
    <row r="385" spans="1:9" x14ac:dyDescent="0.2">
      <c r="A385" s="26">
        <v>37122</v>
      </c>
      <c r="B385" s="35">
        <f t="shared" si="29"/>
        <v>91288</v>
      </c>
      <c r="C385" s="35"/>
      <c r="D385" s="53">
        <v>3839</v>
      </c>
      <c r="E385" s="16">
        <f t="shared" si="30"/>
        <v>54633.5</v>
      </c>
      <c r="F385" s="2" t="str">
        <f t="shared" si="31"/>
        <v/>
      </c>
      <c r="H385" s="16"/>
      <c r="I385" s="19">
        <f t="shared" si="32"/>
        <v>87449</v>
      </c>
    </row>
    <row r="386" spans="1:9" x14ac:dyDescent="0.2">
      <c r="A386" s="26">
        <v>37123</v>
      </c>
      <c r="B386" s="35">
        <f t="shared" si="29"/>
        <v>87449</v>
      </c>
      <c r="C386" s="35"/>
      <c r="D386" s="53">
        <v>3839</v>
      </c>
      <c r="E386" s="16">
        <f t="shared" si="30"/>
        <v>58472.5</v>
      </c>
      <c r="F386" s="2" t="str">
        <f t="shared" si="31"/>
        <v/>
      </c>
      <c r="H386" s="16"/>
      <c r="I386" s="19">
        <f t="shared" si="32"/>
        <v>83610</v>
      </c>
    </row>
    <row r="387" spans="1:9" x14ac:dyDescent="0.2">
      <c r="A387" s="26">
        <v>37124</v>
      </c>
      <c r="B387" s="35">
        <f t="shared" si="29"/>
        <v>83610</v>
      </c>
      <c r="C387" s="35"/>
      <c r="D387" s="53">
        <v>3839</v>
      </c>
      <c r="E387" s="16">
        <f t="shared" si="30"/>
        <v>62311.5</v>
      </c>
      <c r="F387" s="2" t="str">
        <f t="shared" si="31"/>
        <v/>
      </c>
      <c r="H387" s="16"/>
      <c r="I387" s="19">
        <f t="shared" si="32"/>
        <v>79771</v>
      </c>
    </row>
    <row r="388" spans="1:9" x14ac:dyDescent="0.2">
      <c r="A388" s="26">
        <v>37125</v>
      </c>
      <c r="B388" s="35">
        <f t="shared" si="29"/>
        <v>79771</v>
      </c>
      <c r="C388" s="35"/>
      <c r="D388" s="53">
        <v>3839</v>
      </c>
      <c r="E388" s="16">
        <f t="shared" si="30"/>
        <v>66150.5</v>
      </c>
      <c r="F388" s="2" t="str">
        <f t="shared" si="31"/>
        <v/>
      </c>
      <c r="H388" s="16"/>
      <c r="I388" s="19">
        <f t="shared" si="32"/>
        <v>75932</v>
      </c>
    </row>
    <row r="389" spans="1:9" x14ac:dyDescent="0.2">
      <c r="A389" s="26">
        <v>37126</v>
      </c>
      <c r="B389" s="35">
        <f t="shared" si="29"/>
        <v>75932</v>
      </c>
      <c r="C389" s="35"/>
      <c r="D389" s="53">
        <v>3839</v>
      </c>
      <c r="E389" s="16">
        <f t="shared" si="30"/>
        <v>69989.5</v>
      </c>
      <c r="F389" s="2" t="str">
        <f t="shared" si="31"/>
        <v/>
      </c>
      <c r="H389" s="16"/>
      <c r="I389" s="19">
        <f t="shared" si="32"/>
        <v>72093</v>
      </c>
    </row>
    <row r="390" spans="1:9" x14ac:dyDescent="0.2">
      <c r="A390" s="26">
        <v>37127</v>
      </c>
      <c r="B390" s="35">
        <f t="shared" si="29"/>
        <v>72093</v>
      </c>
      <c r="C390" s="35"/>
      <c r="D390" s="53">
        <v>3839</v>
      </c>
      <c r="E390" s="16">
        <f t="shared" si="30"/>
        <v>73828.5</v>
      </c>
      <c r="F390" s="2" t="str">
        <f t="shared" si="31"/>
        <v/>
      </c>
      <c r="H390" s="16"/>
      <c r="I390" s="19">
        <f t="shared" si="32"/>
        <v>68254</v>
      </c>
    </row>
    <row r="391" spans="1:9" x14ac:dyDescent="0.2">
      <c r="A391" s="26">
        <v>37128</v>
      </c>
      <c r="B391" s="35">
        <f t="shared" si="29"/>
        <v>68254</v>
      </c>
      <c r="C391" s="35"/>
      <c r="D391" s="53">
        <v>3839</v>
      </c>
      <c r="E391" s="16">
        <f t="shared" si="30"/>
        <v>77667.5</v>
      </c>
      <c r="F391" s="2" t="str">
        <f t="shared" si="31"/>
        <v/>
      </c>
      <c r="H391" s="16"/>
      <c r="I391" s="19">
        <f t="shared" si="32"/>
        <v>64415</v>
      </c>
    </row>
    <row r="392" spans="1:9" x14ac:dyDescent="0.2">
      <c r="A392" s="26">
        <v>37129</v>
      </c>
      <c r="B392" s="35">
        <f t="shared" si="29"/>
        <v>64415</v>
      </c>
      <c r="C392" s="35"/>
      <c r="D392" s="53">
        <v>3839</v>
      </c>
      <c r="E392" s="16">
        <f t="shared" si="30"/>
        <v>81506.5</v>
      </c>
      <c r="F392" s="2" t="str">
        <f t="shared" si="31"/>
        <v/>
      </c>
      <c r="H392" s="16"/>
      <c r="I392" s="19">
        <f t="shared" si="32"/>
        <v>60576</v>
      </c>
    </row>
    <row r="393" spans="1:9" x14ac:dyDescent="0.2">
      <c r="A393" s="26">
        <v>37130</v>
      </c>
      <c r="B393" s="35">
        <f t="shared" si="29"/>
        <v>60576</v>
      </c>
      <c r="C393" s="35"/>
      <c r="D393" s="53">
        <v>3839</v>
      </c>
      <c r="E393" s="16">
        <f t="shared" si="30"/>
        <v>85345.5</v>
      </c>
      <c r="F393" s="2" t="str">
        <f t="shared" si="31"/>
        <v/>
      </c>
      <c r="H393" s="16"/>
      <c r="I393" s="19">
        <f t="shared" si="32"/>
        <v>56737</v>
      </c>
    </row>
    <row r="394" spans="1:9" x14ac:dyDescent="0.2">
      <c r="A394" s="26">
        <v>37131</v>
      </c>
      <c r="B394" s="35">
        <f t="shared" si="29"/>
        <v>56737</v>
      </c>
      <c r="C394" s="35"/>
      <c r="D394" s="53">
        <v>3839</v>
      </c>
      <c r="E394" s="16">
        <f t="shared" si="30"/>
        <v>89184.5</v>
      </c>
      <c r="F394" s="2" t="str">
        <f t="shared" si="31"/>
        <v/>
      </c>
      <c r="H394" s="16"/>
      <c r="I394" s="19">
        <f t="shared" si="32"/>
        <v>52898</v>
      </c>
    </row>
    <row r="395" spans="1:9" x14ac:dyDescent="0.2">
      <c r="A395" s="26">
        <v>37132</v>
      </c>
      <c r="B395" s="35">
        <f t="shared" si="29"/>
        <v>52898</v>
      </c>
      <c r="C395" s="35"/>
      <c r="D395" s="53">
        <v>3839</v>
      </c>
      <c r="E395" s="16">
        <f t="shared" si="30"/>
        <v>93023.5</v>
      </c>
      <c r="F395" s="2" t="str">
        <f t="shared" si="31"/>
        <v/>
      </c>
      <c r="H395" s="16"/>
      <c r="I395" s="19">
        <f t="shared" si="32"/>
        <v>49059</v>
      </c>
    </row>
    <row r="396" spans="1:9" x14ac:dyDescent="0.2">
      <c r="A396" s="26">
        <v>37133</v>
      </c>
      <c r="B396" s="35">
        <f t="shared" si="29"/>
        <v>49059</v>
      </c>
      <c r="C396" s="35"/>
      <c r="D396" s="53">
        <v>3839</v>
      </c>
      <c r="E396" s="16">
        <f t="shared" si="30"/>
        <v>96862.5</v>
      </c>
      <c r="F396" s="2" t="str">
        <f t="shared" si="31"/>
        <v/>
      </c>
      <c r="H396" s="16"/>
      <c r="I396" s="19">
        <f t="shared" si="32"/>
        <v>45220</v>
      </c>
    </row>
    <row r="397" spans="1:9" x14ac:dyDescent="0.2">
      <c r="A397" s="26">
        <v>37134</v>
      </c>
      <c r="B397" s="35">
        <f t="shared" si="29"/>
        <v>45220</v>
      </c>
      <c r="C397" s="35"/>
      <c r="D397" s="53">
        <v>3839</v>
      </c>
      <c r="E397" s="16">
        <f t="shared" si="30"/>
        <v>100701.5</v>
      </c>
      <c r="F397" s="2" t="str">
        <f t="shared" si="31"/>
        <v/>
      </c>
      <c r="H397" s="16"/>
      <c r="I397" s="19">
        <f t="shared" si="32"/>
        <v>41381</v>
      </c>
    </row>
    <row r="398" spans="1:9" x14ac:dyDescent="0.2">
      <c r="A398" s="26">
        <v>37135</v>
      </c>
      <c r="B398" s="35">
        <f t="shared" si="29"/>
        <v>41381</v>
      </c>
      <c r="C398" s="35"/>
      <c r="D398" s="53">
        <v>3839</v>
      </c>
      <c r="E398" s="16">
        <f t="shared" si="30"/>
        <v>104540.5</v>
      </c>
      <c r="F398" s="2" t="str">
        <f t="shared" si="31"/>
        <v/>
      </c>
      <c r="H398" s="16"/>
      <c r="I398" s="19">
        <f t="shared" si="32"/>
        <v>37542</v>
      </c>
    </row>
    <row r="399" spans="1:9" x14ac:dyDescent="0.2">
      <c r="A399" s="26">
        <v>37136</v>
      </c>
      <c r="B399" s="35">
        <f t="shared" si="29"/>
        <v>37542</v>
      </c>
      <c r="C399" s="35"/>
      <c r="D399" s="53">
        <v>3839</v>
      </c>
      <c r="E399" s="16">
        <f t="shared" si="30"/>
        <v>108379.5</v>
      </c>
      <c r="F399" s="2" t="str">
        <f t="shared" si="31"/>
        <v/>
      </c>
      <c r="H399" s="16"/>
      <c r="I399" s="19">
        <f t="shared" si="32"/>
        <v>33703</v>
      </c>
    </row>
    <row r="400" spans="1:9" x14ac:dyDescent="0.2">
      <c r="A400" s="26">
        <v>37137</v>
      </c>
      <c r="B400" s="35">
        <f t="shared" si="29"/>
        <v>33703</v>
      </c>
      <c r="C400" s="35"/>
      <c r="D400" s="53">
        <v>3839</v>
      </c>
      <c r="E400" s="16">
        <f t="shared" si="30"/>
        <v>112218.5</v>
      </c>
      <c r="F400" s="2" t="str">
        <f t="shared" si="31"/>
        <v/>
      </c>
      <c r="H400" s="16"/>
      <c r="I400" s="19">
        <f t="shared" si="32"/>
        <v>29864</v>
      </c>
    </row>
    <row r="401" spans="1:9" x14ac:dyDescent="0.2">
      <c r="A401" s="26">
        <v>37138</v>
      </c>
      <c r="B401" s="35">
        <f t="shared" si="29"/>
        <v>29864</v>
      </c>
      <c r="C401" s="35"/>
      <c r="D401" s="53">
        <v>3839</v>
      </c>
      <c r="E401" s="16">
        <f t="shared" si="30"/>
        <v>116057.5</v>
      </c>
      <c r="F401" s="2" t="str">
        <f t="shared" si="31"/>
        <v/>
      </c>
      <c r="H401" s="16"/>
      <c r="I401" s="19">
        <f t="shared" si="32"/>
        <v>26025</v>
      </c>
    </row>
    <row r="402" spans="1:9" x14ac:dyDescent="0.2">
      <c r="A402" s="26">
        <v>37139</v>
      </c>
      <c r="B402" s="35">
        <f t="shared" si="29"/>
        <v>26025</v>
      </c>
      <c r="C402" s="35"/>
      <c r="D402" s="53">
        <v>3839</v>
      </c>
      <c r="E402" s="16">
        <f t="shared" si="30"/>
        <v>119896.5</v>
      </c>
      <c r="F402" s="2" t="str">
        <f t="shared" si="31"/>
        <v/>
      </c>
      <c r="H402" s="16"/>
      <c r="I402" s="19">
        <f t="shared" si="32"/>
        <v>22186</v>
      </c>
    </row>
    <row r="403" spans="1:9" x14ac:dyDescent="0.2">
      <c r="A403" s="26">
        <v>37140</v>
      </c>
      <c r="B403" s="35">
        <f t="shared" si="29"/>
        <v>22186</v>
      </c>
      <c r="C403" s="35"/>
      <c r="D403" s="53">
        <v>3839</v>
      </c>
      <c r="E403" s="16">
        <f t="shared" si="30"/>
        <v>123735.5</v>
      </c>
      <c r="F403" s="2" t="str">
        <f t="shared" si="31"/>
        <v/>
      </c>
      <c r="H403" s="16"/>
      <c r="I403" s="19">
        <f t="shared" si="32"/>
        <v>18347</v>
      </c>
    </row>
    <row r="404" spans="1:9" x14ac:dyDescent="0.2">
      <c r="A404" s="26">
        <v>37141</v>
      </c>
      <c r="B404" s="35">
        <f t="shared" si="29"/>
        <v>18347</v>
      </c>
      <c r="C404" s="35"/>
      <c r="D404" s="53">
        <v>3839</v>
      </c>
      <c r="E404" s="16">
        <f t="shared" si="30"/>
        <v>127574.5</v>
      </c>
      <c r="F404" s="2" t="str">
        <f t="shared" si="31"/>
        <v/>
      </c>
      <c r="H404" s="16"/>
      <c r="I404" s="19">
        <f t="shared" si="32"/>
        <v>14508</v>
      </c>
    </row>
    <row r="405" spans="1:9" x14ac:dyDescent="0.2">
      <c r="A405" s="26">
        <v>37142</v>
      </c>
      <c r="B405" s="35">
        <f t="shared" si="29"/>
        <v>14508</v>
      </c>
      <c r="C405" s="35"/>
      <c r="D405" s="53">
        <v>3839</v>
      </c>
      <c r="E405" s="16">
        <f t="shared" si="30"/>
        <v>131413.5</v>
      </c>
      <c r="F405" s="2" t="str">
        <f t="shared" si="31"/>
        <v/>
      </c>
      <c r="H405" s="16"/>
      <c r="I405" s="19">
        <f t="shared" si="32"/>
        <v>10669</v>
      </c>
    </row>
    <row r="406" spans="1:9" x14ac:dyDescent="0.2">
      <c r="A406" s="26">
        <v>37143</v>
      </c>
      <c r="B406" s="35">
        <f t="shared" si="29"/>
        <v>10669</v>
      </c>
      <c r="C406" s="35"/>
      <c r="D406" s="53">
        <v>3839</v>
      </c>
      <c r="E406" s="16">
        <f t="shared" si="30"/>
        <v>135252.5</v>
      </c>
      <c r="F406" s="2" t="str">
        <f t="shared" si="31"/>
        <v/>
      </c>
      <c r="H406" s="16"/>
      <c r="I406" s="19">
        <f t="shared" si="32"/>
        <v>6830</v>
      </c>
    </row>
    <row r="407" spans="1:9" x14ac:dyDescent="0.2">
      <c r="A407" s="26">
        <v>37144</v>
      </c>
      <c r="B407" s="35">
        <f t="shared" si="29"/>
        <v>6830</v>
      </c>
      <c r="C407" s="35"/>
      <c r="D407" s="53">
        <v>3839</v>
      </c>
      <c r="E407" s="16">
        <f t="shared" si="30"/>
        <v>139091.5</v>
      </c>
      <c r="F407" s="2" t="str">
        <f t="shared" si="31"/>
        <v/>
      </c>
      <c r="H407" s="16"/>
      <c r="I407" s="19">
        <f t="shared" si="32"/>
        <v>2991</v>
      </c>
    </row>
    <row r="408" spans="1:9" x14ac:dyDescent="0.2">
      <c r="A408" s="26">
        <v>37145</v>
      </c>
      <c r="B408" s="35">
        <f t="shared" si="29"/>
        <v>2991</v>
      </c>
      <c r="C408" s="35"/>
      <c r="D408" s="53">
        <v>3839</v>
      </c>
      <c r="E408" s="16">
        <f t="shared" si="30"/>
        <v>142930.5</v>
      </c>
      <c r="F408" s="2" t="str">
        <f t="shared" si="31"/>
        <v/>
      </c>
      <c r="H408" s="16"/>
      <c r="I408" s="19">
        <f t="shared" si="32"/>
        <v>-848</v>
      </c>
    </row>
    <row r="409" spans="1:9" x14ac:dyDescent="0.2">
      <c r="A409" s="26">
        <v>37146</v>
      </c>
      <c r="B409" s="35" t="str">
        <f t="shared" si="29"/>
        <v>0</v>
      </c>
      <c r="C409" s="35"/>
      <c r="D409" s="53">
        <v>3839</v>
      </c>
      <c r="E409" s="16">
        <f t="shared" si="30"/>
        <v>145921.5</v>
      </c>
      <c r="F409" s="2" t="str">
        <f t="shared" si="31"/>
        <v/>
      </c>
      <c r="H409" s="16"/>
      <c r="I409" s="19">
        <f t="shared" si="32"/>
        <v>-3839</v>
      </c>
    </row>
    <row r="410" spans="1:9" x14ac:dyDescent="0.2">
      <c r="A410" s="26">
        <v>37147</v>
      </c>
      <c r="B410" s="35" t="str">
        <f t="shared" si="29"/>
        <v>0</v>
      </c>
      <c r="C410" s="35"/>
      <c r="D410" s="53">
        <v>3839</v>
      </c>
      <c r="E410" s="16">
        <f t="shared" si="30"/>
        <v>145921.5</v>
      </c>
      <c r="F410" s="2" t="str">
        <f t="shared" si="31"/>
        <v/>
      </c>
      <c r="H410" s="16"/>
      <c r="I410" s="19">
        <f t="shared" si="32"/>
        <v>-3839</v>
      </c>
    </row>
    <row r="411" spans="1:9" x14ac:dyDescent="0.2">
      <c r="A411" s="26">
        <v>37148</v>
      </c>
      <c r="B411" s="35" t="str">
        <f t="shared" si="29"/>
        <v>0</v>
      </c>
      <c r="C411" s="35"/>
      <c r="D411" s="53">
        <v>3839</v>
      </c>
      <c r="E411" s="16">
        <f t="shared" si="30"/>
        <v>145921.5</v>
      </c>
      <c r="F411" s="2" t="str">
        <f t="shared" si="31"/>
        <v/>
      </c>
      <c r="H411" s="16"/>
      <c r="I411" s="19">
        <f t="shared" si="32"/>
        <v>-3839</v>
      </c>
    </row>
    <row r="412" spans="1:9" x14ac:dyDescent="0.2">
      <c r="A412" s="26">
        <v>37149</v>
      </c>
      <c r="B412" s="35" t="str">
        <f t="shared" si="29"/>
        <v>0</v>
      </c>
      <c r="C412" s="35"/>
      <c r="D412" s="53">
        <v>3839</v>
      </c>
      <c r="E412" s="16">
        <f t="shared" si="30"/>
        <v>145921.5</v>
      </c>
      <c r="F412" s="2" t="str">
        <f t="shared" si="31"/>
        <v/>
      </c>
      <c r="H412" s="16"/>
      <c r="I412" s="19">
        <f t="shared" si="32"/>
        <v>-3839</v>
      </c>
    </row>
    <row r="413" spans="1:9" x14ac:dyDescent="0.2">
      <c r="A413" s="26">
        <v>37150</v>
      </c>
      <c r="B413" s="35" t="str">
        <f t="shared" si="29"/>
        <v>0</v>
      </c>
      <c r="C413" s="35"/>
      <c r="D413" s="53">
        <v>3839</v>
      </c>
      <c r="E413" s="16">
        <f t="shared" si="30"/>
        <v>145921.5</v>
      </c>
      <c r="F413" s="2" t="str">
        <f t="shared" si="31"/>
        <v/>
      </c>
      <c r="H413" s="16"/>
      <c r="I413" s="19">
        <f t="shared" si="32"/>
        <v>-3839</v>
      </c>
    </row>
    <row r="414" spans="1:9" x14ac:dyDescent="0.2">
      <c r="A414" s="26">
        <v>37151</v>
      </c>
      <c r="B414" s="35" t="str">
        <f t="shared" si="29"/>
        <v>0</v>
      </c>
      <c r="C414" s="35"/>
      <c r="D414" s="53">
        <v>3839</v>
      </c>
      <c r="E414" s="16">
        <f t="shared" si="30"/>
        <v>145921.5</v>
      </c>
      <c r="F414" s="2" t="str">
        <f t="shared" si="31"/>
        <v/>
      </c>
      <c r="H414" s="16"/>
      <c r="I414" s="19">
        <f t="shared" si="32"/>
        <v>-3839</v>
      </c>
    </row>
    <row r="415" spans="1:9" x14ac:dyDescent="0.2">
      <c r="A415" s="26">
        <v>37152</v>
      </c>
      <c r="B415" s="35" t="str">
        <f t="shared" si="29"/>
        <v>0</v>
      </c>
      <c r="C415" s="35"/>
      <c r="D415" s="53">
        <v>3839</v>
      </c>
      <c r="E415" s="16">
        <f t="shared" si="30"/>
        <v>145921.5</v>
      </c>
      <c r="F415" s="2" t="str">
        <f t="shared" si="31"/>
        <v/>
      </c>
      <c r="H415" s="16"/>
      <c r="I415" s="19">
        <f t="shared" si="32"/>
        <v>-3839</v>
      </c>
    </row>
    <row r="416" spans="1:9" x14ac:dyDescent="0.2">
      <c r="A416" s="26">
        <v>37153</v>
      </c>
      <c r="B416" s="35" t="str">
        <f t="shared" si="29"/>
        <v>0</v>
      </c>
      <c r="C416" s="35"/>
      <c r="D416" s="53">
        <v>3839</v>
      </c>
      <c r="E416" s="16">
        <f t="shared" si="30"/>
        <v>145921.5</v>
      </c>
      <c r="F416" s="2" t="str">
        <f t="shared" si="31"/>
        <v/>
      </c>
      <c r="H416" s="16"/>
      <c r="I416" s="19">
        <f t="shared" si="32"/>
        <v>-3839</v>
      </c>
    </row>
    <row r="417" spans="1:9" x14ac:dyDescent="0.2">
      <c r="A417" s="26">
        <v>37154</v>
      </c>
      <c r="B417" s="35" t="str">
        <f t="shared" si="29"/>
        <v>0</v>
      </c>
      <c r="C417" s="35"/>
      <c r="D417" s="53">
        <v>3839</v>
      </c>
      <c r="E417" s="16">
        <f t="shared" si="30"/>
        <v>145921.5</v>
      </c>
      <c r="F417" s="2" t="str">
        <f t="shared" si="31"/>
        <v/>
      </c>
      <c r="G417" s="21" t="s">
        <v>27</v>
      </c>
      <c r="H417" s="16">
        <v>122000</v>
      </c>
      <c r="I417" s="19">
        <f t="shared" si="32"/>
        <v>118161</v>
      </c>
    </row>
    <row r="418" spans="1:9" x14ac:dyDescent="0.2">
      <c r="A418" s="26">
        <v>37155</v>
      </c>
      <c r="B418" s="35">
        <f t="shared" si="29"/>
        <v>118161</v>
      </c>
      <c r="C418" s="35"/>
      <c r="D418" s="53">
        <v>3839</v>
      </c>
      <c r="E418" s="16">
        <f t="shared" si="30"/>
        <v>27760.5</v>
      </c>
      <c r="F418" s="2" t="str">
        <f t="shared" si="31"/>
        <v/>
      </c>
      <c r="H418" s="16"/>
      <c r="I418" s="19">
        <f t="shared" si="32"/>
        <v>114322</v>
      </c>
    </row>
    <row r="419" spans="1:9" x14ac:dyDescent="0.2">
      <c r="A419" s="26">
        <v>37156</v>
      </c>
      <c r="B419" s="35">
        <f t="shared" si="29"/>
        <v>114322</v>
      </c>
      <c r="C419" s="35"/>
      <c r="D419" s="53">
        <v>3839</v>
      </c>
      <c r="E419" s="16">
        <f t="shared" si="30"/>
        <v>31599.5</v>
      </c>
      <c r="F419" s="2" t="str">
        <f t="shared" si="31"/>
        <v/>
      </c>
      <c r="H419" s="16"/>
      <c r="I419" s="19">
        <f t="shared" si="32"/>
        <v>110483</v>
      </c>
    </row>
    <row r="420" spans="1:9" x14ac:dyDescent="0.2">
      <c r="A420" s="26">
        <v>37157</v>
      </c>
      <c r="B420" s="35">
        <f t="shared" si="29"/>
        <v>110483</v>
      </c>
      <c r="C420" s="35"/>
      <c r="D420" s="53">
        <v>3839</v>
      </c>
      <c r="E420" s="16">
        <f t="shared" si="30"/>
        <v>35438.5</v>
      </c>
      <c r="F420" s="2" t="str">
        <f t="shared" si="31"/>
        <v/>
      </c>
      <c r="H420" s="16"/>
      <c r="I420" s="19">
        <f t="shared" si="32"/>
        <v>106644</v>
      </c>
    </row>
    <row r="421" spans="1:9" x14ac:dyDescent="0.2">
      <c r="A421" s="26">
        <v>37158</v>
      </c>
      <c r="B421" s="35">
        <f t="shared" si="29"/>
        <v>106644</v>
      </c>
      <c r="C421" s="35"/>
      <c r="D421" s="53">
        <v>2225</v>
      </c>
      <c r="E421" s="16">
        <f t="shared" si="30"/>
        <v>39277.5</v>
      </c>
      <c r="F421" s="2" t="str">
        <f t="shared" si="31"/>
        <v/>
      </c>
      <c r="H421" s="16"/>
      <c r="I421" s="19">
        <f t="shared" si="32"/>
        <v>104419</v>
      </c>
    </row>
    <row r="422" spans="1:9" x14ac:dyDescent="0.2">
      <c r="A422" s="26">
        <v>37159</v>
      </c>
      <c r="B422" s="35">
        <f t="shared" si="29"/>
        <v>104419</v>
      </c>
      <c r="C422" s="35"/>
      <c r="D422" s="53">
        <v>2225</v>
      </c>
      <c r="E422" s="16">
        <f t="shared" si="30"/>
        <v>41502.5</v>
      </c>
      <c r="F422" s="2" t="str">
        <f t="shared" si="31"/>
        <v/>
      </c>
      <c r="H422" s="16"/>
      <c r="I422" s="19">
        <f t="shared" si="32"/>
        <v>102194</v>
      </c>
    </row>
    <row r="423" spans="1:9" x14ac:dyDescent="0.2">
      <c r="A423" s="26">
        <v>37160</v>
      </c>
      <c r="B423" s="35">
        <f t="shared" si="29"/>
        <v>102194</v>
      </c>
      <c r="C423" s="35"/>
      <c r="D423" s="53">
        <v>2225</v>
      </c>
      <c r="E423" s="16">
        <f t="shared" si="30"/>
        <v>43727.5</v>
      </c>
      <c r="F423" s="2" t="str">
        <f t="shared" si="31"/>
        <v/>
      </c>
      <c r="H423" s="16"/>
      <c r="I423" s="19">
        <f t="shared" si="32"/>
        <v>99969</v>
      </c>
    </row>
    <row r="424" spans="1:9" x14ac:dyDescent="0.2">
      <c r="A424" s="26">
        <v>37161</v>
      </c>
      <c r="B424" s="35">
        <f t="shared" si="29"/>
        <v>99969</v>
      </c>
      <c r="C424" s="35"/>
      <c r="D424" s="53">
        <v>2225</v>
      </c>
      <c r="E424" s="16">
        <f t="shared" si="30"/>
        <v>45952.5</v>
      </c>
      <c r="F424" s="2" t="str">
        <f t="shared" si="31"/>
        <v/>
      </c>
      <c r="H424" s="16"/>
      <c r="I424" s="19">
        <f t="shared" si="32"/>
        <v>97744</v>
      </c>
    </row>
    <row r="425" spans="1:9" x14ac:dyDescent="0.2">
      <c r="A425" s="26">
        <v>37162</v>
      </c>
      <c r="B425" s="35">
        <f t="shared" si="29"/>
        <v>97744</v>
      </c>
      <c r="C425" s="35"/>
      <c r="D425" s="53">
        <v>2225</v>
      </c>
      <c r="E425" s="16">
        <f t="shared" si="30"/>
        <v>48177.5</v>
      </c>
      <c r="F425" s="2" t="str">
        <f t="shared" si="31"/>
        <v/>
      </c>
      <c r="H425" s="16"/>
      <c r="I425" s="19">
        <f t="shared" si="32"/>
        <v>95519</v>
      </c>
    </row>
    <row r="426" spans="1:9" x14ac:dyDescent="0.2">
      <c r="A426" s="26">
        <v>37163</v>
      </c>
      <c r="B426" s="35">
        <f t="shared" si="29"/>
        <v>95519</v>
      </c>
      <c r="C426" s="35"/>
      <c r="D426" s="53">
        <v>2225</v>
      </c>
      <c r="E426" s="16">
        <f t="shared" si="30"/>
        <v>50402.5</v>
      </c>
      <c r="F426" s="2" t="str">
        <f t="shared" si="31"/>
        <v/>
      </c>
      <c r="H426" s="16"/>
      <c r="I426" s="19">
        <f t="shared" si="32"/>
        <v>93294</v>
      </c>
    </row>
    <row r="427" spans="1:9" x14ac:dyDescent="0.2">
      <c r="A427" s="26">
        <v>37164</v>
      </c>
      <c r="B427" s="35">
        <f t="shared" si="29"/>
        <v>93294</v>
      </c>
      <c r="C427" s="35"/>
      <c r="D427" s="53">
        <v>2225</v>
      </c>
      <c r="E427" s="16">
        <f t="shared" si="30"/>
        <v>52627.5</v>
      </c>
      <c r="F427" s="2" t="str">
        <f t="shared" si="31"/>
        <v/>
      </c>
      <c r="H427" s="16"/>
      <c r="I427" s="19">
        <f t="shared" si="32"/>
        <v>91069</v>
      </c>
    </row>
    <row r="428" spans="1:9" x14ac:dyDescent="0.2">
      <c r="A428" s="26">
        <v>37165</v>
      </c>
      <c r="B428" s="35">
        <f t="shared" si="29"/>
        <v>91069</v>
      </c>
      <c r="C428" s="35"/>
      <c r="D428" s="53">
        <v>3839</v>
      </c>
      <c r="E428" s="16">
        <f t="shared" si="30"/>
        <v>54852.5</v>
      </c>
      <c r="F428" s="2" t="str">
        <f t="shared" si="31"/>
        <v/>
      </c>
      <c r="H428" s="16"/>
      <c r="I428" s="19">
        <f t="shared" si="32"/>
        <v>87230</v>
      </c>
    </row>
    <row r="429" spans="1:9" x14ac:dyDescent="0.2">
      <c r="A429" s="26">
        <v>37166</v>
      </c>
      <c r="B429" s="35">
        <f t="shared" si="29"/>
        <v>87230</v>
      </c>
      <c r="C429" s="35"/>
      <c r="D429" s="53">
        <v>3839</v>
      </c>
      <c r="E429" s="16">
        <f t="shared" si="30"/>
        <v>58691.5</v>
      </c>
      <c r="F429" s="2" t="str">
        <f t="shared" si="31"/>
        <v/>
      </c>
      <c r="H429" s="16"/>
      <c r="I429" s="19">
        <f t="shared" si="32"/>
        <v>83391</v>
      </c>
    </row>
    <row r="430" spans="1:9" x14ac:dyDescent="0.2">
      <c r="A430" s="26">
        <v>37167</v>
      </c>
      <c r="B430" s="35">
        <f t="shared" si="29"/>
        <v>83391</v>
      </c>
      <c r="C430" s="35"/>
      <c r="D430" s="53">
        <v>3839</v>
      </c>
      <c r="E430" s="16">
        <f t="shared" si="30"/>
        <v>62530.5</v>
      </c>
      <c r="F430" s="2" t="str">
        <f t="shared" si="31"/>
        <v/>
      </c>
      <c r="H430" s="16"/>
      <c r="I430" s="19">
        <f t="shared" si="32"/>
        <v>79552</v>
      </c>
    </row>
    <row r="431" spans="1:9" x14ac:dyDescent="0.2">
      <c r="A431" s="26">
        <v>37168</v>
      </c>
      <c r="B431" s="35">
        <f t="shared" si="29"/>
        <v>79552</v>
      </c>
      <c r="C431" s="35"/>
      <c r="D431" s="53">
        <v>3839</v>
      </c>
      <c r="E431" s="16">
        <f t="shared" si="30"/>
        <v>66369.5</v>
      </c>
      <c r="F431" s="2" t="str">
        <f t="shared" si="31"/>
        <v/>
      </c>
      <c r="H431" s="16"/>
      <c r="I431" s="19">
        <f t="shared" si="32"/>
        <v>75713</v>
      </c>
    </row>
    <row r="432" spans="1:9" x14ac:dyDescent="0.2">
      <c r="A432" s="26">
        <v>37169</v>
      </c>
      <c r="B432" s="35">
        <f t="shared" si="29"/>
        <v>75713</v>
      </c>
      <c r="C432" s="35"/>
      <c r="D432" s="53">
        <v>3839</v>
      </c>
      <c r="E432" s="16">
        <f t="shared" si="30"/>
        <v>70208.5</v>
      </c>
      <c r="F432" s="2" t="str">
        <f t="shared" si="31"/>
        <v/>
      </c>
      <c r="H432" s="16"/>
      <c r="I432" s="19">
        <f t="shared" si="32"/>
        <v>71874</v>
      </c>
    </row>
    <row r="433" spans="1:9" x14ac:dyDescent="0.2">
      <c r="A433" s="26">
        <v>37170</v>
      </c>
      <c r="B433" s="35">
        <f t="shared" si="29"/>
        <v>71874</v>
      </c>
      <c r="C433" s="35"/>
      <c r="D433" s="53">
        <v>3839</v>
      </c>
      <c r="E433" s="16">
        <f t="shared" si="30"/>
        <v>74047.5</v>
      </c>
      <c r="F433" s="2" t="str">
        <f t="shared" si="31"/>
        <v/>
      </c>
      <c r="H433" s="16"/>
      <c r="I433" s="19">
        <f t="shared" si="32"/>
        <v>68035</v>
      </c>
    </row>
    <row r="434" spans="1:9" x14ac:dyDescent="0.2">
      <c r="A434" s="26">
        <v>37171</v>
      </c>
      <c r="B434" s="35">
        <f t="shared" si="29"/>
        <v>68035</v>
      </c>
      <c r="C434" s="35"/>
      <c r="D434" s="53">
        <v>3839</v>
      </c>
      <c r="E434" s="16">
        <f t="shared" si="30"/>
        <v>77886.5</v>
      </c>
      <c r="F434" s="2" t="str">
        <f t="shared" si="31"/>
        <v/>
      </c>
      <c r="H434" s="16"/>
      <c r="I434" s="19">
        <f t="shared" si="32"/>
        <v>64196</v>
      </c>
    </row>
    <row r="435" spans="1:9" x14ac:dyDescent="0.2">
      <c r="A435" s="26">
        <v>37172</v>
      </c>
      <c r="B435" s="35">
        <f t="shared" si="29"/>
        <v>64196</v>
      </c>
      <c r="C435" s="35"/>
      <c r="D435" s="53">
        <v>3839</v>
      </c>
      <c r="E435" s="16">
        <f t="shared" si="30"/>
        <v>81725.5</v>
      </c>
      <c r="F435" s="2" t="str">
        <f t="shared" si="31"/>
        <v/>
      </c>
      <c r="H435" s="16"/>
      <c r="I435" s="19">
        <f t="shared" si="32"/>
        <v>60357</v>
      </c>
    </row>
    <row r="436" spans="1:9" x14ac:dyDescent="0.2">
      <c r="A436" s="26">
        <v>37173</v>
      </c>
      <c r="B436" s="35">
        <f t="shared" si="29"/>
        <v>60357</v>
      </c>
      <c r="C436" s="35"/>
      <c r="D436" s="53">
        <v>3839</v>
      </c>
      <c r="E436" s="16">
        <f t="shared" si="30"/>
        <v>85564.5</v>
      </c>
      <c r="F436" s="2" t="str">
        <f t="shared" si="31"/>
        <v/>
      </c>
      <c r="H436" s="16"/>
      <c r="I436" s="19">
        <f t="shared" si="32"/>
        <v>56518</v>
      </c>
    </row>
    <row r="437" spans="1:9" x14ac:dyDescent="0.2">
      <c r="A437" s="26">
        <v>37174</v>
      </c>
      <c r="B437" s="35">
        <f t="shared" si="29"/>
        <v>56518</v>
      </c>
      <c r="C437" s="35"/>
      <c r="D437" s="53">
        <v>3839</v>
      </c>
      <c r="E437" s="16">
        <f t="shared" si="30"/>
        <v>89403.5</v>
      </c>
      <c r="F437" s="2" t="str">
        <f t="shared" si="31"/>
        <v/>
      </c>
      <c r="H437" s="16"/>
      <c r="I437" s="19">
        <f t="shared" si="32"/>
        <v>52679</v>
      </c>
    </row>
    <row r="438" spans="1:9" x14ac:dyDescent="0.2">
      <c r="A438" s="26">
        <v>37175</v>
      </c>
      <c r="B438" s="35">
        <f t="shared" si="29"/>
        <v>52679</v>
      </c>
      <c r="C438" s="35"/>
      <c r="D438" s="53">
        <v>3839</v>
      </c>
      <c r="E438" s="16">
        <f t="shared" si="30"/>
        <v>93242.5</v>
      </c>
      <c r="F438" s="2" t="str">
        <f t="shared" si="31"/>
        <v/>
      </c>
      <c r="H438" s="16"/>
      <c r="I438" s="19">
        <f t="shared" si="32"/>
        <v>48840</v>
      </c>
    </row>
    <row r="439" spans="1:9" x14ac:dyDescent="0.2">
      <c r="A439" s="26">
        <v>37176</v>
      </c>
      <c r="B439" s="35">
        <f t="shared" si="29"/>
        <v>48840</v>
      </c>
      <c r="C439" s="35"/>
      <c r="D439" s="53">
        <v>3839</v>
      </c>
      <c r="E439" s="16">
        <f t="shared" si="30"/>
        <v>97081.5</v>
      </c>
      <c r="F439" s="2" t="str">
        <f t="shared" si="31"/>
        <v/>
      </c>
      <c r="H439" s="16"/>
      <c r="I439" s="19">
        <f t="shared" si="32"/>
        <v>45001</v>
      </c>
    </row>
    <row r="440" spans="1:9" x14ac:dyDescent="0.2">
      <c r="A440" s="26">
        <v>37177</v>
      </c>
      <c r="B440" s="35">
        <f t="shared" ref="B440:B503" si="33">IF(I439&lt;0,"0",I439)</f>
        <v>45001</v>
      </c>
      <c r="C440" s="35"/>
      <c r="D440" s="53">
        <v>3839</v>
      </c>
      <c r="E440" s="16">
        <f t="shared" ref="E440:E503" si="34">$D$3-B440</f>
        <v>100920.5</v>
      </c>
      <c r="F440" s="2" t="str">
        <f t="shared" ref="F440:F503" si="35">+IF(I440&gt;$D$3,"*","")</f>
        <v/>
      </c>
      <c r="H440" s="16"/>
      <c r="I440" s="19">
        <f t="shared" ref="I440:I503" si="36">B440+H440-D440</f>
        <v>41162</v>
      </c>
    </row>
    <row r="441" spans="1:9" x14ac:dyDescent="0.2">
      <c r="A441" s="26">
        <v>37178</v>
      </c>
      <c r="B441" s="35">
        <f t="shared" si="33"/>
        <v>41162</v>
      </c>
      <c r="C441" s="35"/>
      <c r="D441" s="53">
        <v>3839</v>
      </c>
      <c r="E441" s="16">
        <f t="shared" si="34"/>
        <v>104759.5</v>
      </c>
      <c r="F441" s="2" t="str">
        <f t="shared" si="35"/>
        <v/>
      </c>
      <c r="H441" s="16"/>
      <c r="I441" s="19">
        <f t="shared" si="36"/>
        <v>37323</v>
      </c>
    </row>
    <row r="442" spans="1:9" x14ac:dyDescent="0.2">
      <c r="A442" s="26">
        <v>37179</v>
      </c>
      <c r="B442" s="35">
        <f t="shared" si="33"/>
        <v>37323</v>
      </c>
      <c r="C442" s="35"/>
      <c r="D442" s="53">
        <v>3839</v>
      </c>
      <c r="E442" s="16">
        <f t="shared" si="34"/>
        <v>108598.5</v>
      </c>
      <c r="F442" s="2" t="str">
        <f t="shared" si="35"/>
        <v/>
      </c>
      <c r="H442" s="16"/>
      <c r="I442" s="19">
        <f t="shared" si="36"/>
        <v>33484</v>
      </c>
    </row>
    <row r="443" spans="1:9" x14ac:dyDescent="0.2">
      <c r="A443" s="26">
        <v>37180</v>
      </c>
      <c r="B443" s="35">
        <f t="shared" si="33"/>
        <v>33484</v>
      </c>
      <c r="C443" s="35"/>
      <c r="D443" s="53">
        <v>3839</v>
      </c>
      <c r="E443" s="16">
        <f t="shared" si="34"/>
        <v>112437.5</v>
      </c>
      <c r="F443" s="2" t="str">
        <f t="shared" si="35"/>
        <v/>
      </c>
      <c r="H443" s="16"/>
      <c r="I443" s="19">
        <f t="shared" si="36"/>
        <v>29645</v>
      </c>
    </row>
    <row r="444" spans="1:9" x14ac:dyDescent="0.2">
      <c r="A444" s="26">
        <v>37181</v>
      </c>
      <c r="B444" s="35">
        <f t="shared" si="33"/>
        <v>29645</v>
      </c>
      <c r="C444" s="35"/>
      <c r="D444" s="53">
        <v>3839</v>
      </c>
      <c r="E444" s="16">
        <f t="shared" si="34"/>
        <v>116276.5</v>
      </c>
      <c r="F444" s="2" t="str">
        <f t="shared" si="35"/>
        <v/>
      </c>
      <c r="H444" s="16"/>
      <c r="I444" s="19">
        <f t="shared" si="36"/>
        <v>25806</v>
      </c>
    </row>
    <row r="445" spans="1:9" x14ac:dyDescent="0.2">
      <c r="A445" s="26">
        <v>37182</v>
      </c>
      <c r="B445" s="35">
        <f t="shared" si="33"/>
        <v>25806</v>
      </c>
      <c r="C445" s="35"/>
      <c r="D445" s="53">
        <v>3839</v>
      </c>
      <c r="E445" s="16">
        <f t="shared" si="34"/>
        <v>120115.5</v>
      </c>
      <c r="F445" s="2" t="str">
        <f t="shared" si="35"/>
        <v/>
      </c>
      <c r="H445" s="16"/>
      <c r="I445" s="19">
        <f t="shared" si="36"/>
        <v>21967</v>
      </c>
    </row>
    <row r="446" spans="1:9" x14ac:dyDescent="0.2">
      <c r="A446" s="26">
        <v>37183</v>
      </c>
      <c r="B446" s="35">
        <f t="shared" si="33"/>
        <v>21967</v>
      </c>
      <c r="C446" s="35"/>
      <c r="D446" s="53">
        <v>3839</v>
      </c>
      <c r="E446" s="16">
        <f t="shared" si="34"/>
        <v>123954.5</v>
      </c>
      <c r="F446" s="2" t="str">
        <f t="shared" si="35"/>
        <v/>
      </c>
      <c r="H446" s="16"/>
      <c r="I446" s="19">
        <f t="shared" si="36"/>
        <v>18128</v>
      </c>
    </row>
    <row r="447" spans="1:9" x14ac:dyDescent="0.2">
      <c r="A447" s="26">
        <v>37184</v>
      </c>
      <c r="B447" s="35">
        <f t="shared" si="33"/>
        <v>18128</v>
      </c>
      <c r="C447" s="35"/>
      <c r="D447" s="53">
        <v>3839</v>
      </c>
      <c r="E447" s="16">
        <f t="shared" si="34"/>
        <v>127793.5</v>
      </c>
      <c r="F447" s="2" t="str">
        <f t="shared" si="35"/>
        <v/>
      </c>
      <c r="H447" s="16"/>
      <c r="I447" s="19">
        <f t="shared" si="36"/>
        <v>14289</v>
      </c>
    </row>
    <row r="448" spans="1:9" x14ac:dyDescent="0.2">
      <c r="A448" s="26">
        <v>37185</v>
      </c>
      <c r="B448" s="35">
        <f t="shared" si="33"/>
        <v>14289</v>
      </c>
      <c r="C448" s="35"/>
      <c r="D448" s="53">
        <v>3839</v>
      </c>
      <c r="E448" s="16">
        <f t="shared" si="34"/>
        <v>131632.5</v>
      </c>
      <c r="F448" s="2" t="str">
        <f t="shared" si="35"/>
        <v/>
      </c>
      <c r="H448" s="16"/>
      <c r="I448" s="19">
        <f t="shared" si="36"/>
        <v>10450</v>
      </c>
    </row>
    <row r="449" spans="1:9" x14ac:dyDescent="0.2">
      <c r="A449" s="26">
        <v>37186</v>
      </c>
      <c r="B449" s="35">
        <f t="shared" si="33"/>
        <v>10450</v>
      </c>
      <c r="C449" s="35"/>
      <c r="D449" s="53">
        <v>3839</v>
      </c>
      <c r="E449" s="16">
        <f t="shared" si="34"/>
        <v>135471.5</v>
      </c>
      <c r="F449" s="2" t="str">
        <f t="shared" si="35"/>
        <v/>
      </c>
      <c r="H449" s="16"/>
      <c r="I449" s="19">
        <f t="shared" si="36"/>
        <v>6611</v>
      </c>
    </row>
    <row r="450" spans="1:9" x14ac:dyDescent="0.2">
      <c r="A450" s="26">
        <v>37187</v>
      </c>
      <c r="B450" s="35">
        <f t="shared" si="33"/>
        <v>6611</v>
      </c>
      <c r="C450" s="35"/>
      <c r="D450" s="53">
        <v>3839</v>
      </c>
      <c r="E450" s="16">
        <f t="shared" si="34"/>
        <v>139310.5</v>
      </c>
      <c r="F450" s="2" t="str">
        <f t="shared" si="35"/>
        <v/>
      </c>
      <c r="H450" s="16"/>
      <c r="I450" s="19">
        <f t="shared" si="36"/>
        <v>2772</v>
      </c>
    </row>
    <row r="451" spans="1:9" x14ac:dyDescent="0.2">
      <c r="A451" s="26">
        <v>37188</v>
      </c>
      <c r="B451" s="35">
        <f t="shared" si="33"/>
        <v>2772</v>
      </c>
      <c r="C451" s="35"/>
      <c r="D451" s="53">
        <v>3839</v>
      </c>
      <c r="E451" s="16">
        <f t="shared" si="34"/>
        <v>143149.5</v>
      </c>
      <c r="F451" s="2" t="str">
        <f t="shared" si="35"/>
        <v/>
      </c>
      <c r="H451" s="16"/>
      <c r="I451" s="19">
        <f t="shared" si="36"/>
        <v>-1067</v>
      </c>
    </row>
    <row r="452" spans="1:9" x14ac:dyDescent="0.2">
      <c r="A452" s="26">
        <v>37189</v>
      </c>
      <c r="B452" s="35" t="str">
        <f t="shared" si="33"/>
        <v>0</v>
      </c>
      <c r="C452" s="35"/>
      <c r="D452" s="53">
        <v>3839</v>
      </c>
      <c r="E452" s="16">
        <f t="shared" si="34"/>
        <v>145921.5</v>
      </c>
      <c r="F452" s="2" t="str">
        <f t="shared" si="35"/>
        <v/>
      </c>
      <c r="H452" s="16"/>
      <c r="I452" s="19">
        <f t="shared" si="36"/>
        <v>-3839</v>
      </c>
    </row>
    <row r="453" spans="1:9" x14ac:dyDescent="0.2">
      <c r="A453" s="26">
        <v>37190</v>
      </c>
      <c r="B453" s="35" t="str">
        <f t="shared" si="33"/>
        <v>0</v>
      </c>
      <c r="C453" s="35"/>
      <c r="D453" s="53">
        <v>3839</v>
      </c>
      <c r="E453" s="16">
        <f t="shared" si="34"/>
        <v>145921.5</v>
      </c>
      <c r="F453" s="2" t="str">
        <f t="shared" si="35"/>
        <v/>
      </c>
      <c r="H453" s="16"/>
      <c r="I453" s="19">
        <f t="shared" si="36"/>
        <v>-3839</v>
      </c>
    </row>
    <row r="454" spans="1:9" x14ac:dyDescent="0.2">
      <c r="A454" s="26">
        <v>37191</v>
      </c>
      <c r="B454" s="35" t="str">
        <f t="shared" si="33"/>
        <v>0</v>
      </c>
      <c r="C454" s="35"/>
      <c r="D454" s="53">
        <v>3839</v>
      </c>
      <c r="E454" s="16">
        <f t="shared" si="34"/>
        <v>145921.5</v>
      </c>
      <c r="F454" s="2" t="str">
        <f t="shared" si="35"/>
        <v/>
      </c>
      <c r="H454" s="16"/>
      <c r="I454" s="19">
        <f t="shared" si="36"/>
        <v>-3839</v>
      </c>
    </row>
    <row r="455" spans="1:9" x14ac:dyDescent="0.2">
      <c r="A455" s="26">
        <v>37192</v>
      </c>
      <c r="B455" s="35" t="str">
        <f t="shared" si="33"/>
        <v>0</v>
      </c>
      <c r="C455" s="35"/>
      <c r="D455" s="53">
        <v>3839</v>
      </c>
      <c r="E455" s="16">
        <f t="shared" si="34"/>
        <v>145921.5</v>
      </c>
      <c r="F455" s="2" t="str">
        <f t="shared" si="35"/>
        <v/>
      </c>
      <c r="H455" s="16"/>
      <c r="I455" s="19">
        <f t="shared" si="36"/>
        <v>-3839</v>
      </c>
    </row>
    <row r="456" spans="1:9" x14ac:dyDescent="0.2">
      <c r="A456" s="26">
        <v>37193</v>
      </c>
      <c r="B456" s="35" t="str">
        <f t="shared" si="33"/>
        <v>0</v>
      </c>
      <c r="C456" s="35"/>
      <c r="D456" s="53">
        <v>3839</v>
      </c>
      <c r="E456" s="16">
        <f t="shared" si="34"/>
        <v>145921.5</v>
      </c>
      <c r="F456" s="2" t="str">
        <f t="shared" si="35"/>
        <v/>
      </c>
      <c r="H456" s="16"/>
      <c r="I456" s="19">
        <f t="shared" si="36"/>
        <v>-3839</v>
      </c>
    </row>
    <row r="457" spans="1:9" x14ac:dyDescent="0.2">
      <c r="A457" s="26">
        <v>37194</v>
      </c>
      <c r="B457" s="35" t="str">
        <f t="shared" si="33"/>
        <v>0</v>
      </c>
      <c r="C457" s="35"/>
      <c r="D457" s="53">
        <v>3839</v>
      </c>
      <c r="E457" s="16">
        <f t="shared" si="34"/>
        <v>145921.5</v>
      </c>
      <c r="F457" s="2" t="str">
        <f t="shared" si="35"/>
        <v/>
      </c>
      <c r="H457" s="16"/>
      <c r="I457" s="19">
        <f t="shared" si="36"/>
        <v>-3839</v>
      </c>
    </row>
    <row r="458" spans="1:9" x14ac:dyDescent="0.2">
      <c r="A458" s="26">
        <v>37195</v>
      </c>
      <c r="B458" s="35" t="str">
        <f t="shared" si="33"/>
        <v>0</v>
      </c>
      <c r="C458" s="35"/>
      <c r="D458" s="53">
        <v>3839</v>
      </c>
      <c r="E458" s="16">
        <f t="shared" si="34"/>
        <v>145921.5</v>
      </c>
      <c r="F458" s="2" t="str">
        <f t="shared" si="35"/>
        <v/>
      </c>
      <c r="H458" s="16"/>
      <c r="I458" s="19">
        <f t="shared" si="36"/>
        <v>-3839</v>
      </c>
    </row>
    <row r="459" spans="1:9" x14ac:dyDescent="0.2">
      <c r="A459" s="26">
        <v>37196</v>
      </c>
      <c r="B459" s="35" t="str">
        <f t="shared" si="33"/>
        <v>0</v>
      </c>
      <c r="C459" s="35"/>
      <c r="D459" s="53">
        <v>3839</v>
      </c>
      <c r="E459" s="16">
        <f t="shared" si="34"/>
        <v>145921.5</v>
      </c>
      <c r="F459" s="2" t="str">
        <f t="shared" si="35"/>
        <v/>
      </c>
      <c r="H459" s="16"/>
      <c r="I459" s="19">
        <f t="shared" si="36"/>
        <v>-3839</v>
      </c>
    </row>
    <row r="460" spans="1:9" x14ac:dyDescent="0.2">
      <c r="A460" s="26">
        <v>37197</v>
      </c>
      <c r="B460" s="35" t="str">
        <f t="shared" si="33"/>
        <v>0</v>
      </c>
      <c r="C460" s="35"/>
      <c r="D460" s="53">
        <v>3839</v>
      </c>
      <c r="E460" s="16">
        <f t="shared" si="34"/>
        <v>145921.5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118161</v>
      </c>
    </row>
    <row r="461" spans="1:9" x14ac:dyDescent="0.2">
      <c r="A461" s="26">
        <v>37198</v>
      </c>
      <c r="B461" s="35">
        <f t="shared" si="33"/>
        <v>118161</v>
      </c>
      <c r="C461" s="35"/>
      <c r="D461" s="53">
        <v>3839</v>
      </c>
      <c r="E461" s="16">
        <f t="shared" si="34"/>
        <v>27760.5</v>
      </c>
      <c r="F461" s="2" t="str">
        <f t="shared" si="35"/>
        <v/>
      </c>
      <c r="H461" s="16"/>
      <c r="I461" s="19">
        <f t="shared" si="36"/>
        <v>114322</v>
      </c>
    </row>
    <row r="462" spans="1:9" x14ac:dyDescent="0.2">
      <c r="A462" s="26">
        <v>37199</v>
      </c>
      <c r="B462" s="35">
        <f t="shared" si="33"/>
        <v>114322</v>
      </c>
      <c r="C462" s="35"/>
      <c r="D462" s="53">
        <v>3839</v>
      </c>
      <c r="E462" s="16">
        <f t="shared" si="34"/>
        <v>31599.5</v>
      </c>
      <c r="F462" s="2" t="str">
        <f t="shared" si="35"/>
        <v/>
      </c>
      <c r="H462" s="16"/>
      <c r="I462" s="19">
        <f t="shared" si="36"/>
        <v>110483</v>
      </c>
    </row>
    <row r="463" spans="1:9" x14ac:dyDescent="0.2">
      <c r="A463" s="26">
        <v>37200</v>
      </c>
      <c r="B463" s="35">
        <f t="shared" si="33"/>
        <v>110483</v>
      </c>
      <c r="C463" s="35"/>
      <c r="D463" s="53">
        <v>3839</v>
      </c>
      <c r="E463" s="16">
        <f t="shared" si="34"/>
        <v>35438.5</v>
      </c>
      <c r="F463" s="2" t="str">
        <f t="shared" si="35"/>
        <v/>
      </c>
      <c r="H463" s="16"/>
      <c r="I463" s="19">
        <f t="shared" si="36"/>
        <v>106644</v>
      </c>
    </row>
    <row r="464" spans="1:9" x14ac:dyDescent="0.2">
      <c r="A464" s="26">
        <v>37201</v>
      </c>
      <c r="B464" s="35">
        <f t="shared" si="33"/>
        <v>106644</v>
      </c>
      <c r="C464" s="35"/>
      <c r="D464" s="53">
        <v>3839</v>
      </c>
      <c r="E464" s="16">
        <f t="shared" si="34"/>
        <v>39277.5</v>
      </c>
      <c r="F464" s="2" t="str">
        <f t="shared" si="35"/>
        <v/>
      </c>
      <c r="H464" s="16"/>
      <c r="I464" s="19">
        <f t="shared" si="36"/>
        <v>102805</v>
      </c>
    </row>
    <row r="465" spans="1:9" x14ac:dyDescent="0.2">
      <c r="A465" s="26">
        <v>37202</v>
      </c>
      <c r="B465" s="35">
        <f t="shared" si="33"/>
        <v>102805</v>
      </c>
      <c r="C465" s="35"/>
      <c r="D465" s="53">
        <v>3839</v>
      </c>
      <c r="E465" s="16">
        <f t="shared" si="34"/>
        <v>43116.5</v>
      </c>
      <c r="F465" s="2" t="str">
        <f t="shared" si="35"/>
        <v/>
      </c>
      <c r="H465" s="16"/>
      <c r="I465" s="19">
        <f t="shared" si="36"/>
        <v>98966</v>
      </c>
    </row>
    <row r="466" spans="1:9" x14ac:dyDescent="0.2">
      <c r="A466" s="26">
        <v>37203</v>
      </c>
      <c r="B466" s="35">
        <f t="shared" si="33"/>
        <v>98966</v>
      </c>
      <c r="C466" s="35"/>
      <c r="D466" s="53">
        <v>3839</v>
      </c>
      <c r="E466" s="16">
        <f t="shared" si="34"/>
        <v>46955.5</v>
      </c>
      <c r="F466" s="2" t="str">
        <f t="shared" si="35"/>
        <v/>
      </c>
      <c r="H466" s="16"/>
      <c r="I466" s="19">
        <f t="shared" si="36"/>
        <v>95127</v>
      </c>
    </row>
    <row r="467" spans="1:9" x14ac:dyDescent="0.2">
      <c r="A467" s="26">
        <v>37204</v>
      </c>
      <c r="B467" s="35">
        <f t="shared" si="33"/>
        <v>95127</v>
      </c>
      <c r="C467" s="35"/>
      <c r="D467" s="53">
        <v>3839</v>
      </c>
      <c r="E467" s="16">
        <f t="shared" si="34"/>
        <v>50794.5</v>
      </c>
      <c r="F467" s="2" t="str">
        <f t="shared" si="35"/>
        <v/>
      </c>
      <c r="H467" s="16"/>
      <c r="I467" s="19">
        <f t="shared" si="36"/>
        <v>91288</v>
      </c>
    </row>
    <row r="468" spans="1:9" x14ac:dyDescent="0.2">
      <c r="A468" s="26">
        <v>37205</v>
      </c>
      <c r="B468" s="35">
        <f t="shared" si="33"/>
        <v>91288</v>
      </c>
      <c r="C468" s="35"/>
      <c r="D468" s="53">
        <v>3839</v>
      </c>
      <c r="E468" s="16">
        <f t="shared" si="34"/>
        <v>54633.5</v>
      </c>
      <c r="F468" s="2" t="str">
        <f t="shared" si="35"/>
        <v/>
      </c>
      <c r="H468" s="16"/>
      <c r="I468" s="19">
        <f t="shared" si="36"/>
        <v>87449</v>
      </c>
    </row>
    <row r="469" spans="1:9" x14ac:dyDescent="0.2">
      <c r="A469" s="26">
        <v>37206</v>
      </c>
      <c r="B469" s="35">
        <f t="shared" si="33"/>
        <v>87449</v>
      </c>
      <c r="C469" s="35"/>
      <c r="D469" s="53">
        <v>3839</v>
      </c>
      <c r="E469" s="16">
        <f t="shared" si="34"/>
        <v>58472.5</v>
      </c>
      <c r="F469" s="2" t="str">
        <f t="shared" si="35"/>
        <v/>
      </c>
      <c r="H469" s="16"/>
      <c r="I469" s="19">
        <f t="shared" si="36"/>
        <v>83610</v>
      </c>
    </row>
    <row r="470" spans="1:9" x14ac:dyDescent="0.2">
      <c r="A470" s="26">
        <v>37207</v>
      </c>
      <c r="B470" s="35">
        <f t="shared" si="33"/>
        <v>83610</v>
      </c>
      <c r="C470" s="35"/>
      <c r="D470" s="53">
        <v>3839</v>
      </c>
      <c r="E470" s="16">
        <f t="shared" si="34"/>
        <v>62311.5</v>
      </c>
      <c r="F470" s="2" t="str">
        <f t="shared" si="35"/>
        <v/>
      </c>
      <c r="H470" s="16"/>
      <c r="I470" s="19">
        <f t="shared" si="36"/>
        <v>79771</v>
      </c>
    </row>
    <row r="471" spans="1:9" x14ac:dyDescent="0.2">
      <c r="A471" s="26">
        <v>37208</v>
      </c>
      <c r="B471" s="35">
        <f t="shared" si="33"/>
        <v>79771</v>
      </c>
      <c r="C471" s="35"/>
      <c r="D471" s="53">
        <v>3839</v>
      </c>
      <c r="E471" s="16">
        <f t="shared" si="34"/>
        <v>66150.5</v>
      </c>
      <c r="F471" s="2" t="str">
        <f t="shared" si="35"/>
        <v/>
      </c>
      <c r="H471" s="16"/>
      <c r="I471" s="19">
        <f t="shared" si="36"/>
        <v>75932</v>
      </c>
    </row>
    <row r="472" spans="1:9" x14ac:dyDescent="0.2">
      <c r="A472" s="26">
        <v>37209</v>
      </c>
      <c r="B472" s="35">
        <f t="shared" si="33"/>
        <v>75932</v>
      </c>
      <c r="C472" s="35"/>
      <c r="D472" s="53">
        <v>3839</v>
      </c>
      <c r="E472" s="16">
        <f t="shared" si="34"/>
        <v>69989.5</v>
      </c>
      <c r="F472" s="2" t="str">
        <f t="shared" si="35"/>
        <v/>
      </c>
      <c r="H472" s="16"/>
      <c r="I472" s="19">
        <f t="shared" si="36"/>
        <v>72093</v>
      </c>
    </row>
    <row r="473" spans="1:9" x14ac:dyDescent="0.2">
      <c r="A473" s="26">
        <v>37210</v>
      </c>
      <c r="B473" s="35">
        <f t="shared" si="33"/>
        <v>72093</v>
      </c>
      <c r="C473" s="35"/>
      <c r="D473" s="53">
        <v>3839</v>
      </c>
      <c r="E473" s="16">
        <f t="shared" si="34"/>
        <v>73828.5</v>
      </c>
      <c r="F473" s="2" t="str">
        <f t="shared" si="35"/>
        <v/>
      </c>
      <c r="H473" s="16"/>
      <c r="I473" s="19">
        <f t="shared" si="36"/>
        <v>68254</v>
      </c>
    </row>
    <row r="474" spans="1:9" x14ac:dyDescent="0.2">
      <c r="A474" s="26">
        <v>37211</v>
      </c>
      <c r="B474" s="35">
        <f t="shared" si="33"/>
        <v>68254</v>
      </c>
      <c r="C474" s="35"/>
      <c r="D474" s="53">
        <v>3839</v>
      </c>
      <c r="E474" s="16">
        <f t="shared" si="34"/>
        <v>77667.5</v>
      </c>
      <c r="F474" s="2" t="str">
        <f t="shared" si="35"/>
        <v/>
      </c>
      <c r="H474" s="16"/>
      <c r="I474" s="19">
        <f t="shared" si="36"/>
        <v>64415</v>
      </c>
    </row>
    <row r="475" spans="1:9" x14ac:dyDescent="0.2">
      <c r="A475" s="26">
        <v>37212</v>
      </c>
      <c r="B475" s="35">
        <f t="shared" si="33"/>
        <v>64415</v>
      </c>
      <c r="C475" s="35"/>
      <c r="D475" s="53">
        <v>3839</v>
      </c>
      <c r="E475" s="16">
        <f t="shared" si="34"/>
        <v>81506.5</v>
      </c>
      <c r="F475" s="2" t="str">
        <f t="shared" si="35"/>
        <v/>
      </c>
      <c r="H475" s="16"/>
      <c r="I475" s="19">
        <f t="shared" si="36"/>
        <v>60576</v>
      </c>
    </row>
    <row r="476" spans="1:9" x14ac:dyDescent="0.2">
      <c r="A476" s="26">
        <v>37213</v>
      </c>
      <c r="B476" s="35">
        <f t="shared" si="33"/>
        <v>60576</v>
      </c>
      <c r="C476" s="35"/>
      <c r="D476" s="53">
        <v>3839</v>
      </c>
      <c r="E476" s="16">
        <f t="shared" si="34"/>
        <v>85345.5</v>
      </c>
      <c r="F476" s="2" t="str">
        <f t="shared" si="35"/>
        <v/>
      </c>
      <c r="H476" s="16"/>
      <c r="I476" s="19">
        <f t="shared" si="36"/>
        <v>56737</v>
      </c>
    </row>
    <row r="477" spans="1:9" x14ac:dyDescent="0.2">
      <c r="A477" s="26">
        <v>37214</v>
      </c>
      <c r="B477" s="35">
        <f t="shared" si="33"/>
        <v>56737</v>
      </c>
      <c r="C477" s="35"/>
      <c r="D477" s="53">
        <v>3839</v>
      </c>
      <c r="E477" s="16">
        <f t="shared" si="34"/>
        <v>89184.5</v>
      </c>
      <c r="F477" s="2" t="str">
        <f t="shared" si="35"/>
        <v/>
      </c>
      <c r="H477" s="16"/>
      <c r="I477" s="19">
        <f t="shared" si="36"/>
        <v>52898</v>
      </c>
    </row>
    <row r="478" spans="1:9" x14ac:dyDescent="0.2">
      <c r="A478" s="26">
        <v>37215</v>
      </c>
      <c r="B478" s="35">
        <f t="shared" si="33"/>
        <v>52898</v>
      </c>
      <c r="C478" s="35"/>
      <c r="D478" s="53">
        <v>3839</v>
      </c>
      <c r="E478" s="16">
        <f t="shared" si="34"/>
        <v>93023.5</v>
      </c>
      <c r="F478" s="2" t="str">
        <f t="shared" si="35"/>
        <v/>
      </c>
      <c r="H478" s="16"/>
      <c r="I478" s="19">
        <f t="shared" si="36"/>
        <v>49059</v>
      </c>
    </row>
    <row r="479" spans="1:9" x14ac:dyDescent="0.2">
      <c r="A479" s="26">
        <v>37216</v>
      </c>
      <c r="B479" s="35">
        <f t="shared" si="33"/>
        <v>49059</v>
      </c>
      <c r="C479" s="35"/>
      <c r="D479" s="53">
        <v>3839</v>
      </c>
      <c r="E479" s="16">
        <f t="shared" si="34"/>
        <v>96862.5</v>
      </c>
      <c r="F479" s="2" t="str">
        <f t="shared" si="35"/>
        <v/>
      </c>
      <c r="H479" s="16"/>
      <c r="I479" s="19">
        <f t="shared" si="36"/>
        <v>45220</v>
      </c>
    </row>
    <row r="480" spans="1:9" x14ac:dyDescent="0.2">
      <c r="A480" s="26">
        <v>37217</v>
      </c>
      <c r="B480" s="35">
        <f t="shared" si="33"/>
        <v>45220</v>
      </c>
      <c r="C480" s="35"/>
      <c r="D480" s="53">
        <v>3839</v>
      </c>
      <c r="E480" s="16">
        <f t="shared" si="34"/>
        <v>100701.5</v>
      </c>
      <c r="F480" s="2" t="str">
        <f t="shared" si="35"/>
        <v/>
      </c>
      <c r="H480" s="16"/>
      <c r="I480" s="19">
        <f t="shared" si="36"/>
        <v>41381</v>
      </c>
    </row>
    <row r="481" spans="1:9" x14ac:dyDescent="0.2">
      <c r="A481" s="26">
        <v>37218</v>
      </c>
      <c r="B481" s="35">
        <f t="shared" si="33"/>
        <v>41381</v>
      </c>
      <c r="C481" s="35"/>
      <c r="D481" s="53">
        <v>3839</v>
      </c>
      <c r="E481" s="16">
        <f t="shared" si="34"/>
        <v>104540.5</v>
      </c>
      <c r="F481" s="2" t="str">
        <f t="shared" si="35"/>
        <v/>
      </c>
      <c r="H481" s="16"/>
      <c r="I481" s="19">
        <f t="shared" si="36"/>
        <v>37542</v>
      </c>
    </row>
    <row r="482" spans="1:9" x14ac:dyDescent="0.2">
      <c r="A482" s="26">
        <v>37219</v>
      </c>
      <c r="B482" s="35">
        <f t="shared" si="33"/>
        <v>37542</v>
      </c>
      <c r="C482" s="35"/>
      <c r="D482" s="53">
        <v>3839</v>
      </c>
      <c r="E482" s="16">
        <f t="shared" si="34"/>
        <v>108379.5</v>
      </c>
      <c r="F482" s="2" t="str">
        <f t="shared" si="35"/>
        <v/>
      </c>
      <c r="H482" s="16"/>
      <c r="I482" s="19">
        <f t="shared" si="36"/>
        <v>33703</v>
      </c>
    </row>
    <row r="483" spans="1:9" x14ac:dyDescent="0.2">
      <c r="A483" s="26">
        <v>37220</v>
      </c>
      <c r="B483" s="35">
        <f t="shared" si="33"/>
        <v>33703</v>
      </c>
      <c r="C483" s="35"/>
      <c r="D483" s="53">
        <v>3839</v>
      </c>
      <c r="E483" s="16">
        <f t="shared" si="34"/>
        <v>112218.5</v>
      </c>
      <c r="F483" s="2" t="str">
        <f t="shared" si="35"/>
        <v/>
      </c>
      <c r="H483" s="16"/>
      <c r="I483" s="19">
        <f t="shared" si="36"/>
        <v>29864</v>
      </c>
    </row>
    <row r="484" spans="1:9" x14ac:dyDescent="0.2">
      <c r="A484" s="26">
        <v>37221</v>
      </c>
      <c r="B484" s="35">
        <f t="shared" si="33"/>
        <v>29864</v>
      </c>
      <c r="C484" s="35"/>
      <c r="D484" s="53">
        <v>3839</v>
      </c>
      <c r="E484" s="16">
        <f t="shared" si="34"/>
        <v>116057.5</v>
      </c>
      <c r="F484" s="2" t="str">
        <f t="shared" si="35"/>
        <v/>
      </c>
      <c r="H484" s="16"/>
      <c r="I484" s="19">
        <f t="shared" si="36"/>
        <v>26025</v>
      </c>
    </row>
    <row r="485" spans="1:9" x14ac:dyDescent="0.2">
      <c r="A485" s="26">
        <v>37222</v>
      </c>
      <c r="B485" s="35">
        <f t="shared" si="33"/>
        <v>26025</v>
      </c>
      <c r="C485" s="35"/>
      <c r="D485" s="53">
        <v>3839</v>
      </c>
      <c r="E485" s="16">
        <f t="shared" si="34"/>
        <v>119896.5</v>
      </c>
      <c r="F485" s="2" t="str">
        <f t="shared" si="35"/>
        <v/>
      </c>
      <c r="H485" s="16"/>
      <c r="I485" s="19">
        <f t="shared" si="36"/>
        <v>22186</v>
      </c>
    </row>
    <row r="486" spans="1:9" x14ac:dyDescent="0.2">
      <c r="A486" s="26">
        <v>37223</v>
      </c>
      <c r="B486" s="35">
        <f t="shared" si="33"/>
        <v>22186</v>
      </c>
      <c r="C486" s="35"/>
      <c r="D486" s="53">
        <v>3839</v>
      </c>
      <c r="E486" s="16">
        <f t="shared" si="34"/>
        <v>123735.5</v>
      </c>
      <c r="F486" s="2" t="str">
        <f t="shared" si="35"/>
        <v/>
      </c>
      <c r="H486" s="16"/>
      <c r="I486" s="19">
        <f t="shared" si="36"/>
        <v>18347</v>
      </c>
    </row>
    <row r="487" spans="1:9" x14ac:dyDescent="0.2">
      <c r="A487" s="26">
        <v>37224</v>
      </c>
      <c r="B487" s="35">
        <f t="shared" si="33"/>
        <v>18347</v>
      </c>
      <c r="C487" s="35"/>
      <c r="D487" s="53">
        <v>3839</v>
      </c>
      <c r="E487" s="16">
        <f t="shared" si="34"/>
        <v>127574.5</v>
      </c>
      <c r="F487" s="2" t="str">
        <f t="shared" si="35"/>
        <v/>
      </c>
      <c r="H487" s="16"/>
      <c r="I487" s="19">
        <f t="shared" si="36"/>
        <v>14508</v>
      </c>
    </row>
    <row r="488" spans="1:9" x14ac:dyDescent="0.2">
      <c r="A488" s="26">
        <v>37225</v>
      </c>
      <c r="B488" s="35">
        <f t="shared" si="33"/>
        <v>14508</v>
      </c>
      <c r="C488" s="35"/>
      <c r="D488" s="53">
        <v>3839</v>
      </c>
      <c r="E488" s="16">
        <f t="shared" si="34"/>
        <v>131413.5</v>
      </c>
      <c r="F488" s="2" t="str">
        <f t="shared" si="35"/>
        <v/>
      </c>
      <c r="H488" s="16"/>
      <c r="I488" s="19">
        <f t="shared" si="36"/>
        <v>10669</v>
      </c>
    </row>
    <row r="489" spans="1:9" x14ac:dyDescent="0.2">
      <c r="A489" s="26">
        <v>37226</v>
      </c>
      <c r="B489" s="35">
        <f t="shared" si="33"/>
        <v>10669</v>
      </c>
      <c r="C489" s="35"/>
      <c r="D489" s="53">
        <v>3839</v>
      </c>
      <c r="E489" s="16">
        <f t="shared" si="34"/>
        <v>135252.5</v>
      </c>
      <c r="F489" s="2" t="str">
        <f t="shared" si="35"/>
        <v/>
      </c>
      <c r="H489" s="16"/>
      <c r="I489" s="19">
        <f t="shared" si="36"/>
        <v>6830</v>
      </c>
    </row>
    <row r="490" spans="1:9" x14ac:dyDescent="0.2">
      <c r="A490" s="26">
        <v>37227</v>
      </c>
      <c r="B490" s="35">
        <f t="shared" si="33"/>
        <v>6830</v>
      </c>
      <c r="C490" s="35"/>
      <c r="D490" s="53">
        <v>3839</v>
      </c>
      <c r="E490" s="16">
        <f t="shared" si="34"/>
        <v>139091.5</v>
      </c>
      <c r="F490" s="2" t="str">
        <f t="shared" si="35"/>
        <v/>
      </c>
      <c r="H490" s="16"/>
      <c r="I490" s="19">
        <f t="shared" si="36"/>
        <v>2991</v>
      </c>
    </row>
    <row r="491" spans="1:9" x14ac:dyDescent="0.2">
      <c r="A491" s="26">
        <v>37228</v>
      </c>
      <c r="B491" s="35">
        <f t="shared" si="33"/>
        <v>2991</v>
      </c>
      <c r="C491" s="35"/>
      <c r="D491" s="53">
        <v>3839</v>
      </c>
      <c r="E491" s="16">
        <f t="shared" si="34"/>
        <v>142930.5</v>
      </c>
      <c r="F491" s="2" t="str">
        <f t="shared" si="35"/>
        <v/>
      </c>
      <c r="H491" s="16"/>
      <c r="I491" s="19">
        <f t="shared" si="36"/>
        <v>-848</v>
      </c>
    </row>
    <row r="492" spans="1:9" x14ac:dyDescent="0.2">
      <c r="A492" s="26">
        <v>37229</v>
      </c>
      <c r="B492" s="35" t="str">
        <f t="shared" si="33"/>
        <v>0</v>
      </c>
      <c r="C492" s="35"/>
      <c r="D492" s="53">
        <v>3839</v>
      </c>
      <c r="E492" s="16">
        <f t="shared" si="34"/>
        <v>145921.5</v>
      </c>
      <c r="F492" s="2" t="str">
        <f t="shared" si="35"/>
        <v/>
      </c>
      <c r="H492" s="16"/>
      <c r="I492" s="19">
        <f t="shared" si="36"/>
        <v>-3839</v>
      </c>
    </row>
    <row r="493" spans="1:9" x14ac:dyDescent="0.2">
      <c r="A493" s="26">
        <v>37230</v>
      </c>
      <c r="B493" s="35" t="str">
        <f t="shared" si="33"/>
        <v>0</v>
      </c>
      <c r="C493" s="35"/>
      <c r="D493" s="53">
        <v>3839</v>
      </c>
      <c r="E493" s="16">
        <f t="shared" si="34"/>
        <v>145921.5</v>
      </c>
      <c r="F493" s="2" t="str">
        <f t="shared" si="35"/>
        <v/>
      </c>
      <c r="H493" s="16"/>
      <c r="I493" s="19">
        <f t="shared" si="36"/>
        <v>-3839</v>
      </c>
    </row>
    <row r="494" spans="1:9" x14ac:dyDescent="0.2">
      <c r="A494" s="26">
        <v>37231</v>
      </c>
      <c r="B494" s="35" t="str">
        <f t="shared" si="33"/>
        <v>0</v>
      </c>
      <c r="C494" s="35"/>
      <c r="D494" s="53">
        <v>3839</v>
      </c>
      <c r="E494" s="16">
        <f t="shared" si="34"/>
        <v>145921.5</v>
      </c>
      <c r="F494" s="2" t="str">
        <f t="shared" si="35"/>
        <v/>
      </c>
      <c r="H494" s="16"/>
      <c r="I494" s="19">
        <f t="shared" si="36"/>
        <v>-3839</v>
      </c>
    </row>
    <row r="495" spans="1:9" x14ac:dyDescent="0.2">
      <c r="A495" s="26">
        <v>37232</v>
      </c>
      <c r="B495" s="35" t="str">
        <f t="shared" si="33"/>
        <v>0</v>
      </c>
      <c r="C495" s="35"/>
      <c r="D495" s="53">
        <v>3839</v>
      </c>
      <c r="E495" s="16">
        <f t="shared" si="34"/>
        <v>145921.5</v>
      </c>
      <c r="F495" s="2" t="str">
        <f t="shared" si="35"/>
        <v/>
      </c>
      <c r="H495" s="16"/>
      <c r="I495" s="19">
        <f t="shared" si="36"/>
        <v>-3839</v>
      </c>
    </row>
    <row r="496" spans="1:9" x14ac:dyDescent="0.2">
      <c r="A496" s="26">
        <v>37233</v>
      </c>
      <c r="B496" s="35" t="str">
        <f t="shared" si="33"/>
        <v>0</v>
      </c>
      <c r="C496" s="35"/>
      <c r="D496" s="53">
        <v>3839</v>
      </c>
      <c r="E496" s="16">
        <f t="shared" si="34"/>
        <v>145921.5</v>
      </c>
      <c r="F496" s="2" t="str">
        <f t="shared" si="35"/>
        <v/>
      </c>
      <c r="H496" s="16"/>
      <c r="I496" s="19">
        <f t="shared" si="36"/>
        <v>-3839</v>
      </c>
    </row>
    <row r="497" spans="1:9" x14ac:dyDescent="0.2">
      <c r="A497" s="26">
        <v>37234</v>
      </c>
      <c r="B497" s="35" t="str">
        <f t="shared" si="33"/>
        <v>0</v>
      </c>
      <c r="C497" s="35"/>
      <c r="D497" s="53">
        <v>3839</v>
      </c>
      <c r="E497" s="16">
        <f t="shared" si="34"/>
        <v>145921.5</v>
      </c>
      <c r="F497" s="2" t="str">
        <f t="shared" si="35"/>
        <v/>
      </c>
      <c r="H497" s="16"/>
      <c r="I497" s="19">
        <f t="shared" si="36"/>
        <v>-3839</v>
      </c>
    </row>
    <row r="498" spans="1:9" x14ac:dyDescent="0.2">
      <c r="A498" s="26">
        <v>37235</v>
      </c>
      <c r="B498" s="35" t="str">
        <f t="shared" si="33"/>
        <v>0</v>
      </c>
      <c r="C498" s="35"/>
      <c r="D498" s="53">
        <v>3839</v>
      </c>
      <c r="E498" s="16">
        <f t="shared" si="34"/>
        <v>145921.5</v>
      </c>
      <c r="F498" s="2" t="str">
        <f t="shared" si="35"/>
        <v/>
      </c>
      <c r="H498" s="16"/>
      <c r="I498" s="19">
        <f t="shared" si="36"/>
        <v>-3839</v>
      </c>
    </row>
    <row r="499" spans="1:9" x14ac:dyDescent="0.2">
      <c r="A499" s="26">
        <v>37236</v>
      </c>
      <c r="B499" s="35" t="str">
        <f t="shared" si="33"/>
        <v>0</v>
      </c>
      <c r="C499" s="35"/>
      <c r="D499" s="53">
        <v>3839</v>
      </c>
      <c r="E499" s="16">
        <f t="shared" si="34"/>
        <v>145921.5</v>
      </c>
      <c r="F499" s="2" t="str">
        <f t="shared" si="35"/>
        <v/>
      </c>
      <c r="H499" s="16"/>
      <c r="I499" s="19">
        <f t="shared" si="36"/>
        <v>-3839</v>
      </c>
    </row>
    <row r="500" spans="1:9" x14ac:dyDescent="0.2">
      <c r="A500" s="26">
        <v>37237</v>
      </c>
      <c r="B500" s="35" t="str">
        <f t="shared" si="33"/>
        <v>0</v>
      </c>
      <c r="C500" s="35"/>
      <c r="D500" s="53">
        <v>3839</v>
      </c>
      <c r="E500" s="16">
        <f t="shared" si="34"/>
        <v>145921.5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118161</v>
      </c>
    </row>
    <row r="501" spans="1:9" x14ac:dyDescent="0.2">
      <c r="A501" s="26">
        <v>37238</v>
      </c>
      <c r="B501" s="35">
        <f t="shared" si="33"/>
        <v>118161</v>
      </c>
      <c r="C501" s="35"/>
      <c r="D501" s="53">
        <v>3839</v>
      </c>
      <c r="E501" s="16">
        <f t="shared" si="34"/>
        <v>27760.5</v>
      </c>
      <c r="F501" s="2" t="str">
        <f t="shared" si="35"/>
        <v/>
      </c>
      <c r="H501" s="16"/>
      <c r="I501" s="19">
        <f t="shared" si="36"/>
        <v>114322</v>
      </c>
    </row>
    <row r="502" spans="1:9" x14ac:dyDescent="0.2">
      <c r="A502" s="26">
        <v>37239</v>
      </c>
      <c r="B502" s="35">
        <f t="shared" si="33"/>
        <v>114322</v>
      </c>
      <c r="C502" s="35"/>
      <c r="D502" s="53">
        <v>3839</v>
      </c>
      <c r="E502" s="16">
        <f t="shared" si="34"/>
        <v>31599.5</v>
      </c>
      <c r="F502" s="2" t="str">
        <f t="shared" si="35"/>
        <v/>
      </c>
      <c r="H502" s="16"/>
      <c r="I502" s="19">
        <f t="shared" si="36"/>
        <v>110483</v>
      </c>
    </row>
    <row r="503" spans="1:9" x14ac:dyDescent="0.2">
      <c r="A503" s="26">
        <v>37240</v>
      </c>
      <c r="B503" s="35">
        <f t="shared" si="33"/>
        <v>110483</v>
      </c>
      <c r="C503" s="35"/>
      <c r="D503" s="53">
        <v>3839</v>
      </c>
      <c r="E503" s="16">
        <f t="shared" si="34"/>
        <v>35438.5</v>
      </c>
      <c r="F503" s="2" t="str">
        <f t="shared" si="35"/>
        <v/>
      </c>
      <c r="H503" s="16"/>
      <c r="I503" s="19">
        <f t="shared" si="36"/>
        <v>106644</v>
      </c>
    </row>
    <row r="504" spans="1:9" x14ac:dyDescent="0.2">
      <c r="A504" s="26">
        <v>37241</v>
      </c>
      <c r="B504" s="35">
        <f t="shared" ref="B504:B519" si="37">IF(I503&lt;0,"0",I503)</f>
        <v>106644</v>
      </c>
      <c r="C504" s="35"/>
      <c r="D504" s="53">
        <v>3839</v>
      </c>
      <c r="E504" s="16">
        <f t="shared" ref="E504:E519" si="38">$D$3-B504</f>
        <v>39277.5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102805</v>
      </c>
    </row>
    <row r="505" spans="1:9" x14ac:dyDescent="0.2">
      <c r="A505" s="26">
        <v>37242</v>
      </c>
      <c r="B505" s="35">
        <f t="shared" si="37"/>
        <v>102805</v>
      </c>
      <c r="C505" s="35"/>
      <c r="D505" s="53">
        <v>3839</v>
      </c>
      <c r="E505" s="16">
        <f t="shared" si="38"/>
        <v>43116.5</v>
      </c>
      <c r="F505" s="2" t="str">
        <f t="shared" si="39"/>
        <v/>
      </c>
      <c r="H505" s="16"/>
      <c r="I505" s="19">
        <f t="shared" si="40"/>
        <v>98966</v>
      </c>
    </row>
    <row r="506" spans="1:9" x14ac:dyDescent="0.2">
      <c r="A506" s="26">
        <v>37243</v>
      </c>
      <c r="B506" s="35">
        <f t="shared" si="37"/>
        <v>98966</v>
      </c>
      <c r="C506" s="35"/>
      <c r="D506" s="53">
        <v>3839</v>
      </c>
      <c r="E506" s="16">
        <f t="shared" si="38"/>
        <v>46955.5</v>
      </c>
      <c r="F506" s="2" t="str">
        <f t="shared" si="39"/>
        <v/>
      </c>
      <c r="H506" s="16"/>
      <c r="I506" s="19">
        <f t="shared" si="40"/>
        <v>95127</v>
      </c>
    </row>
    <row r="507" spans="1:9" x14ac:dyDescent="0.2">
      <c r="A507" s="26">
        <v>37244</v>
      </c>
      <c r="B507" s="35">
        <f t="shared" si="37"/>
        <v>95127</v>
      </c>
      <c r="C507" s="35"/>
      <c r="D507" s="53">
        <v>3839</v>
      </c>
      <c r="E507" s="16">
        <f t="shared" si="38"/>
        <v>50794.5</v>
      </c>
      <c r="F507" s="2" t="str">
        <f t="shared" si="39"/>
        <v/>
      </c>
      <c r="H507" s="16"/>
      <c r="I507" s="19">
        <f t="shared" si="40"/>
        <v>91288</v>
      </c>
    </row>
    <row r="508" spans="1:9" x14ac:dyDescent="0.2">
      <c r="A508" s="26">
        <v>37245</v>
      </c>
      <c r="B508" s="35">
        <f t="shared" si="37"/>
        <v>91288</v>
      </c>
      <c r="C508" s="35"/>
      <c r="D508" s="53">
        <v>3839</v>
      </c>
      <c r="E508" s="16">
        <f t="shared" si="38"/>
        <v>54633.5</v>
      </c>
      <c r="F508" s="2" t="str">
        <f t="shared" si="39"/>
        <v/>
      </c>
      <c r="H508" s="16"/>
      <c r="I508" s="19">
        <f t="shared" si="40"/>
        <v>87449</v>
      </c>
    </row>
    <row r="509" spans="1:9" x14ac:dyDescent="0.2">
      <c r="A509" s="26">
        <v>37246</v>
      </c>
      <c r="B509" s="35">
        <f t="shared" si="37"/>
        <v>87449</v>
      </c>
      <c r="C509" s="35"/>
      <c r="D509" s="53">
        <v>3839</v>
      </c>
      <c r="E509" s="16">
        <f t="shared" si="38"/>
        <v>58472.5</v>
      </c>
      <c r="F509" s="2" t="str">
        <f t="shared" si="39"/>
        <v/>
      </c>
      <c r="H509" s="16"/>
      <c r="I509" s="19">
        <f t="shared" si="40"/>
        <v>83610</v>
      </c>
    </row>
    <row r="510" spans="1:9" x14ac:dyDescent="0.2">
      <c r="A510" s="26">
        <v>37247</v>
      </c>
      <c r="B510" s="35">
        <f t="shared" si="37"/>
        <v>83610</v>
      </c>
      <c r="C510" s="35"/>
      <c r="D510" s="53">
        <v>3839</v>
      </c>
      <c r="E510" s="16">
        <f t="shared" si="38"/>
        <v>62311.5</v>
      </c>
      <c r="F510" s="2" t="str">
        <f t="shared" si="39"/>
        <v/>
      </c>
      <c r="H510" s="16"/>
      <c r="I510" s="19">
        <f t="shared" si="40"/>
        <v>79771</v>
      </c>
    </row>
    <row r="511" spans="1:9" x14ac:dyDescent="0.2">
      <c r="A511" s="26">
        <v>37248</v>
      </c>
      <c r="B511" s="35">
        <f t="shared" si="37"/>
        <v>79771</v>
      </c>
      <c r="C511" s="35"/>
      <c r="D511" s="53">
        <v>3839</v>
      </c>
      <c r="E511" s="16">
        <f t="shared" si="38"/>
        <v>66150.5</v>
      </c>
      <c r="F511" s="2" t="str">
        <f t="shared" si="39"/>
        <v/>
      </c>
      <c r="H511" s="16"/>
      <c r="I511" s="19">
        <f t="shared" si="40"/>
        <v>75932</v>
      </c>
    </row>
    <row r="512" spans="1:9" x14ac:dyDescent="0.2">
      <c r="A512" s="26">
        <v>37249</v>
      </c>
      <c r="B512" s="35">
        <f t="shared" si="37"/>
        <v>75932</v>
      </c>
      <c r="C512" s="35"/>
      <c r="D512" s="53">
        <v>3839</v>
      </c>
      <c r="E512" s="16">
        <f t="shared" si="38"/>
        <v>69989.5</v>
      </c>
      <c r="F512" s="2" t="str">
        <f t="shared" si="39"/>
        <v/>
      </c>
      <c r="H512" s="16"/>
      <c r="I512" s="19">
        <f t="shared" si="40"/>
        <v>72093</v>
      </c>
    </row>
    <row r="513" spans="1:9" x14ac:dyDescent="0.2">
      <c r="A513" s="26">
        <v>37250</v>
      </c>
      <c r="B513" s="35">
        <f t="shared" si="37"/>
        <v>72093</v>
      </c>
      <c r="C513" s="35"/>
      <c r="D513" s="53">
        <v>3839</v>
      </c>
      <c r="E513" s="16">
        <f t="shared" si="38"/>
        <v>73828.5</v>
      </c>
      <c r="F513" s="2" t="str">
        <f t="shared" si="39"/>
        <v/>
      </c>
      <c r="H513" s="16"/>
      <c r="I513" s="19">
        <f t="shared" si="40"/>
        <v>68254</v>
      </c>
    </row>
    <row r="514" spans="1:9" x14ac:dyDescent="0.2">
      <c r="A514" s="26">
        <v>37251</v>
      </c>
      <c r="B514" s="35">
        <f t="shared" si="37"/>
        <v>68254</v>
      </c>
      <c r="C514" s="35"/>
      <c r="D514" s="53">
        <v>3839</v>
      </c>
      <c r="E514" s="16">
        <f t="shared" si="38"/>
        <v>77667.5</v>
      </c>
      <c r="F514" s="2" t="str">
        <f t="shared" si="39"/>
        <v/>
      </c>
      <c r="H514" s="16"/>
      <c r="I514" s="19">
        <f t="shared" si="40"/>
        <v>64415</v>
      </c>
    </row>
    <row r="515" spans="1:9" x14ac:dyDescent="0.2">
      <c r="A515" s="26">
        <v>37252</v>
      </c>
      <c r="B515" s="35">
        <f t="shared" si="37"/>
        <v>64415</v>
      </c>
      <c r="C515" s="35"/>
      <c r="D515" s="53">
        <v>3839</v>
      </c>
      <c r="E515" s="16">
        <f t="shared" si="38"/>
        <v>81506.5</v>
      </c>
      <c r="F515" s="2" t="str">
        <f t="shared" si="39"/>
        <v/>
      </c>
      <c r="H515" s="16"/>
      <c r="I515" s="19">
        <f t="shared" si="40"/>
        <v>60576</v>
      </c>
    </row>
    <row r="516" spans="1:9" x14ac:dyDescent="0.2">
      <c r="A516" s="26">
        <v>37253</v>
      </c>
      <c r="B516" s="35">
        <f t="shared" si="37"/>
        <v>60576</v>
      </c>
      <c r="C516" s="35"/>
      <c r="D516" s="53">
        <v>3839</v>
      </c>
      <c r="E516" s="16">
        <f t="shared" si="38"/>
        <v>85345.5</v>
      </c>
      <c r="F516" s="2" t="str">
        <f t="shared" si="39"/>
        <v/>
      </c>
      <c r="H516" s="16"/>
      <c r="I516" s="19">
        <f t="shared" si="40"/>
        <v>56737</v>
      </c>
    </row>
    <row r="517" spans="1:9" x14ac:dyDescent="0.2">
      <c r="A517" s="26">
        <v>37254</v>
      </c>
      <c r="B517" s="35">
        <f t="shared" si="37"/>
        <v>56737</v>
      </c>
      <c r="C517" s="35"/>
      <c r="D517" s="53">
        <v>3839</v>
      </c>
      <c r="E517" s="16">
        <f t="shared" si="38"/>
        <v>89184.5</v>
      </c>
      <c r="F517" s="2" t="str">
        <f t="shared" si="39"/>
        <v/>
      </c>
      <c r="H517" s="16"/>
      <c r="I517" s="19">
        <f t="shared" si="40"/>
        <v>52898</v>
      </c>
    </row>
    <row r="518" spans="1:9" x14ac:dyDescent="0.2">
      <c r="A518" s="26">
        <v>37255</v>
      </c>
      <c r="B518" s="35">
        <f t="shared" si="37"/>
        <v>52898</v>
      </c>
      <c r="C518" s="35"/>
      <c r="D518" s="53">
        <v>3839</v>
      </c>
      <c r="E518" s="16">
        <f t="shared" si="38"/>
        <v>93023.5</v>
      </c>
      <c r="F518" s="2" t="str">
        <f t="shared" si="39"/>
        <v/>
      </c>
      <c r="H518" s="16"/>
      <c r="I518" s="19">
        <f t="shared" si="40"/>
        <v>49059</v>
      </c>
    </row>
    <row r="519" spans="1:9" x14ac:dyDescent="0.2">
      <c r="A519" s="26">
        <v>37256</v>
      </c>
      <c r="B519" s="35">
        <f t="shared" si="37"/>
        <v>49059</v>
      </c>
      <c r="C519" s="35"/>
      <c r="D519" s="53">
        <v>3839</v>
      </c>
      <c r="E519" s="16">
        <f t="shared" si="38"/>
        <v>96862.5</v>
      </c>
      <c r="F519" s="2" t="str">
        <f t="shared" si="39"/>
        <v/>
      </c>
      <c r="H519" s="16"/>
      <c r="I519" s="19">
        <f t="shared" si="40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Jan Havlíček</cp:lastModifiedBy>
  <cp:lastPrinted>2001-03-12T14:20:49Z</cp:lastPrinted>
  <dcterms:created xsi:type="dcterms:W3CDTF">2000-03-02T15:19:42Z</dcterms:created>
  <dcterms:modified xsi:type="dcterms:W3CDTF">2023-09-15T20:33:24Z</dcterms:modified>
</cp:coreProperties>
</file>