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37435-3F88-4F1B-81D0-7FB5156E589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12" i="1"/>
  <c r="C12" i="1"/>
  <c r="C14" i="1"/>
  <c r="C16" i="1"/>
  <c r="C19" i="1"/>
  <c r="C20" i="1"/>
  <c r="C21" i="1"/>
  <c r="C22" i="1"/>
</calcChain>
</file>

<file path=xl/sharedStrings.xml><?xml version="1.0" encoding="utf-8"?>
<sst xmlns="http://schemas.openxmlformats.org/spreadsheetml/2006/main" count="25" uniqueCount="25">
  <si>
    <t xml:space="preserve"> </t>
  </si>
  <si>
    <t>LNG</t>
  </si>
  <si>
    <t>CUBIC METER</t>
  </si>
  <si>
    <t>MMBTU</t>
  </si>
  <si>
    <t>LESS: HEEL</t>
  </si>
  <si>
    <t>NET INVENTORY AVAILABLE</t>
  </si>
  <si>
    <t>Inventory as of April 27, 2001</t>
  </si>
  <si>
    <t>DAILY CONSUMPTION  w/1 Tubine Out</t>
  </si>
  <si>
    <t>14 day outtage on CT-1 starting 5/13</t>
  </si>
  <si>
    <t>30 day outtage</t>
  </si>
  <si>
    <t>60 day outtage</t>
  </si>
  <si>
    <t>90 day outtage</t>
  </si>
  <si>
    <t>Inventory Consumed Assuming:</t>
  </si>
  <si>
    <t>DAILY CONSUMPTION  @ 76% DF</t>
  </si>
  <si>
    <t>All above include 7 day outtage on one turbine in Sept.</t>
  </si>
  <si>
    <r>
      <t>Last Cargo Window would be the 9th cargo of the year assuming rateable 122,000 m</t>
    </r>
    <r>
      <rPr>
        <b/>
        <i/>
        <vertAlign val="superscript"/>
        <sz val="12"/>
        <rFont val="Arial"/>
        <family val="2"/>
      </rPr>
      <t>3</t>
    </r>
    <r>
      <rPr>
        <b/>
        <i/>
        <sz val="12"/>
        <rFont val="Arial"/>
        <family val="2"/>
      </rPr>
      <t xml:space="preserve"> deliveries</t>
    </r>
  </si>
  <si>
    <t>12/7-13</t>
  </si>
  <si>
    <t>12/11-18</t>
  </si>
  <si>
    <t>12/19-26</t>
  </si>
  <si>
    <t>12/27-1/2</t>
  </si>
  <si>
    <t>Last</t>
  </si>
  <si>
    <t>Cargo</t>
  </si>
  <si>
    <r>
      <t>Inv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</si>
  <si>
    <t>2001 End</t>
  </si>
  <si>
    <t>EcoElectrica 2001 Inventory Projection as of 4/27/01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</si>
</sst>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"/>
  </numFmts>
  <fonts count="9" x14ac:knownFonts="1">
    <font>
      <sz val="10"/>
      <name val="Arial"/>
    </font>
    <font>
      <sz val="10"/>
      <name val="Arial"/>
    </font>
    <font>
      <b/>
      <i/>
      <sz val="14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vertAlign val="superscript"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5" fillId="0" borderId="0" xfId="0" applyNumberFormat="1" applyFont="1" applyFill="1" applyBorder="1" applyAlignment="1">
      <alignment horizontal="center"/>
    </xf>
    <xf numFmtId="38" fontId="0" fillId="0" borderId="9" xfId="0" applyNumberFormat="1" applyFill="1" applyBorder="1" applyAlignment="1">
      <alignment horizontal="right"/>
    </xf>
    <xf numFmtId="164" fontId="0" fillId="0" borderId="10" xfId="1" applyNumberFormat="1" applyFont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1" xfId="0" applyBorder="1"/>
    <xf numFmtId="165" fontId="0" fillId="0" borderId="12" xfId="1" applyNumberFormat="1" applyFont="1" applyBorder="1" applyAlignment="1">
      <alignment horizontal="center"/>
    </xf>
    <xf numFmtId="0" fontId="0" fillId="0" borderId="12" xfId="0" applyBorder="1"/>
    <xf numFmtId="0" fontId="5" fillId="0" borderId="13" xfId="0" applyFont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7" xfId="0" applyBorder="1"/>
    <xf numFmtId="0" fontId="4" fillId="0" borderId="2" xfId="0" applyFont="1" applyBorder="1" applyAlignment="1">
      <alignment horizontal="left" wrapText="1"/>
    </xf>
    <xf numFmtId="14" fontId="0" fillId="0" borderId="11" xfId="0" quotePrefix="1" applyNumberForma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11" xfId="0" quotePrefix="1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0" workbookViewId="0">
      <selection activeCell="A2" sqref="A2"/>
    </sheetView>
  </sheetViews>
  <sheetFormatPr defaultRowHeight="12.75" x14ac:dyDescent="0.2"/>
  <cols>
    <col min="1" max="1" width="42.7109375" customWidth="1"/>
    <col min="2" max="3" width="12.5703125" customWidth="1"/>
    <col min="4" max="4" width="7.85546875" customWidth="1"/>
  </cols>
  <sheetData>
    <row r="1" spans="1:5" ht="16.5" thickTop="1" x14ac:dyDescent="0.25">
      <c r="A1" s="41" t="s">
        <v>24</v>
      </c>
      <c r="B1" s="42"/>
      <c r="C1" s="43"/>
      <c r="D1" s="15"/>
      <c r="E1" s="13"/>
    </row>
    <row r="2" spans="1:5" x14ac:dyDescent="0.2">
      <c r="A2" s="4"/>
      <c r="C2" s="6"/>
      <c r="D2" s="4"/>
      <c r="E2" s="6"/>
    </row>
    <row r="3" spans="1:5" x14ac:dyDescent="0.2">
      <c r="A3" s="4"/>
      <c r="C3" s="6"/>
      <c r="D3" s="4"/>
      <c r="E3" s="6"/>
    </row>
    <row r="4" spans="1:5" x14ac:dyDescent="0.2">
      <c r="A4" s="4"/>
      <c r="C4" s="14"/>
      <c r="D4" s="4"/>
      <c r="E4" s="6"/>
    </row>
    <row r="5" spans="1:5" ht="18.75" x14ac:dyDescent="0.3">
      <c r="A5" s="7"/>
      <c r="B5" s="39" t="s">
        <v>1</v>
      </c>
      <c r="C5" s="40"/>
      <c r="D5" s="4"/>
      <c r="E5" s="6"/>
    </row>
    <row r="6" spans="1:5" ht="36.75" x14ac:dyDescent="0.3">
      <c r="A6" s="8"/>
      <c r="B6" s="38" t="s">
        <v>2</v>
      </c>
      <c r="C6" s="1" t="s">
        <v>3</v>
      </c>
      <c r="D6" s="4"/>
      <c r="E6" s="6"/>
    </row>
    <row r="7" spans="1:5" ht="15" x14ac:dyDescent="0.2">
      <c r="A7" s="26"/>
      <c r="B7" s="25"/>
      <c r="C7" s="25"/>
      <c r="D7" s="4"/>
      <c r="E7" s="6"/>
    </row>
    <row r="8" spans="1:5" ht="15" x14ac:dyDescent="0.2">
      <c r="A8" s="19" t="s">
        <v>6</v>
      </c>
      <c r="B8" s="20">
        <v>85594</v>
      </c>
      <c r="C8" s="20">
        <f>22.64*B8</f>
        <v>1937848.1600000001</v>
      </c>
      <c r="D8" s="4"/>
      <c r="E8" s="6"/>
    </row>
    <row r="9" spans="1:5" ht="15" x14ac:dyDescent="0.2">
      <c r="A9" s="9"/>
      <c r="B9" s="21"/>
      <c r="C9" s="23" t="s">
        <v>0</v>
      </c>
      <c r="D9" s="4"/>
      <c r="E9" s="6"/>
    </row>
    <row r="10" spans="1:5" ht="15" x14ac:dyDescent="0.2">
      <c r="A10" s="19" t="s">
        <v>4</v>
      </c>
      <c r="B10" s="20">
        <v>9230</v>
      </c>
      <c r="C10" s="20">
        <v>200000</v>
      </c>
      <c r="D10" s="4"/>
      <c r="E10" s="6"/>
    </row>
    <row r="11" spans="1:5" x14ac:dyDescent="0.2">
      <c r="A11" s="2"/>
      <c r="B11" s="21"/>
      <c r="C11" s="21"/>
      <c r="D11" s="4"/>
      <c r="E11" s="6"/>
    </row>
    <row r="12" spans="1:5" ht="15" x14ac:dyDescent="0.2">
      <c r="A12" s="19" t="s">
        <v>5</v>
      </c>
      <c r="B12" s="20">
        <f>B8-B10</f>
        <v>76364</v>
      </c>
      <c r="C12" s="20">
        <f>C8-C10</f>
        <v>1737848.1600000001</v>
      </c>
      <c r="D12" s="4"/>
      <c r="E12" s="6"/>
    </row>
    <row r="13" spans="1:5" ht="15" x14ac:dyDescent="0.2">
      <c r="A13" s="10"/>
      <c r="B13" s="21"/>
      <c r="C13" s="21"/>
      <c r="D13" s="4"/>
      <c r="E13" s="6"/>
    </row>
    <row r="14" spans="1:5" ht="15" x14ac:dyDescent="0.2">
      <c r="A14" s="19" t="s">
        <v>13</v>
      </c>
      <c r="B14" s="20">
        <v>3037</v>
      </c>
      <c r="C14" s="20">
        <f>22.64*B14</f>
        <v>68757.680000000008</v>
      </c>
      <c r="D14" s="4"/>
      <c r="E14" s="6"/>
    </row>
    <row r="15" spans="1:5" x14ac:dyDescent="0.2">
      <c r="A15" s="11"/>
      <c r="B15" s="21"/>
      <c r="C15" s="21"/>
      <c r="D15" s="4"/>
      <c r="E15" s="6"/>
    </row>
    <row r="16" spans="1:5" ht="15" x14ac:dyDescent="0.2">
      <c r="A16" s="19" t="s">
        <v>7</v>
      </c>
      <c r="B16" s="20">
        <v>2225</v>
      </c>
      <c r="C16" s="20">
        <f>22.64*B16</f>
        <v>50374</v>
      </c>
      <c r="D16" s="28"/>
      <c r="E16" s="6"/>
    </row>
    <row r="17" spans="1:5" x14ac:dyDescent="0.2">
      <c r="A17" s="4"/>
      <c r="B17" s="21"/>
      <c r="C17" s="24"/>
      <c r="D17" s="36" t="s">
        <v>20</v>
      </c>
      <c r="E17" s="36" t="s">
        <v>23</v>
      </c>
    </row>
    <row r="18" spans="1:5" ht="15" x14ac:dyDescent="0.2">
      <c r="A18" s="27" t="s">
        <v>12</v>
      </c>
      <c r="B18" s="20"/>
      <c r="C18" s="22"/>
      <c r="D18" s="31" t="s">
        <v>21</v>
      </c>
      <c r="E18" s="31" t="s">
        <v>22</v>
      </c>
    </row>
    <row r="19" spans="1:5" ht="15" x14ac:dyDescent="0.2">
      <c r="A19" s="19" t="s">
        <v>8</v>
      </c>
      <c r="B19" s="20">
        <v>739161</v>
      </c>
      <c r="C19" s="20">
        <f>22.64*B19</f>
        <v>16734605.040000001</v>
      </c>
      <c r="D19" s="34" t="s">
        <v>16</v>
      </c>
      <c r="E19" s="37">
        <v>67203</v>
      </c>
    </row>
    <row r="20" spans="1:5" ht="15" x14ac:dyDescent="0.2">
      <c r="A20" s="19" t="s">
        <v>9</v>
      </c>
      <c r="B20" s="18">
        <v>726169</v>
      </c>
      <c r="C20" s="18">
        <f>22.64*B20</f>
        <v>16440466.16</v>
      </c>
      <c r="D20" s="35" t="s">
        <v>17</v>
      </c>
      <c r="E20" s="37">
        <v>80195</v>
      </c>
    </row>
    <row r="21" spans="1:5" ht="15" x14ac:dyDescent="0.2">
      <c r="A21" s="19" t="s">
        <v>10</v>
      </c>
      <c r="B21" s="18">
        <v>701809</v>
      </c>
      <c r="C21" s="18">
        <f>22.64*B21</f>
        <v>15888955.76</v>
      </c>
      <c r="D21" s="35" t="s">
        <v>18</v>
      </c>
      <c r="E21" s="37">
        <v>104555</v>
      </c>
    </row>
    <row r="22" spans="1:5" ht="15" x14ac:dyDescent="0.2">
      <c r="A22" s="19" t="s">
        <v>11</v>
      </c>
      <c r="B22" s="18">
        <v>677449</v>
      </c>
      <c r="C22" s="18">
        <f>22.64*B22</f>
        <v>15337445.360000001</v>
      </c>
      <c r="D22" s="35" t="s">
        <v>19</v>
      </c>
      <c r="E22" s="37">
        <v>128915</v>
      </c>
    </row>
    <row r="23" spans="1:5" ht="15" x14ac:dyDescent="0.2">
      <c r="A23" s="10" t="s">
        <v>14</v>
      </c>
      <c r="B23" s="3"/>
      <c r="C23" s="29"/>
      <c r="D23" s="29"/>
      <c r="E23" s="6"/>
    </row>
    <row r="24" spans="1:5" x14ac:dyDescent="0.2">
      <c r="A24" s="4"/>
      <c r="B24" s="5"/>
      <c r="C24" s="5"/>
      <c r="D24" s="5"/>
      <c r="E24" s="6"/>
    </row>
    <row r="25" spans="1:5" ht="48" x14ac:dyDescent="0.2">
      <c r="A25" s="33" t="s">
        <v>15</v>
      </c>
      <c r="B25" s="16"/>
      <c r="C25" s="16"/>
      <c r="D25" s="5"/>
      <c r="E25" s="6"/>
    </row>
    <row r="26" spans="1:5" ht="13.5" thickBot="1" x14ac:dyDescent="0.25">
      <c r="A26" s="12"/>
      <c r="B26" s="17"/>
      <c r="C26" s="17"/>
      <c r="D26" s="30"/>
      <c r="E26" s="32"/>
    </row>
    <row r="27" spans="1:5" ht="13.5" thickTop="1" x14ac:dyDescent="0.2"/>
  </sheetData>
  <mergeCells count="2">
    <mergeCell ref="B5:C5"/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dmaster</dc:creator>
  <cp:lastModifiedBy>Jan Havlíček</cp:lastModifiedBy>
  <cp:lastPrinted>2001-04-27T21:46:58Z</cp:lastPrinted>
  <dcterms:created xsi:type="dcterms:W3CDTF">2001-04-27T18:49:08Z</dcterms:created>
  <dcterms:modified xsi:type="dcterms:W3CDTF">2023-09-15T20:49:44Z</dcterms:modified>
</cp:coreProperties>
</file>