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680FEA5-2586-4D97-935E-3658EE0DBBED}" xr6:coauthVersionLast="47" xr6:coauthVersionMax="47" xr10:uidLastSave="{00000000-0000-0000-0000-000000000000}"/>
  <bookViews>
    <workbookView xWindow="-120" yWindow="-120" windowWidth="38640" windowHeight="15720" tabRatio="897"/>
  </bookViews>
  <sheets>
    <sheet name="10-13" sheetId="14" r:id="rId1"/>
    <sheet name="10-12" sheetId="13" r:id="rId2"/>
    <sheet name="10-11" sheetId="12" r:id="rId3"/>
    <sheet name="10-10" sheetId="11" r:id="rId4"/>
    <sheet name="10-9" sheetId="10" r:id="rId5"/>
    <sheet name="10-8" sheetId="8" r:id="rId6"/>
    <sheet name="10-7" sheetId="9" r:id="rId7"/>
    <sheet name="10-6" sheetId="7" r:id="rId8"/>
    <sheet name="10-5" sheetId="6" r:id="rId9"/>
    <sheet name="10-4" sheetId="5" r:id="rId10"/>
    <sheet name="10-3" sheetId="4" r:id="rId11"/>
    <sheet name="10-2" sheetId="2" r:id="rId12"/>
    <sheet name="10-1" sheetId="3" r:id="rId13"/>
    <sheet name="blank" sheetId="1" r:id="rId14"/>
  </sheet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3" l="1"/>
  <c r="E9" i="3"/>
  <c r="AA12" i="3"/>
  <c r="AA13" i="3"/>
  <c r="AA14" i="3"/>
  <c r="AA15" i="3"/>
  <c r="AA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E23" i="3"/>
  <c r="E25" i="3"/>
  <c r="AA30" i="3"/>
  <c r="AA31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E40" i="3"/>
  <c r="E41" i="3"/>
  <c r="E42" i="3"/>
  <c r="E43" i="3"/>
  <c r="AA46" i="3"/>
  <c r="AA47" i="3"/>
  <c r="AA48" i="3"/>
  <c r="AA49" i="3"/>
  <c r="AA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E7" i="11"/>
  <c r="E9" i="11"/>
  <c r="AA12" i="11"/>
  <c r="AA13" i="11"/>
  <c r="AA14" i="11"/>
  <c r="AA15" i="11"/>
  <c r="AA16" i="11"/>
  <c r="AA17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E24" i="11"/>
  <c r="E26" i="11"/>
  <c r="AA29" i="11"/>
  <c r="AA30" i="11"/>
  <c r="AA31" i="11"/>
  <c r="AA32" i="11"/>
  <c r="AA33" i="11"/>
  <c r="AA34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E40" i="11"/>
  <c r="E41" i="11"/>
  <c r="E42" i="11"/>
  <c r="E43" i="11"/>
  <c r="AA46" i="11"/>
  <c r="AA47" i="11"/>
  <c r="AA48" i="11"/>
  <c r="AA49" i="11"/>
  <c r="AA50" i="11"/>
  <c r="AA51" i="11"/>
  <c r="C52" i="11"/>
  <c r="D52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E7" i="12"/>
  <c r="E9" i="12"/>
  <c r="AA12" i="12"/>
  <c r="AA13" i="12"/>
  <c r="AA14" i="12"/>
  <c r="AA15" i="12"/>
  <c r="AA16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Z18" i="12"/>
  <c r="AA18" i="12"/>
  <c r="E24" i="12"/>
  <c r="E26" i="12"/>
  <c r="AA29" i="12"/>
  <c r="AA30" i="12"/>
  <c r="AA31" i="12"/>
  <c r="AA32" i="12"/>
  <c r="AA33" i="12"/>
  <c r="AA34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V35" i="12"/>
  <c r="W35" i="12"/>
  <c r="X35" i="12"/>
  <c r="Y35" i="12"/>
  <c r="Z35" i="12"/>
  <c r="AA35" i="12"/>
  <c r="E40" i="12"/>
  <c r="E41" i="12"/>
  <c r="E42" i="12"/>
  <c r="E43" i="12"/>
  <c r="AA46" i="12"/>
  <c r="AA47" i="12"/>
  <c r="AA48" i="12"/>
  <c r="AA49" i="12"/>
  <c r="AA50" i="12"/>
  <c r="AA51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U52" i="12"/>
  <c r="V52" i="12"/>
  <c r="W52" i="12"/>
  <c r="X52" i="12"/>
  <c r="Y52" i="12"/>
  <c r="Z52" i="12"/>
  <c r="AA52" i="12"/>
  <c r="E7" i="13"/>
  <c r="E9" i="13"/>
  <c r="AA12" i="13"/>
  <c r="AA13" i="13"/>
  <c r="AA14" i="13"/>
  <c r="AA15" i="13"/>
  <c r="AA16" i="13"/>
  <c r="AA17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E24" i="13"/>
  <c r="E26" i="13"/>
  <c r="AA29" i="13"/>
  <c r="AA30" i="13"/>
  <c r="AA31" i="13"/>
  <c r="AA32" i="13"/>
  <c r="AA33" i="13"/>
  <c r="AA34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E40" i="13"/>
  <c r="E41" i="13"/>
  <c r="E42" i="13"/>
  <c r="E43" i="13"/>
  <c r="AA46" i="13"/>
  <c r="AA47" i="13"/>
  <c r="AA48" i="13"/>
  <c r="AA49" i="13"/>
  <c r="AA50" i="13"/>
  <c r="AA51" i="13"/>
  <c r="C52" i="13"/>
  <c r="D52" i="13"/>
  <c r="E52" i="13"/>
  <c r="F52" i="13"/>
  <c r="G52" i="13"/>
  <c r="H52" i="13"/>
  <c r="I52" i="13"/>
  <c r="J52" i="13"/>
  <c r="K52" i="13"/>
  <c r="L52" i="13"/>
  <c r="M52" i="13"/>
  <c r="N52" i="13"/>
  <c r="O52" i="13"/>
  <c r="P52" i="13"/>
  <c r="Q52" i="13"/>
  <c r="R52" i="13"/>
  <c r="S52" i="13"/>
  <c r="T52" i="13"/>
  <c r="U52" i="13"/>
  <c r="V52" i="13"/>
  <c r="W52" i="13"/>
  <c r="X52" i="13"/>
  <c r="Y52" i="13"/>
  <c r="Z52" i="13"/>
  <c r="AA52" i="13"/>
  <c r="E7" i="14"/>
  <c r="E9" i="14"/>
  <c r="AA12" i="14"/>
  <c r="AA13" i="14"/>
  <c r="AA14" i="14"/>
  <c r="AA15" i="14"/>
  <c r="AA16" i="14"/>
  <c r="AA17" i="14"/>
  <c r="C18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R18" i="14"/>
  <c r="S18" i="14"/>
  <c r="T18" i="14"/>
  <c r="U18" i="14"/>
  <c r="V18" i="14"/>
  <c r="W18" i="14"/>
  <c r="X18" i="14"/>
  <c r="Y18" i="14"/>
  <c r="Z18" i="14"/>
  <c r="AA18" i="14"/>
  <c r="E24" i="14"/>
  <c r="E26" i="14"/>
  <c r="AA29" i="14"/>
  <c r="AA30" i="14"/>
  <c r="AA31" i="14"/>
  <c r="AA32" i="14"/>
  <c r="AA33" i="14"/>
  <c r="AA34" i="14"/>
  <c r="C35" i="14"/>
  <c r="D35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S35" i="14"/>
  <c r="T35" i="14"/>
  <c r="U35" i="14"/>
  <c r="V35" i="14"/>
  <c r="W35" i="14"/>
  <c r="X35" i="14"/>
  <c r="Y35" i="14"/>
  <c r="Z35" i="14"/>
  <c r="AA35" i="14"/>
  <c r="E40" i="14"/>
  <c r="E41" i="14"/>
  <c r="E42" i="14"/>
  <c r="E43" i="14"/>
  <c r="AA46" i="14"/>
  <c r="AA47" i="14"/>
  <c r="AA48" i="14"/>
  <c r="AA49" i="14"/>
  <c r="AA50" i="14"/>
  <c r="AA51" i="14"/>
  <c r="C52" i="14"/>
  <c r="D52" i="14"/>
  <c r="E52" i="14"/>
  <c r="F52" i="14"/>
  <c r="G52" i="14"/>
  <c r="H52" i="14"/>
  <c r="I52" i="14"/>
  <c r="J52" i="14"/>
  <c r="K52" i="14"/>
  <c r="L52" i="14"/>
  <c r="M52" i="14"/>
  <c r="N52" i="14"/>
  <c r="O52" i="14"/>
  <c r="P52" i="14"/>
  <c r="Q52" i="14"/>
  <c r="R52" i="14"/>
  <c r="S52" i="14"/>
  <c r="T52" i="14"/>
  <c r="U52" i="14"/>
  <c r="V52" i="14"/>
  <c r="W52" i="14"/>
  <c r="X52" i="14"/>
  <c r="Y52" i="14"/>
  <c r="Z52" i="14"/>
  <c r="AA52" i="14"/>
  <c r="E7" i="2"/>
  <c r="E9" i="2"/>
  <c r="AA12" i="2"/>
  <c r="AA13" i="2"/>
  <c r="AA14" i="2"/>
  <c r="AA15" i="2"/>
  <c r="AA16" i="2"/>
  <c r="AA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E24" i="2"/>
  <c r="E26" i="2"/>
  <c r="AA29" i="2"/>
  <c r="AA30" i="2"/>
  <c r="AA31" i="2"/>
  <c r="AA32" i="2"/>
  <c r="AA33" i="2"/>
  <c r="AA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E40" i="2"/>
  <c r="E41" i="2"/>
  <c r="E42" i="2"/>
  <c r="E43" i="2"/>
  <c r="AA46" i="2"/>
  <c r="AA47" i="2"/>
  <c r="AA48" i="2"/>
  <c r="AA49" i="2"/>
  <c r="AA50" i="2"/>
  <c r="AA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E7" i="4"/>
  <c r="E9" i="4"/>
  <c r="AA12" i="4"/>
  <c r="AA13" i="4"/>
  <c r="AA14" i="4"/>
  <c r="AA15" i="4"/>
  <c r="AA16" i="4"/>
  <c r="AA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E24" i="4"/>
  <c r="E26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E40" i="4"/>
  <c r="E41" i="4"/>
  <c r="E42" i="4"/>
  <c r="E43" i="4"/>
  <c r="AA46" i="4"/>
  <c r="AA47" i="4"/>
  <c r="AA48" i="4"/>
  <c r="AA49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E7" i="5"/>
  <c r="E9" i="5"/>
  <c r="AA12" i="5"/>
  <c r="AA13" i="5"/>
  <c r="AA14" i="5"/>
  <c r="AA15" i="5"/>
  <c r="AA16" i="5"/>
  <c r="AA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E24" i="5"/>
  <c r="E26" i="5"/>
  <c r="AA29" i="5"/>
  <c r="AA30" i="5"/>
  <c r="AA31" i="5"/>
  <c r="AA32" i="5"/>
  <c r="AA33" i="5"/>
  <c r="AA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E40" i="5"/>
  <c r="E41" i="5"/>
  <c r="E42" i="5"/>
  <c r="E43" i="5"/>
  <c r="AA46" i="5"/>
  <c r="AA47" i="5"/>
  <c r="AA48" i="5"/>
  <c r="AA49" i="5"/>
  <c r="AA50" i="5"/>
  <c r="AA51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E7" i="6"/>
  <c r="E9" i="6"/>
  <c r="AA12" i="6"/>
  <c r="AA13" i="6"/>
  <c r="AA14" i="6"/>
  <c r="AA15" i="6"/>
  <c r="AA16" i="6"/>
  <c r="AA17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E24" i="6"/>
  <c r="E26" i="6"/>
  <c r="AA29" i="6"/>
  <c r="AA30" i="6"/>
  <c r="AA31" i="6"/>
  <c r="AA32" i="6"/>
  <c r="AA33" i="6"/>
  <c r="AA34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E40" i="6"/>
  <c r="E41" i="6"/>
  <c r="E42" i="6"/>
  <c r="E43" i="6"/>
  <c r="AA46" i="6"/>
  <c r="AA47" i="6"/>
  <c r="AA48" i="6"/>
  <c r="AA49" i="6"/>
  <c r="AA50" i="6"/>
  <c r="AA51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E7" i="7"/>
  <c r="E9" i="7"/>
  <c r="AA12" i="7"/>
  <c r="AA13" i="7"/>
  <c r="AA14" i="7"/>
  <c r="AA15" i="7"/>
  <c r="AA16" i="7"/>
  <c r="AA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E24" i="7"/>
  <c r="E26" i="7"/>
  <c r="AA29" i="7"/>
  <c r="AA30" i="7"/>
  <c r="AA31" i="7"/>
  <c r="AA32" i="7"/>
  <c r="AA33" i="7"/>
  <c r="AA34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E40" i="7"/>
  <c r="E41" i="7"/>
  <c r="E42" i="7"/>
  <c r="E43" i="7"/>
  <c r="AA46" i="7"/>
  <c r="AA47" i="7"/>
  <c r="AA48" i="7"/>
  <c r="AA49" i="7"/>
  <c r="AA50" i="7"/>
  <c r="AA51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E9" i="9"/>
  <c r="AA12" i="9"/>
  <c r="AA13" i="9"/>
  <c r="AA14" i="9"/>
  <c r="AA15" i="9"/>
  <c r="AA16" i="9"/>
  <c r="AA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E26" i="9"/>
  <c r="AA29" i="9"/>
  <c r="AA30" i="9"/>
  <c r="AA31" i="9"/>
  <c r="AA32" i="9"/>
  <c r="AA33" i="9"/>
  <c r="AA34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E40" i="9"/>
  <c r="E41" i="9"/>
  <c r="E42" i="9"/>
  <c r="E43" i="9"/>
  <c r="AA46" i="9"/>
  <c r="AA47" i="9"/>
  <c r="AA48" i="9"/>
  <c r="AA49" i="9"/>
  <c r="AA50" i="9"/>
  <c r="AA51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E7" i="8"/>
  <c r="E9" i="8"/>
  <c r="AA12" i="8"/>
  <c r="AA13" i="8"/>
  <c r="AA14" i="8"/>
  <c r="AA15" i="8"/>
  <c r="AA16" i="8"/>
  <c r="AA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E24" i="8"/>
  <c r="E26" i="8"/>
  <c r="AA29" i="8"/>
  <c r="AA30" i="8"/>
  <c r="AA31" i="8"/>
  <c r="AA32" i="8"/>
  <c r="AA33" i="8"/>
  <c r="AA34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E40" i="8"/>
  <c r="E41" i="8"/>
  <c r="E42" i="8"/>
  <c r="E43" i="8"/>
  <c r="AA46" i="8"/>
  <c r="AA47" i="8"/>
  <c r="AA48" i="8"/>
  <c r="AA50" i="8"/>
  <c r="AA51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E7" i="10"/>
  <c r="E9" i="10"/>
  <c r="AA12" i="10"/>
  <c r="AA13" i="10"/>
  <c r="AA14" i="10"/>
  <c r="AA15" i="10"/>
  <c r="AA16" i="10"/>
  <c r="AA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E24" i="10"/>
  <c r="E26" i="10"/>
  <c r="AA29" i="10"/>
  <c r="AA30" i="10"/>
  <c r="AA31" i="10"/>
  <c r="AA32" i="10"/>
  <c r="AA33" i="10"/>
  <c r="AA34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Z35" i="10"/>
  <c r="AA35" i="10"/>
  <c r="E40" i="10"/>
  <c r="E41" i="10"/>
  <c r="E42" i="10"/>
  <c r="E43" i="10"/>
  <c r="AA46" i="10"/>
  <c r="AA47" i="10"/>
  <c r="AA48" i="10"/>
  <c r="AA49" i="10"/>
  <c r="AA50" i="10"/>
  <c r="AA51" i="10"/>
  <c r="C52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Z52" i="10"/>
  <c r="AA52" i="10"/>
  <c r="E7" i="1"/>
  <c r="E9" i="1"/>
  <c r="AA12" i="1"/>
  <c r="AA13" i="1"/>
  <c r="AA14" i="1"/>
  <c r="AA15" i="1"/>
  <c r="AA16" i="1"/>
  <c r="AA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E24" i="1"/>
  <c r="E26" i="1"/>
  <c r="AA29" i="1"/>
  <c r="AA30" i="1"/>
  <c r="AA31" i="1"/>
  <c r="AA32" i="1"/>
  <c r="AA33" i="1"/>
  <c r="AA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E40" i="1"/>
  <c r="E41" i="1"/>
  <c r="E42" i="1"/>
  <c r="E43" i="1"/>
  <c r="AA46" i="1"/>
  <c r="AA47" i="1"/>
  <c r="AA48" i="1"/>
  <c r="AA49" i="1"/>
  <c r="AA50" i="1"/>
  <c r="AA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</calcChain>
</file>

<file path=xl/comments1.xml><?xml version="1.0" encoding="utf-8"?>
<comments xmlns="http://schemas.openxmlformats.org/spreadsheetml/2006/main">
  <authors>
    <author>kalport</author>
  </authors>
  <commentList>
    <comment ref="I13" authorId="0" shapeId="0">
      <text>
        <r>
          <rPr>
            <b/>
            <sz val="8"/>
            <color indexed="81"/>
            <rFont val="Tahoma"/>
          </rPr>
          <t>kalport:</t>
        </r>
        <r>
          <rPr>
            <sz val="8"/>
            <color indexed="81"/>
            <rFont val="Tahoma"/>
          </rPr>
          <t xml:space="preserve">
price should be $24.66</t>
        </r>
      </text>
    </comment>
  </commentList>
</comments>
</file>

<file path=xl/comments2.xml><?xml version="1.0" encoding="utf-8"?>
<comments xmlns="http://schemas.openxmlformats.org/spreadsheetml/2006/main">
  <authors>
    <author>kalport</author>
  </authors>
  <commentList>
    <comment ref="I13" authorId="0" shapeId="0">
      <text>
        <r>
          <rPr>
            <b/>
            <sz val="8"/>
            <color indexed="81"/>
            <rFont val="Tahoma"/>
          </rPr>
          <t>kalport:</t>
        </r>
        <r>
          <rPr>
            <sz val="8"/>
            <color indexed="81"/>
            <rFont val="Tahoma"/>
          </rPr>
          <t xml:space="preserve">
peak deal (hours 7-22) is for $23.74 per Tim Coffing</t>
        </r>
      </text>
    </comment>
  </commentList>
</comments>
</file>

<file path=xl/comments3.xml><?xml version="1.0" encoding="utf-8"?>
<comments xmlns="http://schemas.openxmlformats.org/spreadsheetml/2006/main">
  <authors>
    <author>kalport</author>
  </authors>
  <commentList>
    <comment ref="O31" authorId="0" shapeId="0">
      <text>
        <r>
          <rPr>
            <b/>
            <sz val="8"/>
            <color indexed="81"/>
            <rFont val="Tahoma"/>
          </rPr>
          <t>kalport:</t>
        </r>
        <r>
          <rPr>
            <sz val="8"/>
            <color indexed="81"/>
            <rFont val="Tahoma"/>
          </rPr>
          <t xml:space="preserve">
Please make note of super peak products.</t>
        </r>
      </text>
    </comment>
  </commentList>
</comments>
</file>

<file path=xl/comments4.xml><?xml version="1.0" encoding="utf-8"?>
<comments xmlns="http://schemas.openxmlformats.org/spreadsheetml/2006/main">
  <authors>
    <author>kalport</author>
  </authors>
  <commentList>
    <comment ref="B28" authorId="0" shapeId="0">
      <text>
        <r>
          <rPr>
            <b/>
            <sz val="8"/>
            <color indexed="81"/>
            <rFont val="Tahoma"/>
          </rPr>
          <t>kalport:</t>
        </r>
        <r>
          <rPr>
            <sz val="8"/>
            <color indexed="81"/>
            <rFont val="Tahoma"/>
          </rPr>
          <t xml:space="preserve">
Traded late for Monday flow.  @ $28.00</t>
        </r>
      </text>
    </comment>
  </commentList>
</comments>
</file>

<file path=xl/sharedStrings.xml><?xml version="1.0" encoding="utf-8"?>
<sst xmlns="http://schemas.openxmlformats.org/spreadsheetml/2006/main" count="1624" uniqueCount="46">
  <si>
    <t>Trade Date</t>
  </si>
  <si>
    <t>Flow Date</t>
  </si>
  <si>
    <t>NP-15</t>
  </si>
  <si>
    <t>HE1</t>
  </si>
  <si>
    <t>HE2</t>
  </si>
  <si>
    <t>HE3</t>
  </si>
  <si>
    <t>HE4</t>
  </si>
  <si>
    <t>HE5</t>
  </si>
  <si>
    <t>HE6</t>
  </si>
  <si>
    <t>HE7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</si>
  <si>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</si>
  <si>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</si>
  <si>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</si>
  <si>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</si>
  <si>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</si>
  <si>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</si>
  <si>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</si>
  <si>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</si>
  <si>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</si>
  <si>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</si>
  <si>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</si>
  <si>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</si>
  <si>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</si>
  <si>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</si>
  <si>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</si>
  <si>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</si>
  <si>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</si>
  <si>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Hours</t>
  </si>
  <si>
    <t>EES Buys</t>
  </si>
  <si>
    <t>EES Sells</t>
  </si>
  <si>
    <t>Transmission to SP-15</t>
  </si>
  <si>
    <t>NP-15 Load</t>
  </si>
  <si>
    <t>Enpower Deals</t>
  </si>
  <si>
    <t>Variance</t>
  </si>
  <si>
    <t>TOTALS</t>
  </si>
  <si>
    <t>Off Peak Long Position Price</t>
  </si>
  <si>
    <t>Peak Long Position Price</t>
  </si>
  <si>
    <t>Peak Short Position Price</t>
  </si>
  <si>
    <t>Off Peak Short Position Price</t>
  </si>
  <si>
    <t>SP-15</t>
  </si>
  <si>
    <t>SP-15 Load</t>
  </si>
  <si>
    <t>ZP-15</t>
  </si>
  <si>
    <t>Generation Purchase</t>
  </si>
  <si>
    <t>Generation Deals</t>
  </si>
  <si>
    <t>10/3/001</t>
  </si>
  <si>
    <t>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</si>
</sst>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0.00_);\(0.00\)"/>
    <numFmt numFmtId="165" formatCode="mm/dd/yy"/>
  </numFmts>
  <fonts count="8" x14ac:knownFonts="1">
    <font>
      <sz val="10"/>
      <name val="Arial"/>
    </font>
    <font>
      <sz val="10"/>
      <name val="Arial"/>
    </font>
    <font>
      <b/>
      <sz val="14"/>
      <name val="Bell MT"/>
      <family val="1"/>
    </font>
    <font>
      <sz val="12"/>
      <name val="Bell MT"/>
      <family val="1"/>
    </font>
    <font>
      <b/>
      <sz val="12"/>
      <name val="Bell MT"/>
      <family val="1"/>
    </font>
    <font>
      <b/>
      <sz val="12"/>
      <color indexed="10"/>
      <name val="Bell MT"/>
      <family val="1"/>
    </font>
    <font>
      <sz val="8"/>
      <color indexed="81"/>
      <name val="Tahoma"/>
    </font>
    <font>
      <b/>
      <sz val="8"/>
      <color indexed="81"/>
      <name val="Tahoma"/>
    </font>
  </fonts>
  <fills count="10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0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44" fontId="3" fillId="0" borderId="0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4" fontId="3" fillId="4" borderId="1" xfId="0" applyNumberFormat="1" applyFont="1" applyFill="1" applyBorder="1" applyAlignment="1">
      <alignment horizontal="center"/>
    </xf>
    <xf numFmtId="4" fontId="3" fillId="5" borderId="1" xfId="0" applyNumberFormat="1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4" fontId="3" fillId="3" borderId="1" xfId="0" applyNumberFormat="1" applyFont="1" applyFill="1" applyBorder="1" applyAlignment="1">
      <alignment horizontal="center"/>
    </xf>
    <xf numFmtId="4" fontId="5" fillId="0" borderId="1" xfId="0" applyNumberFormat="1" applyFont="1" applyBorder="1" applyAlignment="1">
      <alignment horizontal="center"/>
    </xf>
    <xf numFmtId="4" fontId="5" fillId="0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4" fontId="3" fillId="6" borderId="1" xfId="0" applyNumberFormat="1" applyFont="1" applyFill="1" applyBorder="1" applyAlignment="1">
      <alignment horizontal="center"/>
    </xf>
    <xf numFmtId="4" fontId="3" fillId="7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left"/>
    </xf>
    <xf numFmtId="44" fontId="3" fillId="7" borderId="1" xfId="1" applyFont="1" applyFill="1" applyBorder="1" applyAlignment="1">
      <alignment horizontal="center"/>
    </xf>
    <xf numFmtId="44" fontId="3" fillId="6" borderId="1" xfId="1" applyFont="1" applyFill="1" applyBorder="1" applyAlignment="1">
      <alignment horizontal="center"/>
    </xf>
    <xf numFmtId="44" fontId="3" fillId="6" borderId="2" xfId="1" applyFont="1" applyFill="1" applyBorder="1" applyAlignment="1">
      <alignment horizontal="center"/>
    </xf>
    <xf numFmtId="44" fontId="3" fillId="4" borderId="1" xfId="1" applyFont="1" applyFill="1" applyBorder="1" applyAlignment="1">
      <alignment horizontal="center"/>
    </xf>
    <xf numFmtId="44" fontId="3" fillId="5" borderId="2" xfId="1" applyFont="1" applyFill="1" applyBorder="1" applyAlignment="1">
      <alignment horizontal="center"/>
    </xf>
    <xf numFmtId="44" fontId="3" fillId="5" borderId="1" xfId="1" applyFont="1" applyFill="1" applyBorder="1" applyAlignment="1">
      <alignment horizontal="center"/>
    </xf>
    <xf numFmtId="44" fontId="3" fillId="8" borderId="1" xfId="1" applyFont="1" applyFill="1" applyBorder="1" applyAlignment="1">
      <alignment horizontal="center"/>
    </xf>
    <xf numFmtId="0" fontId="3" fillId="8" borderId="1" xfId="0" applyFont="1" applyFill="1" applyBorder="1" applyAlignment="1">
      <alignment horizontal="left"/>
    </xf>
    <xf numFmtId="4" fontId="3" fillId="8" borderId="1" xfId="0" applyNumberFormat="1" applyFont="1" applyFill="1" applyBorder="1" applyAlignment="1">
      <alignment horizontal="center"/>
    </xf>
    <xf numFmtId="4" fontId="3" fillId="9" borderId="1" xfId="0" applyNumberFormat="1" applyFont="1" applyFill="1" applyBorder="1" applyAlignment="1">
      <alignment horizontal="center"/>
    </xf>
    <xf numFmtId="44" fontId="3" fillId="9" borderId="2" xfId="1" applyFont="1" applyFill="1" applyBorder="1" applyAlignment="1">
      <alignment horizontal="center"/>
    </xf>
    <xf numFmtId="44" fontId="3" fillId="9" borderId="1" xfId="1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5" fillId="0" borderId="4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4" fontId="3" fillId="7" borderId="2" xfId="0" applyNumberFormat="1" applyFont="1" applyFill="1" applyBorder="1" applyAlignment="1">
      <alignment horizontal="center"/>
    </xf>
    <xf numFmtId="4" fontId="3" fillId="6" borderId="2" xfId="0" applyNumberFormat="1" applyFont="1" applyFill="1" applyBorder="1" applyAlignment="1">
      <alignment horizontal="center"/>
    </xf>
    <xf numFmtId="4" fontId="5" fillId="0" borderId="3" xfId="0" applyNumberFormat="1" applyFont="1" applyFill="1" applyBorder="1" applyAlignment="1">
      <alignment horizontal="center"/>
    </xf>
    <xf numFmtId="4" fontId="5" fillId="0" borderId="0" xfId="0" applyNumberFormat="1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left"/>
    </xf>
    <xf numFmtId="2" fontId="3" fillId="2" borderId="1" xfId="0" applyNumberFormat="1" applyFon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0" borderId="0" xfId="0" applyNumberFormat="1" applyFont="1"/>
    <xf numFmtId="0" fontId="3" fillId="7" borderId="3" xfId="0" applyFont="1" applyFill="1" applyBorder="1" applyAlignment="1">
      <alignment horizontal="left"/>
    </xf>
    <xf numFmtId="0" fontId="3" fillId="3" borderId="0" xfId="0" applyFont="1" applyFill="1"/>
    <xf numFmtId="2" fontId="3" fillId="3" borderId="0" xfId="0" applyNumberFormat="1" applyFont="1" applyFill="1"/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/>
    </xf>
    <xf numFmtId="44" fontId="3" fillId="3" borderId="0" xfId="0" applyNumberFormat="1" applyFont="1" applyFill="1" applyBorder="1" applyAlignment="1">
      <alignment horizontal="center"/>
    </xf>
    <xf numFmtId="2" fontId="3" fillId="3" borderId="0" xfId="0" applyNumberFormat="1" applyFont="1" applyFill="1" applyAlignment="1">
      <alignment horizontal="center"/>
    </xf>
    <xf numFmtId="164" fontId="3" fillId="3" borderId="0" xfId="0" applyNumberFormat="1" applyFont="1" applyFill="1"/>
    <xf numFmtId="164" fontId="4" fillId="0" borderId="1" xfId="0" applyNumberFormat="1" applyFont="1" applyBorder="1" applyAlignment="1">
      <alignment horizontal="left"/>
    </xf>
    <xf numFmtId="164" fontId="3" fillId="3" borderId="0" xfId="0" applyNumberFormat="1" applyFont="1" applyFill="1" applyAlignment="1">
      <alignment horizontal="center"/>
    </xf>
    <xf numFmtId="164" fontId="3" fillId="3" borderId="0" xfId="0" applyNumberFormat="1" applyFont="1" applyFill="1" applyAlignment="1">
      <alignment horizontal="left"/>
    </xf>
    <xf numFmtId="164" fontId="3" fillId="3" borderId="0" xfId="0" applyNumberFormat="1" applyFont="1" applyFill="1" applyBorder="1" applyAlignment="1">
      <alignment horizontal="center"/>
    </xf>
    <xf numFmtId="164" fontId="3" fillId="5" borderId="2" xfId="1" applyNumberFormat="1" applyFont="1" applyFill="1" applyBorder="1" applyAlignment="1">
      <alignment horizontal="center"/>
    </xf>
    <xf numFmtId="164" fontId="3" fillId="5" borderId="1" xfId="1" applyNumberFormat="1" applyFont="1" applyFill="1" applyBorder="1" applyAlignment="1">
      <alignment horizontal="center"/>
    </xf>
    <xf numFmtId="164" fontId="3" fillId="4" borderId="1" xfId="1" applyNumberFormat="1" applyFont="1" applyFill="1" applyBorder="1" applyAlignment="1">
      <alignment horizontal="center"/>
    </xf>
    <xf numFmtId="164" fontId="2" fillId="3" borderId="0" xfId="0" applyNumberFormat="1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left"/>
    </xf>
    <xf numFmtId="164" fontId="3" fillId="2" borderId="1" xfId="0" applyNumberFormat="1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left"/>
    </xf>
    <xf numFmtId="164" fontId="3" fillId="4" borderId="1" xfId="0" applyNumberFormat="1" applyFont="1" applyFill="1" applyBorder="1" applyAlignment="1">
      <alignment horizontal="center"/>
    </xf>
    <xf numFmtId="164" fontId="3" fillId="5" borderId="1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left"/>
    </xf>
    <xf numFmtId="164" fontId="5" fillId="0" borderId="1" xfId="0" applyNumberFormat="1" applyFont="1" applyFill="1" applyBorder="1" applyAlignment="1">
      <alignment horizontal="center"/>
    </xf>
    <xf numFmtId="164" fontId="3" fillId="6" borderId="2" xfId="1" applyNumberFormat="1" applyFont="1" applyFill="1" applyBorder="1" applyAlignment="1">
      <alignment horizontal="center"/>
    </xf>
    <xf numFmtId="164" fontId="3" fillId="6" borderId="1" xfId="1" applyNumberFormat="1" applyFont="1" applyFill="1" applyBorder="1" applyAlignment="1">
      <alignment horizontal="center"/>
    </xf>
    <xf numFmtId="164" fontId="3" fillId="7" borderId="1" xfId="1" applyNumberFormat="1" applyFont="1" applyFill="1" applyBorder="1" applyAlignment="1">
      <alignment horizontal="center"/>
    </xf>
    <xf numFmtId="164" fontId="3" fillId="7" borderId="1" xfId="0" applyNumberFormat="1" applyFont="1" applyFill="1" applyBorder="1" applyAlignment="1">
      <alignment horizontal="left"/>
    </xf>
    <xf numFmtId="164" fontId="3" fillId="7" borderId="1" xfId="0" applyNumberFormat="1" applyFont="1" applyFill="1" applyBorder="1" applyAlignment="1">
      <alignment horizontal="center"/>
    </xf>
    <xf numFmtId="164" fontId="3" fillId="6" borderId="1" xfId="0" applyNumberFormat="1" applyFont="1" applyFill="1" applyBorder="1" applyAlignment="1">
      <alignment horizontal="center"/>
    </xf>
    <xf numFmtId="164" fontId="3" fillId="9" borderId="2" xfId="1" applyNumberFormat="1" applyFont="1" applyFill="1" applyBorder="1" applyAlignment="1">
      <alignment horizontal="center"/>
    </xf>
    <xf numFmtId="164" fontId="3" fillId="9" borderId="1" xfId="1" applyNumberFormat="1" applyFont="1" applyFill="1" applyBorder="1" applyAlignment="1">
      <alignment horizontal="center"/>
    </xf>
    <xf numFmtId="164" fontId="3" fillId="8" borderId="1" xfId="1" applyNumberFormat="1" applyFont="1" applyFill="1" applyBorder="1" applyAlignment="1">
      <alignment horizontal="center"/>
    </xf>
    <xf numFmtId="164" fontId="3" fillId="8" borderId="1" xfId="0" applyNumberFormat="1" applyFont="1" applyFill="1" applyBorder="1" applyAlignment="1">
      <alignment horizontal="left"/>
    </xf>
    <xf numFmtId="164" fontId="3" fillId="8" borderId="1" xfId="0" applyNumberFormat="1" applyFont="1" applyFill="1" applyBorder="1" applyAlignment="1">
      <alignment horizontal="center"/>
    </xf>
    <xf numFmtId="164" fontId="3" fillId="9" borderId="1" xfId="0" applyNumberFormat="1" applyFont="1" applyFill="1" applyBorder="1" applyAlignment="1">
      <alignment horizontal="center"/>
    </xf>
    <xf numFmtId="164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/>
    <xf numFmtId="165" fontId="3" fillId="0" borderId="1" xfId="0" applyNumberFormat="1" applyFont="1" applyBorder="1" applyAlignment="1">
      <alignment horizontal="center"/>
    </xf>
    <xf numFmtId="164" fontId="4" fillId="9" borderId="1" xfId="0" applyNumberFormat="1" applyFont="1" applyFill="1" applyBorder="1" applyAlignment="1">
      <alignment horizontal="left"/>
    </xf>
    <xf numFmtId="164" fontId="4" fillId="8" borderId="1" xfId="0" applyNumberFormat="1" applyFont="1" applyFill="1" applyBorder="1" applyAlignment="1">
      <alignment horizontal="left"/>
    </xf>
    <xf numFmtId="164" fontId="4" fillId="7" borderId="1" xfId="0" applyNumberFormat="1" applyFont="1" applyFill="1" applyBorder="1" applyAlignment="1">
      <alignment horizontal="left"/>
    </xf>
    <xf numFmtId="164" fontId="2" fillId="8" borderId="6" xfId="0" applyNumberFormat="1" applyFont="1" applyFill="1" applyBorder="1" applyAlignment="1">
      <alignment horizontal="center" vertical="center"/>
    </xf>
    <xf numFmtId="164" fontId="2" fillId="8" borderId="7" xfId="0" applyNumberFormat="1" applyFont="1" applyFill="1" applyBorder="1" applyAlignment="1">
      <alignment horizontal="center" vertical="center"/>
    </xf>
    <xf numFmtId="164" fontId="2" fillId="8" borderId="8" xfId="0" applyNumberFormat="1" applyFont="1" applyFill="1" applyBorder="1" applyAlignment="1">
      <alignment horizontal="center" vertical="center"/>
    </xf>
    <xf numFmtId="164" fontId="2" fillId="8" borderId="9" xfId="0" applyNumberFormat="1" applyFont="1" applyFill="1" applyBorder="1" applyAlignment="1">
      <alignment horizontal="center" vertical="center"/>
    </xf>
    <xf numFmtId="164" fontId="2" fillId="8" borderId="10" xfId="0" applyNumberFormat="1" applyFont="1" applyFill="1" applyBorder="1" applyAlignment="1">
      <alignment horizontal="center" vertical="center"/>
    </xf>
    <xf numFmtId="164" fontId="2" fillId="8" borderId="11" xfId="0" applyNumberFormat="1" applyFont="1" applyFill="1" applyBorder="1" applyAlignment="1">
      <alignment horizontal="center" vertical="center"/>
    </xf>
    <xf numFmtId="164" fontId="4" fillId="9" borderId="2" xfId="0" applyNumberFormat="1" applyFont="1" applyFill="1" applyBorder="1" applyAlignment="1">
      <alignment horizontal="left"/>
    </xf>
    <xf numFmtId="164" fontId="4" fillId="4" borderId="1" xfId="0" applyNumberFormat="1" applyFont="1" applyFill="1" applyBorder="1" applyAlignment="1">
      <alignment horizontal="left"/>
    </xf>
    <xf numFmtId="164" fontId="2" fillId="7" borderId="6" xfId="0" applyNumberFormat="1" applyFont="1" applyFill="1" applyBorder="1" applyAlignment="1">
      <alignment horizontal="center" vertical="center"/>
    </xf>
    <xf numFmtId="164" fontId="2" fillId="7" borderId="7" xfId="0" applyNumberFormat="1" applyFont="1" applyFill="1" applyBorder="1" applyAlignment="1">
      <alignment horizontal="center" vertical="center"/>
    </xf>
    <xf numFmtId="164" fontId="2" fillId="7" borderId="8" xfId="0" applyNumberFormat="1" applyFont="1" applyFill="1" applyBorder="1" applyAlignment="1">
      <alignment horizontal="center" vertical="center"/>
    </xf>
    <xf numFmtId="164" fontId="2" fillId="7" borderId="9" xfId="0" applyNumberFormat="1" applyFont="1" applyFill="1" applyBorder="1" applyAlignment="1">
      <alignment horizontal="center" vertical="center"/>
    </xf>
    <xf numFmtId="164" fontId="2" fillId="7" borderId="10" xfId="0" applyNumberFormat="1" applyFont="1" applyFill="1" applyBorder="1" applyAlignment="1">
      <alignment horizontal="center" vertical="center"/>
    </xf>
    <xf numFmtId="164" fontId="2" fillId="7" borderId="11" xfId="0" applyNumberFormat="1" applyFont="1" applyFill="1" applyBorder="1" applyAlignment="1">
      <alignment horizontal="center" vertical="center"/>
    </xf>
    <xf numFmtId="164" fontId="4" fillId="6" borderId="2" xfId="0" applyNumberFormat="1" applyFont="1" applyFill="1" applyBorder="1" applyAlignment="1">
      <alignment horizontal="left"/>
    </xf>
    <xf numFmtId="164" fontId="4" fillId="6" borderId="1" xfId="0" applyNumberFormat="1" applyFont="1" applyFill="1" applyBorder="1" applyAlignment="1">
      <alignment horizontal="left"/>
    </xf>
    <xf numFmtId="164" fontId="2" fillId="4" borderId="6" xfId="0" applyNumberFormat="1" applyFont="1" applyFill="1" applyBorder="1" applyAlignment="1">
      <alignment horizontal="center" vertical="center"/>
    </xf>
    <xf numFmtId="164" fontId="2" fillId="4" borderId="7" xfId="0" applyNumberFormat="1" applyFont="1" applyFill="1" applyBorder="1" applyAlignment="1">
      <alignment horizontal="center" vertical="center"/>
    </xf>
    <xf numFmtId="164" fontId="2" fillId="4" borderId="8" xfId="0" applyNumberFormat="1" applyFont="1" applyFill="1" applyBorder="1" applyAlignment="1">
      <alignment horizontal="center" vertical="center"/>
    </xf>
    <xf numFmtId="164" fontId="2" fillId="4" borderId="9" xfId="0" applyNumberFormat="1" applyFont="1" applyFill="1" applyBorder="1" applyAlignment="1">
      <alignment horizontal="center" vertical="center"/>
    </xf>
    <xf numFmtId="164" fontId="2" fillId="4" borderId="10" xfId="0" applyNumberFormat="1" applyFont="1" applyFill="1" applyBorder="1" applyAlignment="1">
      <alignment horizontal="center" vertical="center"/>
    </xf>
    <xf numFmtId="164" fontId="2" fillId="4" borderId="11" xfId="0" applyNumberFormat="1" applyFont="1" applyFill="1" applyBorder="1" applyAlignment="1">
      <alignment horizontal="center" vertical="center"/>
    </xf>
    <xf numFmtId="164" fontId="4" fillId="5" borderId="2" xfId="0" applyNumberFormat="1" applyFont="1" applyFill="1" applyBorder="1" applyAlignment="1">
      <alignment horizontal="left"/>
    </xf>
    <xf numFmtId="164" fontId="4" fillId="5" borderId="1" xfId="0" applyNumberFormat="1" applyFont="1" applyFill="1" applyBorder="1" applyAlignment="1">
      <alignment horizontal="left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4" fillId="9" borderId="1" xfId="0" applyFont="1" applyFill="1" applyBorder="1" applyAlignment="1">
      <alignment horizontal="left"/>
    </xf>
    <xf numFmtId="0" fontId="4" fillId="8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0" fontId="2" fillId="8" borderId="6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77"/>
  <sheetViews>
    <sheetView tabSelected="1" workbookViewId="0">
      <selection activeCell="B1" sqref="B1"/>
    </sheetView>
  </sheetViews>
  <sheetFormatPr defaultRowHeight="15.75" x14ac:dyDescent="0.25"/>
  <cols>
    <col min="1" max="1" width="3.5703125" style="62" customWidth="1"/>
    <col min="2" max="2" width="23" style="92" bestFit="1" customWidth="1"/>
    <col min="3" max="3" width="10.140625" style="93" bestFit="1" customWidth="1"/>
    <col min="4" max="4" width="9.7109375" style="93" bestFit="1" customWidth="1"/>
    <col min="5" max="7" width="9.140625" style="93"/>
    <col min="8" max="8" width="9.7109375" style="93" bestFit="1" customWidth="1"/>
    <col min="9" max="12" width="9.140625" style="93"/>
    <col min="13" max="13" width="11.42578125" style="93" customWidth="1"/>
    <col min="14" max="14" width="11.85546875" style="93" customWidth="1"/>
    <col min="15" max="26" width="9.140625" style="93"/>
    <col min="27" max="27" width="16" style="93" customWidth="1"/>
    <col min="28" max="66" width="9.140625" style="93"/>
    <col min="67" max="16384" width="9.140625" style="94"/>
  </cols>
  <sheetData>
    <row r="1" spans="2:66" s="62" customFormat="1" ht="16.5" x14ac:dyDescent="0.3">
      <c r="B1" s="63" t="s">
        <v>0</v>
      </c>
      <c r="C1" s="95">
        <v>37175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</row>
    <row r="2" spans="2:66" s="62" customFormat="1" ht="16.5" x14ac:dyDescent="0.3">
      <c r="B2" s="63" t="s">
        <v>1</v>
      </c>
      <c r="C2" s="95">
        <v>37177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</row>
    <row r="3" spans="2:66" s="62" customFormat="1" ht="16.5" thickBot="1" x14ac:dyDescent="0.3">
      <c r="B3" s="65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</row>
    <row r="4" spans="2:66" s="62" customFormat="1" x14ac:dyDescent="0.25">
      <c r="B4" s="115" t="s">
        <v>2</v>
      </c>
      <c r="C4" s="116"/>
      <c r="D4" s="116"/>
      <c r="E4" s="117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</row>
    <row r="5" spans="2:66" s="62" customFormat="1" ht="16.5" thickBot="1" x14ac:dyDescent="0.3">
      <c r="B5" s="118"/>
      <c r="C5" s="119"/>
      <c r="D5" s="119"/>
      <c r="E5" s="120"/>
      <c r="G5" s="66"/>
      <c r="H5" s="66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</row>
    <row r="6" spans="2:66" s="62" customFormat="1" ht="16.5" x14ac:dyDescent="0.3">
      <c r="B6" s="121" t="s">
        <v>36</v>
      </c>
      <c r="C6" s="121"/>
      <c r="D6" s="121"/>
      <c r="E6" s="67">
        <v>24.41</v>
      </c>
      <c r="F6" s="66"/>
      <c r="G6" s="66"/>
      <c r="H6" s="66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</row>
    <row r="7" spans="2:66" s="62" customFormat="1" ht="16.5" x14ac:dyDescent="0.3">
      <c r="B7" s="122" t="s">
        <v>37</v>
      </c>
      <c r="C7" s="122"/>
      <c r="D7" s="122"/>
      <c r="E7" s="68">
        <f>0.5+E6</f>
        <v>24.91</v>
      </c>
      <c r="F7" s="66"/>
      <c r="G7" s="66"/>
      <c r="H7" s="66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</row>
    <row r="8" spans="2:66" s="62" customFormat="1" ht="16.5" x14ac:dyDescent="0.3">
      <c r="B8" s="106" t="s">
        <v>35</v>
      </c>
      <c r="C8" s="106"/>
      <c r="D8" s="106"/>
      <c r="E8" s="69">
        <v>19.64</v>
      </c>
      <c r="F8" s="66"/>
      <c r="G8" s="66"/>
      <c r="H8" s="66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</row>
    <row r="9" spans="2:66" s="62" customFormat="1" ht="16.5" x14ac:dyDescent="0.3">
      <c r="B9" s="106" t="s">
        <v>38</v>
      </c>
      <c r="C9" s="106"/>
      <c r="D9" s="106"/>
      <c r="E9" s="69">
        <f>0.5+E8</f>
        <v>20.14</v>
      </c>
      <c r="F9" s="66"/>
      <c r="G9" s="66"/>
      <c r="H9" s="66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</row>
    <row r="10" spans="2:66" s="62" customFormat="1" ht="19.5" x14ac:dyDescent="0.25">
      <c r="B10" s="70"/>
      <c r="C10" s="66"/>
      <c r="D10" s="66"/>
      <c r="E10" s="66"/>
      <c r="F10" s="66"/>
      <c r="G10" s="66"/>
      <c r="H10" s="66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</row>
    <row r="11" spans="2:66" s="62" customFormat="1" ht="16.5" x14ac:dyDescent="0.3">
      <c r="B11" s="71" t="s">
        <v>27</v>
      </c>
      <c r="C11" s="72" t="s">
        <v>3</v>
      </c>
      <c r="D11" s="72" t="s">
        <v>4</v>
      </c>
      <c r="E11" s="72" t="s">
        <v>5</v>
      </c>
      <c r="F11" s="72" t="s">
        <v>6</v>
      </c>
      <c r="G11" s="72" t="s">
        <v>7</v>
      </c>
      <c r="H11" s="72" t="s">
        <v>8</v>
      </c>
      <c r="I11" s="73" t="s">
        <v>9</v>
      </c>
      <c r="J11" s="73" t="s">
        <v>10</v>
      </c>
      <c r="K11" s="73" t="s">
        <v>11</v>
      </c>
      <c r="L11" s="73" t="s">
        <v>12</v>
      </c>
      <c r="M11" s="73" t="s">
        <v>13</v>
      </c>
      <c r="N11" s="73" t="s">
        <v>14</v>
      </c>
      <c r="O11" s="73" t="s">
        <v>15</v>
      </c>
      <c r="P11" s="73" t="s">
        <v>16</v>
      </c>
      <c r="Q11" s="73" t="s">
        <v>17</v>
      </c>
      <c r="R11" s="73" t="s">
        <v>18</v>
      </c>
      <c r="S11" s="73" t="s">
        <v>19</v>
      </c>
      <c r="T11" s="73" t="s">
        <v>20</v>
      </c>
      <c r="U11" s="73" t="s">
        <v>21</v>
      </c>
      <c r="V11" s="73" t="s">
        <v>22</v>
      </c>
      <c r="W11" s="73" t="s">
        <v>23</v>
      </c>
      <c r="X11" s="73" t="s">
        <v>24</v>
      </c>
      <c r="Y11" s="72" t="s">
        <v>25</v>
      </c>
      <c r="Z11" s="72" t="s">
        <v>26</v>
      </c>
      <c r="AA11" s="74" t="s">
        <v>34</v>
      </c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</row>
    <row r="12" spans="2:66" s="62" customFormat="1" ht="16.5" x14ac:dyDescent="0.3">
      <c r="B12" s="75" t="s">
        <v>43</v>
      </c>
      <c r="C12" s="72">
        <v>0</v>
      </c>
      <c r="D12" s="72">
        <v>0</v>
      </c>
      <c r="E12" s="72">
        <v>0</v>
      </c>
      <c r="F12" s="72">
        <v>0</v>
      </c>
      <c r="G12" s="72">
        <v>0</v>
      </c>
      <c r="H12" s="72">
        <v>0</v>
      </c>
      <c r="I12" s="73">
        <v>0</v>
      </c>
      <c r="J12" s="73">
        <v>0</v>
      </c>
      <c r="K12" s="73">
        <v>0</v>
      </c>
      <c r="L12" s="73">
        <v>0</v>
      </c>
      <c r="M12" s="73">
        <v>0</v>
      </c>
      <c r="N12" s="73">
        <v>0</v>
      </c>
      <c r="O12" s="73">
        <v>0</v>
      </c>
      <c r="P12" s="73">
        <v>0</v>
      </c>
      <c r="Q12" s="73">
        <v>0</v>
      </c>
      <c r="R12" s="73">
        <v>0</v>
      </c>
      <c r="S12" s="73">
        <v>0</v>
      </c>
      <c r="T12" s="73">
        <v>0</v>
      </c>
      <c r="U12" s="73">
        <v>0</v>
      </c>
      <c r="V12" s="73">
        <v>0</v>
      </c>
      <c r="W12" s="73">
        <v>0</v>
      </c>
      <c r="X12" s="73">
        <v>0</v>
      </c>
      <c r="Y12" s="72">
        <v>0</v>
      </c>
      <c r="Z12" s="72">
        <v>0</v>
      </c>
      <c r="AA12" s="74">
        <f t="shared" ref="AA12:AA17" si="0">SUM(C12:Z12)</f>
        <v>0</v>
      </c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</row>
    <row r="13" spans="2:66" s="62" customFormat="1" ht="16.5" x14ac:dyDescent="0.3">
      <c r="B13" s="71" t="s">
        <v>28</v>
      </c>
      <c r="C13" s="76">
        <v>91</v>
      </c>
      <c r="D13" s="76">
        <v>91</v>
      </c>
      <c r="E13" s="76">
        <v>91</v>
      </c>
      <c r="F13" s="76">
        <v>91</v>
      </c>
      <c r="G13" s="76">
        <v>91</v>
      </c>
      <c r="H13" s="76">
        <v>91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  <c r="N13" s="77">
        <v>0</v>
      </c>
      <c r="O13" s="77">
        <v>0</v>
      </c>
      <c r="P13" s="77">
        <v>0</v>
      </c>
      <c r="Q13" s="77">
        <v>0</v>
      </c>
      <c r="R13" s="77">
        <v>0</v>
      </c>
      <c r="S13" s="77">
        <v>0</v>
      </c>
      <c r="T13" s="77">
        <v>0</v>
      </c>
      <c r="U13" s="77">
        <v>0</v>
      </c>
      <c r="V13" s="77">
        <v>0</v>
      </c>
      <c r="W13" s="77">
        <v>0</v>
      </c>
      <c r="X13" s="77">
        <v>0</v>
      </c>
      <c r="Y13" s="76">
        <v>91</v>
      </c>
      <c r="Z13" s="76">
        <v>91</v>
      </c>
      <c r="AA13" s="74">
        <f t="shared" si="0"/>
        <v>728</v>
      </c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</row>
    <row r="14" spans="2:66" s="62" customFormat="1" ht="16.5" x14ac:dyDescent="0.3">
      <c r="B14" s="75" t="s">
        <v>29</v>
      </c>
      <c r="C14" s="72">
        <v>0</v>
      </c>
      <c r="D14" s="72">
        <v>0</v>
      </c>
      <c r="E14" s="72">
        <v>0</v>
      </c>
      <c r="F14" s="72">
        <v>0</v>
      </c>
      <c r="G14" s="72">
        <v>0</v>
      </c>
      <c r="H14" s="72">
        <v>0</v>
      </c>
      <c r="I14" s="73">
        <v>-25</v>
      </c>
      <c r="J14" s="73">
        <v>-25</v>
      </c>
      <c r="K14" s="73">
        <v>-25</v>
      </c>
      <c r="L14" s="73">
        <v>-25</v>
      </c>
      <c r="M14" s="73">
        <v>-25</v>
      </c>
      <c r="N14" s="73">
        <v>-25</v>
      </c>
      <c r="O14" s="73">
        <v>-25</v>
      </c>
      <c r="P14" s="73">
        <v>-25</v>
      </c>
      <c r="Q14" s="73">
        <v>-25</v>
      </c>
      <c r="R14" s="73">
        <v>-25</v>
      </c>
      <c r="S14" s="73">
        <v>-25</v>
      </c>
      <c r="T14" s="73">
        <v>-25</v>
      </c>
      <c r="U14" s="73">
        <v>-25</v>
      </c>
      <c r="V14" s="73">
        <v>-25</v>
      </c>
      <c r="W14" s="73">
        <v>-25</v>
      </c>
      <c r="X14" s="73">
        <v>-25</v>
      </c>
      <c r="Y14" s="72">
        <v>0</v>
      </c>
      <c r="Z14" s="72">
        <v>0</v>
      </c>
      <c r="AA14" s="74">
        <f t="shared" si="0"/>
        <v>-400</v>
      </c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</row>
    <row r="15" spans="2:66" s="62" customFormat="1" ht="16.5" x14ac:dyDescent="0.3">
      <c r="B15" s="71" t="s">
        <v>30</v>
      </c>
      <c r="C15" s="76">
        <v>-23.25</v>
      </c>
      <c r="D15" s="76">
        <v>-33.200000000000003</v>
      </c>
      <c r="E15" s="76">
        <v>-43.92</v>
      </c>
      <c r="F15" s="76">
        <v>-52.11</v>
      </c>
      <c r="G15" s="76">
        <v>-47.22</v>
      </c>
      <c r="H15" s="76">
        <v>-33.83</v>
      </c>
      <c r="I15" s="77">
        <v>-69.809999999999945</v>
      </c>
      <c r="J15" s="77">
        <v>-52.309999999999945</v>
      </c>
      <c r="K15" s="77">
        <v>-44.61</v>
      </c>
      <c r="L15" s="77">
        <v>-24.190000000000055</v>
      </c>
      <c r="M15" s="77">
        <v>-9.8600000000000136</v>
      </c>
      <c r="N15" s="77">
        <v>0.28999999999996362</v>
      </c>
      <c r="O15" s="77">
        <v>-1.0199999999999818</v>
      </c>
      <c r="P15" s="77">
        <v>8.1000000000000227</v>
      </c>
      <c r="Q15" s="77">
        <v>7.5</v>
      </c>
      <c r="R15" s="77">
        <v>-1.5499999999999545</v>
      </c>
      <c r="S15" s="77">
        <v>-12.309999999999945</v>
      </c>
      <c r="T15" s="77">
        <v>-18.72</v>
      </c>
      <c r="U15" s="77">
        <v>-25.67999999999995</v>
      </c>
      <c r="V15" s="77">
        <v>-31.49</v>
      </c>
      <c r="W15" s="77">
        <v>-41.84</v>
      </c>
      <c r="X15" s="77">
        <v>-59.64</v>
      </c>
      <c r="Y15" s="76">
        <v>-32.76</v>
      </c>
      <c r="Z15" s="76">
        <v>-48.7</v>
      </c>
      <c r="AA15" s="74">
        <f t="shared" si="0"/>
        <v>-692.12999999999988</v>
      </c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64"/>
    </row>
    <row r="16" spans="2:66" s="62" customFormat="1" ht="16.5" x14ac:dyDescent="0.3">
      <c r="B16" s="75" t="s">
        <v>31</v>
      </c>
      <c r="C16" s="72">
        <v>-613.25</v>
      </c>
      <c r="D16" s="72">
        <v>-603.29999999999995</v>
      </c>
      <c r="E16" s="72">
        <v>-592.58000000000004</v>
      </c>
      <c r="F16" s="72">
        <v>-584.39</v>
      </c>
      <c r="G16" s="72">
        <v>-589.28</v>
      </c>
      <c r="H16" s="72">
        <v>-602.66999999999996</v>
      </c>
      <c r="I16" s="73">
        <v>-610.69000000000005</v>
      </c>
      <c r="J16" s="73">
        <v>-628.19000000000005</v>
      </c>
      <c r="K16" s="73">
        <v>-635.89</v>
      </c>
      <c r="L16" s="73">
        <v>-656.31</v>
      </c>
      <c r="M16" s="73">
        <v>-670.64</v>
      </c>
      <c r="N16" s="73">
        <v>-680.79</v>
      </c>
      <c r="O16" s="73">
        <v>-679.48</v>
      </c>
      <c r="P16" s="73">
        <v>-688.6</v>
      </c>
      <c r="Q16" s="73">
        <v>-688</v>
      </c>
      <c r="R16" s="73">
        <v>-678.95</v>
      </c>
      <c r="S16" s="73">
        <v>-668.19</v>
      </c>
      <c r="T16" s="73">
        <v>-661.78</v>
      </c>
      <c r="U16" s="73">
        <v>-654.82000000000005</v>
      </c>
      <c r="V16" s="73">
        <v>-649.01</v>
      </c>
      <c r="W16" s="73">
        <v>-638.66</v>
      </c>
      <c r="X16" s="73">
        <v>-620.86</v>
      </c>
      <c r="Y16" s="72">
        <v>-603.74</v>
      </c>
      <c r="Z16" s="72">
        <v>-587.79999999999995</v>
      </c>
      <c r="AA16" s="74">
        <f t="shared" si="0"/>
        <v>-15287.870000000003</v>
      </c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</row>
    <row r="17" spans="2:66" s="62" customFormat="1" ht="16.5" x14ac:dyDescent="0.3">
      <c r="B17" s="71" t="s">
        <v>32</v>
      </c>
      <c r="C17" s="76">
        <v>545.5</v>
      </c>
      <c r="D17" s="76">
        <v>545.5</v>
      </c>
      <c r="E17" s="76">
        <v>545.5</v>
      </c>
      <c r="F17" s="76">
        <v>545.5</v>
      </c>
      <c r="G17" s="76">
        <v>545.5</v>
      </c>
      <c r="H17" s="76">
        <v>545.5</v>
      </c>
      <c r="I17" s="77">
        <v>705.5</v>
      </c>
      <c r="J17" s="77">
        <v>705.5</v>
      </c>
      <c r="K17" s="77">
        <v>705.5</v>
      </c>
      <c r="L17" s="77">
        <v>705.5</v>
      </c>
      <c r="M17" s="77">
        <v>705.5</v>
      </c>
      <c r="N17" s="77">
        <v>705.5</v>
      </c>
      <c r="O17" s="77">
        <v>705.5</v>
      </c>
      <c r="P17" s="77">
        <v>705.5</v>
      </c>
      <c r="Q17" s="77">
        <v>705.5</v>
      </c>
      <c r="R17" s="77">
        <v>705.5</v>
      </c>
      <c r="S17" s="77">
        <v>705.5</v>
      </c>
      <c r="T17" s="77">
        <v>705.5</v>
      </c>
      <c r="U17" s="77">
        <v>705.5</v>
      </c>
      <c r="V17" s="77">
        <v>705.5</v>
      </c>
      <c r="W17" s="77">
        <v>705.5</v>
      </c>
      <c r="X17" s="77">
        <v>705.5</v>
      </c>
      <c r="Y17" s="76">
        <v>545.5</v>
      </c>
      <c r="Z17" s="76">
        <v>545.5</v>
      </c>
      <c r="AA17" s="74">
        <f t="shared" si="0"/>
        <v>15652</v>
      </c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</row>
    <row r="18" spans="2:66" s="62" customFormat="1" ht="16.5" x14ac:dyDescent="0.3">
      <c r="B18" s="78" t="s">
        <v>33</v>
      </c>
      <c r="C18" s="79">
        <f>SUM(C12:C17)</f>
        <v>0</v>
      </c>
      <c r="D18" s="79">
        <f t="shared" ref="D18:Z18" si="1">SUM(D12:D17)</f>
        <v>0</v>
      </c>
      <c r="E18" s="79">
        <f t="shared" si="1"/>
        <v>0</v>
      </c>
      <c r="F18" s="79">
        <f t="shared" si="1"/>
        <v>0</v>
      </c>
      <c r="G18" s="79">
        <f t="shared" si="1"/>
        <v>0</v>
      </c>
      <c r="H18" s="79">
        <f t="shared" si="1"/>
        <v>0</v>
      </c>
      <c r="I18" s="79">
        <f t="shared" si="1"/>
        <v>0</v>
      </c>
      <c r="J18" s="79">
        <f t="shared" si="1"/>
        <v>0</v>
      </c>
      <c r="K18" s="79">
        <f t="shared" si="1"/>
        <v>0</v>
      </c>
      <c r="L18" s="79">
        <f t="shared" si="1"/>
        <v>0</v>
      </c>
      <c r="M18" s="79">
        <f t="shared" si="1"/>
        <v>0</v>
      </c>
      <c r="N18" s="79">
        <f t="shared" si="1"/>
        <v>0</v>
      </c>
      <c r="O18" s="79">
        <f t="shared" si="1"/>
        <v>0</v>
      </c>
      <c r="P18" s="79">
        <f t="shared" si="1"/>
        <v>0</v>
      </c>
      <c r="Q18" s="79">
        <f t="shared" si="1"/>
        <v>0</v>
      </c>
      <c r="R18" s="79">
        <f t="shared" si="1"/>
        <v>0</v>
      </c>
      <c r="S18" s="79">
        <f t="shared" si="1"/>
        <v>0</v>
      </c>
      <c r="T18" s="79">
        <f t="shared" si="1"/>
        <v>0</v>
      </c>
      <c r="U18" s="79">
        <f t="shared" si="1"/>
        <v>0</v>
      </c>
      <c r="V18" s="79">
        <f t="shared" si="1"/>
        <v>0</v>
      </c>
      <c r="W18" s="79">
        <f t="shared" si="1"/>
        <v>0</v>
      </c>
      <c r="X18" s="79">
        <f t="shared" si="1"/>
        <v>0</v>
      </c>
      <c r="Y18" s="79">
        <f t="shared" si="1"/>
        <v>0</v>
      </c>
      <c r="Z18" s="79">
        <f t="shared" si="1"/>
        <v>0</v>
      </c>
      <c r="AA18" s="79">
        <f>SUM(AA13:AA17)</f>
        <v>0</v>
      </c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</row>
    <row r="19" spans="2:66" s="62" customFormat="1" x14ac:dyDescent="0.25">
      <c r="B19" s="65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</row>
    <row r="20" spans="2:66" s="62" customFormat="1" ht="16.5" thickBot="1" x14ac:dyDescent="0.3">
      <c r="B20" s="65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</row>
    <row r="21" spans="2:66" s="62" customFormat="1" x14ac:dyDescent="0.25">
      <c r="B21" s="107" t="s">
        <v>39</v>
      </c>
      <c r="C21" s="108"/>
      <c r="D21" s="108"/>
      <c r="E21" s="109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</row>
    <row r="22" spans="2:66" s="62" customFormat="1" ht="16.5" thickBot="1" x14ac:dyDescent="0.3">
      <c r="B22" s="110"/>
      <c r="C22" s="111"/>
      <c r="D22" s="111"/>
      <c r="E22" s="112"/>
      <c r="G22" s="66"/>
      <c r="H22" s="66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</row>
    <row r="23" spans="2:66" s="62" customFormat="1" ht="16.5" x14ac:dyDescent="0.3">
      <c r="B23" s="113" t="s">
        <v>36</v>
      </c>
      <c r="C23" s="113"/>
      <c r="D23" s="113"/>
      <c r="E23" s="80">
        <v>24.91</v>
      </c>
      <c r="F23" s="66"/>
      <c r="G23" s="66"/>
      <c r="H23" s="66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</row>
    <row r="24" spans="2:66" s="62" customFormat="1" ht="16.5" x14ac:dyDescent="0.3">
      <c r="B24" s="114" t="s">
        <v>37</v>
      </c>
      <c r="C24" s="114"/>
      <c r="D24" s="114"/>
      <c r="E24" s="81">
        <f>0.5+E23</f>
        <v>25.41</v>
      </c>
      <c r="F24" s="66"/>
      <c r="G24" s="66"/>
      <c r="H24" s="66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</row>
    <row r="25" spans="2:66" s="62" customFormat="1" ht="16.5" x14ac:dyDescent="0.3">
      <c r="B25" s="98" t="s">
        <v>35</v>
      </c>
      <c r="C25" s="98"/>
      <c r="D25" s="98"/>
      <c r="E25" s="82">
        <v>16.670000000000002</v>
      </c>
      <c r="F25" s="66"/>
      <c r="G25" s="66"/>
      <c r="H25" s="66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</row>
    <row r="26" spans="2:66" s="62" customFormat="1" ht="16.5" x14ac:dyDescent="0.3">
      <c r="B26" s="98" t="s">
        <v>38</v>
      </c>
      <c r="C26" s="98"/>
      <c r="D26" s="98"/>
      <c r="E26" s="82">
        <f>0.5+E25</f>
        <v>17.170000000000002</v>
      </c>
      <c r="F26" s="66"/>
      <c r="G26" s="66"/>
      <c r="H26" s="66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</row>
    <row r="27" spans="2:66" s="62" customFormat="1" ht="19.5" x14ac:dyDescent="0.25">
      <c r="B27" s="70"/>
      <c r="C27" s="66"/>
      <c r="D27" s="66"/>
      <c r="E27" s="66"/>
      <c r="F27" s="66"/>
      <c r="G27" s="66"/>
      <c r="H27" s="66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</row>
    <row r="28" spans="2:66" s="62" customFormat="1" ht="16.5" x14ac:dyDescent="0.3">
      <c r="B28" s="83" t="s">
        <v>27</v>
      </c>
      <c r="C28" s="72" t="s">
        <v>3</v>
      </c>
      <c r="D28" s="72" t="s">
        <v>4</v>
      </c>
      <c r="E28" s="72" t="s">
        <v>5</v>
      </c>
      <c r="F28" s="72" t="s">
        <v>6</v>
      </c>
      <c r="G28" s="72" t="s">
        <v>7</v>
      </c>
      <c r="H28" s="72" t="s">
        <v>8</v>
      </c>
      <c r="I28" s="73" t="s">
        <v>9</v>
      </c>
      <c r="J28" s="73" t="s">
        <v>10</v>
      </c>
      <c r="K28" s="73" t="s">
        <v>11</v>
      </c>
      <c r="L28" s="73" t="s">
        <v>12</v>
      </c>
      <c r="M28" s="73" t="s">
        <v>13</v>
      </c>
      <c r="N28" s="73" t="s">
        <v>14</v>
      </c>
      <c r="O28" s="73" t="s">
        <v>15</v>
      </c>
      <c r="P28" s="73" t="s">
        <v>16</v>
      </c>
      <c r="Q28" s="73" t="s">
        <v>17</v>
      </c>
      <c r="R28" s="73" t="s">
        <v>18</v>
      </c>
      <c r="S28" s="73" t="s">
        <v>19</v>
      </c>
      <c r="T28" s="73" t="s">
        <v>20</v>
      </c>
      <c r="U28" s="73" t="s">
        <v>21</v>
      </c>
      <c r="V28" s="73" t="s">
        <v>22</v>
      </c>
      <c r="W28" s="73" t="s">
        <v>23</v>
      </c>
      <c r="X28" s="73" t="s">
        <v>24</v>
      </c>
      <c r="Y28" s="72" t="s">
        <v>25</v>
      </c>
      <c r="Z28" s="72" t="s">
        <v>26</v>
      </c>
      <c r="AA28" s="74" t="s">
        <v>34</v>
      </c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</row>
    <row r="29" spans="2:66" s="62" customFormat="1" ht="16.5" x14ac:dyDescent="0.3">
      <c r="B29" s="75" t="s">
        <v>43</v>
      </c>
      <c r="C29" s="72">
        <v>0</v>
      </c>
      <c r="D29" s="72">
        <v>0</v>
      </c>
      <c r="E29" s="72">
        <v>0</v>
      </c>
      <c r="F29" s="72">
        <v>0</v>
      </c>
      <c r="G29" s="72">
        <v>0</v>
      </c>
      <c r="H29" s="72">
        <v>0</v>
      </c>
      <c r="I29" s="73">
        <v>0</v>
      </c>
      <c r="J29" s="73">
        <v>0</v>
      </c>
      <c r="K29" s="73">
        <v>0</v>
      </c>
      <c r="L29" s="73">
        <v>0</v>
      </c>
      <c r="M29" s="73">
        <v>0</v>
      </c>
      <c r="N29" s="73">
        <v>0</v>
      </c>
      <c r="O29" s="73">
        <v>0</v>
      </c>
      <c r="P29" s="73">
        <v>0</v>
      </c>
      <c r="Q29" s="73">
        <v>0</v>
      </c>
      <c r="R29" s="73">
        <v>0</v>
      </c>
      <c r="S29" s="73">
        <v>0</v>
      </c>
      <c r="T29" s="73">
        <v>0</v>
      </c>
      <c r="U29" s="73">
        <v>0</v>
      </c>
      <c r="V29" s="73">
        <v>0</v>
      </c>
      <c r="W29" s="73">
        <v>0</v>
      </c>
      <c r="X29" s="73">
        <v>0</v>
      </c>
      <c r="Y29" s="72">
        <v>0</v>
      </c>
      <c r="Z29" s="72">
        <v>0</v>
      </c>
      <c r="AA29" s="74">
        <f t="shared" ref="AA29:AA34" si="2">SUM(C29:Z29)</f>
        <v>0</v>
      </c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</row>
    <row r="30" spans="2:66" s="62" customFormat="1" ht="16.5" x14ac:dyDescent="0.3">
      <c r="B30" s="83" t="s">
        <v>28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5">
        <v>0</v>
      </c>
      <c r="J30" s="85">
        <v>0</v>
      </c>
      <c r="K30" s="85">
        <v>0</v>
      </c>
      <c r="L30" s="85">
        <v>0</v>
      </c>
      <c r="M30" s="85">
        <v>0</v>
      </c>
      <c r="N30" s="85">
        <v>0</v>
      </c>
      <c r="O30" s="85">
        <v>0</v>
      </c>
      <c r="P30" s="85">
        <v>0</v>
      </c>
      <c r="Q30" s="85">
        <v>0</v>
      </c>
      <c r="R30" s="85">
        <v>0</v>
      </c>
      <c r="S30" s="85">
        <v>0</v>
      </c>
      <c r="T30" s="85">
        <v>0</v>
      </c>
      <c r="U30" s="85">
        <v>0</v>
      </c>
      <c r="V30" s="85">
        <v>0</v>
      </c>
      <c r="W30" s="85">
        <v>0</v>
      </c>
      <c r="X30" s="85">
        <v>0</v>
      </c>
      <c r="Y30" s="84">
        <v>0</v>
      </c>
      <c r="Z30" s="84">
        <v>0</v>
      </c>
      <c r="AA30" s="74">
        <f t="shared" si="2"/>
        <v>0</v>
      </c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</row>
    <row r="31" spans="2:66" s="62" customFormat="1" ht="16.5" x14ac:dyDescent="0.3">
      <c r="B31" s="75" t="s">
        <v>29</v>
      </c>
      <c r="C31" s="72">
        <v>-116</v>
      </c>
      <c r="D31" s="72">
        <v>-116</v>
      </c>
      <c r="E31" s="72">
        <v>-116</v>
      </c>
      <c r="F31" s="72">
        <v>-116</v>
      </c>
      <c r="G31" s="72">
        <v>-116</v>
      </c>
      <c r="H31" s="72">
        <v>-116</v>
      </c>
      <c r="I31" s="73">
        <v>-50</v>
      </c>
      <c r="J31" s="73">
        <v>-50</v>
      </c>
      <c r="K31" s="73">
        <v>-50</v>
      </c>
      <c r="L31" s="73">
        <v>-50</v>
      </c>
      <c r="M31" s="73">
        <v>-50</v>
      </c>
      <c r="N31" s="73">
        <v>-50</v>
      </c>
      <c r="O31" s="73">
        <v>-50</v>
      </c>
      <c r="P31" s="73">
        <v>-50</v>
      </c>
      <c r="Q31" s="73">
        <v>-50</v>
      </c>
      <c r="R31" s="73">
        <v>-50</v>
      </c>
      <c r="S31" s="73">
        <v>-50</v>
      </c>
      <c r="T31" s="73">
        <v>-50</v>
      </c>
      <c r="U31" s="73">
        <v>-50</v>
      </c>
      <c r="V31" s="73">
        <v>-50</v>
      </c>
      <c r="W31" s="73">
        <v>-50</v>
      </c>
      <c r="X31" s="73">
        <v>-50</v>
      </c>
      <c r="Y31" s="72">
        <v>-116</v>
      </c>
      <c r="Z31" s="72">
        <v>-116</v>
      </c>
      <c r="AA31" s="74">
        <f t="shared" si="2"/>
        <v>-1728</v>
      </c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64"/>
    </row>
    <row r="32" spans="2:66" s="62" customFormat="1" ht="16.5" x14ac:dyDescent="0.3">
      <c r="B32" s="83" t="s">
        <v>30</v>
      </c>
      <c r="C32" s="84">
        <v>3.86</v>
      </c>
      <c r="D32" s="84">
        <v>14.14</v>
      </c>
      <c r="E32" s="84">
        <v>25.21</v>
      </c>
      <c r="F32" s="84">
        <v>33.659999999999997</v>
      </c>
      <c r="G32" s="84">
        <v>28.61</v>
      </c>
      <c r="H32" s="84">
        <v>14.76</v>
      </c>
      <c r="I32" s="85">
        <v>50.43</v>
      </c>
      <c r="J32" s="85">
        <v>32.36</v>
      </c>
      <c r="K32" s="85">
        <v>24.4</v>
      </c>
      <c r="L32" s="85">
        <v>3.2999999999999545</v>
      </c>
      <c r="M32" s="85">
        <v>-11.5</v>
      </c>
      <c r="N32" s="85">
        <v>-21.98</v>
      </c>
      <c r="O32" s="85">
        <v>-20.63</v>
      </c>
      <c r="P32" s="85">
        <v>-30.06</v>
      </c>
      <c r="Q32" s="85">
        <v>-29.43</v>
      </c>
      <c r="R32" s="85">
        <v>-20.100000000000001</v>
      </c>
      <c r="S32" s="85">
        <v>-8.9800000000000466</v>
      </c>
      <c r="T32" s="85">
        <v>-2.37</v>
      </c>
      <c r="U32" s="85">
        <v>4.8299999999999841</v>
      </c>
      <c r="V32" s="85">
        <v>10.83</v>
      </c>
      <c r="W32" s="85">
        <v>21.54</v>
      </c>
      <c r="X32" s="85">
        <v>39.92</v>
      </c>
      <c r="Y32" s="84">
        <v>13.61</v>
      </c>
      <c r="Z32" s="84">
        <v>30.09</v>
      </c>
      <c r="AA32" s="74">
        <f t="shared" si="2"/>
        <v>206.49999999999997</v>
      </c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</row>
    <row r="33" spans="2:66" s="62" customFormat="1" ht="16.5" x14ac:dyDescent="0.3">
      <c r="B33" s="75" t="s">
        <v>40</v>
      </c>
      <c r="C33" s="72">
        <v>-401.7</v>
      </c>
      <c r="D33" s="72">
        <v>-396.01</v>
      </c>
      <c r="E33" s="72">
        <v>-391.83</v>
      </c>
      <c r="F33" s="72">
        <v>-393.43</v>
      </c>
      <c r="G33" s="72">
        <v>-407.35</v>
      </c>
      <c r="H33" s="72">
        <v>-431.69</v>
      </c>
      <c r="I33" s="73">
        <v>-451.18</v>
      </c>
      <c r="J33" s="73">
        <v>-482.74</v>
      </c>
      <c r="K33" s="73">
        <v>-512.87</v>
      </c>
      <c r="L33" s="73">
        <v>-542.78</v>
      </c>
      <c r="M33" s="73">
        <v>-554.37</v>
      </c>
      <c r="N33" s="73">
        <v>-563.4</v>
      </c>
      <c r="O33" s="73">
        <v>-563.72</v>
      </c>
      <c r="P33" s="73">
        <v>-564.70000000000005</v>
      </c>
      <c r="Q33" s="73">
        <v>-556.1</v>
      </c>
      <c r="R33" s="73">
        <v>-532.66</v>
      </c>
      <c r="S33" s="73">
        <v>-518.08000000000004</v>
      </c>
      <c r="T33" s="73">
        <v>-510.01</v>
      </c>
      <c r="U33" s="73">
        <v>-503.63</v>
      </c>
      <c r="V33" s="73">
        <v>-485.47</v>
      </c>
      <c r="W33" s="73">
        <v>-462.84</v>
      </c>
      <c r="X33" s="73">
        <v>-434.31</v>
      </c>
      <c r="Y33" s="72">
        <v>-410.91</v>
      </c>
      <c r="Z33" s="72">
        <v>-387.81</v>
      </c>
      <c r="AA33" s="74">
        <f t="shared" si="2"/>
        <v>-11459.589999999998</v>
      </c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</row>
    <row r="34" spans="2:66" s="62" customFormat="1" ht="16.5" x14ac:dyDescent="0.3">
      <c r="B34" s="83" t="s">
        <v>32</v>
      </c>
      <c r="C34" s="84">
        <v>516</v>
      </c>
      <c r="D34" s="84">
        <v>516</v>
      </c>
      <c r="E34" s="84">
        <v>516</v>
      </c>
      <c r="F34" s="84">
        <v>516</v>
      </c>
      <c r="G34" s="84">
        <v>516</v>
      </c>
      <c r="H34" s="84">
        <v>516</v>
      </c>
      <c r="I34" s="85">
        <v>695</v>
      </c>
      <c r="J34" s="85">
        <v>695</v>
      </c>
      <c r="K34" s="85">
        <v>695</v>
      </c>
      <c r="L34" s="85">
        <v>695</v>
      </c>
      <c r="M34" s="85">
        <v>695</v>
      </c>
      <c r="N34" s="85">
        <v>695</v>
      </c>
      <c r="O34" s="85">
        <v>670</v>
      </c>
      <c r="P34" s="85">
        <v>670</v>
      </c>
      <c r="Q34" s="85">
        <v>670</v>
      </c>
      <c r="R34" s="85">
        <v>670</v>
      </c>
      <c r="S34" s="85">
        <v>670</v>
      </c>
      <c r="T34" s="85">
        <v>670</v>
      </c>
      <c r="U34" s="85">
        <v>670</v>
      </c>
      <c r="V34" s="85">
        <v>670</v>
      </c>
      <c r="W34" s="85">
        <v>695</v>
      </c>
      <c r="X34" s="85">
        <v>695</v>
      </c>
      <c r="Y34" s="84">
        <v>566</v>
      </c>
      <c r="Z34" s="84">
        <v>566</v>
      </c>
      <c r="AA34" s="74">
        <f t="shared" si="2"/>
        <v>15148</v>
      </c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</row>
    <row r="35" spans="2:66" s="62" customFormat="1" ht="16.5" x14ac:dyDescent="0.3">
      <c r="B35" s="78" t="s">
        <v>33</v>
      </c>
      <c r="C35" s="79">
        <f>SUM(C29:C34)</f>
        <v>2.1599999999999682</v>
      </c>
      <c r="D35" s="79">
        <f t="shared" ref="D35:AA35" si="3">SUM(D29:D34)</f>
        <v>18.129999999999995</v>
      </c>
      <c r="E35" s="79">
        <f t="shared" si="3"/>
        <v>33.379999999999995</v>
      </c>
      <c r="F35" s="79">
        <f t="shared" si="3"/>
        <v>40.230000000000018</v>
      </c>
      <c r="G35" s="79">
        <f t="shared" si="3"/>
        <v>21.259999999999991</v>
      </c>
      <c r="H35" s="79">
        <f t="shared" si="3"/>
        <v>-16.92999999999995</v>
      </c>
      <c r="I35" s="79">
        <f t="shared" si="3"/>
        <v>244.25</v>
      </c>
      <c r="J35" s="79">
        <f t="shared" si="3"/>
        <v>194.62</v>
      </c>
      <c r="K35" s="79">
        <f t="shared" si="3"/>
        <v>156.52999999999997</v>
      </c>
      <c r="L35" s="79">
        <f t="shared" si="3"/>
        <v>105.51999999999998</v>
      </c>
      <c r="M35" s="79">
        <f t="shared" si="3"/>
        <v>79.13</v>
      </c>
      <c r="N35" s="79">
        <f t="shared" si="3"/>
        <v>59.620000000000005</v>
      </c>
      <c r="O35" s="79">
        <f t="shared" si="3"/>
        <v>35.649999999999977</v>
      </c>
      <c r="P35" s="79">
        <f t="shared" si="3"/>
        <v>25.240000000000009</v>
      </c>
      <c r="Q35" s="79">
        <f t="shared" si="3"/>
        <v>34.470000000000027</v>
      </c>
      <c r="R35" s="79">
        <f t="shared" si="3"/>
        <v>67.240000000000009</v>
      </c>
      <c r="S35" s="79">
        <f t="shared" si="3"/>
        <v>92.939999999999941</v>
      </c>
      <c r="T35" s="79">
        <f t="shared" si="3"/>
        <v>107.62</v>
      </c>
      <c r="U35" s="79">
        <f t="shared" si="3"/>
        <v>121.20000000000005</v>
      </c>
      <c r="V35" s="79">
        <f t="shared" si="3"/>
        <v>145.36000000000001</v>
      </c>
      <c r="W35" s="79">
        <f t="shared" si="3"/>
        <v>203.70000000000005</v>
      </c>
      <c r="X35" s="79">
        <f t="shared" si="3"/>
        <v>250.61</v>
      </c>
      <c r="Y35" s="79">
        <f t="shared" si="3"/>
        <v>52.699999999999932</v>
      </c>
      <c r="Z35" s="79">
        <f t="shared" si="3"/>
        <v>92.279999999999973</v>
      </c>
      <c r="AA35" s="79">
        <f t="shared" si="3"/>
        <v>2166.9100000000017</v>
      </c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</row>
    <row r="36" spans="2:66" s="62" customFormat="1" x14ac:dyDescent="0.25">
      <c r="B36" s="65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</row>
    <row r="37" spans="2:66" s="62" customFormat="1" ht="16.5" thickBot="1" x14ac:dyDescent="0.3">
      <c r="B37" s="65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</row>
    <row r="38" spans="2:66" s="62" customFormat="1" x14ac:dyDescent="0.25">
      <c r="B38" s="99" t="s">
        <v>41</v>
      </c>
      <c r="C38" s="100"/>
      <c r="D38" s="100"/>
      <c r="E38" s="101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64"/>
    </row>
    <row r="39" spans="2:66" s="62" customFormat="1" ht="16.5" thickBot="1" x14ac:dyDescent="0.3">
      <c r="B39" s="102"/>
      <c r="C39" s="103"/>
      <c r="D39" s="103"/>
      <c r="E39" s="104"/>
      <c r="G39" s="66"/>
      <c r="H39" s="66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</row>
    <row r="40" spans="2:66" s="62" customFormat="1" ht="16.5" x14ac:dyDescent="0.3">
      <c r="B40" s="105" t="s">
        <v>36</v>
      </c>
      <c r="C40" s="105"/>
      <c r="D40" s="105"/>
      <c r="E40" s="86">
        <f>E23</f>
        <v>24.91</v>
      </c>
      <c r="F40" s="66"/>
      <c r="G40" s="66"/>
      <c r="H40" s="66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  <c r="BL40" s="64"/>
      <c r="BM40" s="64"/>
      <c r="BN40" s="64"/>
    </row>
    <row r="41" spans="2:66" s="62" customFormat="1" ht="16.5" x14ac:dyDescent="0.3">
      <c r="B41" s="96" t="s">
        <v>37</v>
      </c>
      <c r="C41" s="96"/>
      <c r="D41" s="96"/>
      <c r="E41" s="87">
        <f>E24</f>
        <v>25.41</v>
      </c>
      <c r="F41" s="66"/>
      <c r="G41" s="66"/>
      <c r="H41" s="66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  <c r="BK41" s="64"/>
      <c r="BL41" s="64"/>
      <c r="BM41" s="64"/>
      <c r="BN41" s="64"/>
    </row>
    <row r="42" spans="2:66" s="62" customFormat="1" ht="16.5" x14ac:dyDescent="0.3">
      <c r="B42" s="97" t="s">
        <v>35</v>
      </c>
      <c r="C42" s="97"/>
      <c r="D42" s="97"/>
      <c r="E42" s="88">
        <f>E25</f>
        <v>16.670000000000002</v>
      </c>
      <c r="F42" s="66"/>
      <c r="G42" s="66"/>
      <c r="H42" s="66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  <c r="BL42" s="64"/>
      <c r="BM42" s="64"/>
      <c r="BN42" s="64"/>
    </row>
    <row r="43" spans="2:66" s="62" customFormat="1" ht="16.5" x14ac:dyDescent="0.3">
      <c r="B43" s="97" t="s">
        <v>38</v>
      </c>
      <c r="C43" s="97"/>
      <c r="D43" s="97"/>
      <c r="E43" s="88">
        <f>E26</f>
        <v>17.170000000000002</v>
      </c>
      <c r="F43" s="66"/>
      <c r="G43" s="66"/>
      <c r="H43" s="66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</row>
    <row r="44" spans="2:66" s="62" customFormat="1" ht="19.5" x14ac:dyDescent="0.25">
      <c r="B44" s="70"/>
      <c r="C44" s="66"/>
      <c r="D44" s="66"/>
      <c r="E44" s="66"/>
      <c r="F44" s="66"/>
      <c r="G44" s="66"/>
      <c r="H44" s="66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</row>
    <row r="45" spans="2:66" s="62" customFormat="1" ht="16.5" x14ac:dyDescent="0.3">
      <c r="B45" s="75" t="s">
        <v>27</v>
      </c>
      <c r="C45" s="72" t="s">
        <v>3</v>
      </c>
      <c r="D45" s="72" t="s">
        <v>4</v>
      </c>
      <c r="E45" s="72" t="s">
        <v>5</v>
      </c>
      <c r="F45" s="72" t="s">
        <v>6</v>
      </c>
      <c r="G45" s="72" t="s">
        <v>7</v>
      </c>
      <c r="H45" s="72" t="s">
        <v>8</v>
      </c>
      <c r="I45" s="73" t="s">
        <v>9</v>
      </c>
      <c r="J45" s="73" t="s">
        <v>10</v>
      </c>
      <c r="K45" s="73" t="s">
        <v>11</v>
      </c>
      <c r="L45" s="73" t="s">
        <v>12</v>
      </c>
      <c r="M45" s="73" t="s">
        <v>13</v>
      </c>
      <c r="N45" s="73" t="s">
        <v>14</v>
      </c>
      <c r="O45" s="73" t="s">
        <v>15</v>
      </c>
      <c r="P45" s="73" t="s">
        <v>16</v>
      </c>
      <c r="Q45" s="73" t="s">
        <v>17</v>
      </c>
      <c r="R45" s="73" t="s">
        <v>18</v>
      </c>
      <c r="S45" s="73" t="s">
        <v>19</v>
      </c>
      <c r="T45" s="73" t="s">
        <v>20</v>
      </c>
      <c r="U45" s="73" t="s">
        <v>21</v>
      </c>
      <c r="V45" s="73" t="s">
        <v>22</v>
      </c>
      <c r="W45" s="73" t="s">
        <v>23</v>
      </c>
      <c r="X45" s="73" t="s">
        <v>24</v>
      </c>
      <c r="Y45" s="72" t="s">
        <v>25</v>
      </c>
      <c r="Z45" s="72" t="s">
        <v>26</v>
      </c>
      <c r="AA45" s="74" t="s">
        <v>34</v>
      </c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</row>
    <row r="46" spans="2:66" s="62" customFormat="1" ht="16.5" x14ac:dyDescent="0.3">
      <c r="B46" s="75" t="s">
        <v>43</v>
      </c>
      <c r="C46" s="72">
        <v>0</v>
      </c>
      <c r="D46" s="72">
        <v>0</v>
      </c>
      <c r="E46" s="72">
        <v>0</v>
      </c>
      <c r="F46" s="72">
        <v>0</v>
      </c>
      <c r="G46" s="72">
        <v>0</v>
      </c>
      <c r="H46" s="72">
        <v>0</v>
      </c>
      <c r="I46" s="73">
        <v>0</v>
      </c>
      <c r="J46" s="73">
        <v>0</v>
      </c>
      <c r="K46" s="73">
        <v>0</v>
      </c>
      <c r="L46" s="73">
        <v>0</v>
      </c>
      <c r="M46" s="73">
        <v>0</v>
      </c>
      <c r="N46" s="73">
        <v>0</v>
      </c>
      <c r="O46" s="73">
        <v>0</v>
      </c>
      <c r="P46" s="73">
        <v>0</v>
      </c>
      <c r="Q46" s="73">
        <v>0</v>
      </c>
      <c r="R46" s="73">
        <v>0</v>
      </c>
      <c r="S46" s="73">
        <v>0</v>
      </c>
      <c r="T46" s="73">
        <v>0</v>
      </c>
      <c r="U46" s="73">
        <v>0</v>
      </c>
      <c r="V46" s="73">
        <v>0</v>
      </c>
      <c r="W46" s="73">
        <v>0</v>
      </c>
      <c r="X46" s="73">
        <v>0</v>
      </c>
      <c r="Y46" s="72">
        <v>0</v>
      </c>
      <c r="Z46" s="72">
        <v>0</v>
      </c>
      <c r="AA46" s="74">
        <f t="shared" ref="AA46:AA51" si="4">SUM(C46:Z46)</f>
        <v>0</v>
      </c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</row>
    <row r="47" spans="2:66" s="62" customFormat="1" ht="16.5" x14ac:dyDescent="0.3">
      <c r="B47" s="89" t="s">
        <v>28</v>
      </c>
      <c r="C47" s="90">
        <v>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  <c r="I47" s="91">
        <v>0</v>
      </c>
      <c r="J47" s="91">
        <v>0</v>
      </c>
      <c r="K47" s="91">
        <v>0</v>
      </c>
      <c r="L47" s="91">
        <v>0</v>
      </c>
      <c r="M47" s="91">
        <v>0</v>
      </c>
      <c r="N47" s="91">
        <v>0</v>
      </c>
      <c r="O47" s="91">
        <v>0</v>
      </c>
      <c r="P47" s="91">
        <v>0</v>
      </c>
      <c r="Q47" s="91">
        <v>0</v>
      </c>
      <c r="R47" s="91">
        <v>0</v>
      </c>
      <c r="S47" s="91">
        <v>0</v>
      </c>
      <c r="T47" s="91">
        <v>0</v>
      </c>
      <c r="U47" s="91">
        <v>0</v>
      </c>
      <c r="V47" s="91">
        <v>0</v>
      </c>
      <c r="W47" s="91">
        <v>0</v>
      </c>
      <c r="X47" s="91">
        <v>0</v>
      </c>
      <c r="Y47" s="90">
        <v>0</v>
      </c>
      <c r="Z47" s="90">
        <v>0</v>
      </c>
      <c r="AA47" s="74">
        <f t="shared" si="4"/>
        <v>0</v>
      </c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64"/>
      <c r="BM47" s="64"/>
      <c r="BN47" s="64"/>
    </row>
    <row r="48" spans="2:66" s="62" customFormat="1" ht="16.5" x14ac:dyDescent="0.3">
      <c r="B48" s="75" t="s">
        <v>29</v>
      </c>
      <c r="C48" s="72">
        <v>0</v>
      </c>
      <c r="D48" s="72">
        <v>0</v>
      </c>
      <c r="E48" s="72">
        <v>0</v>
      </c>
      <c r="F48" s="72">
        <v>0</v>
      </c>
      <c r="G48" s="72">
        <v>0</v>
      </c>
      <c r="H48" s="72">
        <v>0</v>
      </c>
      <c r="I48" s="73">
        <v>0</v>
      </c>
      <c r="J48" s="73">
        <v>0</v>
      </c>
      <c r="K48" s="73">
        <v>0</v>
      </c>
      <c r="L48" s="73">
        <v>0</v>
      </c>
      <c r="M48" s="73">
        <v>0</v>
      </c>
      <c r="N48" s="73">
        <v>0</v>
      </c>
      <c r="O48" s="73">
        <v>0</v>
      </c>
      <c r="P48" s="73">
        <v>0</v>
      </c>
      <c r="Q48" s="73">
        <v>0</v>
      </c>
      <c r="R48" s="73">
        <v>0</v>
      </c>
      <c r="S48" s="73">
        <v>0</v>
      </c>
      <c r="T48" s="73">
        <v>0</v>
      </c>
      <c r="U48" s="73">
        <v>0</v>
      </c>
      <c r="V48" s="73">
        <v>0</v>
      </c>
      <c r="W48" s="73">
        <v>0</v>
      </c>
      <c r="X48" s="73">
        <v>0</v>
      </c>
      <c r="Y48" s="72">
        <v>0</v>
      </c>
      <c r="Z48" s="72">
        <v>0</v>
      </c>
      <c r="AA48" s="74">
        <f t="shared" si="4"/>
        <v>0</v>
      </c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64"/>
      <c r="BM48" s="64"/>
      <c r="BN48" s="64"/>
    </row>
    <row r="49" spans="2:66" s="62" customFormat="1" ht="16.5" x14ac:dyDescent="0.3">
      <c r="B49" s="89" t="s">
        <v>30</v>
      </c>
      <c r="C49" s="90">
        <v>19.39</v>
      </c>
      <c r="D49" s="90">
        <v>19.059999999999999</v>
      </c>
      <c r="E49" s="90">
        <v>18.71</v>
      </c>
      <c r="F49" s="90">
        <v>18.45</v>
      </c>
      <c r="G49" s="90">
        <v>18.61</v>
      </c>
      <c r="H49" s="90">
        <v>19.07</v>
      </c>
      <c r="I49" s="91">
        <v>19.38</v>
      </c>
      <c r="J49" s="91">
        <v>19.95</v>
      </c>
      <c r="K49" s="91">
        <v>20.21</v>
      </c>
      <c r="L49" s="91">
        <v>20.89</v>
      </c>
      <c r="M49" s="91">
        <v>21.36</v>
      </c>
      <c r="N49" s="91">
        <v>21.69</v>
      </c>
      <c r="O49" s="91">
        <v>21.65</v>
      </c>
      <c r="P49" s="91">
        <v>21.96</v>
      </c>
      <c r="Q49" s="91">
        <v>21.93</v>
      </c>
      <c r="R49" s="91">
        <v>21.65</v>
      </c>
      <c r="S49" s="91">
        <v>21.29</v>
      </c>
      <c r="T49" s="91">
        <v>21.09</v>
      </c>
      <c r="U49" s="91">
        <v>20.85</v>
      </c>
      <c r="V49" s="91">
        <v>20.66</v>
      </c>
      <c r="W49" s="91">
        <v>20.3</v>
      </c>
      <c r="X49" s="91">
        <v>19.72</v>
      </c>
      <c r="Y49" s="90">
        <v>19.149999999999999</v>
      </c>
      <c r="Z49" s="90">
        <v>18.61</v>
      </c>
      <c r="AA49" s="74">
        <f t="shared" si="4"/>
        <v>485.63</v>
      </c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</row>
    <row r="50" spans="2:66" s="62" customFormat="1" ht="16.5" x14ac:dyDescent="0.3">
      <c r="B50" s="75" t="s">
        <v>40</v>
      </c>
      <c r="C50" s="72">
        <v>-19.39</v>
      </c>
      <c r="D50" s="72">
        <v>-19.059999999999999</v>
      </c>
      <c r="E50" s="72">
        <v>-18.71</v>
      </c>
      <c r="F50" s="72">
        <v>-18.45</v>
      </c>
      <c r="G50" s="72">
        <v>-18.61</v>
      </c>
      <c r="H50" s="72">
        <v>-19.07</v>
      </c>
      <c r="I50" s="73">
        <v>-19.38</v>
      </c>
      <c r="J50" s="73">
        <v>-19.95</v>
      </c>
      <c r="K50" s="73">
        <v>-20.21</v>
      </c>
      <c r="L50" s="73">
        <v>-20.89</v>
      </c>
      <c r="M50" s="73">
        <v>-21.36</v>
      </c>
      <c r="N50" s="73">
        <v>-21.69</v>
      </c>
      <c r="O50" s="73">
        <v>-21.65</v>
      </c>
      <c r="P50" s="73">
        <v>-21.96</v>
      </c>
      <c r="Q50" s="73">
        <v>-21.93</v>
      </c>
      <c r="R50" s="73">
        <v>-21.65</v>
      </c>
      <c r="S50" s="73">
        <v>-21.29</v>
      </c>
      <c r="T50" s="73">
        <v>-21.09</v>
      </c>
      <c r="U50" s="73">
        <v>-20.85</v>
      </c>
      <c r="V50" s="73">
        <v>-20.66</v>
      </c>
      <c r="W50" s="73">
        <v>-20.3</v>
      </c>
      <c r="X50" s="73">
        <v>-19.72</v>
      </c>
      <c r="Y50" s="72">
        <v>-19.149999999999999</v>
      </c>
      <c r="Z50" s="72">
        <v>-18.61</v>
      </c>
      <c r="AA50" s="74">
        <f t="shared" si="4"/>
        <v>-485.63</v>
      </c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64"/>
      <c r="BM50" s="64"/>
      <c r="BN50" s="64"/>
    </row>
    <row r="51" spans="2:66" s="62" customFormat="1" ht="16.5" x14ac:dyDescent="0.3">
      <c r="B51" s="89" t="s">
        <v>32</v>
      </c>
      <c r="C51" s="90">
        <v>0</v>
      </c>
      <c r="D51" s="90">
        <v>0</v>
      </c>
      <c r="E51" s="90">
        <v>0</v>
      </c>
      <c r="F51" s="90">
        <v>0</v>
      </c>
      <c r="G51" s="90">
        <v>0</v>
      </c>
      <c r="H51" s="90">
        <v>0</v>
      </c>
      <c r="I51" s="91">
        <v>0</v>
      </c>
      <c r="J51" s="91">
        <v>0</v>
      </c>
      <c r="K51" s="91">
        <v>0</v>
      </c>
      <c r="L51" s="91">
        <v>0</v>
      </c>
      <c r="M51" s="91">
        <v>0</v>
      </c>
      <c r="N51" s="91">
        <v>0</v>
      </c>
      <c r="O51" s="91">
        <v>0</v>
      </c>
      <c r="P51" s="91">
        <v>0</v>
      </c>
      <c r="Q51" s="91">
        <v>0</v>
      </c>
      <c r="R51" s="91">
        <v>0</v>
      </c>
      <c r="S51" s="91">
        <v>0</v>
      </c>
      <c r="T51" s="91">
        <v>0</v>
      </c>
      <c r="U51" s="91">
        <v>0</v>
      </c>
      <c r="V51" s="91">
        <v>0</v>
      </c>
      <c r="W51" s="91">
        <v>0</v>
      </c>
      <c r="X51" s="91">
        <v>0</v>
      </c>
      <c r="Y51" s="90">
        <v>0</v>
      </c>
      <c r="Z51" s="90">
        <v>0</v>
      </c>
      <c r="AA51" s="74">
        <f t="shared" si="4"/>
        <v>0</v>
      </c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64"/>
      <c r="BM51" s="64"/>
      <c r="BN51" s="64"/>
    </row>
    <row r="52" spans="2:66" s="62" customFormat="1" ht="16.5" x14ac:dyDescent="0.3">
      <c r="B52" s="78" t="s">
        <v>33</v>
      </c>
      <c r="C52" s="79">
        <f>SUM(C46:C51)</f>
        <v>0</v>
      </c>
      <c r="D52" s="79">
        <f t="shared" ref="D52:AA52" si="5">SUM(D46:D51)</f>
        <v>0</v>
      </c>
      <c r="E52" s="79">
        <f t="shared" si="5"/>
        <v>0</v>
      </c>
      <c r="F52" s="79">
        <f t="shared" si="5"/>
        <v>0</v>
      </c>
      <c r="G52" s="79">
        <f t="shared" si="5"/>
        <v>0</v>
      </c>
      <c r="H52" s="79">
        <f t="shared" si="5"/>
        <v>0</v>
      </c>
      <c r="I52" s="79">
        <f t="shared" si="5"/>
        <v>0</v>
      </c>
      <c r="J52" s="79">
        <f t="shared" si="5"/>
        <v>0</v>
      </c>
      <c r="K52" s="79">
        <f t="shared" si="5"/>
        <v>0</v>
      </c>
      <c r="L52" s="79">
        <f t="shared" si="5"/>
        <v>0</v>
      </c>
      <c r="M52" s="79">
        <f t="shared" si="5"/>
        <v>0</v>
      </c>
      <c r="N52" s="79">
        <f t="shared" si="5"/>
        <v>0</v>
      </c>
      <c r="O52" s="79">
        <f t="shared" si="5"/>
        <v>0</v>
      </c>
      <c r="P52" s="79">
        <f t="shared" si="5"/>
        <v>0</v>
      </c>
      <c r="Q52" s="79">
        <f t="shared" si="5"/>
        <v>0</v>
      </c>
      <c r="R52" s="79">
        <f t="shared" si="5"/>
        <v>0</v>
      </c>
      <c r="S52" s="79">
        <f t="shared" si="5"/>
        <v>0</v>
      </c>
      <c r="T52" s="79">
        <f t="shared" si="5"/>
        <v>0</v>
      </c>
      <c r="U52" s="79">
        <f t="shared" si="5"/>
        <v>0</v>
      </c>
      <c r="V52" s="79">
        <f t="shared" si="5"/>
        <v>0</v>
      </c>
      <c r="W52" s="79">
        <f t="shared" si="5"/>
        <v>0</v>
      </c>
      <c r="X52" s="79">
        <f t="shared" si="5"/>
        <v>0</v>
      </c>
      <c r="Y52" s="79">
        <f t="shared" si="5"/>
        <v>0</v>
      </c>
      <c r="Z52" s="79">
        <f t="shared" si="5"/>
        <v>0</v>
      </c>
      <c r="AA52" s="79">
        <f t="shared" si="5"/>
        <v>0</v>
      </c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4"/>
      <c r="BL52" s="64"/>
      <c r="BM52" s="64"/>
      <c r="BN52" s="64"/>
    </row>
    <row r="53" spans="2:66" s="62" customFormat="1" x14ac:dyDescent="0.25">
      <c r="B53" s="65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  <c r="BK53" s="64"/>
      <c r="BL53" s="64"/>
      <c r="BM53" s="64"/>
      <c r="BN53" s="64"/>
    </row>
    <row r="54" spans="2:66" s="62" customFormat="1" x14ac:dyDescent="0.25">
      <c r="B54" s="65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64"/>
      <c r="BM54" s="64"/>
      <c r="BN54" s="64"/>
    </row>
    <row r="55" spans="2:66" s="62" customFormat="1" x14ac:dyDescent="0.25">
      <c r="B55" s="65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  <c r="BK55" s="64"/>
      <c r="BL55" s="64"/>
      <c r="BM55" s="64"/>
      <c r="BN55" s="64"/>
    </row>
    <row r="56" spans="2:66" s="62" customFormat="1" x14ac:dyDescent="0.25">
      <c r="B56" s="65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  <c r="BK56" s="64"/>
      <c r="BL56" s="64"/>
      <c r="BM56" s="64"/>
      <c r="BN56" s="64"/>
    </row>
    <row r="57" spans="2:66" s="62" customFormat="1" x14ac:dyDescent="0.25">
      <c r="B57" s="65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  <c r="BK57" s="64"/>
      <c r="BL57" s="64"/>
      <c r="BM57" s="64"/>
      <c r="BN57" s="64"/>
    </row>
    <row r="58" spans="2:66" s="62" customFormat="1" x14ac:dyDescent="0.25">
      <c r="B58" s="65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64"/>
      <c r="BM58" s="64"/>
      <c r="BN58" s="64"/>
    </row>
    <row r="59" spans="2:66" s="62" customFormat="1" x14ac:dyDescent="0.25">
      <c r="B59" s="65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4"/>
      <c r="BL59" s="64"/>
      <c r="BM59" s="64"/>
      <c r="BN59" s="64"/>
    </row>
    <row r="60" spans="2:66" s="62" customFormat="1" x14ac:dyDescent="0.25">
      <c r="B60" s="65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  <c r="AX60" s="64"/>
      <c r="AY60" s="64"/>
      <c r="AZ60" s="64"/>
      <c r="BA60" s="64"/>
      <c r="BB60" s="64"/>
      <c r="BC60" s="64"/>
      <c r="BD60" s="64"/>
      <c r="BE60" s="64"/>
      <c r="BF60" s="64"/>
      <c r="BG60" s="64"/>
      <c r="BH60" s="64"/>
      <c r="BI60" s="64"/>
      <c r="BJ60" s="64"/>
      <c r="BK60" s="64"/>
      <c r="BL60" s="64"/>
      <c r="BM60" s="64"/>
      <c r="BN60" s="64"/>
    </row>
    <row r="61" spans="2:66" s="62" customFormat="1" x14ac:dyDescent="0.25">
      <c r="B61" s="65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64"/>
      <c r="AX61" s="64"/>
      <c r="AY61" s="64"/>
      <c r="AZ61" s="64"/>
      <c r="BA61" s="64"/>
      <c r="BB61" s="64"/>
      <c r="BC61" s="64"/>
      <c r="BD61" s="64"/>
      <c r="BE61" s="64"/>
      <c r="BF61" s="64"/>
      <c r="BG61" s="64"/>
      <c r="BH61" s="64"/>
      <c r="BI61" s="64"/>
      <c r="BJ61" s="64"/>
      <c r="BK61" s="64"/>
      <c r="BL61" s="64"/>
      <c r="BM61" s="64"/>
      <c r="BN61" s="64"/>
    </row>
    <row r="62" spans="2:66" s="62" customFormat="1" x14ac:dyDescent="0.25">
      <c r="B62" s="65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4"/>
      <c r="AT62" s="64"/>
      <c r="AU62" s="64"/>
      <c r="AV62" s="64"/>
      <c r="AW62" s="64"/>
      <c r="AX62" s="64"/>
      <c r="AY62" s="64"/>
      <c r="AZ62" s="64"/>
      <c r="BA62" s="64"/>
      <c r="BB62" s="64"/>
      <c r="BC62" s="64"/>
      <c r="BD62" s="64"/>
      <c r="BE62" s="64"/>
      <c r="BF62" s="64"/>
      <c r="BG62" s="64"/>
      <c r="BH62" s="64"/>
      <c r="BI62" s="64"/>
      <c r="BJ62" s="64"/>
      <c r="BK62" s="64"/>
      <c r="BL62" s="64"/>
      <c r="BM62" s="64"/>
      <c r="BN62" s="64"/>
    </row>
    <row r="63" spans="2:66" s="62" customFormat="1" x14ac:dyDescent="0.25">
      <c r="B63" s="65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64"/>
      <c r="AW63" s="64"/>
      <c r="AX63" s="64"/>
      <c r="AY63" s="64"/>
      <c r="AZ63" s="64"/>
      <c r="BA63" s="64"/>
      <c r="BB63" s="64"/>
      <c r="BC63" s="64"/>
      <c r="BD63" s="64"/>
      <c r="BE63" s="64"/>
      <c r="BF63" s="64"/>
      <c r="BG63" s="64"/>
      <c r="BH63" s="64"/>
      <c r="BI63" s="64"/>
      <c r="BJ63" s="64"/>
      <c r="BK63" s="64"/>
      <c r="BL63" s="64"/>
      <c r="BM63" s="64"/>
      <c r="BN63" s="64"/>
    </row>
    <row r="64" spans="2:66" s="62" customFormat="1" x14ac:dyDescent="0.25">
      <c r="B64" s="65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  <c r="BA64" s="64"/>
      <c r="BB64" s="64"/>
      <c r="BC64" s="64"/>
      <c r="BD64" s="64"/>
      <c r="BE64" s="64"/>
      <c r="BF64" s="64"/>
      <c r="BG64" s="64"/>
      <c r="BH64" s="64"/>
      <c r="BI64" s="64"/>
      <c r="BJ64" s="64"/>
      <c r="BK64" s="64"/>
      <c r="BL64" s="64"/>
      <c r="BM64" s="64"/>
      <c r="BN64" s="64"/>
    </row>
    <row r="65" spans="2:66" s="62" customFormat="1" x14ac:dyDescent="0.25">
      <c r="B65" s="65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4"/>
      <c r="BA65" s="64"/>
      <c r="BB65" s="64"/>
      <c r="BC65" s="64"/>
      <c r="BD65" s="64"/>
      <c r="BE65" s="64"/>
      <c r="BF65" s="64"/>
      <c r="BG65" s="64"/>
      <c r="BH65" s="64"/>
      <c r="BI65" s="64"/>
      <c r="BJ65" s="64"/>
      <c r="BK65" s="64"/>
      <c r="BL65" s="64"/>
      <c r="BM65" s="64"/>
      <c r="BN65" s="64"/>
    </row>
    <row r="66" spans="2:66" s="62" customFormat="1" x14ac:dyDescent="0.25">
      <c r="B66" s="65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4"/>
      <c r="AT66" s="64"/>
      <c r="AU66" s="64"/>
      <c r="AV66" s="64"/>
      <c r="AW66" s="64"/>
      <c r="AX66" s="64"/>
      <c r="AY66" s="64"/>
      <c r="AZ66" s="64"/>
      <c r="BA66" s="64"/>
      <c r="BB66" s="64"/>
      <c r="BC66" s="64"/>
      <c r="BD66" s="64"/>
      <c r="BE66" s="64"/>
      <c r="BF66" s="64"/>
      <c r="BG66" s="64"/>
      <c r="BH66" s="64"/>
      <c r="BI66" s="64"/>
      <c r="BJ66" s="64"/>
      <c r="BK66" s="64"/>
      <c r="BL66" s="64"/>
      <c r="BM66" s="64"/>
      <c r="BN66" s="64"/>
    </row>
    <row r="67" spans="2:66" s="62" customFormat="1" x14ac:dyDescent="0.25">
      <c r="B67" s="65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64"/>
      <c r="AV67" s="64"/>
      <c r="AW67" s="64"/>
      <c r="AX67" s="64"/>
      <c r="AY67" s="64"/>
      <c r="AZ67" s="64"/>
      <c r="BA67" s="64"/>
      <c r="BB67" s="64"/>
      <c r="BC67" s="64"/>
      <c r="BD67" s="64"/>
      <c r="BE67" s="64"/>
      <c r="BF67" s="64"/>
      <c r="BG67" s="64"/>
      <c r="BH67" s="64"/>
      <c r="BI67" s="64"/>
      <c r="BJ67" s="64"/>
      <c r="BK67" s="64"/>
      <c r="BL67" s="64"/>
      <c r="BM67" s="64"/>
      <c r="BN67" s="64"/>
    </row>
    <row r="68" spans="2:66" s="62" customFormat="1" x14ac:dyDescent="0.25">
      <c r="B68" s="65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4"/>
      <c r="AX68" s="64"/>
      <c r="AY68" s="64"/>
      <c r="AZ68" s="64"/>
      <c r="BA68" s="64"/>
      <c r="BB68" s="64"/>
      <c r="BC68" s="64"/>
      <c r="BD68" s="64"/>
      <c r="BE68" s="64"/>
      <c r="BF68" s="64"/>
      <c r="BG68" s="64"/>
      <c r="BH68" s="64"/>
      <c r="BI68" s="64"/>
      <c r="BJ68" s="64"/>
      <c r="BK68" s="64"/>
      <c r="BL68" s="64"/>
      <c r="BM68" s="64"/>
      <c r="BN68" s="64"/>
    </row>
    <row r="69" spans="2:66" s="62" customFormat="1" x14ac:dyDescent="0.25">
      <c r="B69" s="65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  <c r="BH69" s="64"/>
      <c r="BI69" s="64"/>
      <c r="BJ69" s="64"/>
      <c r="BK69" s="64"/>
      <c r="BL69" s="64"/>
      <c r="BM69" s="64"/>
      <c r="BN69" s="64"/>
    </row>
    <row r="70" spans="2:66" s="62" customFormat="1" x14ac:dyDescent="0.25">
      <c r="B70" s="65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4"/>
      <c r="AX70" s="64"/>
      <c r="AY70" s="64"/>
      <c r="AZ70" s="64"/>
      <c r="BA70" s="64"/>
      <c r="BB70" s="64"/>
      <c r="BC70" s="64"/>
      <c r="BD70" s="64"/>
      <c r="BE70" s="64"/>
      <c r="BF70" s="64"/>
      <c r="BG70" s="64"/>
      <c r="BH70" s="64"/>
      <c r="BI70" s="64"/>
      <c r="BJ70" s="64"/>
      <c r="BK70" s="64"/>
      <c r="BL70" s="64"/>
      <c r="BM70" s="64"/>
      <c r="BN70" s="64"/>
    </row>
    <row r="71" spans="2:66" s="62" customFormat="1" x14ac:dyDescent="0.25">
      <c r="B71" s="65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4"/>
      <c r="AX71" s="64"/>
      <c r="AY71" s="64"/>
      <c r="AZ71" s="64"/>
      <c r="BA71" s="64"/>
      <c r="BB71" s="64"/>
      <c r="BC71" s="64"/>
      <c r="BD71" s="64"/>
      <c r="BE71" s="64"/>
      <c r="BF71" s="64"/>
      <c r="BG71" s="64"/>
      <c r="BH71" s="64"/>
      <c r="BI71" s="64"/>
      <c r="BJ71" s="64"/>
      <c r="BK71" s="64"/>
      <c r="BL71" s="64"/>
      <c r="BM71" s="64"/>
      <c r="BN71" s="64"/>
    </row>
    <row r="72" spans="2:66" s="62" customFormat="1" x14ac:dyDescent="0.25">
      <c r="B72" s="65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4"/>
      <c r="AX72" s="64"/>
      <c r="AY72" s="64"/>
      <c r="AZ72" s="64"/>
      <c r="BA72" s="64"/>
      <c r="BB72" s="64"/>
      <c r="BC72" s="64"/>
      <c r="BD72" s="64"/>
      <c r="BE72" s="64"/>
      <c r="BF72" s="64"/>
      <c r="BG72" s="64"/>
      <c r="BH72" s="64"/>
      <c r="BI72" s="64"/>
      <c r="BJ72" s="64"/>
      <c r="BK72" s="64"/>
      <c r="BL72" s="64"/>
      <c r="BM72" s="64"/>
      <c r="BN72" s="64"/>
    </row>
    <row r="73" spans="2:66" s="62" customFormat="1" x14ac:dyDescent="0.25">
      <c r="B73" s="65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4"/>
      <c r="AX73" s="64"/>
      <c r="AY73" s="64"/>
      <c r="AZ73" s="64"/>
      <c r="BA73" s="64"/>
      <c r="BB73" s="64"/>
      <c r="BC73" s="64"/>
      <c r="BD73" s="64"/>
      <c r="BE73" s="64"/>
      <c r="BF73" s="64"/>
      <c r="BG73" s="64"/>
      <c r="BH73" s="64"/>
      <c r="BI73" s="64"/>
      <c r="BJ73" s="64"/>
      <c r="BK73" s="64"/>
      <c r="BL73" s="64"/>
      <c r="BM73" s="64"/>
      <c r="BN73" s="64"/>
    </row>
    <row r="74" spans="2:66" s="62" customFormat="1" x14ac:dyDescent="0.25">
      <c r="B74" s="65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4"/>
      <c r="AX74" s="64"/>
      <c r="AY74" s="64"/>
      <c r="AZ74" s="64"/>
      <c r="BA74" s="64"/>
      <c r="BB74" s="64"/>
      <c r="BC74" s="64"/>
      <c r="BD74" s="64"/>
      <c r="BE74" s="64"/>
      <c r="BF74" s="64"/>
      <c r="BG74" s="64"/>
      <c r="BH74" s="64"/>
      <c r="BI74" s="64"/>
      <c r="BJ74" s="64"/>
      <c r="BK74" s="64"/>
      <c r="BL74" s="64"/>
      <c r="BM74" s="64"/>
      <c r="BN74" s="64"/>
    </row>
    <row r="75" spans="2:66" s="62" customFormat="1" x14ac:dyDescent="0.25">
      <c r="B75" s="65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4"/>
      <c r="AX75" s="64"/>
      <c r="AY75" s="64"/>
      <c r="AZ75" s="64"/>
      <c r="BA75" s="64"/>
      <c r="BB75" s="64"/>
      <c r="BC75" s="64"/>
      <c r="BD75" s="64"/>
      <c r="BE75" s="64"/>
      <c r="BF75" s="64"/>
      <c r="BG75" s="64"/>
      <c r="BH75" s="64"/>
      <c r="BI75" s="64"/>
      <c r="BJ75" s="64"/>
      <c r="BK75" s="64"/>
      <c r="BL75" s="64"/>
      <c r="BM75" s="64"/>
      <c r="BN75" s="64"/>
    </row>
    <row r="76" spans="2:66" s="62" customFormat="1" x14ac:dyDescent="0.25">
      <c r="B76" s="65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  <c r="BC76" s="64"/>
      <c r="BD76" s="64"/>
      <c r="BE76" s="64"/>
      <c r="BF76" s="64"/>
      <c r="BG76" s="64"/>
      <c r="BH76" s="64"/>
      <c r="BI76" s="64"/>
      <c r="BJ76" s="64"/>
      <c r="BK76" s="64"/>
      <c r="BL76" s="64"/>
      <c r="BM76" s="64"/>
      <c r="BN76" s="64"/>
    </row>
    <row r="77" spans="2:66" s="62" customFormat="1" x14ac:dyDescent="0.25">
      <c r="B77" s="65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64"/>
      <c r="BM77" s="64"/>
      <c r="BN77" s="64"/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N52"/>
  <sheetViews>
    <sheetView topLeftCell="A16" workbookViewId="0">
      <selection activeCell="O31" sqref="O31"/>
    </sheetView>
  </sheetViews>
  <sheetFormatPr defaultRowHeight="15.75" x14ac:dyDescent="0.25"/>
  <cols>
    <col min="1" max="1" width="3.57031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6" style="2" customWidth="1"/>
    <col min="28" max="66" width="9.140625" style="2"/>
    <col min="67" max="16384" width="9.140625" style="3"/>
  </cols>
  <sheetData>
    <row r="1" spans="2:27" ht="16.5" x14ac:dyDescent="0.3">
      <c r="B1" s="36" t="s">
        <v>0</v>
      </c>
      <c r="C1" s="38">
        <v>37167</v>
      </c>
    </row>
    <row r="2" spans="2:27" ht="16.5" x14ac:dyDescent="0.3">
      <c r="B2" s="36" t="s">
        <v>1</v>
      </c>
      <c r="C2" s="38">
        <v>37168</v>
      </c>
    </row>
    <row r="3" spans="2:27" ht="16.5" thickBot="1" x14ac:dyDescent="0.3"/>
    <row r="4" spans="2:27" x14ac:dyDescent="0.25">
      <c r="B4" s="123" t="s">
        <v>2</v>
      </c>
      <c r="C4" s="124"/>
      <c r="D4" s="124"/>
      <c r="E4" s="125"/>
      <c r="F4" s="3"/>
    </row>
    <row r="5" spans="2:27" ht="16.5" thickBot="1" x14ac:dyDescent="0.3">
      <c r="B5" s="126"/>
      <c r="C5" s="127"/>
      <c r="D5" s="127"/>
      <c r="E5" s="128"/>
      <c r="F5" s="3"/>
      <c r="G5" s="11"/>
      <c r="H5" s="11"/>
    </row>
    <row r="6" spans="2:27" ht="16.5" x14ac:dyDescent="0.3">
      <c r="B6" s="129" t="s">
        <v>36</v>
      </c>
      <c r="C6" s="129"/>
      <c r="D6" s="129"/>
      <c r="E6" s="28">
        <v>25.24</v>
      </c>
      <c r="F6" s="12"/>
      <c r="G6" s="11"/>
      <c r="H6" s="11"/>
    </row>
    <row r="7" spans="2:27" ht="16.5" x14ac:dyDescent="0.3">
      <c r="B7" s="130" t="s">
        <v>37</v>
      </c>
      <c r="C7" s="130"/>
      <c r="D7" s="130"/>
      <c r="E7" s="29">
        <f>0.5+E6</f>
        <v>25.74</v>
      </c>
      <c r="F7" s="12"/>
      <c r="G7" s="11"/>
      <c r="H7" s="11"/>
    </row>
    <row r="8" spans="2:27" ht="16.5" x14ac:dyDescent="0.3">
      <c r="B8" s="131" t="s">
        <v>35</v>
      </c>
      <c r="C8" s="131"/>
      <c r="D8" s="131"/>
      <c r="E8" s="27">
        <v>17.53</v>
      </c>
      <c r="F8" s="12"/>
      <c r="G8" s="11"/>
      <c r="H8" s="11"/>
    </row>
    <row r="9" spans="2:27" ht="16.5" x14ac:dyDescent="0.3">
      <c r="B9" s="131" t="s">
        <v>38</v>
      </c>
      <c r="C9" s="131"/>
      <c r="D9" s="131"/>
      <c r="E9" s="27">
        <f>0.5+E8</f>
        <v>18.03</v>
      </c>
      <c r="F9" s="12"/>
      <c r="G9" s="11"/>
      <c r="H9" s="11"/>
    </row>
    <row r="10" spans="2:27" ht="19.5" x14ac:dyDescent="0.25">
      <c r="B10" s="13"/>
      <c r="C10" s="11"/>
      <c r="D10" s="11"/>
      <c r="E10" s="11"/>
      <c r="F10" s="12"/>
      <c r="G10" s="11"/>
      <c r="H10" s="11"/>
    </row>
    <row r="11" spans="2:27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5" x14ac:dyDescent="0.3">
      <c r="B12" s="4" t="s">
        <v>43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5">
        <v>0</v>
      </c>
      <c r="Z12" s="5">
        <v>0</v>
      </c>
      <c r="AA12" s="18">
        <f t="shared" ref="AA12:AA17" si="0">SUM(C12:Z12)</f>
        <v>0</v>
      </c>
    </row>
    <row r="13" spans="2:27" ht="16.5" x14ac:dyDescent="0.3">
      <c r="B13" s="7" t="s">
        <v>28</v>
      </c>
      <c r="C13" s="14">
        <v>85</v>
      </c>
      <c r="D13" s="14">
        <v>85</v>
      </c>
      <c r="E13" s="14">
        <v>85</v>
      </c>
      <c r="F13" s="14">
        <v>85</v>
      </c>
      <c r="G13" s="14">
        <v>85</v>
      </c>
      <c r="H13" s="14">
        <v>85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4">
        <v>85</v>
      </c>
      <c r="Z13" s="14">
        <v>85</v>
      </c>
      <c r="AA13" s="18">
        <f t="shared" si="0"/>
        <v>680</v>
      </c>
    </row>
    <row r="14" spans="2:27" ht="16.5" x14ac:dyDescent="0.3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27" ht="16.5" x14ac:dyDescent="0.3">
      <c r="B15" s="7" t="s">
        <v>30</v>
      </c>
      <c r="C15" s="14">
        <v>14.27</v>
      </c>
      <c r="D15" s="14">
        <v>0.73000000000001819</v>
      </c>
      <c r="E15" s="14">
        <v>-9.8600000000000136</v>
      </c>
      <c r="F15" s="14">
        <v>-15.7</v>
      </c>
      <c r="G15" s="14">
        <v>-6.9099999999999682</v>
      </c>
      <c r="H15" s="14">
        <v>25.09</v>
      </c>
      <c r="I15" s="15">
        <v>-3.2200000000000273</v>
      </c>
      <c r="J15" s="15">
        <v>44.23</v>
      </c>
      <c r="K15" s="15">
        <v>76.55</v>
      </c>
      <c r="L15" s="15">
        <v>102.35</v>
      </c>
      <c r="M15" s="15">
        <v>122.44</v>
      </c>
      <c r="N15" s="15">
        <v>128.88</v>
      </c>
      <c r="O15" s="15">
        <v>109.9</v>
      </c>
      <c r="P15" s="15">
        <v>121.63</v>
      </c>
      <c r="Q15" s="15">
        <v>124.53</v>
      </c>
      <c r="R15" s="15">
        <v>111.04</v>
      </c>
      <c r="S15" s="15">
        <v>88.64</v>
      </c>
      <c r="T15" s="15">
        <v>58.940000000000055</v>
      </c>
      <c r="U15" s="15">
        <v>31.51</v>
      </c>
      <c r="V15" s="15">
        <v>26.17999999999995</v>
      </c>
      <c r="W15" s="15">
        <v>36.67</v>
      </c>
      <c r="X15" s="15">
        <v>11.67999999999995</v>
      </c>
      <c r="Y15" s="14">
        <v>64.07000000000005</v>
      </c>
      <c r="Z15" s="14">
        <v>39.61</v>
      </c>
      <c r="AA15" s="18">
        <f t="shared" si="0"/>
        <v>1303.2499999999998</v>
      </c>
    </row>
    <row r="16" spans="2:27" ht="16.5" x14ac:dyDescent="0.3">
      <c r="B16" s="4" t="s">
        <v>31</v>
      </c>
      <c r="C16" s="16">
        <v>-644.27</v>
      </c>
      <c r="D16" s="16">
        <v>-630.73</v>
      </c>
      <c r="E16" s="16">
        <v>-620.14</v>
      </c>
      <c r="F16" s="16">
        <v>-614.29999999999995</v>
      </c>
      <c r="G16" s="16">
        <v>-623.09</v>
      </c>
      <c r="H16" s="16">
        <v>-655.09</v>
      </c>
      <c r="I16" s="17">
        <v>-701.78</v>
      </c>
      <c r="J16" s="17">
        <v>-749.23</v>
      </c>
      <c r="K16" s="17">
        <v>-781.55</v>
      </c>
      <c r="L16" s="17">
        <v>-807.35</v>
      </c>
      <c r="M16" s="17">
        <v>-827.44</v>
      </c>
      <c r="N16" s="17">
        <v>-833.88</v>
      </c>
      <c r="O16" s="17">
        <v>-839.9</v>
      </c>
      <c r="P16" s="17">
        <v>-851.63</v>
      </c>
      <c r="Q16" s="17">
        <v>-854.53</v>
      </c>
      <c r="R16" s="17">
        <v>-841.04</v>
      </c>
      <c r="S16" s="17">
        <v>-818.64</v>
      </c>
      <c r="T16" s="17">
        <v>-788.94</v>
      </c>
      <c r="U16" s="17">
        <v>-761.51</v>
      </c>
      <c r="V16" s="17">
        <v>-756.18</v>
      </c>
      <c r="W16" s="17">
        <v>-741.67</v>
      </c>
      <c r="X16" s="17">
        <v>-716.68</v>
      </c>
      <c r="Y16" s="16">
        <v>-694.07</v>
      </c>
      <c r="Z16" s="16">
        <v>-669.61</v>
      </c>
      <c r="AA16" s="18">
        <f t="shared" si="0"/>
        <v>-17823.249999999996</v>
      </c>
    </row>
    <row r="17" spans="2:66" ht="16.5" x14ac:dyDescent="0.3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705</v>
      </c>
      <c r="J17" s="15">
        <v>705</v>
      </c>
      <c r="K17" s="15">
        <v>705</v>
      </c>
      <c r="L17" s="15">
        <v>705</v>
      </c>
      <c r="M17" s="15">
        <v>705</v>
      </c>
      <c r="N17" s="15">
        <v>705</v>
      </c>
      <c r="O17" s="15">
        <v>730</v>
      </c>
      <c r="P17" s="15">
        <v>730</v>
      </c>
      <c r="Q17" s="15">
        <v>730</v>
      </c>
      <c r="R17" s="15">
        <v>730</v>
      </c>
      <c r="S17" s="15">
        <v>730</v>
      </c>
      <c r="T17" s="15">
        <v>730</v>
      </c>
      <c r="U17" s="15">
        <v>730</v>
      </c>
      <c r="V17" s="15">
        <v>730</v>
      </c>
      <c r="W17" s="15">
        <v>705</v>
      </c>
      <c r="X17" s="15">
        <v>705</v>
      </c>
      <c r="Y17" s="14">
        <v>545</v>
      </c>
      <c r="Z17" s="14">
        <v>545</v>
      </c>
      <c r="AA17" s="18">
        <f t="shared" si="0"/>
        <v>15840</v>
      </c>
    </row>
    <row r="18" spans="2:66" ht="16.5" x14ac:dyDescent="0.3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66" x14ac:dyDescent="0.25">
      <c r="B19" s="8"/>
    </row>
    <row r="20" spans="2:66" ht="16.5" thickBot="1" x14ac:dyDescent="0.3">
      <c r="G20" s="9"/>
    </row>
    <row r="21" spans="2:66" x14ac:dyDescent="0.25">
      <c r="B21" s="132" t="s">
        <v>39</v>
      </c>
      <c r="C21" s="133"/>
      <c r="D21" s="133"/>
      <c r="E21" s="134"/>
      <c r="F21" s="3"/>
    </row>
    <row r="22" spans="2:66" ht="16.5" thickBot="1" x14ac:dyDescent="0.3">
      <c r="B22" s="135"/>
      <c r="C22" s="136"/>
      <c r="D22" s="136"/>
      <c r="E22" s="137"/>
      <c r="F22" s="3"/>
      <c r="G22" s="11"/>
      <c r="H22" s="11"/>
    </row>
    <row r="23" spans="2:66" ht="16.5" x14ac:dyDescent="0.3">
      <c r="B23" s="138" t="s">
        <v>36</v>
      </c>
      <c r="C23" s="138"/>
      <c r="D23" s="138"/>
      <c r="E23" s="26">
        <v>25.35</v>
      </c>
      <c r="F23" s="12"/>
      <c r="G23" s="11"/>
      <c r="H23" s="11"/>
    </row>
    <row r="24" spans="2:66" ht="16.5" x14ac:dyDescent="0.3">
      <c r="B24" s="139" t="s">
        <v>37</v>
      </c>
      <c r="C24" s="139"/>
      <c r="D24" s="139"/>
      <c r="E24" s="25">
        <f>0.5+E23</f>
        <v>25.85</v>
      </c>
      <c r="F24" s="12"/>
      <c r="G24" s="11"/>
      <c r="H24" s="11"/>
    </row>
    <row r="25" spans="2:66" ht="16.5" x14ac:dyDescent="0.3">
      <c r="B25" s="142" t="s">
        <v>35</v>
      </c>
      <c r="C25" s="142"/>
      <c r="D25" s="142"/>
      <c r="E25" s="24">
        <v>14.72</v>
      </c>
      <c r="F25" s="12"/>
      <c r="G25" s="11"/>
      <c r="H25" s="11"/>
    </row>
    <row r="26" spans="2:66" ht="16.5" x14ac:dyDescent="0.3">
      <c r="B26" s="142" t="s">
        <v>38</v>
      </c>
      <c r="C26" s="142"/>
      <c r="D26" s="142"/>
      <c r="E26" s="24">
        <f>0.5+E25</f>
        <v>15.22</v>
      </c>
      <c r="F26" s="12"/>
      <c r="G26" s="11"/>
      <c r="H26" s="11"/>
    </row>
    <row r="27" spans="2:66" ht="19.5" x14ac:dyDescent="0.25">
      <c r="B27" s="13"/>
      <c r="C27" s="11"/>
      <c r="D27" s="11"/>
      <c r="E27" s="11"/>
      <c r="F27" s="12"/>
      <c r="G27" s="11"/>
      <c r="H27" s="11"/>
    </row>
    <row r="28" spans="2:66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5" x14ac:dyDescent="0.3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0.94</v>
      </c>
      <c r="L29" s="49">
        <v>0.94</v>
      </c>
      <c r="M29" s="49">
        <v>0.94</v>
      </c>
      <c r="N29" s="49">
        <v>0.94</v>
      </c>
      <c r="O29" s="49">
        <v>0.94</v>
      </c>
      <c r="P29" s="49">
        <v>0.94</v>
      </c>
      <c r="Q29" s="49">
        <v>0.94</v>
      </c>
      <c r="R29" s="49">
        <v>0.94</v>
      </c>
      <c r="S29" s="49">
        <v>0.94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8.4599999999999973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5" x14ac:dyDescent="0.3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5" x14ac:dyDescent="0.3">
      <c r="B31" s="4" t="s">
        <v>29</v>
      </c>
      <c r="C31" s="16">
        <v>-42</v>
      </c>
      <c r="D31" s="16">
        <v>-42</v>
      </c>
      <c r="E31" s="16">
        <v>-42</v>
      </c>
      <c r="F31" s="16">
        <v>-42</v>
      </c>
      <c r="G31" s="16">
        <v>-42</v>
      </c>
      <c r="H31" s="16">
        <v>-42</v>
      </c>
      <c r="I31" s="17"/>
      <c r="J31" s="17"/>
      <c r="K31" s="17"/>
      <c r="L31" s="17"/>
      <c r="M31" s="17"/>
      <c r="N31" s="17"/>
      <c r="O31" s="17">
        <v>-50</v>
      </c>
      <c r="P31" s="17">
        <v>-50</v>
      </c>
      <c r="Q31" s="17">
        <v>-50</v>
      </c>
      <c r="R31" s="17">
        <v>-50</v>
      </c>
      <c r="S31" s="17">
        <v>-50</v>
      </c>
      <c r="T31" s="17">
        <v>-50</v>
      </c>
      <c r="U31" s="17">
        <v>-50</v>
      </c>
      <c r="V31" s="17">
        <v>-50</v>
      </c>
      <c r="W31" s="17"/>
      <c r="X31" s="17"/>
      <c r="Y31" s="16">
        <v>-42</v>
      </c>
      <c r="Z31" s="16">
        <v>-42</v>
      </c>
      <c r="AA31" s="18">
        <f t="shared" si="2"/>
        <v>-736</v>
      </c>
    </row>
    <row r="32" spans="2:66" ht="16.5" x14ac:dyDescent="0.3">
      <c r="B32" s="23" t="s">
        <v>30</v>
      </c>
      <c r="C32" s="22">
        <v>-34.549999999999997</v>
      </c>
      <c r="D32" s="22">
        <v>-20.57</v>
      </c>
      <c r="E32" s="22">
        <v>-9.6300000000000239</v>
      </c>
      <c r="F32" s="22">
        <v>-3.6099999999999852</v>
      </c>
      <c r="G32" s="22">
        <v>-12.69</v>
      </c>
      <c r="H32" s="22">
        <v>-45.76</v>
      </c>
      <c r="I32" s="21">
        <v>-19.010000000000002</v>
      </c>
      <c r="J32" s="21">
        <v>-68</v>
      </c>
      <c r="K32" s="21">
        <v>-101.38</v>
      </c>
      <c r="L32" s="21">
        <v>-128.04</v>
      </c>
      <c r="M32" s="21">
        <v>-148.79</v>
      </c>
      <c r="N32" s="21">
        <v>-155.46</v>
      </c>
      <c r="O32" s="21">
        <v>-136.68</v>
      </c>
      <c r="P32" s="21">
        <v>-148.80000000000001</v>
      </c>
      <c r="Q32" s="21">
        <v>-151.79</v>
      </c>
      <c r="R32" s="21">
        <v>-137.84</v>
      </c>
      <c r="S32" s="21">
        <v>-114.72</v>
      </c>
      <c r="T32" s="21">
        <v>-84.05</v>
      </c>
      <c r="U32" s="21">
        <v>-55.72</v>
      </c>
      <c r="V32" s="21">
        <v>-50.21</v>
      </c>
      <c r="W32" s="21">
        <v>-60.21</v>
      </c>
      <c r="X32" s="21">
        <v>-34.369999999999948</v>
      </c>
      <c r="Y32" s="22">
        <v>-86.010000000000048</v>
      </c>
      <c r="Z32" s="22">
        <v>-60.72</v>
      </c>
      <c r="AA32" s="18">
        <f t="shared" si="2"/>
        <v>-1868.61</v>
      </c>
    </row>
    <row r="33" spans="2:66" ht="16.5" x14ac:dyDescent="0.3">
      <c r="B33" s="4" t="s">
        <v>40</v>
      </c>
      <c r="C33" s="16">
        <v>-439</v>
      </c>
      <c r="D33" s="16">
        <v>-424.35</v>
      </c>
      <c r="E33" s="16">
        <v>-421.58</v>
      </c>
      <c r="F33" s="16">
        <v>-431.36</v>
      </c>
      <c r="G33" s="16">
        <v>-462.36</v>
      </c>
      <c r="H33" s="16">
        <v>-522.73</v>
      </c>
      <c r="I33" s="17">
        <v>-589.35</v>
      </c>
      <c r="J33" s="17">
        <v>-657.47</v>
      </c>
      <c r="K33" s="17">
        <v>-706.33</v>
      </c>
      <c r="L33" s="17">
        <v>-737.02</v>
      </c>
      <c r="M33" s="17">
        <v>-755.69</v>
      </c>
      <c r="N33" s="17">
        <v>-763.06</v>
      </c>
      <c r="O33" s="17">
        <v>-775.44</v>
      </c>
      <c r="P33" s="17">
        <v>-779.67</v>
      </c>
      <c r="Q33" s="17">
        <v>-762.48</v>
      </c>
      <c r="R33" s="17">
        <v>-716.82</v>
      </c>
      <c r="S33" s="17">
        <v>-668.15</v>
      </c>
      <c r="T33" s="17">
        <v>-638.02</v>
      </c>
      <c r="U33" s="17">
        <v>-624.44000000000005</v>
      </c>
      <c r="V33" s="17">
        <v>-598.20000000000005</v>
      </c>
      <c r="W33" s="17">
        <v>-559.26</v>
      </c>
      <c r="X33" s="17">
        <v>-513.58000000000004</v>
      </c>
      <c r="Y33" s="16">
        <v>-475.73</v>
      </c>
      <c r="Z33" s="16">
        <v>-451.93</v>
      </c>
      <c r="AA33" s="18">
        <f t="shared" si="2"/>
        <v>-14474.02</v>
      </c>
    </row>
    <row r="34" spans="2:66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795</v>
      </c>
      <c r="P34" s="21">
        <v>795</v>
      </c>
      <c r="Q34" s="21">
        <v>795</v>
      </c>
      <c r="R34" s="21">
        <v>795</v>
      </c>
      <c r="S34" s="21">
        <v>795</v>
      </c>
      <c r="T34" s="21">
        <v>795</v>
      </c>
      <c r="U34" s="21">
        <v>795</v>
      </c>
      <c r="V34" s="21">
        <v>795</v>
      </c>
      <c r="W34" s="21">
        <v>695</v>
      </c>
      <c r="X34" s="21">
        <v>695</v>
      </c>
      <c r="Y34" s="22">
        <v>516</v>
      </c>
      <c r="Z34" s="22">
        <v>516</v>
      </c>
      <c r="AA34" s="18">
        <f t="shared" si="2"/>
        <v>16048</v>
      </c>
    </row>
    <row r="35" spans="2:66" ht="16.5" x14ac:dyDescent="0.3">
      <c r="B35" s="20" t="s">
        <v>33</v>
      </c>
      <c r="C35" s="19">
        <f>SUM(C29:C34)</f>
        <v>0.45000000000004547</v>
      </c>
      <c r="D35" s="19">
        <f t="shared" ref="D35:AA35" si="3">SUM(D29:D34)</f>
        <v>29.079999999999984</v>
      </c>
      <c r="E35" s="19">
        <f t="shared" si="3"/>
        <v>42.789999999999964</v>
      </c>
      <c r="F35" s="19">
        <f t="shared" si="3"/>
        <v>39.029999999999973</v>
      </c>
      <c r="G35" s="19">
        <f t="shared" si="3"/>
        <v>-1.0499999999999545</v>
      </c>
      <c r="H35" s="19">
        <f t="shared" si="3"/>
        <v>-94.490000000000009</v>
      </c>
      <c r="I35" s="19">
        <f t="shared" si="3"/>
        <v>86.639999999999986</v>
      </c>
      <c r="J35" s="19">
        <f t="shared" si="3"/>
        <v>-30.470000000000027</v>
      </c>
      <c r="K35" s="19">
        <f t="shared" si="3"/>
        <v>-111.76999999999998</v>
      </c>
      <c r="L35" s="19">
        <f t="shared" si="3"/>
        <v>-169.12</v>
      </c>
      <c r="M35" s="19">
        <f t="shared" si="3"/>
        <v>-208.54000000000008</v>
      </c>
      <c r="N35" s="19">
        <f t="shared" si="3"/>
        <v>-222.57999999999993</v>
      </c>
      <c r="O35" s="19">
        <f t="shared" si="3"/>
        <v>-166.18000000000006</v>
      </c>
      <c r="P35" s="19">
        <f t="shared" si="3"/>
        <v>-182.52999999999997</v>
      </c>
      <c r="Q35" s="19">
        <f t="shared" si="3"/>
        <v>-168.33000000000004</v>
      </c>
      <c r="R35" s="19">
        <f t="shared" si="3"/>
        <v>-108.72000000000003</v>
      </c>
      <c r="S35" s="19">
        <f t="shared" si="3"/>
        <v>-36.92999999999995</v>
      </c>
      <c r="T35" s="19">
        <f t="shared" si="3"/>
        <v>22.930000000000064</v>
      </c>
      <c r="U35" s="19">
        <f t="shared" si="3"/>
        <v>64.839999999999918</v>
      </c>
      <c r="V35" s="19">
        <f t="shared" si="3"/>
        <v>96.589999999999918</v>
      </c>
      <c r="W35" s="19">
        <f t="shared" si="3"/>
        <v>75.529999999999973</v>
      </c>
      <c r="X35" s="19">
        <f t="shared" si="3"/>
        <v>147.04999999999995</v>
      </c>
      <c r="Y35" s="19">
        <f t="shared" si="3"/>
        <v>-87.740000000000009</v>
      </c>
      <c r="Z35" s="19">
        <f t="shared" si="3"/>
        <v>-38.649999999999977</v>
      </c>
      <c r="AA35" s="19">
        <f t="shared" si="3"/>
        <v>-1022.1699999999983</v>
      </c>
    </row>
    <row r="37" spans="2:66" ht="16.5" thickBot="1" x14ac:dyDescent="0.3"/>
    <row r="38" spans="2:66" x14ac:dyDescent="0.25">
      <c r="B38" s="143" t="s">
        <v>41</v>
      </c>
      <c r="C38" s="144"/>
      <c r="D38" s="144"/>
      <c r="E38" s="145"/>
      <c r="F38" s="3"/>
    </row>
    <row r="39" spans="2:66" ht="16.5" thickBot="1" x14ac:dyDescent="0.3">
      <c r="B39" s="146"/>
      <c r="C39" s="147"/>
      <c r="D39" s="147"/>
      <c r="E39" s="148"/>
      <c r="F39" s="3"/>
      <c r="G39" s="11"/>
      <c r="H39" s="11"/>
    </row>
    <row r="40" spans="2:66" ht="16.5" x14ac:dyDescent="0.3">
      <c r="B40" s="149" t="s">
        <v>36</v>
      </c>
      <c r="C40" s="149"/>
      <c r="D40" s="149"/>
      <c r="E40" s="34">
        <f>E23</f>
        <v>25.35</v>
      </c>
      <c r="F40" s="12"/>
      <c r="G40" s="11"/>
      <c r="H40" s="11"/>
    </row>
    <row r="41" spans="2:66" ht="16.5" x14ac:dyDescent="0.3">
      <c r="B41" s="140" t="s">
        <v>37</v>
      </c>
      <c r="C41" s="140"/>
      <c r="D41" s="140"/>
      <c r="E41" s="35">
        <f>E24</f>
        <v>25.85</v>
      </c>
      <c r="F41" s="12"/>
      <c r="G41" s="11"/>
      <c r="H41" s="11"/>
    </row>
    <row r="42" spans="2:66" ht="16.5" x14ac:dyDescent="0.3">
      <c r="B42" s="141" t="s">
        <v>35</v>
      </c>
      <c r="C42" s="141"/>
      <c r="D42" s="141"/>
      <c r="E42" s="30">
        <f>E25</f>
        <v>14.72</v>
      </c>
      <c r="F42" s="12"/>
      <c r="G42" s="11"/>
      <c r="H42" s="11"/>
    </row>
    <row r="43" spans="2:66" ht="16.5" x14ac:dyDescent="0.3">
      <c r="B43" s="141" t="s">
        <v>38</v>
      </c>
      <c r="C43" s="141"/>
      <c r="D43" s="141"/>
      <c r="E43" s="30">
        <f>E26</f>
        <v>15.22</v>
      </c>
      <c r="F43" s="12"/>
      <c r="G43" s="11"/>
      <c r="H43" s="11"/>
    </row>
    <row r="44" spans="2:66" ht="19.5" x14ac:dyDescent="0.25">
      <c r="B44" s="13"/>
      <c r="C44" s="11"/>
      <c r="D44" s="11"/>
      <c r="E44" s="11"/>
      <c r="F44" s="12"/>
      <c r="G44" s="11"/>
      <c r="H44" s="11"/>
    </row>
    <row r="45" spans="2:66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66" s="52" customFormat="1" ht="16.5" x14ac:dyDescent="0.3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</row>
    <row r="47" spans="2:66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66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5" x14ac:dyDescent="0.3">
      <c r="B49" s="31" t="s">
        <v>30</v>
      </c>
      <c r="C49" s="32">
        <v>20.28</v>
      </c>
      <c r="D49" s="32">
        <v>19.84</v>
      </c>
      <c r="E49" s="32">
        <v>19.489999999999998</v>
      </c>
      <c r="F49" s="32">
        <v>19.309999999999999</v>
      </c>
      <c r="G49" s="32">
        <v>19.600000000000001</v>
      </c>
      <c r="H49" s="32">
        <v>20.67</v>
      </c>
      <c r="I49" s="33">
        <v>22.23</v>
      </c>
      <c r="J49" s="33">
        <v>23.77</v>
      </c>
      <c r="K49" s="33">
        <v>24.83</v>
      </c>
      <c r="L49" s="33">
        <v>25.69</v>
      </c>
      <c r="M49" s="33">
        <v>26.35</v>
      </c>
      <c r="N49" s="33">
        <v>26.58</v>
      </c>
      <c r="O49" s="33">
        <v>26.78</v>
      </c>
      <c r="P49" s="33">
        <v>27.17</v>
      </c>
      <c r="Q49" s="33">
        <v>27.26</v>
      </c>
      <c r="R49" s="33">
        <v>26.8</v>
      </c>
      <c r="S49" s="33">
        <v>26.08</v>
      </c>
      <c r="T49" s="33">
        <v>25.11</v>
      </c>
      <c r="U49" s="33">
        <v>24.21</v>
      </c>
      <c r="V49" s="33">
        <v>24.03</v>
      </c>
      <c r="W49" s="33">
        <v>23.54</v>
      </c>
      <c r="X49" s="33">
        <v>22.69</v>
      </c>
      <c r="Y49" s="32">
        <v>21.94</v>
      </c>
      <c r="Z49" s="32">
        <v>21.11</v>
      </c>
      <c r="AA49" s="18">
        <f t="shared" si="4"/>
        <v>565.36000000000013</v>
      </c>
    </row>
    <row r="50" spans="2:27" ht="16.5" x14ac:dyDescent="0.3">
      <c r="B50" s="4" t="s">
        <v>40</v>
      </c>
      <c r="C50" s="16">
        <v>-20.28</v>
      </c>
      <c r="D50" s="16">
        <v>-19.84</v>
      </c>
      <c r="E50" s="16">
        <v>-19.489999999999998</v>
      </c>
      <c r="F50" s="16">
        <v>-19.309999999999999</v>
      </c>
      <c r="G50" s="16">
        <v>-19.600000000000001</v>
      </c>
      <c r="H50" s="16">
        <v>-20.67</v>
      </c>
      <c r="I50" s="17">
        <v>-22.23</v>
      </c>
      <c r="J50" s="17">
        <v>-23.77</v>
      </c>
      <c r="K50" s="17">
        <v>-24.83</v>
      </c>
      <c r="L50" s="17">
        <v>-25.69</v>
      </c>
      <c r="M50" s="17">
        <v>-26.35</v>
      </c>
      <c r="N50" s="17">
        <v>-26.58</v>
      </c>
      <c r="O50" s="17">
        <v>-26.78</v>
      </c>
      <c r="P50" s="17">
        <v>-27.17</v>
      </c>
      <c r="Q50" s="17">
        <v>-27.26</v>
      </c>
      <c r="R50" s="17">
        <v>-26.8</v>
      </c>
      <c r="S50" s="17">
        <v>-26.08</v>
      </c>
      <c r="T50" s="17">
        <v>-25.11</v>
      </c>
      <c r="U50" s="17">
        <v>-24.21</v>
      </c>
      <c r="V50" s="17">
        <v>-24.03</v>
      </c>
      <c r="W50" s="17">
        <v>-23.54</v>
      </c>
      <c r="X50" s="17">
        <v>-22.69</v>
      </c>
      <c r="Y50" s="16">
        <v>-21.94</v>
      </c>
      <c r="Z50" s="16">
        <v>-21.11</v>
      </c>
      <c r="AA50" s="18">
        <f t="shared" si="4"/>
        <v>-565.36000000000013</v>
      </c>
    </row>
    <row r="51" spans="2:27" ht="16.5" x14ac:dyDescent="0.3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>
        <f t="shared" si="4"/>
        <v>0</v>
      </c>
    </row>
    <row r="52" spans="2:27" ht="16.5" x14ac:dyDescent="0.3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topLeftCell="A22" workbookViewId="0">
      <selection activeCell="I40" sqref="I40"/>
    </sheetView>
  </sheetViews>
  <sheetFormatPr defaultRowHeight="15.75" x14ac:dyDescent="0.25"/>
  <cols>
    <col min="1" max="1" width="3.57031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2.28515625" style="2" bestFit="1" customWidth="1"/>
    <col min="28" max="66" width="9.140625" style="2"/>
    <col min="67" max="16384" width="9.140625" style="3"/>
  </cols>
  <sheetData>
    <row r="1" spans="2:27" ht="16.5" x14ac:dyDescent="0.3">
      <c r="B1" s="36" t="s">
        <v>0</v>
      </c>
      <c r="C1" s="38">
        <v>37166</v>
      </c>
    </row>
    <row r="2" spans="2:27" ht="16.5" x14ac:dyDescent="0.3">
      <c r="B2" s="36" t="s">
        <v>1</v>
      </c>
      <c r="C2" s="37" t="s">
        <v>44</v>
      </c>
    </row>
    <row r="3" spans="2:27" ht="16.5" thickBot="1" x14ac:dyDescent="0.3"/>
    <row r="4" spans="2:27" x14ac:dyDescent="0.25">
      <c r="B4" s="123" t="s">
        <v>2</v>
      </c>
      <c r="C4" s="124"/>
      <c r="D4" s="124"/>
      <c r="E4" s="125"/>
      <c r="F4" s="3"/>
    </row>
    <row r="5" spans="2:27" ht="16.5" thickBot="1" x14ac:dyDescent="0.3">
      <c r="B5" s="126"/>
      <c r="C5" s="127"/>
      <c r="D5" s="127"/>
      <c r="E5" s="128"/>
      <c r="F5" s="3"/>
      <c r="G5" s="11"/>
      <c r="H5" s="11"/>
    </row>
    <row r="6" spans="2:27" ht="16.5" x14ac:dyDescent="0.3">
      <c r="B6" s="129" t="s">
        <v>36</v>
      </c>
      <c r="C6" s="129"/>
      <c r="D6" s="129"/>
      <c r="E6" s="28">
        <v>26.47</v>
      </c>
      <c r="F6" s="12"/>
      <c r="G6" s="11"/>
      <c r="H6" s="11"/>
    </row>
    <row r="7" spans="2:27" ht="16.5" x14ac:dyDescent="0.3">
      <c r="B7" s="130" t="s">
        <v>37</v>
      </c>
      <c r="C7" s="130"/>
      <c r="D7" s="130"/>
      <c r="E7" s="29">
        <f>0.5+E6</f>
        <v>26.97</v>
      </c>
      <c r="F7" s="12"/>
      <c r="G7" s="11"/>
      <c r="H7" s="11"/>
    </row>
    <row r="8" spans="2:27" ht="16.5" x14ac:dyDescent="0.3">
      <c r="B8" s="131" t="s">
        <v>35</v>
      </c>
      <c r="C8" s="131"/>
      <c r="D8" s="131"/>
      <c r="E8" s="27">
        <v>16.82</v>
      </c>
      <c r="F8" s="12"/>
      <c r="G8" s="11"/>
      <c r="H8" s="11"/>
    </row>
    <row r="9" spans="2:27" ht="16.5" x14ac:dyDescent="0.3">
      <c r="B9" s="131" t="s">
        <v>38</v>
      </c>
      <c r="C9" s="131"/>
      <c r="D9" s="131"/>
      <c r="E9" s="27">
        <f>0.5+E8</f>
        <v>17.32</v>
      </c>
      <c r="F9" s="12"/>
      <c r="G9" s="11"/>
      <c r="H9" s="11"/>
    </row>
    <row r="10" spans="2:27" ht="19.5" x14ac:dyDescent="0.25">
      <c r="B10" s="13"/>
      <c r="C10" s="11"/>
      <c r="D10" s="11"/>
      <c r="E10" s="11"/>
      <c r="F10" s="12"/>
      <c r="G10" s="11"/>
      <c r="H10" s="11"/>
    </row>
    <row r="11" spans="2:27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5" x14ac:dyDescent="0.3">
      <c r="B12" s="4" t="s">
        <v>43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5">
        <v>0</v>
      </c>
      <c r="Z12" s="5">
        <v>0</v>
      </c>
      <c r="AA12" s="18">
        <f t="shared" ref="AA12:AA17" si="0">SUM(C12:Z12)</f>
        <v>0</v>
      </c>
    </row>
    <row r="13" spans="2:27" ht="16.5" x14ac:dyDescent="0.3">
      <c r="B13" s="7" t="s">
        <v>28</v>
      </c>
      <c r="C13" s="14"/>
      <c r="D13" s="14"/>
      <c r="E13" s="14"/>
      <c r="F13" s="14"/>
      <c r="G13" s="14"/>
      <c r="H13" s="14"/>
      <c r="I13" s="15">
        <v>15</v>
      </c>
      <c r="J13" s="15">
        <v>15</v>
      </c>
      <c r="K13" s="15">
        <v>15</v>
      </c>
      <c r="L13" s="15">
        <v>15</v>
      </c>
      <c r="M13" s="15">
        <v>15</v>
      </c>
      <c r="N13" s="15">
        <v>15</v>
      </c>
      <c r="O13" s="15">
        <v>15</v>
      </c>
      <c r="P13" s="15">
        <v>15</v>
      </c>
      <c r="Q13" s="15">
        <v>15</v>
      </c>
      <c r="R13" s="15">
        <v>15</v>
      </c>
      <c r="S13" s="15">
        <v>15</v>
      </c>
      <c r="T13" s="15">
        <v>15</v>
      </c>
      <c r="U13" s="15">
        <v>15</v>
      </c>
      <c r="V13" s="15">
        <v>15</v>
      </c>
      <c r="W13" s="15">
        <v>15</v>
      </c>
      <c r="X13" s="15">
        <v>15</v>
      </c>
      <c r="Y13" s="14">
        <v>0</v>
      </c>
      <c r="Z13" s="14">
        <v>0</v>
      </c>
      <c r="AA13" s="18">
        <f t="shared" si="0"/>
        <v>240</v>
      </c>
    </row>
    <row r="14" spans="2:27" ht="16.5" x14ac:dyDescent="0.3">
      <c r="B14" s="4" t="s">
        <v>29</v>
      </c>
      <c r="C14" s="16">
        <v>-50</v>
      </c>
      <c r="D14" s="16">
        <v>-50</v>
      </c>
      <c r="E14" s="16">
        <v>-50</v>
      </c>
      <c r="F14" s="16">
        <v>-50</v>
      </c>
      <c r="G14" s="16">
        <v>-50</v>
      </c>
      <c r="H14" s="16">
        <v>-50</v>
      </c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6">
        <v>-50</v>
      </c>
      <c r="Z14" s="16">
        <v>-50</v>
      </c>
      <c r="AA14" s="18">
        <f t="shared" si="0"/>
        <v>-400</v>
      </c>
    </row>
    <row r="15" spans="2:27" ht="16.5" x14ac:dyDescent="0.3">
      <c r="B15" s="7" t="s">
        <v>30</v>
      </c>
      <c r="C15" s="14">
        <v>97.66</v>
      </c>
      <c r="D15" s="14">
        <v>83.02</v>
      </c>
      <c r="E15" s="14">
        <v>75.650000000000006</v>
      </c>
      <c r="F15" s="14">
        <v>65.489999999999995</v>
      </c>
      <c r="G15" s="14">
        <v>73.5</v>
      </c>
      <c r="H15" s="14">
        <v>105.07</v>
      </c>
      <c r="I15" s="15">
        <v>-50.13</v>
      </c>
      <c r="J15" s="15">
        <v>-3.3300000000000409</v>
      </c>
      <c r="K15" s="15">
        <v>27.940000000000055</v>
      </c>
      <c r="L15" s="15">
        <v>56.05</v>
      </c>
      <c r="M15" s="15">
        <v>76.89</v>
      </c>
      <c r="N15" s="15">
        <v>84.75</v>
      </c>
      <c r="O15" s="15">
        <v>90.32000000000005</v>
      </c>
      <c r="P15" s="15">
        <v>106.13</v>
      </c>
      <c r="Q15" s="15">
        <v>108.29</v>
      </c>
      <c r="R15" s="15">
        <v>96.61</v>
      </c>
      <c r="S15" s="15">
        <v>72.63</v>
      </c>
      <c r="T15" s="15">
        <v>40.229999999999997</v>
      </c>
      <c r="U15" s="15">
        <v>15.95</v>
      </c>
      <c r="V15" s="15">
        <v>11.85</v>
      </c>
      <c r="W15" s="15">
        <v>-6.0900000000000318</v>
      </c>
      <c r="X15" s="15">
        <v>-31.67999999999995</v>
      </c>
      <c r="Y15" s="14">
        <v>144.44</v>
      </c>
      <c r="Z15" s="14">
        <v>118.55</v>
      </c>
      <c r="AA15" s="18">
        <f t="shared" si="0"/>
        <v>1459.7900000000002</v>
      </c>
    </row>
    <row r="16" spans="2:27" ht="16.5" x14ac:dyDescent="0.3">
      <c r="B16" s="4" t="s">
        <v>31</v>
      </c>
      <c r="C16" s="16">
        <v>-642.66</v>
      </c>
      <c r="D16" s="16">
        <v>-628.02</v>
      </c>
      <c r="E16" s="16">
        <v>-620.65</v>
      </c>
      <c r="F16" s="16">
        <v>-610.49</v>
      </c>
      <c r="G16" s="16">
        <v>-618.5</v>
      </c>
      <c r="H16" s="16">
        <v>-650.07000000000005</v>
      </c>
      <c r="I16" s="17">
        <v>-694.87</v>
      </c>
      <c r="J16" s="17">
        <v>-741.67</v>
      </c>
      <c r="K16" s="17">
        <v>-772.94</v>
      </c>
      <c r="L16" s="17">
        <v>-801.05</v>
      </c>
      <c r="M16" s="17">
        <v>-821.89</v>
      </c>
      <c r="N16" s="17">
        <v>-829.75</v>
      </c>
      <c r="O16" s="17">
        <v>-835.32</v>
      </c>
      <c r="P16" s="17">
        <v>-851.13</v>
      </c>
      <c r="Q16" s="17">
        <v>-853.29</v>
      </c>
      <c r="R16" s="17">
        <v>-841.61</v>
      </c>
      <c r="S16" s="17">
        <v>-817.63</v>
      </c>
      <c r="T16" s="17">
        <v>-785.23</v>
      </c>
      <c r="U16" s="17">
        <v>-760.95</v>
      </c>
      <c r="V16" s="17">
        <v>-756.85</v>
      </c>
      <c r="W16" s="17">
        <v>-738.91</v>
      </c>
      <c r="X16" s="17">
        <v>-713.32</v>
      </c>
      <c r="Y16" s="16">
        <v>-689.44</v>
      </c>
      <c r="Z16" s="16">
        <v>-663.55</v>
      </c>
      <c r="AA16" s="18">
        <f t="shared" si="0"/>
        <v>-17739.789999999997</v>
      </c>
    </row>
    <row r="17" spans="2:27" ht="16.5" x14ac:dyDescent="0.3">
      <c r="B17" s="7" t="s">
        <v>32</v>
      </c>
      <c r="C17" s="14">
        <v>595</v>
      </c>
      <c r="D17" s="14">
        <v>595</v>
      </c>
      <c r="E17" s="14">
        <v>595</v>
      </c>
      <c r="F17" s="14">
        <v>595</v>
      </c>
      <c r="G17" s="14">
        <v>595</v>
      </c>
      <c r="H17" s="14">
        <v>595</v>
      </c>
      <c r="I17" s="15">
        <v>730</v>
      </c>
      <c r="J17" s="15">
        <v>730</v>
      </c>
      <c r="K17" s="15">
        <v>730</v>
      </c>
      <c r="L17" s="15">
        <v>730</v>
      </c>
      <c r="M17" s="15">
        <v>730</v>
      </c>
      <c r="N17" s="15">
        <v>730</v>
      </c>
      <c r="O17" s="15">
        <v>730</v>
      </c>
      <c r="P17" s="15">
        <v>730</v>
      </c>
      <c r="Q17" s="15">
        <v>730</v>
      </c>
      <c r="R17" s="15">
        <v>730</v>
      </c>
      <c r="S17" s="15">
        <v>730</v>
      </c>
      <c r="T17" s="15">
        <v>730</v>
      </c>
      <c r="U17" s="15">
        <v>730</v>
      </c>
      <c r="V17" s="15">
        <v>730</v>
      </c>
      <c r="W17" s="15">
        <v>730</v>
      </c>
      <c r="X17" s="15">
        <v>730</v>
      </c>
      <c r="Y17" s="14">
        <v>595</v>
      </c>
      <c r="Z17" s="14">
        <v>595</v>
      </c>
      <c r="AA17" s="18">
        <f t="shared" si="0"/>
        <v>16440</v>
      </c>
    </row>
    <row r="18" spans="2:27" ht="16.5" x14ac:dyDescent="0.3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27" x14ac:dyDescent="0.25">
      <c r="B19" s="8"/>
    </row>
    <row r="20" spans="2:27" ht="16.5" thickBot="1" x14ac:dyDescent="0.3">
      <c r="G20" s="9"/>
    </row>
    <row r="21" spans="2:27" x14ac:dyDescent="0.25">
      <c r="B21" s="132" t="s">
        <v>39</v>
      </c>
      <c r="C21" s="133"/>
      <c r="D21" s="133"/>
      <c r="E21" s="134"/>
      <c r="F21" s="3"/>
    </row>
    <row r="22" spans="2:27" ht="16.5" thickBot="1" x14ac:dyDescent="0.3">
      <c r="B22" s="135"/>
      <c r="C22" s="136"/>
      <c r="D22" s="136"/>
      <c r="E22" s="137"/>
      <c r="F22" s="3"/>
      <c r="G22" s="11"/>
      <c r="H22" s="11"/>
    </row>
    <row r="23" spans="2:27" ht="16.5" x14ac:dyDescent="0.3">
      <c r="B23" s="138" t="s">
        <v>36</v>
      </c>
      <c r="C23" s="138"/>
      <c r="D23" s="138"/>
      <c r="E23" s="26">
        <v>25.57</v>
      </c>
      <c r="F23" s="12"/>
      <c r="G23" s="11"/>
      <c r="H23" s="11"/>
    </row>
    <row r="24" spans="2:27" ht="16.5" x14ac:dyDescent="0.3">
      <c r="B24" s="139" t="s">
        <v>37</v>
      </c>
      <c r="C24" s="139"/>
      <c r="D24" s="139"/>
      <c r="E24" s="25">
        <f>0.5+E23</f>
        <v>26.07</v>
      </c>
      <c r="F24" s="12"/>
      <c r="G24" s="11"/>
      <c r="H24" s="11"/>
    </row>
    <row r="25" spans="2:27" ht="16.5" x14ac:dyDescent="0.3">
      <c r="B25" s="142" t="s">
        <v>35</v>
      </c>
      <c r="C25" s="142"/>
      <c r="D25" s="142"/>
      <c r="E25" s="24">
        <v>14.5</v>
      </c>
      <c r="F25" s="12"/>
      <c r="G25" s="11"/>
      <c r="H25" s="11"/>
    </row>
    <row r="26" spans="2:27" ht="16.5" x14ac:dyDescent="0.3">
      <c r="B26" s="142" t="s">
        <v>38</v>
      </c>
      <c r="C26" s="142"/>
      <c r="D26" s="142"/>
      <c r="E26" s="24">
        <f>0.5+E25</f>
        <v>15</v>
      </c>
      <c r="F26" s="12"/>
      <c r="G26" s="11"/>
      <c r="H26" s="11"/>
    </row>
    <row r="27" spans="2:27" ht="19.5" x14ac:dyDescent="0.25">
      <c r="B27" s="13"/>
      <c r="C27" s="11"/>
      <c r="D27" s="11"/>
      <c r="E27" s="11"/>
      <c r="F27" s="12"/>
      <c r="G27" s="11"/>
      <c r="H27" s="11"/>
    </row>
    <row r="28" spans="2:27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27" ht="16.5" x14ac:dyDescent="0.3">
      <c r="B29" s="4" t="s">
        <v>43</v>
      </c>
      <c r="C29" s="5"/>
      <c r="D29" s="5"/>
      <c r="E29" s="5"/>
      <c r="F29" s="5"/>
      <c r="G29" s="5"/>
      <c r="H29" s="5"/>
      <c r="I29" s="6"/>
      <c r="J29" s="6"/>
      <c r="K29" s="6">
        <v>0.94</v>
      </c>
      <c r="L29" s="6">
        <v>0.94</v>
      </c>
      <c r="M29" s="6">
        <v>0.94</v>
      </c>
      <c r="N29" s="6">
        <v>0.94</v>
      </c>
      <c r="O29" s="6">
        <v>0.94</v>
      </c>
      <c r="P29" s="6">
        <v>0.94</v>
      </c>
      <c r="Q29" s="6">
        <v>0.94</v>
      </c>
      <c r="R29" s="6">
        <v>0.94</v>
      </c>
      <c r="S29" s="6">
        <v>0.94</v>
      </c>
      <c r="T29" s="6"/>
      <c r="U29" s="6"/>
      <c r="V29" s="6"/>
      <c r="W29" s="6"/>
      <c r="X29" s="6"/>
      <c r="Y29" s="5"/>
      <c r="Z29" s="5"/>
      <c r="AA29" s="18"/>
    </row>
    <row r="30" spans="2:27" ht="16.5" x14ac:dyDescent="0.3">
      <c r="B30" s="23" t="s">
        <v>28</v>
      </c>
      <c r="C30" s="22">
        <v>30</v>
      </c>
      <c r="D30" s="22">
        <v>30</v>
      </c>
      <c r="E30" s="22">
        <v>30</v>
      </c>
      <c r="F30" s="22">
        <v>30</v>
      </c>
      <c r="G30" s="22">
        <v>30</v>
      </c>
      <c r="H30" s="22">
        <v>30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30</v>
      </c>
      <c r="Z30" s="22">
        <v>30</v>
      </c>
      <c r="AA30" s="18"/>
    </row>
    <row r="31" spans="2:27" ht="16.5" x14ac:dyDescent="0.3">
      <c r="B31" s="4" t="s">
        <v>29</v>
      </c>
      <c r="C31" s="16"/>
      <c r="D31" s="16"/>
      <c r="E31" s="16"/>
      <c r="F31" s="16"/>
      <c r="G31" s="16"/>
      <c r="H31" s="16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6"/>
      <c r="Z31" s="16"/>
      <c r="AA31" s="18"/>
    </row>
    <row r="32" spans="2:27" ht="16.5" x14ac:dyDescent="0.3">
      <c r="B32" s="23" t="s">
        <v>30</v>
      </c>
      <c r="C32" s="22">
        <v>-117.88</v>
      </c>
      <c r="D32" s="22">
        <v>-102.76</v>
      </c>
      <c r="E32" s="22">
        <v>-95.15</v>
      </c>
      <c r="F32" s="22">
        <v>-84.67</v>
      </c>
      <c r="G32" s="22">
        <v>-92.96</v>
      </c>
      <c r="H32" s="22">
        <v>-125.57</v>
      </c>
      <c r="I32" s="21">
        <v>28.14</v>
      </c>
      <c r="J32" s="21">
        <v>-20.18</v>
      </c>
      <c r="K32" s="21">
        <v>-52.48</v>
      </c>
      <c r="L32" s="21">
        <v>-81.52</v>
      </c>
      <c r="M32" s="21">
        <v>-103.06</v>
      </c>
      <c r="N32" s="21">
        <v>-111.18</v>
      </c>
      <c r="O32" s="21">
        <v>-116.95</v>
      </c>
      <c r="P32" s="21">
        <v>-133.28</v>
      </c>
      <c r="Q32" s="21">
        <v>-135.51</v>
      </c>
      <c r="R32" s="21">
        <v>-123.45</v>
      </c>
      <c r="S32" s="21">
        <v>-98.68</v>
      </c>
      <c r="T32" s="21">
        <v>-65.23</v>
      </c>
      <c r="U32" s="21">
        <v>-40.14</v>
      </c>
      <c r="V32" s="21">
        <v>-35.9</v>
      </c>
      <c r="W32" s="21">
        <v>-17.37</v>
      </c>
      <c r="X32" s="21">
        <v>9.0799999999999841</v>
      </c>
      <c r="Y32" s="22">
        <v>-166.23</v>
      </c>
      <c r="Z32" s="22">
        <v>-139.47999999999999</v>
      </c>
      <c r="AA32" s="18"/>
    </row>
    <row r="33" spans="2:27" ht="16.5" x14ac:dyDescent="0.3">
      <c r="B33" s="4" t="s">
        <v>40</v>
      </c>
      <c r="C33" s="16">
        <v>-428.53</v>
      </c>
      <c r="D33" s="16">
        <v>-415.63</v>
      </c>
      <c r="E33" s="16">
        <v>-412.91</v>
      </c>
      <c r="F33" s="16">
        <v>-421.72</v>
      </c>
      <c r="G33" s="16">
        <v>-451.87</v>
      </c>
      <c r="H33" s="16">
        <v>-507.91</v>
      </c>
      <c r="I33" s="17">
        <v>-576.51</v>
      </c>
      <c r="J33" s="17">
        <v>-644.04</v>
      </c>
      <c r="K33" s="17">
        <v>-688.91</v>
      </c>
      <c r="L33" s="17">
        <v>-719.92</v>
      </c>
      <c r="M33" s="17">
        <v>-740.4</v>
      </c>
      <c r="N33" s="17">
        <v>-752.1</v>
      </c>
      <c r="O33" s="17">
        <v>-767.69</v>
      </c>
      <c r="P33" s="17">
        <v>-771.34</v>
      </c>
      <c r="Q33" s="17">
        <v>-757.66</v>
      </c>
      <c r="R33" s="17">
        <v>-709.62</v>
      </c>
      <c r="S33" s="17">
        <v>-661.12</v>
      </c>
      <c r="T33" s="17">
        <v>-628.51</v>
      </c>
      <c r="U33" s="17">
        <v>-612.76</v>
      </c>
      <c r="V33" s="17">
        <v>-587.08000000000004</v>
      </c>
      <c r="W33" s="17">
        <v>-547.78</v>
      </c>
      <c r="X33" s="17">
        <v>-504.44</v>
      </c>
      <c r="Y33" s="16">
        <v>-467.63</v>
      </c>
      <c r="Z33" s="16">
        <v>-444.93</v>
      </c>
      <c r="AA33" s="18"/>
    </row>
    <row r="34" spans="2:27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695</v>
      </c>
      <c r="P34" s="21">
        <v>695</v>
      </c>
      <c r="Q34" s="21">
        <v>695</v>
      </c>
      <c r="R34" s="21">
        <v>695</v>
      </c>
      <c r="S34" s="21">
        <v>695</v>
      </c>
      <c r="T34" s="21">
        <v>695</v>
      </c>
      <c r="U34" s="21">
        <v>695</v>
      </c>
      <c r="V34" s="21">
        <v>695</v>
      </c>
      <c r="W34" s="21">
        <v>695</v>
      </c>
      <c r="X34" s="21">
        <v>695</v>
      </c>
      <c r="Y34" s="22">
        <v>516</v>
      </c>
      <c r="Z34" s="22">
        <v>516</v>
      </c>
      <c r="AA34" s="18"/>
    </row>
    <row r="35" spans="2:27" ht="16.5" x14ac:dyDescent="0.3">
      <c r="B35" s="20" t="s">
        <v>33</v>
      </c>
      <c r="C35" s="19">
        <f t="shared" ref="C35:AA35" si="2">SUM(C29:C34)</f>
        <v>-0.40999999999996817</v>
      </c>
      <c r="D35" s="19">
        <f t="shared" si="2"/>
        <v>27.610000000000014</v>
      </c>
      <c r="E35" s="19">
        <f t="shared" si="2"/>
        <v>37.939999999999941</v>
      </c>
      <c r="F35" s="19">
        <f t="shared" si="2"/>
        <v>39.609999999999957</v>
      </c>
      <c r="G35" s="19">
        <f t="shared" si="2"/>
        <v>1.1699999999999591</v>
      </c>
      <c r="H35" s="19">
        <f t="shared" si="2"/>
        <v>-87.480000000000018</v>
      </c>
      <c r="I35" s="19">
        <f t="shared" si="2"/>
        <v>146.63</v>
      </c>
      <c r="J35" s="19">
        <f t="shared" si="2"/>
        <v>30.780000000000086</v>
      </c>
      <c r="K35" s="19">
        <f t="shared" si="2"/>
        <v>-45.449999999999932</v>
      </c>
      <c r="L35" s="19">
        <f t="shared" si="2"/>
        <v>-105.5</v>
      </c>
      <c r="M35" s="19">
        <f t="shared" si="2"/>
        <v>-147.51999999999998</v>
      </c>
      <c r="N35" s="19">
        <f t="shared" si="2"/>
        <v>-167.34000000000003</v>
      </c>
      <c r="O35" s="19">
        <f t="shared" si="2"/>
        <v>-188.70000000000005</v>
      </c>
      <c r="P35" s="19">
        <f t="shared" si="2"/>
        <v>-208.68000000000006</v>
      </c>
      <c r="Q35" s="19">
        <f t="shared" si="2"/>
        <v>-197.23000000000002</v>
      </c>
      <c r="R35" s="19">
        <f t="shared" si="2"/>
        <v>-137.13</v>
      </c>
      <c r="S35" s="19">
        <f t="shared" si="2"/>
        <v>-63.860000000000014</v>
      </c>
      <c r="T35" s="19">
        <f t="shared" si="2"/>
        <v>1.2599999999999909</v>
      </c>
      <c r="U35" s="19">
        <f t="shared" si="2"/>
        <v>42.100000000000023</v>
      </c>
      <c r="V35" s="19">
        <f t="shared" si="2"/>
        <v>72.019999999999982</v>
      </c>
      <c r="W35" s="19">
        <f t="shared" si="2"/>
        <v>129.85000000000002</v>
      </c>
      <c r="X35" s="19">
        <f t="shared" si="2"/>
        <v>199.64</v>
      </c>
      <c r="Y35" s="19">
        <f t="shared" si="2"/>
        <v>-87.860000000000014</v>
      </c>
      <c r="Z35" s="19">
        <f t="shared" si="2"/>
        <v>-38.409999999999968</v>
      </c>
      <c r="AA35" s="19">
        <f t="shared" si="2"/>
        <v>0</v>
      </c>
    </row>
    <row r="37" spans="2:27" ht="16.5" thickBot="1" x14ac:dyDescent="0.3"/>
    <row r="38" spans="2:27" x14ac:dyDescent="0.25">
      <c r="B38" s="143" t="s">
        <v>41</v>
      </c>
      <c r="C38" s="144"/>
      <c r="D38" s="144"/>
      <c r="E38" s="145"/>
      <c r="F38" s="3"/>
    </row>
    <row r="39" spans="2:27" ht="16.5" thickBot="1" x14ac:dyDescent="0.3">
      <c r="B39" s="146"/>
      <c r="C39" s="147"/>
      <c r="D39" s="147"/>
      <c r="E39" s="148"/>
      <c r="F39" s="3"/>
      <c r="G39" s="11"/>
      <c r="H39" s="11"/>
    </row>
    <row r="40" spans="2:27" ht="16.5" x14ac:dyDescent="0.3">
      <c r="B40" s="149" t="s">
        <v>36</v>
      </c>
      <c r="C40" s="149"/>
      <c r="D40" s="149"/>
      <c r="E40" s="34">
        <f>E23</f>
        <v>25.57</v>
      </c>
      <c r="F40" s="12"/>
      <c r="G40" s="11"/>
      <c r="H40" s="11"/>
    </row>
    <row r="41" spans="2:27" ht="16.5" x14ac:dyDescent="0.3">
      <c r="B41" s="140" t="s">
        <v>37</v>
      </c>
      <c r="C41" s="140"/>
      <c r="D41" s="140"/>
      <c r="E41" s="35">
        <f>E24</f>
        <v>26.07</v>
      </c>
      <c r="F41" s="12"/>
      <c r="G41" s="11"/>
      <c r="H41" s="11"/>
    </row>
    <row r="42" spans="2:27" ht="16.5" x14ac:dyDescent="0.3">
      <c r="B42" s="141" t="s">
        <v>35</v>
      </c>
      <c r="C42" s="141"/>
      <c r="D42" s="141"/>
      <c r="E42" s="30">
        <f>E25</f>
        <v>14.5</v>
      </c>
      <c r="F42" s="12"/>
      <c r="G42" s="11"/>
      <c r="H42" s="11"/>
    </row>
    <row r="43" spans="2:27" ht="16.5" x14ac:dyDescent="0.3">
      <c r="B43" s="141" t="s">
        <v>38</v>
      </c>
      <c r="C43" s="141"/>
      <c r="D43" s="141"/>
      <c r="E43" s="30">
        <f>E26</f>
        <v>15</v>
      </c>
      <c r="F43" s="12"/>
      <c r="G43" s="11"/>
      <c r="H43" s="11"/>
    </row>
    <row r="44" spans="2:27" ht="19.5" x14ac:dyDescent="0.25">
      <c r="B44" s="13"/>
      <c r="C44" s="11"/>
      <c r="D44" s="11"/>
      <c r="E44" s="11"/>
      <c r="F44" s="12"/>
      <c r="G44" s="11"/>
      <c r="H44" s="11"/>
    </row>
    <row r="45" spans="2:27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27" ht="16.5" x14ac:dyDescent="0.3">
      <c r="B46" s="4" t="s">
        <v>43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5">
        <v>0</v>
      </c>
      <c r="Z46" s="5">
        <v>0</v>
      </c>
      <c r="AA46" s="18">
        <f>SUM(C46:Z46)</f>
        <v>0</v>
      </c>
    </row>
    <row r="47" spans="2:27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>SUM(C47:Z47)</f>
        <v>0</v>
      </c>
    </row>
    <row r="48" spans="2:27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>SUM(C48:Z48)</f>
        <v>0</v>
      </c>
    </row>
    <row r="49" spans="2:27" ht="16.5" x14ac:dyDescent="0.3">
      <c r="B49" s="31" t="s">
        <v>30</v>
      </c>
      <c r="C49" s="32">
        <v>20.22</v>
      </c>
      <c r="D49" s="32">
        <v>19.739999999999998</v>
      </c>
      <c r="E49" s="32">
        <v>19.5</v>
      </c>
      <c r="F49" s="32">
        <v>19.18</v>
      </c>
      <c r="G49" s="32">
        <v>19.46</v>
      </c>
      <c r="H49" s="32">
        <v>20.5</v>
      </c>
      <c r="I49" s="33">
        <v>21.99</v>
      </c>
      <c r="J49" s="33">
        <v>23.51</v>
      </c>
      <c r="K49" s="33">
        <v>24.54</v>
      </c>
      <c r="L49" s="33">
        <v>25.47</v>
      </c>
      <c r="M49" s="33">
        <v>26.17</v>
      </c>
      <c r="N49" s="33">
        <v>26.43</v>
      </c>
      <c r="O49" s="33">
        <v>26.63</v>
      </c>
      <c r="P49" s="33">
        <v>27.15</v>
      </c>
      <c r="Q49" s="33">
        <v>27.22</v>
      </c>
      <c r="R49" s="33">
        <v>26.84</v>
      </c>
      <c r="S49" s="33">
        <v>26.05</v>
      </c>
      <c r="T49" s="33">
        <v>25</v>
      </c>
      <c r="U49" s="33">
        <v>24.19</v>
      </c>
      <c r="V49" s="33">
        <v>24.05</v>
      </c>
      <c r="W49" s="33">
        <v>23.46</v>
      </c>
      <c r="X49" s="33">
        <v>22.6</v>
      </c>
      <c r="Y49" s="32">
        <v>21.79</v>
      </c>
      <c r="Z49" s="32">
        <v>20.93</v>
      </c>
      <c r="AA49" s="18">
        <f>SUM(C49:Z49)</f>
        <v>562.61999999999978</v>
      </c>
    </row>
    <row r="50" spans="2:27" ht="16.5" x14ac:dyDescent="0.3">
      <c r="B50" s="4" t="s">
        <v>40</v>
      </c>
      <c r="C50" s="16">
        <v>-20.22</v>
      </c>
      <c r="D50" s="16">
        <v>-19.739999999999998</v>
      </c>
      <c r="E50" s="16">
        <v>-19.5</v>
      </c>
      <c r="F50" s="16">
        <v>-19.18</v>
      </c>
      <c r="G50" s="16">
        <v>-19.46</v>
      </c>
      <c r="H50" s="16">
        <v>-20.5</v>
      </c>
      <c r="I50" s="17">
        <v>-21.99</v>
      </c>
      <c r="J50" s="17">
        <v>-23.51</v>
      </c>
      <c r="K50" s="17">
        <v>-24.54</v>
      </c>
      <c r="L50" s="17">
        <v>-25.47</v>
      </c>
      <c r="M50" s="17">
        <v>-26.17</v>
      </c>
      <c r="N50" s="17">
        <v>-26.43</v>
      </c>
      <c r="O50" s="17">
        <v>-26.63</v>
      </c>
      <c r="P50" s="17">
        <v>-27.15</v>
      </c>
      <c r="Q50" s="17">
        <v>-27.22</v>
      </c>
      <c r="R50" s="17">
        <v>-26.84</v>
      </c>
      <c r="S50" s="17">
        <v>-26.05</v>
      </c>
      <c r="T50" s="17">
        <v>-25</v>
      </c>
      <c r="U50" s="17">
        <v>-24.19</v>
      </c>
      <c r="V50" s="17">
        <v>-24.05</v>
      </c>
      <c r="W50" s="17">
        <v>-23.46</v>
      </c>
      <c r="X50" s="17">
        <v>-22.6</v>
      </c>
      <c r="Y50" s="16">
        <v>-21.79</v>
      </c>
      <c r="Z50" s="16">
        <v>-20.93</v>
      </c>
      <c r="AA50" s="18"/>
    </row>
    <row r="51" spans="2:27" ht="16.5" x14ac:dyDescent="0.3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/>
    </row>
    <row r="52" spans="2:27" ht="16.5" x14ac:dyDescent="0.3">
      <c r="B52" s="20" t="s">
        <v>33</v>
      </c>
      <c r="C52" s="19">
        <f>SUM(C46:C51)</f>
        <v>0</v>
      </c>
      <c r="D52" s="19">
        <f t="shared" ref="D52:AA52" si="3">SUM(D46:D51)</f>
        <v>0</v>
      </c>
      <c r="E52" s="19">
        <f t="shared" si="3"/>
        <v>0</v>
      </c>
      <c r="F52" s="19">
        <f t="shared" si="3"/>
        <v>0</v>
      </c>
      <c r="G52" s="19">
        <f t="shared" si="3"/>
        <v>0</v>
      </c>
      <c r="H52" s="19">
        <f t="shared" si="3"/>
        <v>0</v>
      </c>
      <c r="I52" s="19">
        <f t="shared" si="3"/>
        <v>0</v>
      </c>
      <c r="J52" s="19">
        <f t="shared" si="3"/>
        <v>0</v>
      </c>
      <c r="K52" s="19">
        <f t="shared" si="3"/>
        <v>0</v>
      </c>
      <c r="L52" s="19">
        <f t="shared" si="3"/>
        <v>0</v>
      </c>
      <c r="M52" s="19">
        <f t="shared" si="3"/>
        <v>0</v>
      </c>
      <c r="N52" s="19">
        <f t="shared" si="3"/>
        <v>0</v>
      </c>
      <c r="O52" s="19">
        <f t="shared" si="3"/>
        <v>0</v>
      </c>
      <c r="P52" s="19">
        <f t="shared" si="3"/>
        <v>0</v>
      </c>
      <c r="Q52" s="19">
        <f t="shared" si="3"/>
        <v>0</v>
      </c>
      <c r="R52" s="19">
        <f t="shared" si="3"/>
        <v>0</v>
      </c>
      <c r="S52" s="19">
        <f t="shared" si="3"/>
        <v>0</v>
      </c>
      <c r="T52" s="19">
        <f t="shared" si="3"/>
        <v>0</v>
      </c>
      <c r="U52" s="19">
        <f t="shared" si="3"/>
        <v>0</v>
      </c>
      <c r="V52" s="19">
        <f t="shared" si="3"/>
        <v>0</v>
      </c>
      <c r="W52" s="19">
        <f t="shared" si="3"/>
        <v>0</v>
      </c>
      <c r="X52" s="19">
        <f t="shared" si="3"/>
        <v>0</v>
      </c>
      <c r="Y52" s="19">
        <f t="shared" si="3"/>
        <v>0</v>
      </c>
      <c r="Z52" s="19">
        <f t="shared" si="3"/>
        <v>0</v>
      </c>
      <c r="AA52" s="19">
        <f t="shared" si="3"/>
        <v>562.61999999999978</v>
      </c>
    </row>
  </sheetData>
  <mergeCells count="15">
    <mergeCell ref="B23:D23"/>
    <mergeCell ref="B24:D24"/>
    <mergeCell ref="B41:D41"/>
    <mergeCell ref="B42:D42"/>
    <mergeCell ref="B43:D43"/>
    <mergeCell ref="B25:D25"/>
    <mergeCell ref="B26:D26"/>
    <mergeCell ref="B38:E39"/>
    <mergeCell ref="B40:D40"/>
    <mergeCell ref="B4:E5"/>
    <mergeCell ref="B6:D6"/>
    <mergeCell ref="B7:D7"/>
    <mergeCell ref="B8:D8"/>
    <mergeCell ref="B9:D9"/>
    <mergeCell ref="B21:E22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topLeftCell="A25" workbookViewId="0">
      <selection activeCell="F41" sqref="F41"/>
    </sheetView>
  </sheetViews>
  <sheetFormatPr defaultRowHeight="15.75" x14ac:dyDescent="0.25"/>
  <cols>
    <col min="1" max="1" width="3.57031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2.28515625" style="2" bestFit="1" customWidth="1"/>
    <col min="28" max="66" width="9.140625" style="2"/>
    <col min="67" max="16384" width="9.140625" style="3"/>
  </cols>
  <sheetData>
    <row r="1" spans="2:27" ht="16.5" x14ac:dyDescent="0.3">
      <c r="B1" s="36" t="s">
        <v>0</v>
      </c>
      <c r="C1" s="38">
        <v>37165</v>
      </c>
    </row>
    <row r="2" spans="2:27" ht="16.5" x14ac:dyDescent="0.3">
      <c r="B2" s="36" t="s">
        <v>1</v>
      </c>
      <c r="C2" s="38">
        <v>37166</v>
      </c>
    </row>
    <row r="3" spans="2:27" ht="16.5" thickBot="1" x14ac:dyDescent="0.3"/>
    <row r="4" spans="2:27" x14ac:dyDescent="0.25">
      <c r="B4" s="123" t="s">
        <v>2</v>
      </c>
      <c r="C4" s="124"/>
      <c r="D4" s="124"/>
      <c r="E4" s="125"/>
      <c r="F4" s="3"/>
    </row>
    <row r="5" spans="2:27" ht="16.5" thickBot="1" x14ac:dyDescent="0.3">
      <c r="B5" s="126"/>
      <c r="C5" s="127"/>
      <c r="D5" s="127"/>
      <c r="E5" s="128"/>
      <c r="F5" s="3"/>
      <c r="G5" s="11"/>
      <c r="H5" s="11"/>
    </row>
    <row r="6" spans="2:27" ht="16.5" x14ac:dyDescent="0.3">
      <c r="B6" s="129" t="s">
        <v>36</v>
      </c>
      <c r="C6" s="129"/>
      <c r="D6" s="129"/>
      <c r="E6" s="28">
        <v>28.06</v>
      </c>
      <c r="F6" s="12"/>
      <c r="G6" s="11"/>
      <c r="H6" s="11"/>
    </row>
    <row r="7" spans="2:27" ht="16.5" x14ac:dyDescent="0.3">
      <c r="B7" s="130" t="s">
        <v>37</v>
      </c>
      <c r="C7" s="130"/>
      <c r="D7" s="130"/>
      <c r="E7" s="29">
        <f>0.5+E6</f>
        <v>28.56</v>
      </c>
      <c r="F7" s="12"/>
      <c r="G7" s="11"/>
      <c r="H7" s="11"/>
    </row>
    <row r="8" spans="2:27" ht="16.5" x14ac:dyDescent="0.3">
      <c r="B8" s="131" t="s">
        <v>35</v>
      </c>
      <c r="C8" s="131"/>
      <c r="D8" s="131"/>
      <c r="E8" s="27">
        <v>19.48</v>
      </c>
      <c r="F8" s="12"/>
      <c r="G8" s="11"/>
      <c r="H8" s="11"/>
    </row>
    <row r="9" spans="2:27" ht="16.5" x14ac:dyDescent="0.3">
      <c r="B9" s="131" t="s">
        <v>38</v>
      </c>
      <c r="C9" s="131"/>
      <c r="D9" s="131"/>
      <c r="E9" s="27">
        <f>0.5+E8</f>
        <v>19.98</v>
      </c>
      <c r="F9" s="12"/>
      <c r="G9" s="11"/>
      <c r="H9" s="11"/>
    </row>
    <row r="10" spans="2:27" ht="19.5" x14ac:dyDescent="0.25">
      <c r="B10" s="13"/>
      <c r="C10" s="11"/>
      <c r="D10" s="11"/>
      <c r="E10" s="11"/>
      <c r="F10" s="12"/>
      <c r="G10" s="11"/>
      <c r="H10" s="11"/>
    </row>
    <row r="11" spans="2:27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5" x14ac:dyDescent="0.3">
      <c r="B12" s="4" t="s">
        <v>43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5">
        <v>0</v>
      </c>
      <c r="Z12" s="5">
        <v>0</v>
      </c>
      <c r="AA12" s="18">
        <f t="shared" ref="AA12:AA17" si="0">SUM(C12:Z12)</f>
        <v>0</v>
      </c>
    </row>
    <row r="13" spans="2:27" ht="16.5" x14ac:dyDescent="0.3">
      <c r="B13" s="7" t="s">
        <v>28</v>
      </c>
      <c r="C13" s="14">
        <v>1</v>
      </c>
      <c r="D13" s="14">
        <v>1</v>
      </c>
      <c r="E13" s="14">
        <v>1</v>
      </c>
      <c r="F13" s="14">
        <v>1</v>
      </c>
      <c r="G13" s="14">
        <v>1</v>
      </c>
      <c r="H13" s="14">
        <v>1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4">
        <v>1</v>
      </c>
      <c r="Z13" s="14">
        <v>1</v>
      </c>
      <c r="AA13" s="18">
        <f t="shared" si="0"/>
        <v>8</v>
      </c>
    </row>
    <row r="14" spans="2:27" ht="16.5" x14ac:dyDescent="0.3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27" ht="16.5" x14ac:dyDescent="0.3">
      <c r="B15" s="7" t="s">
        <v>30</v>
      </c>
      <c r="C15" s="14">
        <v>35.130000000000003</v>
      </c>
      <c r="D15" s="14">
        <v>21.35</v>
      </c>
      <c r="E15" s="14">
        <v>11.76</v>
      </c>
      <c r="F15" s="14">
        <v>6.9800000000000182</v>
      </c>
      <c r="G15" s="14">
        <v>14.6</v>
      </c>
      <c r="H15" s="14">
        <v>52.690000000000055</v>
      </c>
      <c r="I15" s="15">
        <v>-90.78</v>
      </c>
      <c r="J15" s="15">
        <v>-45.39</v>
      </c>
      <c r="K15" s="15">
        <v>-13.25</v>
      </c>
      <c r="L15" s="15">
        <v>8.7200000000000273</v>
      </c>
      <c r="M15" s="15">
        <v>28.58</v>
      </c>
      <c r="N15" s="15">
        <v>33.11</v>
      </c>
      <c r="O15" s="15">
        <v>37.340000000000003</v>
      </c>
      <c r="P15" s="15">
        <v>48.940000000000055</v>
      </c>
      <c r="Q15" s="15">
        <v>50.46</v>
      </c>
      <c r="R15" s="15">
        <v>34.26</v>
      </c>
      <c r="S15" s="15">
        <v>15.88</v>
      </c>
      <c r="T15" s="15">
        <v>-9.1199999999999992</v>
      </c>
      <c r="U15" s="15">
        <v>-31.64</v>
      </c>
      <c r="V15" s="15">
        <v>-38.770000000000003</v>
      </c>
      <c r="W15" s="15">
        <v>-49.12</v>
      </c>
      <c r="X15" s="15">
        <v>-74.5</v>
      </c>
      <c r="Y15" s="14">
        <v>81.09</v>
      </c>
      <c r="Z15" s="14">
        <v>59.17</v>
      </c>
      <c r="AA15" s="18">
        <f t="shared" si="0"/>
        <v>187.49000000000012</v>
      </c>
    </row>
    <row r="16" spans="2:27" ht="16.5" x14ac:dyDescent="0.3">
      <c r="B16" s="4" t="s">
        <v>31</v>
      </c>
      <c r="C16" s="16">
        <v>-631.13</v>
      </c>
      <c r="D16" s="16">
        <v>-617.35</v>
      </c>
      <c r="E16" s="16">
        <v>-607.76</v>
      </c>
      <c r="F16" s="16">
        <v>-602.98</v>
      </c>
      <c r="G16" s="16">
        <v>-610.6</v>
      </c>
      <c r="H16" s="16">
        <v>-648.69000000000005</v>
      </c>
      <c r="I16" s="17">
        <v>-689.22</v>
      </c>
      <c r="J16" s="17">
        <v>-734.61</v>
      </c>
      <c r="K16" s="17">
        <v>-766.75</v>
      </c>
      <c r="L16" s="17">
        <v>-788.72</v>
      </c>
      <c r="M16" s="17">
        <v>-808.58</v>
      </c>
      <c r="N16" s="17">
        <v>-813.11</v>
      </c>
      <c r="O16" s="17">
        <v>-817.34</v>
      </c>
      <c r="P16" s="17">
        <v>-828.94</v>
      </c>
      <c r="Q16" s="17">
        <v>-830.46</v>
      </c>
      <c r="R16" s="17">
        <v>-814.26</v>
      </c>
      <c r="S16" s="17">
        <v>-795.88</v>
      </c>
      <c r="T16" s="17">
        <v>-770.88</v>
      </c>
      <c r="U16" s="17">
        <v>-748.36</v>
      </c>
      <c r="V16" s="17">
        <v>-741.23</v>
      </c>
      <c r="W16" s="17">
        <v>-730.88</v>
      </c>
      <c r="X16" s="17">
        <v>-705.5</v>
      </c>
      <c r="Y16" s="16">
        <v>-677.09</v>
      </c>
      <c r="Z16" s="16">
        <v>-655.16999999999996</v>
      </c>
      <c r="AA16" s="18">
        <f t="shared" si="0"/>
        <v>-17435.489999999998</v>
      </c>
    </row>
    <row r="17" spans="2:66" ht="16.5" x14ac:dyDescent="0.3">
      <c r="B17" s="7" t="s">
        <v>32</v>
      </c>
      <c r="C17" s="14">
        <v>595</v>
      </c>
      <c r="D17" s="14">
        <v>595</v>
      </c>
      <c r="E17" s="14">
        <v>595</v>
      </c>
      <c r="F17" s="14">
        <v>595</v>
      </c>
      <c r="G17" s="14">
        <v>595</v>
      </c>
      <c r="H17" s="14">
        <v>595</v>
      </c>
      <c r="I17" s="15">
        <v>780</v>
      </c>
      <c r="J17" s="15">
        <v>780</v>
      </c>
      <c r="K17" s="15">
        <v>780</v>
      </c>
      <c r="L17" s="15">
        <v>780</v>
      </c>
      <c r="M17" s="15">
        <v>780</v>
      </c>
      <c r="N17" s="15">
        <v>780</v>
      </c>
      <c r="O17" s="15">
        <v>780</v>
      </c>
      <c r="P17" s="15">
        <v>780</v>
      </c>
      <c r="Q17" s="15">
        <v>780</v>
      </c>
      <c r="R17" s="15">
        <v>780</v>
      </c>
      <c r="S17" s="15">
        <v>780</v>
      </c>
      <c r="T17" s="15">
        <v>780</v>
      </c>
      <c r="U17" s="15">
        <v>780</v>
      </c>
      <c r="V17" s="15">
        <v>780</v>
      </c>
      <c r="W17" s="15">
        <v>780</v>
      </c>
      <c r="X17" s="15">
        <v>780</v>
      </c>
      <c r="Y17" s="14">
        <v>595</v>
      </c>
      <c r="Z17" s="14">
        <v>595</v>
      </c>
      <c r="AA17" s="18">
        <f t="shared" si="0"/>
        <v>17240</v>
      </c>
    </row>
    <row r="18" spans="2:66" ht="16.5" x14ac:dyDescent="0.3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66" x14ac:dyDescent="0.25">
      <c r="B19" s="8"/>
    </row>
    <row r="20" spans="2:66" ht="16.5" thickBot="1" x14ac:dyDescent="0.3">
      <c r="G20" s="9"/>
    </row>
    <row r="21" spans="2:66" x14ac:dyDescent="0.25">
      <c r="B21" s="132" t="s">
        <v>39</v>
      </c>
      <c r="C21" s="133"/>
      <c r="D21" s="133"/>
      <c r="E21" s="134"/>
      <c r="F21" s="3"/>
    </row>
    <row r="22" spans="2:66" ht="16.5" thickBot="1" x14ac:dyDescent="0.3">
      <c r="B22" s="135"/>
      <c r="C22" s="136"/>
      <c r="D22" s="136"/>
      <c r="E22" s="137"/>
      <c r="F22" s="3"/>
      <c r="G22" s="11"/>
      <c r="H22" s="11"/>
    </row>
    <row r="23" spans="2:66" ht="16.5" x14ac:dyDescent="0.3">
      <c r="B23" s="138" t="s">
        <v>36</v>
      </c>
      <c r="C23" s="138"/>
      <c r="D23" s="138"/>
      <c r="E23" s="26">
        <v>28.29</v>
      </c>
      <c r="F23" s="12"/>
      <c r="G23" s="11"/>
      <c r="H23" s="11"/>
    </row>
    <row r="24" spans="2:66" ht="16.5" x14ac:dyDescent="0.3">
      <c r="B24" s="139" t="s">
        <v>37</v>
      </c>
      <c r="C24" s="139"/>
      <c r="D24" s="139"/>
      <c r="E24" s="25">
        <f>0.5+E23</f>
        <v>28.79</v>
      </c>
      <c r="F24" s="12"/>
      <c r="G24" s="11"/>
      <c r="H24" s="11"/>
    </row>
    <row r="25" spans="2:66" ht="16.5" x14ac:dyDescent="0.3">
      <c r="B25" s="142" t="s">
        <v>35</v>
      </c>
      <c r="C25" s="142"/>
      <c r="D25" s="142"/>
      <c r="E25" s="24">
        <v>16.73</v>
      </c>
      <c r="F25" s="12"/>
      <c r="G25" s="11"/>
      <c r="H25" s="11"/>
    </row>
    <row r="26" spans="2:66" ht="16.5" x14ac:dyDescent="0.3">
      <c r="B26" s="142" t="s">
        <v>38</v>
      </c>
      <c r="C26" s="142"/>
      <c r="D26" s="142"/>
      <c r="E26" s="24">
        <f>0.5+E25</f>
        <v>17.23</v>
      </c>
      <c r="F26" s="12"/>
      <c r="G26" s="11"/>
      <c r="H26" s="11"/>
    </row>
    <row r="27" spans="2:66" ht="19.5" x14ac:dyDescent="0.25">
      <c r="B27" s="13"/>
      <c r="C27" s="11"/>
      <c r="D27" s="11"/>
      <c r="E27" s="11"/>
      <c r="F27" s="12"/>
      <c r="G27" s="11"/>
      <c r="H27" s="11"/>
    </row>
    <row r="28" spans="2:66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5" x14ac:dyDescent="0.3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0.94</v>
      </c>
      <c r="L29" s="49">
        <v>0.94</v>
      </c>
      <c r="M29" s="49">
        <v>0.94</v>
      </c>
      <c r="N29" s="49">
        <v>0.94</v>
      </c>
      <c r="O29" s="49">
        <v>0.94</v>
      </c>
      <c r="P29" s="49">
        <v>0.94</v>
      </c>
      <c r="Q29" s="49">
        <v>0.94</v>
      </c>
      <c r="R29" s="49">
        <v>0.94</v>
      </c>
      <c r="S29" s="49">
        <v>0.94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8.4599999999999973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5" x14ac:dyDescent="0.3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5" x14ac:dyDescent="0.3">
      <c r="B31" s="4" t="s">
        <v>29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6">
        <v>0</v>
      </c>
      <c r="Z31" s="16">
        <v>0</v>
      </c>
      <c r="AA31" s="18">
        <f t="shared" si="2"/>
        <v>0</v>
      </c>
    </row>
    <row r="32" spans="2:66" ht="16.5" x14ac:dyDescent="0.3">
      <c r="B32" s="23" t="s">
        <v>30</v>
      </c>
      <c r="C32" s="22">
        <v>-55</v>
      </c>
      <c r="D32" s="22">
        <v>-40.770000000000003</v>
      </c>
      <c r="E32" s="22">
        <v>-30.88</v>
      </c>
      <c r="F32" s="22">
        <v>-25.94</v>
      </c>
      <c r="G32" s="22">
        <v>-33.82</v>
      </c>
      <c r="H32" s="22">
        <v>-73.170000000000059</v>
      </c>
      <c r="I32" s="21">
        <v>68.94</v>
      </c>
      <c r="J32" s="21">
        <v>22.059999999999945</v>
      </c>
      <c r="K32" s="21">
        <v>-11.13</v>
      </c>
      <c r="L32" s="21">
        <v>-33.82</v>
      </c>
      <c r="M32" s="21">
        <v>-54.34</v>
      </c>
      <c r="N32" s="21">
        <v>-59.03</v>
      </c>
      <c r="O32" s="21">
        <v>-63.41</v>
      </c>
      <c r="P32" s="21">
        <v>-75.400000000000006</v>
      </c>
      <c r="Q32" s="21">
        <v>-76.95</v>
      </c>
      <c r="R32" s="21">
        <v>-60.23</v>
      </c>
      <c r="S32" s="21">
        <v>-41.26</v>
      </c>
      <c r="T32" s="21">
        <v>-15.43</v>
      </c>
      <c r="U32" s="21">
        <v>7.84</v>
      </c>
      <c r="V32" s="21">
        <v>15.21</v>
      </c>
      <c r="W32" s="21">
        <v>25.91</v>
      </c>
      <c r="X32" s="21">
        <v>52.13</v>
      </c>
      <c r="Y32" s="22">
        <v>-102.5</v>
      </c>
      <c r="Z32" s="22">
        <v>-79.849999999999994</v>
      </c>
      <c r="AA32" s="18">
        <f t="shared" si="2"/>
        <v>-740.84</v>
      </c>
    </row>
    <row r="33" spans="2:27" ht="16.5" x14ac:dyDescent="0.3">
      <c r="B33" s="4" t="s">
        <v>40</v>
      </c>
      <c r="C33" s="16">
        <v>-421.19</v>
      </c>
      <c r="D33" s="16">
        <v>-410.09</v>
      </c>
      <c r="E33" s="16">
        <v>-409.31</v>
      </c>
      <c r="F33" s="16">
        <v>-420.11</v>
      </c>
      <c r="G33" s="16">
        <v>-453.32</v>
      </c>
      <c r="H33" s="16">
        <v>-512.34</v>
      </c>
      <c r="I33" s="17">
        <v>-575.4</v>
      </c>
      <c r="J33" s="17">
        <v>-640.55999999999995</v>
      </c>
      <c r="K33" s="17">
        <v>-685.81</v>
      </c>
      <c r="L33" s="17">
        <v>-720.48</v>
      </c>
      <c r="M33" s="17">
        <v>-741.63</v>
      </c>
      <c r="N33" s="17">
        <v>-751.35</v>
      </c>
      <c r="O33" s="17">
        <v>-766.34</v>
      </c>
      <c r="P33" s="17">
        <v>-769.11</v>
      </c>
      <c r="Q33" s="17">
        <v>-752.36</v>
      </c>
      <c r="R33" s="17">
        <v>-709.51</v>
      </c>
      <c r="S33" s="17">
        <v>-666.51</v>
      </c>
      <c r="T33" s="17">
        <v>-630.6</v>
      </c>
      <c r="U33" s="17">
        <v>-609.75</v>
      </c>
      <c r="V33" s="17">
        <v>-583.84</v>
      </c>
      <c r="W33" s="17">
        <v>-543.35</v>
      </c>
      <c r="X33" s="17">
        <v>-499.63</v>
      </c>
      <c r="Y33" s="16">
        <v>-463.6</v>
      </c>
      <c r="Z33" s="16">
        <v>-440.17</v>
      </c>
      <c r="AA33" s="18">
        <f t="shared" si="2"/>
        <v>-14176.360000000002</v>
      </c>
    </row>
    <row r="34" spans="2:27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695</v>
      </c>
      <c r="P34" s="21">
        <v>695</v>
      </c>
      <c r="Q34" s="21">
        <v>695</v>
      </c>
      <c r="R34" s="21">
        <v>695</v>
      </c>
      <c r="S34" s="21">
        <v>695</v>
      </c>
      <c r="T34" s="21">
        <v>695</v>
      </c>
      <c r="U34" s="21">
        <v>695</v>
      </c>
      <c r="V34" s="21">
        <v>695</v>
      </c>
      <c r="W34" s="21">
        <v>695</v>
      </c>
      <c r="X34" s="21">
        <v>695</v>
      </c>
      <c r="Y34" s="22">
        <v>516</v>
      </c>
      <c r="Z34" s="22">
        <v>516</v>
      </c>
      <c r="AA34" s="18">
        <f t="shared" si="2"/>
        <v>15248</v>
      </c>
    </row>
    <row r="35" spans="2:27" ht="16.5" x14ac:dyDescent="0.3">
      <c r="B35" s="20" t="s">
        <v>33</v>
      </c>
      <c r="C35" s="19">
        <f>SUM(C29:C34)</f>
        <v>39.81</v>
      </c>
      <c r="D35" s="19">
        <f t="shared" ref="D35:AA35" si="3">SUM(D29:D34)</f>
        <v>65.140000000000043</v>
      </c>
      <c r="E35" s="19">
        <f t="shared" si="3"/>
        <v>75.81</v>
      </c>
      <c r="F35" s="19">
        <f t="shared" si="3"/>
        <v>69.949999999999989</v>
      </c>
      <c r="G35" s="19">
        <f t="shared" si="3"/>
        <v>28.860000000000014</v>
      </c>
      <c r="H35" s="19">
        <f t="shared" si="3"/>
        <v>-69.510000000000105</v>
      </c>
      <c r="I35" s="19">
        <f t="shared" si="3"/>
        <v>188.54000000000002</v>
      </c>
      <c r="J35" s="19">
        <f t="shared" si="3"/>
        <v>76.5</v>
      </c>
      <c r="K35" s="19">
        <f t="shared" si="3"/>
        <v>-1</v>
      </c>
      <c r="L35" s="19">
        <f t="shared" si="3"/>
        <v>-58.360000000000014</v>
      </c>
      <c r="M35" s="19">
        <f t="shared" si="3"/>
        <v>-100.02999999999997</v>
      </c>
      <c r="N35" s="19">
        <f t="shared" si="3"/>
        <v>-114.44000000000005</v>
      </c>
      <c r="O35" s="19">
        <f t="shared" si="3"/>
        <v>-133.81000000000006</v>
      </c>
      <c r="P35" s="19">
        <f t="shared" si="3"/>
        <v>-148.57000000000005</v>
      </c>
      <c r="Q35" s="19">
        <f t="shared" si="3"/>
        <v>-133.37</v>
      </c>
      <c r="R35" s="19">
        <f t="shared" si="3"/>
        <v>-73.799999999999955</v>
      </c>
      <c r="S35" s="19">
        <f t="shared" si="3"/>
        <v>-11.830000000000041</v>
      </c>
      <c r="T35" s="19">
        <f t="shared" si="3"/>
        <v>48.970000000000027</v>
      </c>
      <c r="U35" s="19">
        <f t="shared" si="3"/>
        <v>93.090000000000032</v>
      </c>
      <c r="V35" s="19">
        <f t="shared" si="3"/>
        <v>126.37</v>
      </c>
      <c r="W35" s="19">
        <f t="shared" si="3"/>
        <v>177.55999999999995</v>
      </c>
      <c r="X35" s="19">
        <f t="shared" si="3"/>
        <v>247.5</v>
      </c>
      <c r="Y35" s="19">
        <f t="shared" si="3"/>
        <v>-50.100000000000023</v>
      </c>
      <c r="Z35" s="19">
        <f t="shared" si="3"/>
        <v>-4.0199999999999818</v>
      </c>
      <c r="AA35" s="19">
        <f t="shared" si="3"/>
        <v>339.2599999999984</v>
      </c>
    </row>
    <row r="37" spans="2:27" ht="16.5" thickBot="1" x14ac:dyDescent="0.3"/>
    <row r="38" spans="2:27" x14ac:dyDescent="0.25">
      <c r="B38" s="143" t="s">
        <v>41</v>
      </c>
      <c r="C38" s="144"/>
      <c r="D38" s="144"/>
      <c r="E38" s="145"/>
      <c r="F38" s="3"/>
    </row>
    <row r="39" spans="2:27" ht="16.5" thickBot="1" x14ac:dyDescent="0.3">
      <c r="B39" s="146"/>
      <c r="C39" s="147"/>
      <c r="D39" s="147"/>
      <c r="E39" s="148"/>
      <c r="F39" s="3"/>
      <c r="G39" s="11"/>
      <c r="H39" s="11"/>
    </row>
    <row r="40" spans="2:27" ht="16.5" x14ac:dyDescent="0.3">
      <c r="B40" s="149" t="s">
        <v>36</v>
      </c>
      <c r="C40" s="149"/>
      <c r="D40" s="149"/>
      <c r="E40" s="34">
        <f>E23</f>
        <v>28.29</v>
      </c>
      <c r="F40" s="12"/>
      <c r="G40" s="11"/>
      <c r="H40" s="11"/>
    </row>
    <row r="41" spans="2:27" ht="16.5" x14ac:dyDescent="0.3">
      <c r="B41" s="140" t="s">
        <v>37</v>
      </c>
      <c r="C41" s="140"/>
      <c r="D41" s="140"/>
      <c r="E41" s="35">
        <f>E24</f>
        <v>28.79</v>
      </c>
      <c r="F41" s="12"/>
      <c r="G41" s="11"/>
      <c r="H41" s="11"/>
    </row>
    <row r="42" spans="2:27" ht="16.5" x14ac:dyDescent="0.3">
      <c r="B42" s="141" t="s">
        <v>35</v>
      </c>
      <c r="C42" s="141"/>
      <c r="D42" s="141"/>
      <c r="E42" s="30">
        <f>E25</f>
        <v>16.73</v>
      </c>
      <c r="F42" s="12"/>
      <c r="G42" s="11"/>
      <c r="H42" s="11"/>
    </row>
    <row r="43" spans="2:27" ht="16.5" x14ac:dyDescent="0.3">
      <c r="B43" s="141" t="s">
        <v>38</v>
      </c>
      <c r="C43" s="141"/>
      <c r="D43" s="141"/>
      <c r="E43" s="30">
        <f>E26</f>
        <v>17.23</v>
      </c>
      <c r="F43" s="12"/>
      <c r="G43" s="11"/>
      <c r="H43" s="11"/>
    </row>
    <row r="44" spans="2:27" ht="19.5" x14ac:dyDescent="0.25">
      <c r="B44" s="13"/>
      <c r="C44" s="11"/>
      <c r="D44" s="11"/>
      <c r="E44" s="11"/>
      <c r="F44" s="12"/>
      <c r="G44" s="11"/>
      <c r="H44" s="11"/>
    </row>
    <row r="45" spans="2:27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27" ht="16.5" x14ac:dyDescent="0.3">
      <c r="B46" s="4" t="s">
        <v>43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5">
        <v>0</v>
      </c>
      <c r="Z46" s="5">
        <v>0</v>
      </c>
      <c r="AA46" s="18">
        <f t="shared" ref="AA46:AA51" si="4">SUM(C46:Z46)</f>
        <v>0</v>
      </c>
    </row>
    <row r="47" spans="2:27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27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5" x14ac:dyDescent="0.3">
      <c r="B49" s="31" t="s">
        <v>30</v>
      </c>
      <c r="C49" s="32">
        <v>19.87</v>
      </c>
      <c r="D49" s="32">
        <v>19.420000000000002</v>
      </c>
      <c r="E49" s="32">
        <v>19.12</v>
      </c>
      <c r="F49" s="32">
        <v>18.96</v>
      </c>
      <c r="G49" s="32">
        <v>19.22</v>
      </c>
      <c r="H49" s="32">
        <v>20.48</v>
      </c>
      <c r="I49" s="33">
        <v>21.84</v>
      </c>
      <c r="J49" s="33">
        <v>23.33</v>
      </c>
      <c r="K49" s="33">
        <v>24.38</v>
      </c>
      <c r="L49" s="33">
        <v>25.1</v>
      </c>
      <c r="M49" s="33">
        <v>25.76</v>
      </c>
      <c r="N49" s="33">
        <v>25.92</v>
      </c>
      <c r="O49" s="33">
        <v>26.07</v>
      </c>
      <c r="P49" s="33">
        <v>26.46</v>
      </c>
      <c r="Q49" s="33">
        <v>26.49</v>
      </c>
      <c r="R49" s="33">
        <v>25.97</v>
      </c>
      <c r="S49" s="33">
        <v>25.38</v>
      </c>
      <c r="T49" s="33">
        <v>24.55</v>
      </c>
      <c r="U49" s="33">
        <v>23.8</v>
      </c>
      <c r="V49" s="33">
        <v>23.56</v>
      </c>
      <c r="W49" s="33">
        <v>23.21</v>
      </c>
      <c r="X49" s="33">
        <v>22.37</v>
      </c>
      <c r="Y49" s="32">
        <v>21.41</v>
      </c>
      <c r="Z49" s="32">
        <v>20.68</v>
      </c>
      <c r="AA49" s="18">
        <f t="shared" si="4"/>
        <v>553.34999999999991</v>
      </c>
    </row>
    <row r="50" spans="2:27" ht="16.5" x14ac:dyDescent="0.3">
      <c r="B50" s="4" t="s">
        <v>40</v>
      </c>
      <c r="C50" s="16">
        <v>-19.87</v>
      </c>
      <c r="D50" s="16">
        <v>-19.420000000000002</v>
      </c>
      <c r="E50" s="16">
        <v>-19.12</v>
      </c>
      <c r="F50" s="16">
        <v>-18.96</v>
      </c>
      <c r="G50" s="16">
        <v>-19.22</v>
      </c>
      <c r="H50" s="16">
        <v>-20.48</v>
      </c>
      <c r="I50" s="17">
        <v>-21.84</v>
      </c>
      <c r="J50" s="17">
        <v>-23.33</v>
      </c>
      <c r="K50" s="17">
        <v>-24.38</v>
      </c>
      <c r="L50" s="17">
        <v>-25.1</v>
      </c>
      <c r="M50" s="17">
        <v>-25.76</v>
      </c>
      <c r="N50" s="17">
        <v>-25.92</v>
      </c>
      <c r="O50" s="17">
        <v>-26.07</v>
      </c>
      <c r="P50" s="17">
        <v>-26.46</v>
      </c>
      <c r="Q50" s="17">
        <v>-26.49</v>
      </c>
      <c r="R50" s="17">
        <v>-25.97</v>
      </c>
      <c r="S50" s="17">
        <v>-25.38</v>
      </c>
      <c r="T50" s="17">
        <v>-24.55</v>
      </c>
      <c r="U50" s="17">
        <v>-23.8</v>
      </c>
      <c r="V50" s="17">
        <v>-23.56</v>
      </c>
      <c r="W50" s="17">
        <v>-23.21</v>
      </c>
      <c r="X50" s="17">
        <v>-22.37</v>
      </c>
      <c r="Y50" s="16">
        <v>-21.41</v>
      </c>
      <c r="Z50" s="16">
        <v>-20.68</v>
      </c>
      <c r="AA50" s="18">
        <f t="shared" si="4"/>
        <v>-553.34999999999991</v>
      </c>
    </row>
    <row r="51" spans="2:27" ht="16.5" x14ac:dyDescent="0.3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>
        <f t="shared" si="4"/>
        <v>0</v>
      </c>
    </row>
    <row r="52" spans="2:27" ht="16.5" x14ac:dyDescent="0.3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N51"/>
  <sheetViews>
    <sheetView topLeftCell="A19" workbookViewId="0">
      <selection activeCell="L36" sqref="L36"/>
    </sheetView>
  </sheetViews>
  <sheetFormatPr defaultRowHeight="15.75" x14ac:dyDescent="0.25"/>
  <cols>
    <col min="1" max="1" width="3.1406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2.28515625" style="2" bestFit="1" customWidth="1"/>
    <col min="28" max="66" width="9.140625" style="2"/>
    <col min="67" max="16384" width="9.140625" style="3"/>
  </cols>
  <sheetData>
    <row r="1" spans="2:27" ht="16.5" x14ac:dyDescent="0.3">
      <c r="B1" s="36" t="s">
        <v>0</v>
      </c>
      <c r="C1" s="38">
        <v>37162</v>
      </c>
    </row>
    <row r="2" spans="2:27" ht="16.5" x14ac:dyDescent="0.3">
      <c r="B2" s="36" t="s">
        <v>1</v>
      </c>
      <c r="C2" s="38">
        <v>37165</v>
      </c>
    </row>
    <row r="3" spans="2:27" ht="16.5" thickBot="1" x14ac:dyDescent="0.3"/>
    <row r="4" spans="2:27" x14ac:dyDescent="0.25">
      <c r="B4" s="123" t="s">
        <v>2</v>
      </c>
      <c r="C4" s="124"/>
      <c r="D4" s="124"/>
      <c r="E4" s="125"/>
      <c r="F4" s="3"/>
    </row>
    <row r="5" spans="2:27" ht="16.5" thickBot="1" x14ac:dyDescent="0.3">
      <c r="B5" s="126"/>
      <c r="C5" s="127"/>
      <c r="D5" s="127"/>
      <c r="E5" s="128"/>
      <c r="F5" s="3"/>
      <c r="G5" s="11"/>
      <c r="H5" s="11"/>
    </row>
    <row r="6" spans="2:27" ht="16.5" x14ac:dyDescent="0.3">
      <c r="B6" s="129" t="s">
        <v>36</v>
      </c>
      <c r="C6" s="129"/>
      <c r="D6" s="129"/>
      <c r="E6" s="28">
        <v>26.68</v>
      </c>
      <c r="F6" s="12"/>
      <c r="G6" s="11"/>
      <c r="H6" s="11"/>
    </row>
    <row r="7" spans="2:27" ht="16.5" x14ac:dyDescent="0.3">
      <c r="B7" s="130" t="s">
        <v>37</v>
      </c>
      <c r="C7" s="130"/>
      <c r="D7" s="130"/>
      <c r="E7" s="29">
        <f>0.5+E6</f>
        <v>27.18</v>
      </c>
      <c r="F7" s="12"/>
      <c r="G7" s="11"/>
      <c r="H7" s="11"/>
    </row>
    <row r="8" spans="2:27" ht="16.5" x14ac:dyDescent="0.3">
      <c r="B8" s="131" t="s">
        <v>35</v>
      </c>
      <c r="C8" s="131"/>
      <c r="D8" s="131"/>
      <c r="E8" s="27">
        <v>21.47</v>
      </c>
      <c r="F8" s="12"/>
      <c r="G8" s="11"/>
      <c r="H8" s="11"/>
    </row>
    <row r="9" spans="2:27" ht="16.5" x14ac:dyDescent="0.3">
      <c r="B9" s="131" t="s">
        <v>38</v>
      </c>
      <c r="C9" s="131"/>
      <c r="D9" s="131"/>
      <c r="E9" s="27">
        <f>0.5+E8</f>
        <v>21.97</v>
      </c>
      <c r="F9" s="12"/>
      <c r="G9" s="11"/>
      <c r="H9" s="11"/>
    </row>
    <row r="10" spans="2:27" ht="19.5" x14ac:dyDescent="0.25">
      <c r="B10" s="13"/>
      <c r="C10" s="11"/>
      <c r="D10" s="11"/>
      <c r="E10" s="11"/>
      <c r="F10" s="12"/>
      <c r="G10" s="11"/>
      <c r="H10" s="11"/>
    </row>
    <row r="11" spans="2:27" ht="16.5" x14ac:dyDescent="0.3">
      <c r="B11" s="4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5" x14ac:dyDescent="0.3">
      <c r="B12" s="7" t="s">
        <v>28</v>
      </c>
      <c r="C12" s="14">
        <v>56</v>
      </c>
      <c r="D12" s="14">
        <v>56</v>
      </c>
      <c r="E12" s="14">
        <v>56</v>
      </c>
      <c r="F12" s="14">
        <v>56</v>
      </c>
      <c r="G12" s="14">
        <v>56</v>
      </c>
      <c r="H12" s="14">
        <v>56</v>
      </c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4">
        <v>56</v>
      </c>
      <c r="Z12" s="14">
        <v>56</v>
      </c>
      <c r="AA12" s="18">
        <f>SUM(C12:Z12)</f>
        <v>448</v>
      </c>
    </row>
    <row r="13" spans="2:27" ht="16.5" x14ac:dyDescent="0.3">
      <c r="B13" s="4" t="s">
        <v>29</v>
      </c>
      <c r="C13" s="16"/>
      <c r="D13" s="16"/>
      <c r="E13" s="16"/>
      <c r="F13" s="16"/>
      <c r="G13" s="16"/>
      <c r="H13" s="16"/>
      <c r="I13" s="17">
        <v>-25</v>
      </c>
      <c r="J13" s="17">
        <v>-25</v>
      </c>
      <c r="K13" s="17">
        <v>-25</v>
      </c>
      <c r="L13" s="17">
        <v>-25</v>
      </c>
      <c r="M13" s="17">
        <v>-25</v>
      </c>
      <c r="N13" s="17">
        <v>-25</v>
      </c>
      <c r="O13" s="17">
        <v>-25</v>
      </c>
      <c r="P13" s="17">
        <v>-25</v>
      </c>
      <c r="Q13" s="17">
        <v>-25</v>
      </c>
      <c r="R13" s="17">
        <v>-25</v>
      </c>
      <c r="S13" s="17">
        <v>-25</v>
      </c>
      <c r="T13" s="17">
        <v>-25</v>
      </c>
      <c r="U13" s="17">
        <v>-25</v>
      </c>
      <c r="V13" s="17">
        <v>-25</v>
      </c>
      <c r="W13" s="17">
        <v>-25</v>
      </c>
      <c r="X13" s="17">
        <v>-25</v>
      </c>
      <c r="Y13" s="16"/>
      <c r="Z13" s="16"/>
      <c r="AA13" s="18">
        <f>SUM(C13:Z13)</f>
        <v>-400</v>
      </c>
    </row>
    <row r="14" spans="2:27" ht="16.5" x14ac:dyDescent="0.3">
      <c r="B14" s="7" t="s">
        <v>30</v>
      </c>
      <c r="C14" s="14">
        <v>-65.010000000000005</v>
      </c>
      <c r="D14" s="14">
        <v>-69.650000000000006</v>
      </c>
      <c r="E14" s="14">
        <v>-74.84</v>
      </c>
      <c r="F14" s="14">
        <v>-74.38</v>
      </c>
      <c r="G14" s="14">
        <v>-62.34</v>
      </c>
      <c r="H14" s="14">
        <v>-24.66</v>
      </c>
      <c r="I14" s="15">
        <v>-140.65</v>
      </c>
      <c r="J14" s="15">
        <v>-93.42999999999995</v>
      </c>
      <c r="K14" s="15">
        <v>-59.9</v>
      </c>
      <c r="L14" s="15">
        <v>-35.99</v>
      </c>
      <c r="M14" s="15">
        <v>-16.309999999999945</v>
      </c>
      <c r="N14" s="15">
        <v>-5.9199999999999591</v>
      </c>
      <c r="O14" s="15">
        <v>-0.72000000000002728</v>
      </c>
      <c r="P14" s="15">
        <v>13.64</v>
      </c>
      <c r="Q14" s="15">
        <v>11.47</v>
      </c>
      <c r="R14" s="15">
        <v>-14.48</v>
      </c>
      <c r="S14" s="15">
        <v>-33.53</v>
      </c>
      <c r="T14" s="15">
        <v>-36.72</v>
      </c>
      <c r="U14" s="15">
        <v>-56.97</v>
      </c>
      <c r="V14" s="15">
        <v>-67.709999999999994</v>
      </c>
      <c r="W14" s="15">
        <v>-80.88</v>
      </c>
      <c r="X14" s="15">
        <v>-104.07</v>
      </c>
      <c r="Y14" s="14">
        <v>25.67999999999995</v>
      </c>
      <c r="Z14" s="14">
        <v>1.7999999999999545</v>
      </c>
      <c r="AA14" s="18">
        <f>SUM(C14:Z14)</f>
        <v>-1065.57</v>
      </c>
    </row>
    <row r="15" spans="2:27" ht="16.5" x14ac:dyDescent="0.3">
      <c r="B15" s="4" t="s">
        <v>31</v>
      </c>
      <c r="C15" s="16">
        <v>-585.99</v>
      </c>
      <c r="D15" s="16">
        <v>-581.35</v>
      </c>
      <c r="E15" s="16">
        <v>-576.16</v>
      </c>
      <c r="F15" s="16">
        <v>-576.62</v>
      </c>
      <c r="G15" s="16">
        <v>-588.66</v>
      </c>
      <c r="H15" s="16">
        <v>-626.34</v>
      </c>
      <c r="I15" s="17">
        <v>-664.35</v>
      </c>
      <c r="J15" s="17">
        <v>-711.57</v>
      </c>
      <c r="K15" s="17">
        <v>-745.1</v>
      </c>
      <c r="L15" s="17">
        <v>-769.01</v>
      </c>
      <c r="M15" s="17">
        <v>-788.69</v>
      </c>
      <c r="N15" s="17">
        <v>-799.08</v>
      </c>
      <c r="O15" s="17">
        <v>-804.28</v>
      </c>
      <c r="P15" s="17">
        <v>-818.64</v>
      </c>
      <c r="Q15" s="17">
        <v>-816.47</v>
      </c>
      <c r="R15" s="17">
        <v>-790.52</v>
      </c>
      <c r="S15" s="17">
        <v>-771.47</v>
      </c>
      <c r="T15" s="17">
        <v>-768.28</v>
      </c>
      <c r="U15" s="17">
        <v>-748.03</v>
      </c>
      <c r="V15" s="17">
        <v>-737.29</v>
      </c>
      <c r="W15" s="17">
        <v>-724.12</v>
      </c>
      <c r="X15" s="17">
        <v>-700.93</v>
      </c>
      <c r="Y15" s="16">
        <v>-676.68</v>
      </c>
      <c r="Z15" s="16">
        <v>-652.79999999999995</v>
      </c>
      <c r="AA15" s="18">
        <f>SUM(C15:Z15)</f>
        <v>-17022.430000000004</v>
      </c>
    </row>
    <row r="16" spans="2:27" ht="16.5" x14ac:dyDescent="0.3">
      <c r="B16" s="7" t="s">
        <v>32</v>
      </c>
      <c r="C16" s="14">
        <v>595</v>
      </c>
      <c r="D16" s="14">
        <v>595</v>
      </c>
      <c r="E16" s="14">
        <v>595</v>
      </c>
      <c r="F16" s="14">
        <v>595</v>
      </c>
      <c r="G16" s="14">
        <v>595</v>
      </c>
      <c r="H16" s="14">
        <v>595</v>
      </c>
      <c r="I16" s="15">
        <v>830</v>
      </c>
      <c r="J16" s="15">
        <v>830</v>
      </c>
      <c r="K16" s="15">
        <v>830</v>
      </c>
      <c r="L16" s="15">
        <v>830</v>
      </c>
      <c r="M16" s="15">
        <v>830</v>
      </c>
      <c r="N16" s="15">
        <v>830</v>
      </c>
      <c r="O16" s="15">
        <v>830</v>
      </c>
      <c r="P16" s="15">
        <v>830</v>
      </c>
      <c r="Q16" s="15">
        <v>830</v>
      </c>
      <c r="R16" s="15">
        <v>830</v>
      </c>
      <c r="S16" s="15">
        <v>830</v>
      </c>
      <c r="T16" s="15">
        <v>830</v>
      </c>
      <c r="U16" s="15">
        <v>830</v>
      </c>
      <c r="V16" s="15">
        <v>830</v>
      </c>
      <c r="W16" s="15">
        <v>830</v>
      </c>
      <c r="X16" s="15">
        <v>830</v>
      </c>
      <c r="Y16" s="14">
        <v>595</v>
      </c>
      <c r="Z16" s="14">
        <v>595</v>
      </c>
      <c r="AA16" s="18">
        <f>SUM(C16:Z16)</f>
        <v>18040</v>
      </c>
    </row>
    <row r="17" spans="2:27" ht="16.5" x14ac:dyDescent="0.3">
      <c r="B17" s="20" t="s">
        <v>33</v>
      </c>
      <c r="C17" s="19">
        <f t="shared" ref="C17:AA17" si="0">SUM(C12:C16)</f>
        <v>0</v>
      </c>
      <c r="D17" s="19">
        <f t="shared" si="0"/>
        <v>0</v>
      </c>
      <c r="E17" s="19">
        <f t="shared" si="0"/>
        <v>0</v>
      </c>
      <c r="F17" s="19">
        <f t="shared" si="0"/>
        <v>0</v>
      </c>
      <c r="G17" s="19">
        <f t="shared" si="0"/>
        <v>0</v>
      </c>
      <c r="H17" s="19">
        <f t="shared" si="0"/>
        <v>0</v>
      </c>
      <c r="I17" s="19">
        <f t="shared" si="0"/>
        <v>0</v>
      </c>
      <c r="J17" s="19">
        <f t="shared" si="0"/>
        <v>0</v>
      </c>
      <c r="K17" s="19">
        <f t="shared" si="0"/>
        <v>0</v>
      </c>
      <c r="L17" s="19">
        <f t="shared" si="0"/>
        <v>0</v>
      </c>
      <c r="M17" s="19">
        <f t="shared" si="0"/>
        <v>0</v>
      </c>
      <c r="N17" s="19">
        <f t="shared" si="0"/>
        <v>0</v>
      </c>
      <c r="O17" s="19">
        <f t="shared" si="0"/>
        <v>0</v>
      </c>
      <c r="P17" s="19">
        <f t="shared" si="0"/>
        <v>0</v>
      </c>
      <c r="Q17" s="19">
        <f t="shared" si="0"/>
        <v>0</v>
      </c>
      <c r="R17" s="19">
        <f t="shared" si="0"/>
        <v>0</v>
      </c>
      <c r="S17" s="19">
        <f t="shared" si="0"/>
        <v>0</v>
      </c>
      <c r="T17" s="19">
        <f t="shared" si="0"/>
        <v>0</v>
      </c>
      <c r="U17" s="19">
        <f t="shared" si="0"/>
        <v>0</v>
      </c>
      <c r="V17" s="19">
        <f t="shared" si="0"/>
        <v>0</v>
      </c>
      <c r="W17" s="19">
        <f t="shared" si="0"/>
        <v>0</v>
      </c>
      <c r="X17" s="19">
        <f t="shared" si="0"/>
        <v>0</v>
      </c>
      <c r="Y17" s="19">
        <f t="shared" si="0"/>
        <v>0</v>
      </c>
      <c r="Z17" s="19">
        <f t="shared" si="0"/>
        <v>0</v>
      </c>
      <c r="AA17" s="19">
        <f t="shared" si="0"/>
        <v>0</v>
      </c>
    </row>
    <row r="18" spans="2:27" x14ac:dyDescent="0.25">
      <c r="B18" s="8"/>
    </row>
    <row r="19" spans="2:27" ht="16.5" thickBot="1" x14ac:dyDescent="0.3">
      <c r="G19" s="9"/>
    </row>
    <row r="20" spans="2:27" x14ac:dyDescent="0.25">
      <c r="B20" s="132" t="s">
        <v>39</v>
      </c>
      <c r="C20" s="133"/>
      <c r="D20" s="133"/>
      <c r="E20" s="134"/>
      <c r="F20" s="3"/>
    </row>
    <row r="21" spans="2:27" ht="16.5" thickBot="1" x14ac:dyDescent="0.3">
      <c r="B21" s="135"/>
      <c r="C21" s="136"/>
      <c r="D21" s="136"/>
      <c r="E21" s="137"/>
      <c r="F21" s="3"/>
      <c r="G21" s="11"/>
      <c r="H21" s="11"/>
    </row>
    <row r="22" spans="2:27" ht="16.5" x14ac:dyDescent="0.3">
      <c r="B22" s="138" t="s">
        <v>36</v>
      </c>
      <c r="C22" s="138"/>
      <c r="D22" s="138"/>
      <c r="E22" s="26">
        <v>26.32</v>
      </c>
      <c r="F22" s="12"/>
      <c r="G22" s="11"/>
      <c r="H22" s="11"/>
    </row>
    <row r="23" spans="2:27" ht="16.5" x14ac:dyDescent="0.3">
      <c r="B23" s="139" t="s">
        <v>37</v>
      </c>
      <c r="C23" s="139"/>
      <c r="D23" s="139"/>
      <c r="E23" s="25">
        <f>0.5+E22</f>
        <v>26.82</v>
      </c>
      <c r="F23" s="12"/>
      <c r="G23" s="11"/>
      <c r="H23" s="11"/>
    </row>
    <row r="24" spans="2:27" ht="16.5" x14ac:dyDescent="0.3">
      <c r="B24" s="142" t="s">
        <v>35</v>
      </c>
      <c r="C24" s="142"/>
      <c r="D24" s="142"/>
      <c r="E24" s="24">
        <v>19.77</v>
      </c>
      <c r="F24" s="12"/>
      <c r="G24" s="11"/>
      <c r="H24" s="11"/>
    </row>
    <row r="25" spans="2:27" ht="16.5" x14ac:dyDescent="0.3">
      <c r="B25" s="142" t="s">
        <v>38</v>
      </c>
      <c r="C25" s="142"/>
      <c r="D25" s="142"/>
      <c r="E25" s="24">
        <f>0.5+E24</f>
        <v>20.27</v>
      </c>
      <c r="F25" s="12"/>
      <c r="G25" s="11"/>
      <c r="H25" s="11"/>
    </row>
    <row r="26" spans="2:27" ht="19.5" x14ac:dyDescent="0.25">
      <c r="B26" s="13"/>
      <c r="C26" s="11"/>
      <c r="D26" s="11"/>
      <c r="E26" s="11"/>
      <c r="F26" s="12"/>
      <c r="G26" s="11"/>
      <c r="H26" s="11"/>
    </row>
    <row r="27" spans="2:27" ht="16.5" x14ac:dyDescent="0.3">
      <c r="B27" s="23" t="s">
        <v>27</v>
      </c>
      <c r="C27" s="41" t="s">
        <v>3</v>
      </c>
      <c r="D27" s="41" t="s">
        <v>4</v>
      </c>
      <c r="E27" s="41" t="s">
        <v>5</v>
      </c>
      <c r="F27" s="41" t="s">
        <v>6</v>
      </c>
      <c r="G27" s="41" t="s">
        <v>7</v>
      </c>
      <c r="H27" s="41" t="s">
        <v>8</v>
      </c>
      <c r="I27" s="42" t="s">
        <v>9</v>
      </c>
      <c r="J27" s="42" t="s">
        <v>10</v>
      </c>
      <c r="K27" s="42" t="s">
        <v>11</v>
      </c>
      <c r="L27" s="42" t="s">
        <v>12</v>
      </c>
      <c r="M27" s="42" t="s">
        <v>13</v>
      </c>
      <c r="N27" s="42" t="s">
        <v>14</v>
      </c>
      <c r="O27" s="42" t="s">
        <v>15</v>
      </c>
      <c r="P27" s="42" t="s">
        <v>16</v>
      </c>
      <c r="Q27" s="42" t="s">
        <v>17</v>
      </c>
      <c r="R27" s="42" t="s">
        <v>18</v>
      </c>
      <c r="S27" s="42" t="s">
        <v>19</v>
      </c>
      <c r="T27" s="42" t="s">
        <v>20</v>
      </c>
      <c r="U27" s="42" t="s">
        <v>21</v>
      </c>
      <c r="V27" s="42" t="s">
        <v>22</v>
      </c>
      <c r="W27" s="42" t="s">
        <v>23</v>
      </c>
      <c r="X27" s="42" t="s">
        <v>24</v>
      </c>
      <c r="Y27" s="41" t="s">
        <v>25</v>
      </c>
      <c r="Z27" s="41" t="s">
        <v>26</v>
      </c>
      <c r="AA27" s="10" t="s">
        <v>34</v>
      </c>
    </row>
    <row r="28" spans="2:27" ht="16.5" x14ac:dyDescent="0.3">
      <c r="B28" s="53" t="s">
        <v>45</v>
      </c>
      <c r="C28" s="41"/>
      <c r="D28" s="41"/>
      <c r="E28" s="41"/>
      <c r="F28" s="41"/>
      <c r="G28" s="41"/>
      <c r="H28" s="41"/>
      <c r="I28" s="42">
        <v>-75</v>
      </c>
      <c r="J28" s="42">
        <v>-75</v>
      </c>
      <c r="K28" s="42">
        <v>-75</v>
      </c>
      <c r="L28" s="42">
        <v>-75</v>
      </c>
      <c r="M28" s="42">
        <v>-75</v>
      </c>
      <c r="N28" s="42">
        <v>-75</v>
      </c>
      <c r="O28" s="42">
        <v>-75</v>
      </c>
      <c r="P28" s="42">
        <v>-75</v>
      </c>
      <c r="Q28" s="42">
        <v>-75</v>
      </c>
      <c r="R28" s="42">
        <v>-75</v>
      </c>
      <c r="S28" s="42">
        <v>-75</v>
      </c>
      <c r="T28" s="42">
        <v>-75</v>
      </c>
      <c r="U28" s="42">
        <v>-75</v>
      </c>
      <c r="V28" s="42">
        <v>-75</v>
      </c>
      <c r="W28" s="42">
        <v>-75</v>
      </c>
      <c r="X28" s="42">
        <v>-75</v>
      </c>
      <c r="Y28" s="41"/>
      <c r="Z28" s="41"/>
      <c r="AA28" s="40"/>
    </row>
    <row r="29" spans="2:27" ht="16.5" x14ac:dyDescent="0.3">
      <c r="B29" s="39" t="s">
        <v>42</v>
      </c>
      <c r="C29" s="41"/>
      <c r="D29" s="41"/>
      <c r="E29" s="41"/>
      <c r="F29" s="41"/>
      <c r="G29" s="41"/>
      <c r="H29" s="41"/>
      <c r="I29" s="42"/>
      <c r="J29" s="42"/>
      <c r="K29" s="42">
        <v>0.94</v>
      </c>
      <c r="L29" s="42">
        <v>0.94</v>
      </c>
      <c r="M29" s="42">
        <v>0.94</v>
      </c>
      <c r="N29" s="42">
        <v>0.94</v>
      </c>
      <c r="O29" s="42">
        <v>0.94</v>
      </c>
      <c r="P29" s="42">
        <v>0.94</v>
      </c>
      <c r="Q29" s="42">
        <v>0.94</v>
      </c>
      <c r="R29" s="42">
        <v>0.94</v>
      </c>
      <c r="S29" s="42">
        <v>0.94</v>
      </c>
      <c r="T29" s="42"/>
      <c r="U29" s="42"/>
      <c r="V29" s="42"/>
      <c r="W29" s="42"/>
      <c r="X29" s="42"/>
      <c r="Y29" s="41"/>
      <c r="Z29" s="41"/>
      <c r="AA29" s="40"/>
    </row>
    <row r="30" spans="2:27" ht="16.5" x14ac:dyDescent="0.3">
      <c r="B30" s="23" t="s">
        <v>28</v>
      </c>
      <c r="C30" s="43">
        <v>0</v>
      </c>
      <c r="D30" s="43">
        <v>0</v>
      </c>
      <c r="E30" s="43">
        <v>0</v>
      </c>
      <c r="F30" s="43">
        <v>0</v>
      </c>
      <c r="G30" s="43">
        <v>0</v>
      </c>
      <c r="H30" s="43">
        <v>0</v>
      </c>
      <c r="I30" s="44">
        <v>0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44">
        <v>0</v>
      </c>
      <c r="S30" s="44">
        <v>0</v>
      </c>
      <c r="T30" s="44">
        <v>0</v>
      </c>
      <c r="U30" s="44">
        <v>0</v>
      </c>
      <c r="V30" s="44">
        <v>0</v>
      </c>
      <c r="W30" s="44">
        <v>0</v>
      </c>
      <c r="X30" s="44">
        <v>0</v>
      </c>
      <c r="Y30" s="43">
        <v>0</v>
      </c>
      <c r="Z30" s="43">
        <v>0</v>
      </c>
      <c r="AA30" s="18">
        <f>SUM(C30:Z30)</f>
        <v>0</v>
      </c>
    </row>
    <row r="31" spans="2:27" ht="16.5" x14ac:dyDescent="0.3">
      <c r="B31" s="4" t="s">
        <v>29</v>
      </c>
      <c r="C31" s="16"/>
      <c r="D31" s="16"/>
      <c r="E31" s="16"/>
      <c r="F31" s="16"/>
      <c r="G31" s="16"/>
      <c r="H31" s="16"/>
      <c r="I31" s="17">
        <v>-41</v>
      </c>
      <c r="J31" s="17">
        <v>-41</v>
      </c>
      <c r="K31" s="17">
        <v>-41</v>
      </c>
      <c r="L31" s="17">
        <v>-41</v>
      </c>
      <c r="M31" s="17">
        <v>-41</v>
      </c>
      <c r="N31" s="17">
        <v>-41</v>
      </c>
      <c r="O31" s="17">
        <v>-41</v>
      </c>
      <c r="P31" s="17">
        <v>-41</v>
      </c>
      <c r="Q31" s="17">
        <v>-41</v>
      </c>
      <c r="R31" s="17">
        <v>-41</v>
      </c>
      <c r="S31" s="17">
        <v>-41</v>
      </c>
      <c r="T31" s="17">
        <v>-41</v>
      </c>
      <c r="U31" s="17">
        <v>-41</v>
      </c>
      <c r="V31" s="17">
        <v>-41</v>
      </c>
      <c r="W31" s="17">
        <v>-41</v>
      </c>
      <c r="X31" s="17">
        <v>-41</v>
      </c>
      <c r="Y31" s="16">
        <v>0</v>
      </c>
      <c r="Z31" s="16">
        <v>0</v>
      </c>
      <c r="AA31" s="18">
        <f>SUM(C31:Z31)</f>
        <v>-656</v>
      </c>
    </row>
    <row r="32" spans="2:27" ht="16.5" x14ac:dyDescent="0.3">
      <c r="B32" s="23" t="s">
        <v>30</v>
      </c>
      <c r="C32" s="22">
        <v>46.58</v>
      </c>
      <c r="D32" s="22">
        <v>51.38</v>
      </c>
      <c r="E32" s="22">
        <v>56.74</v>
      </c>
      <c r="F32" s="22">
        <v>56.26</v>
      </c>
      <c r="G32" s="22">
        <v>43.81</v>
      </c>
      <c r="H32" s="22">
        <v>4.9000000000000057</v>
      </c>
      <c r="I32" s="21">
        <v>119.62</v>
      </c>
      <c r="J32" s="21">
        <v>70.869999999999948</v>
      </c>
      <c r="K32" s="21">
        <v>36.229999999999997</v>
      </c>
      <c r="L32" s="21">
        <v>11.54</v>
      </c>
      <c r="M32" s="21">
        <v>-8.7800000000000509</v>
      </c>
      <c r="N32" s="21">
        <v>-19.510000000000002</v>
      </c>
      <c r="O32" s="21">
        <v>-24.88</v>
      </c>
      <c r="P32" s="21">
        <v>-39.72</v>
      </c>
      <c r="Q32" s="21">
        <v>-37.47</v>
      </c>
      <c r="R32" s="21">
        <v>-10.69</v>
      </c>
      <c r="S32" s="21">
        <v>8.9799999999999613</v>
      </c>
      <c r="T32" s="21">
        <v>12.28</v>
      </c>
      <c r="U32" s="21">
        <v>33.200000000000003</v>
      </c>
      <c r="V32" s="21">
        <v>44.29</v>
      </c>
      <c r="W32" s="21">
        <v>57.91</v>
      </c>
      <c r="X32" s="21">
        <v>81.88</v>
      </c>
      <c r="Y32" s="22">
        <v>-47.059999999999945</v>
      </c>
      <c r="Z32" s="22">
        <v>-22.38</v>
      </c>
      <c r="AA32" s="18"/>
    </row>
    <row r="33" spans="2:45" ht="16.5" x14ac:dyDescent="0.3">
      <c r="B33" s="4" t="s">
        <v>40</v>
      </c>
      <c r="C33" s="16">
        <v>-378.52</v>
      </c>
      <c r="D33" s="16">
        <v>-363.65</v>
      </c>
      <c r="E33" s="16">
        <v>-362.91</v>
      </c>
      <c r="F33" s="16">
        <v>-374.49</v>
      </c>
      <c r="G33" s="16">
        <v>-401.99</v>
      </c>
      <c r="H33" s="16">
        <v>-446.87</v>
      </c>
      <c r="I33" s="17">
        <v>-504.25</v>
      </c>
      <c r="J33" s="17">
        <v>-567.54999999999995</v>
      </c>
      <c r="K33" s="17">
        <v>-612.83000000000004</v>
      </c>
      <c r="L33" s="17">
        <v>-639.16999999999996</v>
      </c>
      <c r="M33" s="17">
        <v>-656.93</v>
      </c>
      <c r="N33" s="17">
        <v>-665.39</v>
      </c>
      <c r="O33" s="17">
        <v>-674.38</v>
      </c>
      <c r="P33" s="17">
        <v>-679.24</v>
      </c>
      <c r="Q33" s="17">
        <v>-669.99</v>
      </c>
      <c r="R33" s="17">
        <v>-640.01</v>
      </c>
      <c r="S33" s="17">
        <v>-606.54999999999995</v>
      </c>
      <c r="T33" s="17">
        <v>-579.15</v>
      </c>
      <c r="U33" s="17">
        <v>-558.86</v>
      </c>
      <c r="V33" s="17">
        <v>-537.48</v>
      </c>
      <c r="W33" s="17">
        <v>-501.71</v>
      </c>
      <c r="X33" s="17">
        <v>-463.96</v>
      </c>
      <c r="Y33" s="16">
        <v>-430.9</v>
      </c>
      <c r="Z33" s="16">
        <v>-407.83</v>
      </c>
      <c r="AA33" s="18"/>
    </row>
    <row r="34" spans="2:45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695</v>
      </c>
      <c r="P34" s="21">
        <v>695</v>
      </c>
      <c r="Q34" s="21">
        <v>695</v>
      </c>
      <c r="R34" s="21">
        <v>695</v>
      </c>
      <c r="S34" s="21">
        <v>695</v>
      </c>
      <c r="T34" s="21">
        <v>695</v>
      </c>
      <c r="U34" s="21">
        <v>695</v>
      </c>
      <c r="V34" s="21">
        <v>695</v>
      </c>
      <c r="W34" s="21">
        <v>695</v>
      </c>
      <c r="X34" s="21">
        <v>695</v>
      </c>
      <c r="Y34" s="22">
        <v>516</v>
      </c>
      <c r="Z34" s="22">
        <v>516</v>
      </c>
      <c r="AA34" s="18"/>
    </row>
    <row r="35" spans="2:45" ht="16.5" x14ac:dyDescent="0.3">
      <c r="B35" s="20" t="s">
        <v>33</v>
      </c>
      <c r="C35" s="19">
        <f>SUM(C28:C34)</f>
        <v>184.06</v>
      </c>
      <c r="D35" s="19">
        <f t="shared" ref="D35:Z35" si="1">SUM(D28:D34)</f>
        <v>203.73000000000002</v>
      </c>
      <c r="E35" s="19">
        <f t="shared" si="1"/>
        <v>209.82999999999998</v>
      </c>
      <c r="F35" s="19">
        <f t="shared" si="1"/>
        <v>197.76999999999998</v>
      </c>
      <c r="G35" s="19">
        <f t="shared" si="1"/>
        <v>157.82</v>
      </c>
      <c r="H35" s="19">
        <f t="shared" si="1"/>
        <v>74.029999999999973</v>
      </c>
      <c r="I35" s="19">
        <f t="shared" si="1"/>
        <v>194.37</v>
      </c>
      <c r="J35" s="19">
        <f t="shared" si="1"/>
        <v>82.319999999999936</v>
      </c>
      <c r="K35" s="19">
        <f t="shared" si="1"/>
        <v>3.3399999999999181</v>
      </c>
      <c r="L35" s="19">
        <f t="shared" si="1"/>
        <v>-47.689999999999941</v>
      </c>
      <c r="M35" s="19">
        <f t="shared" si="1"/>
        <v>-85.769999999999982</v>
      </c>
      <c r="N35" s="19">
        <f t="shared" si="1"/>
        <v>-104.96000000000004</v>
      </c>
      <c r="O35" s="19">
        <f t="shared" si="1"/>
        <v>-119.31999999999994</v>
      </c>
      <c r="P35" s="19">
        <f t="shared" si="1"/>
        <v>-139.01999999999998</v>
      </c>
      <c r="Q35" s="19">
        <f t="shared" si="1"/>
        <v>-127.51999999999998</v>
      </c>
      <c r="R35" s="19">
        <f t="shared" si="1"/>
        <v>-70.759999999999991</v>
      </c>
      <c r="S35" s="19">
        <f t="shared" si="1"/>
        <v>-17.629999999999995</v>
      </c>
      <c r="T35" s="19">
        <f t="shared" si="1"/>
        <v>12.129999999999995</v>
      </c>
      <c r="U35" s="19">
        <f t="shared" si="1"/>
        <v>53.340000000000032</v>
      </c>
      <c r="V35" s="19">
        <f t="shared" si="1"/>
        <v>85.809999999999945</v>
      </c>
      <c r="W35" s="19">
        <f t="shared" si="1"/>
        <v>135.20000000000005</v>
      </c>
      <c r="X35" s="19">
        <f t="shared" si="1"/>
        <v>196.92000000000002</v>
      </c>
      <c r="Y35" s="19">
        <f t="shared" si="1"/>
        <v>38.040000000000077</v>
      </c>
      <c r="Z35" s="19">
        <f t="shared" si="1"/>
        <v>85.79000000000002</v>
      </c>
      <c r="AA35" s="45">
        <f>SUM(AA29:AA34)</f>
        <v>-656</v>
      </c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</row>
    <row r="37" spans="2:45" ht="16.5" thickBot="1" x14ac:dyDescent="0.3"/>
    <row r="38" spans="2:45" x14ac:dyDescent="0.25">
      <c r="B38" s="143" t="s">
        <v>41</v>
      </c>
      <c r="C38" s="144"/>
      <c r="D38" s="144"/>
      <c r="E38" s="145"/>
      <c r="F38" s="3"/>
    </row>
    <row r="39" spans="2:45" ht="16.5" thickBot="1" x14ac:dyDescent="0.3">
      <c r="B39" s="146"/>
      <c r="C39" s="147"/>
      <c r="D39" s="147"/>
      <c r="E39" s="148"/>
      <c r="F39" s="3"/>
      <c r="G39" s="11"/>
      <c r="H39" s="11"/>
    </row>
    <row r="40" spans="2:45" ht="16.5" x14ac:dyDescent="0.3">
      <c r="B40" s="149" t="s">
        <v>36</v>
      </c>
      <c r="C40" s="149"/>
      <c r="D40" s="149"/>
      <c r="E40" s="34">
        <f>E22</f>
        <v>26.32</v>
      </c>
      <c r="F40" s="12"/>
      <c r="G40" s="11"/>
      <c r="H40" s="11"/>
    </row>
    <row r="41" spans="2:45" ht="16.5" x14ac:dyDescent="0.3">
      <c r="B41" s="140" t="s">
        <v>37</v>
      </c>
      <c r="C41" s="140"/>
      <c r="D41" s="140"/>
      <c r="E41" s="35">
        <f>E23</f>
        <v>26.82</v>
      </c>
      <c r="F41" s="12"/>
      <c r="G41" s="11"/>
      <c r="H41" s="11"/>
    </row>
    <row r="42" spans="2:45" ht="16.5" x14ac:dyDescent="0.3">
      <c r="B42" s="141" t="s">
        <v>35</v>
      </c>
      <c r="C42" s="141"/>
      <c r="D42" s="141"/>
      <c r="E42" s="30">
        <f>E24</f>
        <v>19.77</v>
      </c>
      <c r="F42" s="12"/>
      <c r="G42" s="11"/>
      <c r="H42" s="11"/>
    </row>
    <row r="43" spans="2:45" ht="16.5" x14ac:dyDescent="0.3">
      <c r="B43" s="141" t="s">
        <v>38</v>
      </c>
      <c r="C43" s="141"/>
      <c r="D43" s="141"/>
      <c r="E43" s="30">
        <f>E25</f>
        <v>20.27</v>
      </c>
      <c r="F43" s="12"/>
      <c r="G43" s="11"/>
      <c r="H43" s="11"/>
    </row>
    <row r="44" spans="2:45" ht="19.5" x14ac:dyDescent="0.25">
      <c r="B44" s="13"/>
      <c r="C44" s="11"/>
      <c r="D44" s="11"/>
      <c r="E44" s="11"/>
      <c r="F44" s="12"/>
      <c r="G44" s="11"/>
      <c r="H44" s="11"/>
    </row>
    <row r="45" spans="2:45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45" ht="16.5" x14ac:dyDescent="0.3">
      <c r="B46" s="31" t="s">
        <v>28</v>
      </c>
      <c r="C46" s="32">
        <v>0</v>
      </c>
      <c r="D46" s="32">
        <v>0</v>
      </c>
      <c r="E46" s="32">
        <v>0</v>
      </c>
      <c r="F46" s="32">
        <v>0</v>
      </c>
      <c r="G46" s="32">
        <v>0</v>
      </c>
      <c r="H46" s="32">
        <v>0</v>
      </c>
      <c r="I46" s="33">
        <v>0</v>
      </c>
      <c r="J46" s="33">
        <v>0</v>
      </c>
      <c r="K46" s="33">
        <v>0</v>
      </c>
      <c r="L46" s="33">
        <v>0</v>
      </c>
      <c r="M46" s="33">
        <v>0</v>
      </c>
      <c r="N46" s="33">
        <v>0</v>
      </c>
      <c r="O46" s="33">
        <v>0</v>
      </c>
      <c r="P46" s="33">
        <v>0</v>
      </c>
      <c r="Q46" s="33">
        <v>0</v>
      </c>
      <c r="R46" s="33">
        <v>0</v>
      </c>
      <c r="S46" s="33">
        <v>0</v>
      </c>
      <c r="T46" s="33">
        <v>0</v>
      </c>
      <c r="U46" s="33">
        <v>0</v>
      </c>
      <c r="V46" s="33">
        <v>0</v>
      </c>
      <c r="W46" s="33">
        <v>0</v>
      </c>
      <c r="X46" s="33">
        <v>0</v>
      </c>
      <c r="Y46" s="32">
        <v>0</v>
      </c>
      <c r="Z46" s="32">
        <v>0</v>
      </c>
      <c r="AA46" s="18">
        <f>SUM(C46:Z46)</f>
        <v>0</v>
      </c>
    </row>
    <row r="47" spans="2:45" ht="16.5" x14ac:dyDescent="0.3">
      <c r="B47" s="4" t="s">
        <v>29</v>
      </c>
      <c r="C47" s="16">
        <v>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7">
        <v>0</v>
      </c>
      <c r="O47" s="17">
        <v>0</v>
      </c>
      <c r="P47" s="17">
        <v>0</v>
      </c>
      <c r="Q47" s="17">
        <v>0</v>
      </c>
      <c r="R47" s="17">
        <v>0</v>
      </c>
      <c r="S47" s="17">
        <v>0</v>
      </c>
      <c r="T47" s="17">
        <v>0</v>
      </c>
      <c r="U47" s="17">
        <v>0</v>
      </c>
      <c r="V47" s="17">
        <v>0</v>
      </c>
      <c r="W47" s="17">
        <v>0</v>
      </c>
      <c r="X47" s="17">
        <v>0</v>
      </c>
      <c r="Y47" s="16">
        <v>0</v>
      </c>
      <c r="Z47" s="16">
        <v>0</v>
      </c>
      <c r="AA47" s="18">
        <f>SUM(C47:Z47)</f>
        <v>0</v>
      </c>
    </row>
    <row r="48" spans="2:45" ht="16.5" x14ac:dyDescent="0.3">
      <c r="B48" s="31" t="s">
        <v>30</v>
      </c>
      <c r="C48" s="32">
        <v>18.43</v>
      </c>
      <c r="D48" s="32">
        <v>18.27</v>
      </c>
      <c r="E48" s="32">
        <v>18.100000000000001</v>
      </c>
      <c r="F48" s="32">
        <v>18.12</v>
      </c>
      <c r="G48" s="32">
        <v>18.53</v>
      </c>
      <c r="H48" s="32">
        <v>19.760000000000002</v>
      </c>
      <c r="I48" s="33">
        <v>21.03</v>
      </c>
      <c r="J48" s="33">
        <v>22.56</v>
      </c>
      <c r="K48" s="33">
        <v>23.67</v>
      </c>
      <c r="L48" s="33">
        <v>24.45</v>
      </c>
      <c r="M48" s="33">
        <v>25.09</v>
      </c>
      <c r="N48" s="33">
        <v>25.43</v>
      </c>
      <c r="O48" s="33">
        <v>25.6</v>
      </c>
      <c r="P48" s="33">
        <v>26.08</v>
      </c>
      <c r="Q48" s="33">
        <v>26</v>
      </c>
      <c r="R48" s="33">
        <v>25.17</v>
      </c>
      <c r="S48" s="33">
        <v>24.55</v>
      </c>
      <c r="T48" s="33">
        <v>24.44</v>
      </c>
      <c r="U48" s="33">
        <v>23.77</v>
      </c>
      <c r="V48" s="33">
        <v>23.42</v>
      </c>
      <c r="W48" s="33">
        <v>22.97</v>
      </c>
      <c r="X48" s="33">
        <v>22.19</v>
      </c>
      <c r="Y48" s="32">
        <v>21.38</v>
      </c>
      <c r="Z48" s="32">
        <v>20.58</v>
      </c>
      <c r="AA48" s="18">
        <f>SUM(C48:Z48)</f>
        <v>539.59000000000015</v>
      </c>
    </row>
    <row r="49" spans="2:27" ht="16.5" x14ac:dyDescent="0.3">
      <c r="B49" s="4" t="s">
        <v>40</v>
      </c>
      <c r="C49" s="16">
        <v>-18.43</v>
      </c>
      <c r="D49" s="16">
        <v>-18.27</v>
      </c>
      <c r="E49" s="16">
        <v>-18.100000000000001</v>
      </c>
      <c r="F49" s="16">
        <v>-18.12</v>
      </c>
      <c r="G49" s="16">
        <v>-18.53</v>
      </c>
      <c r="H49" s="16">
        <v>-19.760000000000002</v>
      </c>
      <c r="I49" s="17">
        <v>-21.03</v>
      </c>
      <c r="J49" s="17">
        <v>-22.56</v>
      </c>
      <c r="K49" s="17">
        <v>-23.67</v>
      </c>
      <c r="L49" s="17">
        <v>-24.45</v>
      </c>
      <c r="M49" s="17">
        <v>-25.09</v>
      </c>
      <c r="N49" s="17">
        <v>-25.43</v>
      </c>
      <c r="O49" s="17">
        <v>-25.6</v>
      </c>
      <c r="P49" s="17">
        <v>-26.08</v>
      </c>
      <c r="Q49" s="17">
        <v>-26</v>
      </c>
      <c r="R49" s="17">
        <v>-25.17</v>
      </c>
      <c r="S49" s="17">
        <v>-24.55</v>
      </c>
      <c r="T49" s="17">
        <v>-24.44</v>
      </c>
      <c r="U49" s="17">
        <v>-23.77</v>
      </c>
      <c r="V49" s="17">
        <v>-23.42</v>
      </c>
      <c r="W49" s="17">
        <v>-22.97</v>
      </c>
      <c r="X49" s="17">
        <v>-22.19</v>
      </c>
      <c r="Y49" s="16">
        <v>-21.38</v>
      </c>
      <c r="Z49" s="16">
        <v>-20.58</v>
      </c>
      <c r="AA49" s="18">
        <f>SUM(C49:Z49)</f>
        <v>-539.59000000000015</v>
      </c>
    </row>
    <row r="50" spans="2:27" ht="16.5" x14ac:dyDescent="0.3">
      <c r="B50" s="31" t="s">
        <v>32</v>
      </c>
      <c r="C50" s="32">
        <v>0</v>
      </c>
      <c r="D50" s="32">
        <v>0</v>
      </c>
      <c r="E50" s="32">
        <v>0</v>
      </c>
      <c r="F50" s="32">
        <v>0</v>
      </c>
      <c r="G50" s="32">
        <v>0</v>
      </c>
      <c r="H50" s="32">
        <v>0</v>
      </c>
      <c r="I50" s="33">
        <v>0</v>
      </c>
      <c r="J50" s="33">
        <v>0</v>
      </c>
      <c r="K50" s="33">
        <v>0</v>
      </c>
      <c r="L50" s="33">
        <v>0</v>
      </c>
      <c r="M50" s="33">
        <v>0</v>
      </c>
      <c r="N50" s="33">
        <v>0</v>
      </c>
      <c r="O50" s="33">
        <v>0</v>
      </c>
      <c r="P50" s="33">
        <v>0</v>
      </c>
      <c r="Q50" s="33">
        <v>0</v>
      </c>
      <c r="R50" s="33">
        <v>0</v>
      </c>
      <c r="S50" s="33">
        <v>0</v>
      </c>
      <c r="T50" s="33">
        <v>0</v>
      </c>
      <c r="U50" s="33">
        <v>0</v>
      </c>
      <c r="V50" s="33">
        <v>0</v>
      </c>
      <c r="W50" s="33">
        <v>0</v>
      </c>
      <c r="X50" s="33">
        <v>0</v>
      </c>
      <c r="Y50" s="32">
        <v>0</v>
      </c>
      <c r="Z50" s="32">
        <v>0</v>
      </c>
      <c r="AA50" s="18">
        <f>SUM(C50:Z50)</f>
        <v>0</v>
      </c>
    </row>
    <row r="51" spans="2:27" ht="16.5" x14ac:dyDescent="0.3">
      <c r="B51" s="20" t="s">
        <v>33</v>
      </c>
      <c r="C51" s="19">
        <f t="shared" ref="C51:AA51" si="2">SUM(C46:C50)</f>
        <v>0</v>
      </c>
      <c r="D51" s="19">
        <f t="shared" si="2"/>
        <v>0</v>
      </c>
      <c r="E51" s="19">
        <f t="shared" si="2"/>
        <v>0</v>
      </c>
      <c r="F51" s="19">
        <f t="shared" si="2"/>
        <v>0</v>
      </c>
      <c r="G51" s="19">
        <f t="shared" si="2"/>
        <v>0</v>
      </c>
      <c r="H51" s="19">
        <f t="shared" si="2"/>
        <v>0</v>
      </c>
      <c r="I51" s="19">
        <f t="shared" si="2"/>
        <v>0</v>
      </c>
      <c r="J51" s="19">
        <f t="shared" si="2"/>
        <v>0</v>
      </c>
      <c r="K51" s="19">
        <f t="shared" si="2"/>
        <v>0</v>
      </c>
      <c r="L51" s="19">
        <f t="shared" si="2"/>
        <v>0</v>
      </c>
      <c r="M51" s="19">
        <f t="shared" si="2"/>
        <v>0</v>
      </c>
      <c r="N51" s="19">
        <f t="shared" si="2"/>
        <v>0</v>
      </c>
      <c r="O51" s="19">
        <f t="shared" si="2"/>
        <v>0</v>
      </c>
      <c r="P51" s="19">
        <f t="shared" si="2"/>
        <v>0</v>
      </c>
      <c r="Q51" s="19">
        <f t="shared" si="2"/>
        <v>0</v>
      </c>
      <c r="R51" s="19">
        <f t="shared" si="2"/>
        <v>0</v>
      </c>
      <c r="S51" s="19">
        <f t="shared" si="2"/>
        <v>0</v>
      </c>
      <c r="T51" s="19">
        <f t="shared" si="2"/>
        <v>0</v>
      </c>
      <c r="U51" s="19">
        <f t="shared" si="2"/>
        <v>0</v>
      </c>
      <c r="V51" s="19">
        <f t="shared" si="2"/>
        <v>0</v>
      </c>
      <c r="W51" s="19">
        <f t="shared" si="2"/>
        <v>0</v>
      </c>
      <c r="X51" s="19">
        <f t="shared" si="2"/>
        <v>0</v>
      </c>
      <c r="Y51" s="19">
        <f t="shared" si="2"/>
        <v>0</v>
      </c>
      <c r="Z51" s="19">
        <f t="shared" si="2"/>
        <v>0</v>
      </c>
      <c r="AA51" s="19">
        <f t="shared" si="2"/>
        <v>0</v>
      </c>
    </row>
  </sheetData>
  <mergeCells count="15">
    <mergeCell ref="B22:D22"/>
    <mergeCell ref="B23:D23"/>
    <mergeCell ref="B41:D41"/>
    <mergeCell ref="B42:D42"/>
    <mergeCell ref="B43:D43"/>
    <mergeCell ref="B24:D24"/>
    <mergeCell ref="B25:D25"/>
    <mergeCell ref="B38:E39"/>
    <mergeCell ref="B40:D40"/>
    <mergeCell ref="B4:E5"/>
    <mergeCell ref="B6:D6"/>
    <mergeCell ref="B7:D7"/>
    <mergeCell ref="B8:D8"/>
    <mergeCell ref="B9:D9"/>
    <mergeCell ref="B20:E21"/>
  </mergeCells>
  <phoneticPr fontId="0" type="noConversion"/>
  <pageMargins left="0.75" right="0.75" top="1" bottom="1" header="0.5" footer="0.5"/>
  <headerFooter alignWithMargins="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77"/>
  <sheetViews>
    <sheetView workbookViewId="0">
      <selection activeCell="B1" sqref="B1"/>
    </sheetView>
  </sheetViews>
  <sheetFormatPr defaultRowHeight="15.75" x14ac:dyDescent="0.25"/>
  <cols>
    <col min="1" max="1" width="3.5703125" style="62" customWidth="1"/>
    <col min="2" max="2" width="23" style="92" bestFit="1" customWidth="1"/>
    <col min="3" max="5" width="9.140625" style="93"/>
    <col min="6" max="6" width="10.5703125" style="93" customWidth="1"/>
    <col min="7" max="7" width="11.42578125" style="93" customWidth="1"/>
    <col min="8" max="8" width="11.28515625" style="93" customWidth="1"/>
    <col min="9" max="9" width="11.5703125" style="93" customWidth="1"/>
    <col min="10" max="10" width="11" style="93" customWidth="1"/>
    <col min="11" max="11" width="12.28515625" style="93" customWidth="1"/>
    <col min="12" max="12" width="10.85546875" style="93" customWidth="1"/>
    <col min="13" max="13" width="13.85546875" style="93" customWidth="1"/>
    <col min="14" max="14" width="14.140625" style="93" customWidth="1"/>
    <col min="15" max="15" width="14" style="93" customWidth="1"/>
    <col min="16" max="16" width="12.5703125" style="93" customWidth="1"/>
    <col min="17" max="17" width="12.7109375" style="93" customWidth="1"/>
    <col min="18" max="18" width="15.140625" style="93" customWidth="1"/>
    <col min="19" max="19" width="12.85546875" style="93" customWidth="1"/>
    <col min="20" max="20" width="13.140625" style="93" customWidth="1"/>
    <col min="21" max="21" width="13.85546875" style="93" customWidth="1"/>
    <col min="22" max="22" width="16.7109375" style="93" customWidth="1"/>
    <col min="23" max="23" width="17.28515625" style="93" customWidth="1"/>
    <col min="24" max="24" width="15.28515625" style="93" customWidth="1"/>
    <col min="25" max="25" width="15.5703125" style="93" customWidth="1"/>
    <col min="26" max="26" width="14.28515625" style="93" customWidth="1"/>
    <col min="27" max="27" width="16" style="93" customWidth="1"/>
    <col min="28" max="66" width="9.140625" style="93"/>
    <col min="67" max="16384" width="9.140625" style="94"/>
  </cols>
  <sheetData>
    <row r="1" spans="2:66" s="62" customFormat="1" ht="16.5" x14ac:dyDescent="0.3">
      <c r="B1" s="63" t="s">
        <v>0</v>
      </c>
      <c r="C1" s="95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</row>
    <row r="2" spans="2:66" s="62" customFormat="1" ht="16.5" x14ac:dyDescent="0.3">
      <c r="B2" s="63" t="s">
        <v>1</v>
      </c>
      <c r="C2" s="95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</row>
    <row r="3" spans="2:66" s="62" customFormat="1" ht="16.5" thickBot="1" x14ac:dyDescent="0.3">
      <c r="B3" s="65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</row>
    <row r="4" spans="2:66" s="62" customFormat="1" x14ac:dyDescent="0.25">
      <c r="B4" s="115" t="s">
        <v>2</v>
      </c>
      <c r="C4" s="116"/>
      <c r="D4" s="116"/>
      <c r="E4" s="117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</row>
    <row r="5" spans="2:66" s="62" customFormat="1" ht="16.5" thickBot="1" x14ac:dyDescent="0.3">
      <c r="B5" s="118"/>
      <c r="C5" s="119"/>
      <c r="D5" s="119"/>
      <c r="E5" s="120"/>
      <c r="G5" s="66"/>
      <c r="H5" s="66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</row>
    <row r="6" spans="2:66" s="62" customFormat="1" ht="16.5" x14ac:dyDescent="0.3">
      <c r="B6" s="121" t="s">
        <v>36</v>
      </c>
      <c r="C6" s="121"/>
      <c r="D6" s="121"/>
      <c r="E6" s="67"/>
      <c r="F6" s="66"/>
      <c r="G6" s="66"/>
      <c r="H6" s="66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</row>
    <row r="7" spans="2:66" s="62" customFormat="1" ht="16.5" x14ac:dyDescent="0.3">
      <c r="B7" s="122" t="s">
        <v>37</v>
      </c>
      <c r="C7" s="122"/>
      <c r="D7" s="122"/>
      <c r="E7" s="68">
        <f>0.5+E6</f>
        <v>0.5</v>
      </c>
      <c r="F7" s="66"/>
      <c r="G7" s="66"/>
      <c r="H7" s="66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</row>
    <row r="8" spans="2:66" s="62" customFormat="1" ht="16.5" x14ac:dyDescent="0.3">
      <c r="B8" s="106" t="s">
        <v>35</v>
      </c>
      <c r="C8" s="106"/>
      <c r="D8" s="106"/>
      <c r="E8" s="69"/>
      <c r="F8" s="66"/>
      <c r="G8" s="66"/>
      <c r="H8" s="66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</row>
    <row r="9" spans="2:66" s="62" customFormat="1" ht="16.5" x14ac:dyDescent="0.3">
      <c r="B9" s="106" t="s">
        <v>38</v>
      </c>
      <c r="C9" s="106"/>
      <c r="D9" s="106"/>
      <c r="E9" s="69">
        <f>0.5+E8</f>
        <v>0.5</v>
      </c>
      <c r="F9" s="66"/>
      <c r="G9" s="66"/>
      <c r="H9" s="66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</row>
    <row r="10" spans="2:66" s="62" customFormat="1" ht="19.5" x14ac:dyDescent="0.25">
      <c r="B10" s="70"/>
      <c r="C10" s="66"/>
      <c r="D10" s="66"/>
      <c r="E10" s="66"/>
      <c r="F10" s="66"/>
      <c r="G10" s="66"/>
      <c r="H10" s="66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</row>
    <row r="11" spans="2:66" s="62" customFormat="1" ht="16.5" x14ac:dyDescent="0.3">
      <c r="B11" s="71" t="s">
        <v>27</v>
      </c>
      <c r="C11" s="72" t="s">
        <v>3</v>
      </c>
      <c r="D11" s="72" t="s">
        <v>4</v>
      </c>
      <c r="E11" s="72" t="s">
        <v>5</v>
      </c>
      <c r="F11" s="72" t="s">
        <v>6</v>
      </c>
      <c r="G11" s="72" t="s">
        <v>7</v>
      </c>
      <c r="H11" s="72" t="s">
        <v>8</v>
      </c>
      <c r="I11" s="73" t="s">
        <v>9</v>
      </c>
      <c r="J11" s="73" t="s">
        <v>10</v>
      </c>
      <c r="K11" s="73" t="s">
        <v>11</v>
      </c>
      <c r="L11" s="73" t="s">
        <v>12</v>
      </c>
      <c r="M11" s="73" t="s">
        <v>13</v>
      </c>
      <c r="N11" s="73" t="s">
        <v>14</v>
      </c>
      <c r="O11" s="73" t="s">
        <v>15</v>
      </c>
      <c r="P11" s="73" t="s">
        <v>16</v>
      </c>
      <c r="Q11" s="73" t="s">
        <v>17</v>
      </c>
      <c r="R11" s="73" t="s">
        <v>18</v>
      </c>
      <c r="S11" s="73" t="s">
        <v>19</v>
      </c>
      <c r="T11" s="73" t="s">
        <v>20</v>
      </c>
      <c r="U11" s="73" t="s">
        <v>21</v>
      </c>
      <c r="V11" s="73" t="s">
        <v>22</v>
      </c>
      <c r="W11" s="73" t="s">
        <v>23</v>
      </c>
      <c r="X11" s="73" t="s">
        <v>24</v>
      </c>
      <c r="Y11" s="72" t="s">
        <v>25</v>
      </c>
      <c r="Z11" s="72" t="s">
        <v>26</v>
      </c>
      <c r="AA11" s="74" t="s">
        <v>34</v>
      </c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</row>
    <row r="12" spans="2:66" s="62" customFormat="1" ht="16.5" x14ac:dyDescent="0.3">
      <c r="B12" s="75" t="s">
        <v>43</v>
      </c>
      <c r="C12" s="72">
        <v>0</v>
      </c>
      <c r="D12" s="72">
        <v>0</v>
      </c>
      <c r="E12" s="72">
        <v>0</v>
      </c>
      <c r="F12" s="72">
        <v>0</v>
      </c>
      <c r="G12" s="72">
        <v>0</v>
      </c>
      <c r="H12" s="72">
        <v>0</v>
      </c>
      <c r="I12" s="73">
        <v>0</v>
      </c>
      <c r="J12" s="73">
        <v>0</v>
      </c>
      <c r="K12" s="73">
        <v>0</v>
      </c>
      <c r="L12" s="73">
        <v>0</v>
      </c>
      <c r="M12" s="73">
        <v>0</v>
      </c>
      <c r="N12" s="73">
        <v>0</v>
      </c>
      <c r="O12" s="73">
        <v>0</v>
      </c>
      <c r="P12" s="73">
        <v>0</v>
      </c>
      <c r="Q12" s="73">
        <v>0</v>
      </c>
      <c r="R12" s="73">
        <v>0</v>
      </c>
      <c r="S12" s="73">
        <v>0</v>
      </c>
      <c r="T12" s="73">
        <v>0</v>
      </c>
      <c r="U12" s="73">
        <v>0</v>
      </c>
      <c r="V12" s="73">
        <v>0</v>
      </c>
      <c r="W12" s="73">
        <v>0</v>
      </c>
      <c r="X12" s="73">
        <v>0</v>
      </c>
      <c r="Y12" s="72">
        <v>0</v>
      </c>
      <c r="Z12" s="72">
        <v>0</v>
      </c>
      <c r="AA12" s="74">
        <f t="shared" ref="AA12:AA17" si="0">SUM(C12:Z12)</f>
        <v>0</v>
      </c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</row>
    <row r="13" spans="2:66" s="62" customFormat="1" ht="16.5" x14ac:dyDescent="0.3">
      <c r="B13" s="71" t="s">
        <v>28</v>
      </c>
      <c r="C13" s="76">
        <v>0</v>
      </c>
      <c r="D13" s="76">
        <v>0</v>
      </c>
      <c r="E13" s="76">
        <v>0</v>
      </c>
      <c r="F13" s="76">
        <v>0</v>
      </c>
      <c r="G13" s="76">
        <v>0</v>
      </c>
      <c r="H13" s="76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  <c r="N13" s="77">
        <v>0</v>
      </c>
      <c r="O13" s="77">
        <v>0</v>
      </c>
      <c r="P13" s="77">
        <v>0</v>
      </c>
      <c r="Q13" s="77">
        <v>0</v>
      </c>
      <c r="R13" s="77">
        <v>0</v>
      </c>
      <c r="S13" s="77">
        <v>0</v>
      </c>
      <c r="T13" s="77">
        <v>0</v>
      </c>
      <c r="U13" s="77">
        <v>0</v>
      </c>
      <c r="V13" s="77">
        <v>0</v>
      </c>
      <c r="W13" s="77">
        <v>0</v>
      </c>
      <c r="X13" s="77">
        <v>0</v>
      </c>
      <c r="Y13" s="76">
        <v>0</v>
      </c>
      <c r="Z13" s="76">
        <v>0</v>
      </c>
      <c r="AA13" s="74">
        <f t="shared" si="0"/>
        <v>0</v>
      </c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</row>
    <row r="14" spans="2:66" s="62" customFormat="1" ht="16.5" x14ac:dyDescent="0.3">
      <c r="B14" s="75" t="s">
        <v>29</v>
      </c>
      <c r="C14" s="72">
        <v>0</v>
      </c>
      <c r="D14" s="72">
        <v>0</v>
      </c>
      <c r="E14" s="72">
        <v>0</v>
      </c>
      <c r="F14" s="72">
        <v>0</v>
      </c>
      <c r="G14" s="72">
        <v>0</v>
      </c>
      <c r="H14" s="72">
        <v>0</v>
      </c>
      <c r="I14" s="73">
        <v>0</v>
      </c>
      <c r="J14" s="73">
        <v>0</v>
      </c>
      <c r="K14" s="73">
        <v>0</v>
      </c>
      <c r="L14" s="73">
        <v>0</v>
      </c>
      <c r="M14" s="73">
        <v>0</v>
      </c>
      <c r="N14" s="73">
        <v>0</v>
      </c>
      <c r="O14" s="73">
        <v>0</v>
      </c>
      <c r="P14" s="73">
        <v>0</v>
      </c>
      <c r="Q14" s="73">
        <v>0</v>
      </c>
      <c r="R14" s="73">
        <v>0</v>
      </c>
      <c r="S14" s="73">
        <v>0</v>
      </c>
      <c r="T14" s="73">
        <v>0</v>
      </c>
      <c r="U14" s="73">
        <v>0</v>
      </c>
      <c r="V14" s="73">
        <v>0</v>
      </c>
      <c r="W14" s="73">
        <v>0</v>
      </c>
      <c r="X14" s="73">
        <v>0</v>
      </c>
      <c r="Y14" s="72">
        <v>0</v>
      </c>
      <c r="Z14" s="72">
        <v>0</v>
      </c>
      <c r="AA14" s="74">
        <f t="shared" si="0"/>
        <v>0</v>
      </c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</row>
    <row r="15" spans="2:66" s="62" customFormat="1" ht="16.5" x14ac:dyDescent="0.3">
      <c r="B15" s="71" t="s">
        <v>30</v>
      </c>
      <c r="C15" s="76">
        <v>0</v>
      </c>
      <c r="D15" s="76">
        <v>0</v>
      </c>
      <c r="E15" s="76">
        <v>0</v>
      </c>
      <c r="F15" s="76">
        <v>0</v>
      </c>
      <c r="G15" s="76">
        <v>0</v>
      </c>
      <c r="H15" s="76">
        <v>0</v>
      </c>
      <c r="I15" s="77">
        <v>0</v>
      </c>
      <c r="J15" s="77">
        <v>0</v>
      </c>
      <c r="K15" s="77">
        <v>0</v>
      </c>
      <c r="L15" s="77">
        <v>0</v>
      </c>
      <c r="M15" s="77">
        <v>0</v>
      </c>
      <c r="N15" s="77">
        <v>0</v>
      </c>
      <c r="O15" s="77">
        <v>0</v>
      </c>
      <c r="P15" s="77">
        <v>0</v>
      </c>
      <c r="Q15" s="77">
        <v>0</v>
      </c>
      <c r="R15" s="77">
        <v>0</v>
      </c>
      <c r="S15" s="77">
        <v>0</v>
      </c>
      <c r="T15" s="77">
        <v>0</v>
      </c>
      <c r="U15" s="77">
        <v>0</v>
      </c>
      <c r="V15" s="77">
        <v>0</v>
      </c>
      <c r="W15" s="77">
        <v>0</v>
      </c>
      <c r="X15" s="77">
        <v>0</v>
      </c>
      <c r="Y15" s="76">
        <v>0</v>
      </c>
      <c r="Z15" s="76">
        <v>0</v>
      </c>
      <c r="AA15" s="74">
        <f t="shared" si="0"/>
        <v>0</v>
      </c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64"/>
    </row>
    <row r="16" spans="2:66" s="62" customFormat="1" ht="16.5" x14ac:dyDescent="0.3">
      <c r="B16" s="75" t="s">
        <v>31</v>
      </c>
      <c r="C16" s="72">
        <v>0</v>
      </c>
      <c r="D16" s="72">
        <v>0</v>
      </c>
      <c r="E16" s="72">
        <v>0</v>
      </c>
      <c r="F16" s="72">
        <v>0</v>
      </c>
      <c r="G16" s="72">
        <v>0</v>
      </c>
      <c r="H16" s="72">
        <v>0</v>
      </c>
      <c r="I16" s="73">
        <v>0</v>
      </c>
      <c r="J16" s="73">
        <v>0</v>
      </c>
      <c r="K16" s="73">
        <v>0</v>
      </c>
      <c r="L16" s="73">
        <v>0</v>
      </c>
      <c r="M16" s="73">
        <v>0</v>
      </c>
      <c r="N16" s="73">
        <v>0</v>
      </c>
      <c r="O16" s="73">
        <v>0</v>
      </c>
      <c r="P16" s="73">
        <v>0</v>
      </c>
      <c r="Q16" s="73">
        <v>0</v>
      </c>
      <c r="R16" s="73">
        <v>0</v>
      </c>
      <c r="S16" s="73">
        <v>0</v>
      </c>
      <c r="T16" s="73">
        <v>0</v>
      </c>
      <c r="U16" s="73">
        <v>0</v>
      </c>
      <c r="V16" s="73">
        <v>0</v>
      </c>
      <c r="W16" s="73">
        <v>0</v>
      </c>
      <c r="X16" s="73">
        <v>0</v>
      </c>
      <c r="Y16" s="72">
        <v>0</v>
      </c>
      <c r="Z16" s="72">
        <v>0</v>
      </c>
      <c r="AA16" s="74">
        <f t="shared" si="0"/>
        <v>0</v>
      </c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</row>
    <row r="17" spans="2:66" s="62" customFormat="1" ht="16.5" x14ac:dyDescent="0.3">
      <c r="B17" s="71" t="s">
        <v>32</v>
      </c>
      <c r="C17" s="76">
        <v>0</v>
      </c>
      <c r="D17" s="76">
        <v>0</v>
      </c>
      <c r="E17" s="76">
        <v>0</v>
      </c>
      <c r="F17" s="76">
        <v>0</v>
      </c>
      <c r="G17" s="76">
        <v>0</v>
      </c>
      <c r="H17" s="76">
        <v>0</v>
      </c>
      <c r="I17" s="77">
        <v>0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  <c r="P17" s="77">
        <v>0</v>
      </c>
      <c r="Q17" s="77">
        <v>0</v>
      </c>
      <c r="R17" s="77">
        <v>0</v>
      </c>
      <c r="S17" s="77">
        <v>0</v>
      </c>
      <c r="T17" s="77">
        <v>0</v>
      </c>
      <c r="U17" s="77">
        <v>0</v>
      </c>
      <c r="V17" s="77">
        <v>0</v>
      </c>
      <c r="W17" s="77">
        <v>0</v>
      </c>
      <c r="X17" s="77">
        <v>0</v>
      </c>
      <c r="Y17" s="76">
        <v>0</v>
      </c>
      <c r="Z17" s="76">
        <v>0</v>
      </c>
      <c r="AA17" s="74">
        <f t="shared" si="0"/>
        <v>0</v>
      </c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</row>
    <row r="18" spans="2:66" s="62" customFormat="1" ht="16.5" x14ac:dyDescent="0.3">
      <c r="B18" s="78" t="s">
        <v>33</v>
      </c>
      <c r="C18" s="79">
        <f>SUM(C12:C17)</f>
        <v>0</v>
      </c>
      <c r="D18" s="79">
        <f t="shared" ref="D18:Z18" si="1">SUM(D12:D17)</f>
        <v>0</v>
      </c>
      <c r="E18" s="79">
        <f t="shared" si="1"/>
        <v>0</v>
      </c>
      <c r="F18" s="79">
        <f t="shared" si="1"/>
        <v>0</v>
      </c>
      <c r="G18" s="79">
        <f t="shared" si="1"/>
        <v>0</v>
      </c>
      <c r="H18" s="79">
        <f t="shared" si="1"/>
        <v>0</v>
      </c>
      <c r="I18" s="79">
        <f t="shared" si="1"/>
        <v>0</v>
      </c>
      <c r="J18" s="79">
        <f t="shared" si="1"/>
        <v>0</v>
      </c>
      <c r="K18" s="79">
        <f t="shared" si="1"/>
        <v>0</v>
      </c>
      <c r="L18" s="79">
        <f t="shared" si="1"/>
        <v>0</v>
      </c>
      <c r="M18" s="79">
        <f t="shared" si="1"/>
        <v>0</v>
      </c>
      <c r="N18" s="79">
        <f t="shared" si="1"/>
        <v>0</v>
      </c>
      <c r="O18" s="79">
        <f t="shared" si="1"/>
        <v>0</v>
      </c>
      <c r="P18" s="79">
        <f t="shared" si="1"/>
        <v>0</v>
      </c>
      <c r="Q18" s="79">
        <f t="shared" si="1"/>
        <v>0</v>
      </c>
      <c r="R18" s="79">
        <f t="shared" si="1"/>
        <v>0</v>
      </c>
      <c r="S18" s="79">
        <f t="shared" si="1"/>
        <v>0</v>
      </c>
      <c r="T18" s="79">
        <f t="shared" si="1"/>
        <v>0</v>
      </c>
      <c r="U18" s="79">
        <f t="shared" si="1"/>
        <v>0</v>
      </c>
      <c r="V18" s="79">
        <f t="shared" si="1"/>
        <v>0</v>
      </c>
      <c r="W18" s="79">
        <f t="shared" si="1"/>
        <v>0</v>
      </c>
      <c r="X18" s="79">
        <f t="shared" si="1"/>
        <v>0</v>
      </c>
      <c r="Y18" s="79">
        <f t="shared" si="1"/>
        <v>0</v>
      </c>
      <c r="Z18" s="79">
        <f t="shared" si="1"/>
        <v>0</v>
      </c>
      <c r="AA18" s="79">
        <f>SUM(AA13:AA17)</f>
        <v>0</v>
      </c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</row>
    <row r="19" spans="2:66" s="62" customFormat="1" x14ac:dyDescent="0.25">
      <c r="B19" s="65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</row>
    <row r="20" spans="2:66" s="62" customFormat="1" ht="16.5" thickBot="1" x14ac:dyDescent="0.3">
      <c r="B20" s="65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</row>
    <row r="21" spans="2:66" s="62" customFormat="1" x14ac:dyDescent="0.25">
      <c r="B21" s="107" t="s">
        <v>39</v>
      </c>
      <c r="C21" s="108"/>
      <c r="D21" s="108"/>
      <c r="E21" s="109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</row>
    <row r="22" spans="2:66" s="62" customFormat="1" ht="16.5" thickBot="1" x14ac:dyDescent="0.3">
      <c r="B22" s="110"/>
      <c r="C22" s="111"/>
      <c r="D22" s="111"/>
      <c r="E22" s="112"/>
      <c r="G22" s="66"/>
      <c r="H22" s="66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</row>
    <row r="23" spans="2:66" s="62" customFormat="1" ht="16.5" x14ac:dyDescent="0.3">
      <c r="B23" s="113" t="s">
        <v>36</v>
      </c>
      <c r="C23" s="113"/>
      <c r="D23" s="113"/>
      <c r="E23" s="80"/>
      <c r="F23" s="66"/>
      <c r="G23" s="66"/>
      <c r="H23" s="66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</row>
    <row r="24" spans="2:66" s="62" customFormat="1" ht="16.5" x14ac:dyDescent="0.3">
      <c r="B24" s="114" t="s">
        <v>37</v>
      </c>
      <c r="C24" s="114"/>
      <c r="D24" s="114"/>
      <c r="E24" s="81">
        <f>0.5+E23</f>
        <v>0.5</v>
      </c>
      <c r="F24" s="66"/>
      <c r="G24" s="66"/>
      <c r="H24" s="66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</row>
    <row r="25" spans="2:66" s="62" customFormat="1" ht="16.5" x14ac:dyDescent="0.3">
      <c r="B25" s="98" t="s">
        <v>35</v>
      </c>
      <c r="C25" s="98"/>
      <c r="D25" s="98"/>
      <c r="E25" s="82"/>
      <c r="F25" s="66"/>
      <c r="G25" s="66"/>
      <c r="H25" s="66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</row>
    <row r="26" spans="2:66" s="62" customFormat="1" ht="16.5" x14ac:dyDescent="0.3">
      <c r="B26" s="98" t="s">
        <v>38</v>
      </c>
      <c r="C26" s="98"/>
      <c r="D26" s="98"/>
      <c r="E26" s="82">
        <f>0.5+E25</f>
        <v>0.5</v>
      </c>
      <c r="F26" s="66"/>
      <c r="G26" s="66"/>
      <c r="H26" s="66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</row>
    <row r="27" spans="2:66" s="62" customFormat="1" ht="19.5" x14ac:dyDescent="0.25">
      <c r="B27" s="70"/>
      <c r="C27" s="66"/>
      <c r="D27" s="66"/>
      <c r="E27" s="66"/>
      <c r="F27" s="66"/>
      <c r="G27" s="66"/>
      <c r="H27" s="66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</row>
    <row r="28" spans="2:66" s="62" customFormat="1" ht="16.5" x14ac:dyDescent="0.3">
      <c r="B28" s="83" t="s">
        <v>27</v>
      </c>
      <c r="C28" s="72" t="s">
        <v>3</v>
      </c>
      <c r="D28" s="72" t="s">
        <v>4</v>
      </c>
      <c r="E28" s="72" t="s">
        <v>5</v>
      </c>
      <c r="F28" s="72" t="s">
        <v>6</v>
      </c>
      <c r="G28" s="72" t="s">
        <v>7</v>
      </c>
      <c r="H28" s="72" t="s">
        <v>8</v>
      </c>
      <c r="I28" s="73" t="s">
        <v>9</v>
      </c>
      <c r="J28" s="73" t="s">
        <v>10</v>
      </c>
      <c r="K28" s="73" t="s">
        <v>11</v>
      </c>
      <c r="L28" s="73" t="s">
        <v>12</v>
      </c>
      <c r="M28" s="73" t="s">
        <v>13</v>
      </c>
      <c r="N28" s="73" t="s">
        <v>14</v>
      </c>
      <c r="O28" s="73" t="s">
        <v>15</v>
      </c>
      <c r="P28" s="73" t="s">
        <v>16</v>
      </c>
      <c r="Q28" s="73" t="s">
        <v>17</v>
      </c>
      <c r="R28" s="73" t="s">
        <v>18</v>
      </c>
      <c r="S28" s="73" t="s">
        <v>19</v>
      </c>
      <c r="T28" s="73" t="s">
        <v>20</v>
      </c>
      <c r="U28" s="73" t="s">
        <v>21</v>
      </c>
      <c r="V28" s="73" t="s">
        <v>22</v>
      </c>
      <c r="W28" s="73" t="s">
        <v>23</v>
      </c>
      <c r="X28" s="73" t="s">
        <v>24</v>
      </c>
      <c r="Y28" s="72" t="s">
        <v>25</v>
      </c>
      <c r="Z28" s="72" t="s">
        <v>26</v>
      </c>
      <c r="AA28" s="74" t="s">
        <v>34</v>
      </c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</row>
    <row r="29" spans="2:66" s="62" customFormat="1" ht="16.5" x14ac:dyDescent="0.3">
      <c r="B29" s="75" t="s">
        <v>43</v>
      </c>
      <c r="C29" s="72">
        <v>0</v>
      </c>
      <c r="D29" s="72">
        <v>0</v>
      </c>
      <c r="E29" s="72">
        <v>0</v>
      </c>
      <c r="F29" s="72">
        <v>0</v>
      </c>
      <c r="G29" s="72">
        <v>0</v>
      </c>
      <c r="H29" s="72">
        <v>0</v>
      </c>
      <c r="I29" s="73">
        <v>0</v>
      </c>
      <c r="J29" s="73">
        <v>0</v>
      </c>
      <c r="K29" s="73">
        <v>0</v>
      </c>
      <c r="L29" s="73">
        <v>0</v>
      </c>
      <c r="M29" s="73">
        <v>0</v>
      </c>
      <c r="N29" s="73">
        <v>0</v>
      </c>
      <c r="O29" s="73">
        <v>0</v>
      </c>
      <c r="P29" s="73">
        <v>0</v>
      </c>
      <c r="Q29" s="73">
        <v>0</v>
      </c>
      <c r="R29" s="73">
        <v>0</v>
      </c>
      <c r="S29" s="73">
        <v>0</v>
      </c>
      <c r="T29" s="73">
        <v>0</v>
      </c>
      <c r="U29" s="73">
        <v>0</v>
      </c>
      <c r="V29" s="73">
        <v>0</v>
      </c>
      <c r="W29" s="73">
        <v>0</v>
      </c>
      <c r="X29" s="73">
        <v>0</v>
      </c>
      <c r="Y29" s="72">
        <v>0</v>
      </c>
      <c r="Z29" s="72">
        <v>0</v>
      </c>
      <c r="AA29" s="74">
        <f t="shared" ref="AA29:AA34" si="2">SUM(C29:Z29)</f>
        <v>0</v>
      </c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</row>
    <row r="30" spans="2:66" s="62" customFormat="1" ht="16.5" x14ac:dyDescent="0.3">
      <c r="B30" s="83" t="s">
        <v>28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5">
        <v>0</v>
      </c>
      <c r="J30" s="85">
        <v>0</v>
      </c>
      <c r="K30" s="85">
        <v>0</v>
      </c>
      <c r="L30" s="85">
        <v>0</v>
      </c>
      <c r="M30" s="85">
        <v>0</v>
      </c>
      <c r="N30" s="85">
        <v>0</v>
      </c>
      <c r="O30" s="85">
        <v>0</v>
      </c>
      <c r="P30" s="85">
        <v>0</v>
      </c>
      <c r="Q30" s="85">
        <v>0</v>
      </c>
      <c r="R30" s="85">
        <v>0</v>
      </c>
      <c r="S30" s="85">
        <v>0</v>
      </c>
      <c r="T30" s="85">
        <v>0</v>
      </c>
      <c r="U30" s="85">
        <v>0</v>
      </c>
      <c r="V30" s="85">
        <v>0</v>
      </c>
      <c r="W30" s="85">
        <v>0</v>
      </c>
      <c r="X30" s="85">
        <v>0</v>
      </c>
      <c r="Y30" s="84">
        <v>0</v>
      </c>
      <c r="Z30" s="84">
        <v>0</v>
      </c>
      <c r="AA30" s="74">
        <f t="shared" si="2"/>
        <v>0</v>
      </c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</row>
    <row r="31" spans="2:66" s="62" customFormat="1" ht="16.5" x14ac:dyDescent="0.3">
      <c r="B31" s="75" t="s">
        <v>29</v>
      </c>
      <c r="C31" s="72">
        <v>0</v>
      </c>
      <c r="D31" s="72">
        <v>0</v>
      </c>
      <c r="E31" s="72">
        <v>0</v>
      </c>
      <c r="F31" s="72">
        <v>0</v>
      </c>
      <c r="G31" s="72">
        <v>0</v>
      </c>
      <c r="H31" s="72">
        <v>0</v>
      </c>
      <c r="I31" s="73">
        <v>0</v>
      </c>
      <c r="J31" s="73">
        <v>0</v>
      </c>
      <c r="K31" s="73">
        <v>0</v>
      </c>
      <c r="L31" s="73">
        <v>0</v>
      </c>
      <c r="M31" s="73">
        <v>0</v>
      </c>
      <c r="N31" s="73">
        <v>0</v>
      </c>
      <c r="O31" s="73">
        <v>0</v>
      </c>
      <c r="P31" s="73">
        <v>0</v>
      </c>
      <c r="Q31" s="73">
        <v>0</v>
      </c>
      <c r="R31" s="73">
        <v>0</v>
      </c>
      <c r="S31" s="73">
        <v>0</v>
      </c>
      <c r="T31" s="73">
        <v>0</v>
      </c>
      <c r="U31" s="73">
        <v>0</v>
      </c>
      <c r="V31" s="73">
        <v>0</v>
      </c>
      <c r="W31" s="73">
        <v>0</v>
      </c>
      <c r="X31" s="73">
        <v>0</v>
      </c>
      <c r="Y31" s="72">
        <v>0</v>
      </c>
      <c r="Z31" s="72">
        <v>0</v>
      </c>
      <c r="AA31" s="74">
        <f t="shared" si="2"/>
        <v>0</v>
      </c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64"/>
    </row>
    <row r="32" spans="2:66" s="62" customFormat="1" ht="16.5" x14ac:dyDescent="0.3">
      <c r="B32" s="83" t="s">
        <v>30</v>
      </c>
      <c r="C32" s="84">
        <v>0</v>
      </c>
      <c r="D32" s="84">
        <v>0</v>
      </c>
      <c r="E32" s="84">
        <v>0</v>
      </c>
      <c r="F32" s="84">
        <v>0</v>
      </c>
      <c r="G32" s="84">
        <v>0</v>
      </c>
      <c r="H32" s="84">
        <v>0</v>
      </c>
      <c r="I32" s="85">
        <v>0</v>
      </c>
      <c r="J32" s="85">
        <v>0</v>
      </c>
      <c r="K32" s="85">
        <v>0</v>
      </c>
      <c r="L32" s="85">
        <v>0</v>
      </c>
      <c r="M32" s="85">
        <v>0</v>
      </c>
      <c r="N32" s="85">
        <v>0</v>
      </c>
      <c r="O32" s="85">
        <v>0</v>
      </c>
      <c r="P32" s="85">
        <v>0</v>
      </c>
      <c r="Q32" s="85">
        <v>0</v>
      </c>
      <c r="R32" s="85">
        <v>0</v>
      </c>
      <c r="S32" s="85">
        <v>0</v>
      </c>
      <c r="T32" s="85">
        <v>0</v>
      </c>
      <c r="U32" s="85">
        <v>0</v>
      </c>
      <c r="V32" s="85">
        <v>0</v>
      </c>
      <c r="W32" s="85">
        <v>0</v>
      </c>
      <c r="X32" s="85">
        <v>0</v>
      </c>
      <c r="Y32" s="84">
        <v>0</v>
      </c>
      <c r="Z32" s="84">
        <v>0</v>
      </c>
      <c r="AA32" s="74">
        <f t="shared" si="2"/>
        <v>0</v>
      </c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</row>
    <row r="33" spans="2:66" s="62" customFormat="1" ht="16.5" x14ac:dyDescent="0.3">
      <c r="B33" s="75" t="s">
        <v>40</v>
      </c>
      <c r="C33" s="72">
        <v>0</v>
      </c>
      <c r="D33" s="72">
        <v>0</v>
      </c>
      <c r="E33" s="72">
        <v>0</v>
      </c>
      <c r="F33" s="72">
        <v>0</v>
      </c>
      <c r="G33" s="72">
        <v>0</v>
      </c>
      <c r="H33" s="72">
        <v>0</v>
      </c>
      <c r="I33" s="73">
        <v>0</v>
      </c>
      <c r="J33" s="73">
        <v>0</v>
      </c>
      <c r="K33" s="73">
        <v>0</v>
      </c>
      <c r="L33" s="73">
        <v>0</v>
      </c>
      <c r="M33" s="73">
        <v>0</v>
      </c>
      <c r="N33" s="73">
        <v>0</v>
      </c>
      <c r="O33" s="73">
        <v>0</v>
      </c>
      <c r="P33" s="73">
        <v>0</v>
      </c>
      <c r="Q33" s="73">
        <v>0</v>
      </c>
      <c r="R33" s="73">
        <v>0</v>
      </c>
      <c r="S33" s="73">
        <v>0</v>
      </c>
      <c r="T33" s="73">
        <v>0</v>
      </c>
      <c r="U33" s="73">
        <v>0</v>
      </c>
      <c r="V33" s="73">
        <v>0</v>
      </c>
      <c r="W33" s="73">
        <v>0</v>
      </c>
      <c r="X33" s="73">
        <v>0</v>
      </c>
      <c r="Y33" s="72">
        <v>0</v>
      </c>
      <c r="Z33" s="72">
        <v>0</v>
      </c>
      <c r="AA33" s="74">
        <f t="shared" si="2"/>
        <v>0</v>
      </c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</row>
    <row r="34" spans="2:66" s="62" customFormat="1" ht="16.5" x14ac:dyDescent="0.3">
      <c r="B34" s="83" t="s">
        <v>32</v>
      </c>
      <c r="C34" s="84">
        <v>0</v>
      </c>
      <c r="D34" s="84">
        <v>0</v>
      </c>
      <c r="E34" s="84">
        <v>0</v>
      </c>
      <c r="F34" s="84">
        <v>0</v>
      </c>
      <c r="G34" s="84">
        <v>0</v>
      </c>
      <c r="H34" s="84">
        <v>0</v>
      </c>
      <c r="I34" s="85">
        <v>0</v>
      </c>
      <c r="J34" s="85">
        <v>0</v>
      </c>
      <c r="K34" s="85">
        <v>0</v>
      </c>
      <c r="L34" s="85">
        <v>0</v>
      </c>
      <c r="M34" s="85">
        <v>0</v>
      </c>
      <c r="N34" s="85">
        <v>0</v>
      </c>
      <c r="O34" s="85">
        <v>0</v>
      </c>
      <c r="P34" s="85">
        <v>0</v>
      </c>
      <c r="Q34" s="85">
        <v>0</v>
      </c>
      <c r="R34" s="85">
        <v>0</v>
      </c>
      <c r="S34" s="85">
        <v>0</v>
      </c>
      <c r="T34" s="85">
        <v>0</v>
      </c>
      <c r="U34" s="85">
        <v>0</v>
      </c>
      <c r="V34" s="85">
        <v>0</v>
      </c>
      <c r="W34" s="85">
        <v>0</v>
      </c>
      <c r="X34" s="85">
        <v>0</v>
      </c>
      <c r="Y34" s="84">
        <v>0</v>
      </c>
      <c r="Z34" s="84">
        <v>0</v>
      </c>
      <c r="AA34" s="74">
        <f t="shared" si="2"/>
        <v>0</v>
      </c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</row>
    <row r="35" spans="2:66" s="62" customFormat="1" ht="16.5" x14ac:dyDescent="0.3">
      <c r="B35" s="78" t="s">
        <v>33</v>
      </c>
      <c r="C35" s="79">
        <f>SUM(C29:C34)</f>
        <v>0</v>
      </c>
      <c r="D35" s="79">
        <f t="shared" ref="D35:AA35" si="3">SUM(D29:D34)</f>
        <v>0</v>
      </c>
      <c r="E35" s="79">
        <f t="shared" si="3"/>
        <v>0</v>
      </c>
      <c r="F35" s="79">
        <f t="shared" si="3"/>
        <v>0</v>
      </c>
      <c r="G35" s="79">
        <f t="shared" si="3"/>
        <v>0</v>
      </c>
      <c r="H35" s="79">
        <f t="shared" si="3"/>
        <v>0</v>
      </c>
      <c r="I35" s="79">
        <f t="shared" si="3"/>
        <v>0</v>
      </c>
      <c r="J35" s="79">
        <f t="shared" si="3"/>
        <v>0</v>
      </c>
      <c r="K35" s="79">
        <f t="shared" si="3"/>
        <v>0</v>
      </c>
      <c r="L35" s="79">
        <f t="shared" si="3"/>
        <v>0</v>
      </c>
      <c r="M35" s="79">
        <f t="shared" si="3"/>
        <v>0</v>
      </c>
      <c r="N35" s="79">
        <f t="shared" si="3"/>
        <v>0</v>
      </c>
      <c r="O35" s="79">
        <f t="shared" si="3"/>
        <v>0</v>
      </c>
      <c r="P35" s="79">
        <f t="shared" si="3"/>
        <v>0</v>
      </c>
      <c r="Q35" s="79">
        <f t="shared" si="3"/>
        <v>0</v>
      </c>
      <c r="R35" s="79">
        <f t="shared" si="3"/>
        <v>0</v>
      </c>
      <c r="S35" s="79">
        <f t="shared" si="3"/>
        <v>0</v>
      </c>
      <c r="T35" s="79">
        <f t="shared" si="3"/>
        <v>0</v>
      </c>
      <c r="U35" s="79">
        <f t="shared" si="3"/>
        <v>0</v>
      </c>
      <c r="V35" s="79">
        <f t="shared" si="3"/>
        <v>0</v>
      </c>
      <c r="W35" s="79">
        <f t="shared" si="3"/>
        <v>0</v>
      </c>
      <c r="X35" s="79">
        <f t="shared" si="3"/>
        <v>0</v>
      </c>
      <c r="Y35" s="79">
        <f t="shared" si="3"/>
        <v>0</v>
      </c>
      <c r="Z35" s="79">
        <f t="shared" si="3"/>
        <v>0</v>
      </c>
      <c r="AA35" s="79">
        <f t="shared" si="3"/>
        <v>0</v>
      </c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</row>
    <row r="36" spans="2:66" s="62" customFormat="1" x14ac:dyDescent="0.25">
      <c r="B36" s="65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</row>
    <row r="37" spans="2:66" s="62" customFormat="1" ht="16.5" thickBot="1" x14ac:dyDescent="0.3">
      <c r="B37" s="65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</row>
    <row r="38" spans="2:66" s="62" customFormat="1" x14ac:dyDescent="0.25">
      <c r="B38" s="99" t="s">
        <v>41</v>
      </c>
      <c r="C38" s="100"/>
      <c r="D38" s="100"/>
      <c r="E38" s="101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64"/>
    </row>
    <row r="39" spans="2:66" s="62" customFormat="1" ht="16.5" thickBot="1" x14ac:dyDescent="0.3">
      <c r="B39" s="102"/>
      <c r="C39" s="103"/>
      <c r="D39" s="103"/>
      <c r="E39" s="104"/>
      <c r="G39" s="66"/>
      <c r="H39" s="66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</row>
    <row r="40" spans="2:66" s="62" customFormat="1" ht="16.5" x14ac:dyDescent="0.3">
      <c r="B40" s="105" t="s">
        <v>36</v>
      </c>
      <c r="C40" s="105"/>
      <c r="D40" s="105"/>
      <c r="E40" s="86">
        <f>E23</f>
        <v>0</v>
      </c>
      <c r="F40" s="66"/>
      <c r="G40" s="66"/>
      <c r="H40" s="66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  <c r="BL40" s="64"/>
      <c r="BM40" s="64"/>
      <c r="BN40" s="64"/>
    </row>
    <row r="41" spans="2:66" s="62" customFormat="1" ht="16.5" x14ac:dyDescent="0.3">
      <c r="B41" s="96" t="s">
        <v>37</v>
      </c>
      <c r="C41" s="96"/>
      <c r="D41" s="96"/>
      <c r="E41" s="87">
        <f>E24</f>
        <v>0.5</v>
      </c>
      <c r="F41" s="66"/>
      <c r="G41" s="66"/>
      <c r="H41" s="66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  <c r="BK41" s="64"/>
      <c r="BL41" s="64"/>
      <c r="BM41" s="64"/>
      <c r="BN41" s="64"/>
    </row>
    <row r="42" spans="2:66" s="62" customFormat="1" ht="16.5" x14ac:dyDescent="0.3">
      <c r="B42" s="97" t="s">
        <v>35</v>
      </c>
      <c r="C42" s="97"/>
      <c r="D42" s="97"/>
      <c r="E42" s="88">
        <f>E25</f>
        <v>0</v>
      </c>
      <c r="F42" s="66"/>
      <c r="G42" s="66"/>
      <c r="H42" s="66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  <c r="BL42" s="64"/>
      <c r="BM42" s="64"/>
      <c r="BN42" s="64"/>
    </row>
    <row r="43" spans="2:66" s="62" customFormat="1" ht="16.5" x14ac:dyDescent="0.3">
      <c r="B43" s="97" t="s">
        <v>38</v>
      </c>
      <c r="C43" s="97"/>
      <c r="D43" s="97"/>
      <c r="E43" s="88">
        <f>E26</f>
        <v>0.5</v>
      </c>
      <c r="F43" s="66"/>
      <c r="G43" s="66"/>
      <c r="H43" s="66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</row>
    <row r="44" spans="2:66" s="62" customFormat="1" ht="19.5" x14ac:dyDescent="0.25">
      <c r="B44" s="70"/>
      <c r="C44" s="66"/>
      <c r="D44" s="66"/>
      <c r="E44" s="66"/>
      <c r="F44" s="66"/>
      <c r="G44" s="66"/>
      <c r="H44" s="66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</row>
    <row r="45" spans="2:66" s="62" customFormat="1" ht="16.5" x14ac:dyDescent="0.3">
      <c r="B45" s="75" t="s">
        <v>27</v>
      </c>
      <c r="C45" s="72" t="s">
        <v>3</v>
      </c>
      <c r="D45" s="72" t="s">
        <v>4</v>
      </c>
      <c r="E45" s="72" t="s">
        <v>5</v>
      </c>
      <c r="F45" s="72" t="s">
        <v>6</v>
      </c>
      <c r="G45" s="72" t="s">
        <v>7</v>
      </c>
      <c r="H45" s="72" t="s">
        <v>8</v>
      </c>
      <c r="I45" s="73" t="s">
        <v>9</v>
      </c>
      <c r="J45" s="73" t="s">
        <v>10</v>
      </c>
      <c r="K45" s="73" t="s">
        <v>11</v>
      </c>
      <c r="L45" s="73" t="s">
        <v>12</v>
      </c>
      <c r="M45" s="73" t="s">
        <v>13</v>
      </c>
      <c r="N45" s="73" t="s">
        <v>14</v>
      </c>
      <c r="O45" s="73" t="s">
        <v>15</v>
      </c>
      <c r="P45" s="73" t="s">
        <v>16</v>
      </c>
      <c r="Q45" s="73" t="s">
        <v>17</v>
      </c>
      <c r="R45" s="73" t="s">
        <v>18</v>
      </c>
      <c r="S45" s="73" t="s">
        <v>19</v>
      </c>
      <c r="T45" s="73" t="s">
        <v>20</v>
      </c>
      <c r="U45" s="73" t="s">
        <v>21</v>
      </c>
      <c r="V45" s="73" t="s">
        <v>22</v>
      </c>
      <c r="W45" s="73" t="s">
        <v>23</v>
      </c>
      <c r="X45" s="73" t="s">
        <v>24</v>
      </c>
      <c r="Y45" s="72" t="s">
        <v>25</v>
      </c>
      <c r="Z45" s="72" t="s">
        <v>26</v>
      </c>
      <c r="AA45" s="74" t="s">
        <v>34</v>
      </c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</row>
    <row r="46" spans="2:66" s="62" customFormat="1" ht="16.5" x14ac:dyDescent="0.3">
      <c r="B46" s="75" t="s">
        <v>43</v>
      </c>
      <c r="C46" s="72">
        <v>0</v>
      </c>
      <c r="D46" s="72">
        <v>0</v>
      </c>
      <c r="E46" s="72">
        <v>0</v>
      </c>
      <c r="F46" s="72">
        <v>0</v>
      </c>
      <c r="G46" s="72">
        <v>0</v>
      </c>
      <c r="H46" s="72">
        <v>0</v>
      </c>
      <c r="I46" s="73">
        <v>0</v>
      </c>
      <c r="J46" s="73">
        <v>0</v>
      </c>
      <c r="K46" s="73">
        <v>0</v>
      </c>
      <c r="L46" s="73">
        <v>0</v>
      </c>
      <c r="M46" s="73">
        <v>0</v>
      </c>
      <c r="N46" s="73">
        <v>0</v>
      </c>
      <c r="O46" s="73">
        <v>0</v>
      </c>
      <c r="P46" s="73">
        <v>0</v>
      </c>
      <c r="Q46" s="73">
        <v>0</v>
      </c>
      <c r="R46" s="73">
        <v>0</v>
      </c>
      <c r="S46" s="73">
        <v>0</v>
      </c>
      <c r="T46" s="73">
        <v>0</v>
      </c>
      <c r="U46" s="73">
        <v>0</v>
      </c>
      <c r="V46" s="73">
        <v>0</v>
      </c>
      <c r="W46" s="73">
        <v>0</v>
      </c>
      <c r="X46" s="73">
        <v>0</v>
      </c>
      <c r="Y46" s="72">
        <v>0</v>
      </c>
      <c r="Z46" s="72">
        <v>0</v>
      </c>
      <c r="AA46" s="74">
        <f t="shared" ref="AA46:AA51" si="4">SUM(C46:Z46)</f>
        <v>0</v>
      </c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</row>
    <row r="47" spans="2:66" s="62" customFormat="1" ht="16.5" x14ac:dyDescent="0.3">
      <c r="B47" s="89" t="s">
        <v>28</v>
      </c>
      <c r="C47" s="90">
        <v>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  <c r="I47" s="91">
        <v>0</v>
      </c>
      <c r="J47" s="91">
        <v>0</v>
      </c>
      <c r="K47" s="91">
        <v>0</v>
      </c>
      <c r="L47" s="91">
        <v>0</v>
      </c>
      <c r="M47" s="91">
        <v>0</v>
      </c>
      <c r="N47" s="91">
        <v>0</v>
      </c>
      <c r="O47" s="91">
        <v>0</v>
      </c>
      <c r="P47" s="91">
        <v>0</v>
      </c>
      <c r="Q47" s="91">
        <v>0</v>
      </c>
      <c r="R47" s="91">
        <v>0</v>
      </c>
      <c r="S47" s="91">
        <v>0</v>
      </c>
      <c r="T47" s="91">
        <v>0</v>
      </c>
      <c r="U47" s="91">
        <v>0</v>
      </c>
      <c r="V47" s="91">
        <v>0</v>
      </c>
      <c r="W47" s="91">
        <v>0</v>
      </c>
      <c r="X47" s="91">
        <v>0</v>
      </c>
      <c r="Y47" s="90">
        <v>0</v>
      </c>
      <c r="Z47" s="90">
        <v>0</v>
      </c>
      <c r="AA47" s="74">
        <f t="shared" si="4"/>
        <v>0</v>
      </c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64"/>
      <c r="BM47" s="64"/>
      <c r="BN47" s="64"/>
    </row>
    <row r="48" spans="2:66" s="62" customFormat="1" ht="16.5" x14ac:dyDescent="0.3">
      <c r="B48" s="75" t="s">
        <v>29</v>
      </c>
      <c r="C48" s="72">
        <v>0</v>
      </c>
      <c r="D48" s="72">
        <v>0</v>
      </c>
      <c r="E48" s="72">
        <v>0</v>
      </c>
      <c r="F48" s="72">
        <v>0</v>
      </c>
      <c r="G48" s="72">
        <v>0</v>
      </c>
      <c r="H48" s="72">
        <v>0</v>
      </c>
      <c r="I48" s="73">
        <v>0</v>
      </c>
      <c r="J48" s="73">
        <v>0</v>
      </c>
      <c r="K48" s="73">
        <v>0</v>
      </c>
      <c r="L48" s="73">
        <v>0</v>
      </c>
      <c r="M48" s="73">
        <v>0</v>
      </c>
      <c r="N48" s="73">
        <v>0</v>
      </c>
      <c r="O48" s="73">
        <v>0</v>
      </c>
      <c r="P48" s="73">
        <v>0</v>
      </c>
      <c r="Q48" s="73">
        <v>0</v>
      </c>
      <c r="R48" s="73">
        <v>0</v>
      </c>
      <c r="S48" s="73">
        <v>0</v>
      </c>
      <c r="T48" s="73">
        <v>0</v>
      </c>
      <c r="U48" s="73">
        <v>0</v>
      </c>
      <c r="V48" s="73">
        <v>0</v>
      </c>
      <c r="W48" s="73">
        <v>0</v>
      </c>
      <c r="X48" s="73">
        <v>0</v>
      </c>
      <c r="Y48" s="72">
        <v>0</v>
      </c>
      <c r="Z48" s="72">
        <v>0</v>
      </c>
      <c r="AA48" s="74">
        <f t="shared" si="4"/>
        <v>0</v>
      </c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64"/>
      <c r="BM48" s="64"/>
      <c r="BN48" s="64"/>
    </row>
    <row r="49" spans="2:66" s="62" customFormat="1" ht="16.5" x14ac:dyDescent="0.3">
      <c r="B49" s="89" t="s">
        <v>30</v>
      </c>
      <c r="C49" s="90">
        <v>0</v>
      </c>
      <c r="D49" s="90">
        <v>0</v>
      </c>
      <c r="E49" s="90">
        <v>0</v>
      </c>
      <c r="F49" s="90">
        <v>0</v>
      </c>
      <c r="G49" s="90">
        <v>0</v>
      </c>
      <c r="H49" s="90">
        <v>0</v>
      </c>
      <c r="I49" s="91">
        <v>0</v>
      </c>
      <c r="J49" s="91">
        <v>0</v>
      </c>
      <c r="K49" s="91">
        <v>0</v>
      </c>
      <c r="L49" s="91">
        <v>0</v>
      </c>
      <c r="M49" s="91">
        <v>0</v>
      </c>
      <c r="N49" s="91">
        <v>0</v>
      </c>
      <c r="O49" s="91">
        <v>0</v>
      </c>
      <c r="P49" s="91">
        <v>0</v>
      </c>
      <c r="Q49" s="91">
        <v>0</v>
      </c>
      <c r="R49" s="91">
        <v>0</v>
      </c>
      <c r="S49" s="91">
        <v>0</v>
      </c>
      <c r="T49" s="91">
        <v>0</v>
      </c>
      <c r="U49" s="91">
        <v>0</v>
      </c>
      <c r="V49" s="91">
        <v>0</v>
      </c>
      <c r="W49" s="91">
        <v>0</v>
      </c>
      <c r="X49" s="91">
        <v>0</v>
      </c>
      <c r="Y49" s="90">
        <v>0</v>
      </c>
      <c r="Z49" s="90">
        <v>0</v>
      </c>
      <c r="AA49" s="74">
        <f t="shared" si="4"/>
        <v>0</v>
      </c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</row>
    <row r="50" spans="2:66" s="62" customFormat="1" ht="16.5" x14ac:dyDescent="0.3">
      <c r="B50" s="75" t="s">
        <v>40</v>
      </c>
      <c r="C50" s="72">
        <v>0</v>
      </c>
      <c r="D50" s="72">
        <v>0</v>
      </c>
      <c r="E50" s="72">
        <v>0</v>
      </c>
      <c r="F50" s="72">
        <v>0</v>
      </c>
      <c r="G50" s="72">
        <v>0</v>
      </c>
      <c r="H50" s="72">
        <v>0</v>
      </c>
      <c r="I50" s="73">
        <v>0</v>
      </c>
      <c r="J50" s="73">
        <v>0</v>
      </c>
      <c r="K50" s="73">
        <v>0</v>
      </c>
      <c r="L50" s="73">
        <v>0</v>
      </c>
      <c r="M50" s="73">
        <v>0</v>
      </c>
      <c r="N50" s="73">
        <v>0</v>
      </c>
      <c r="O50" s="73">
        <v>0</v>
      </c>
      <c r="P50" s="73">
        <v>0</v>
      </c>
      <c r="Q50" s="73">
        <v>0</v>
      </c>
      <c r="R50" s="73">
        <v>0</v>
      </c>
      <c r="S50" s="73">
        <v>0</v>
      </c>
      <c r="T50" s="73">
        <v>0</v>
      </c>
      <c r="U50" s="73">
        <v>0</v>
      </c>
      <c r="V50" s="73">
        <v>0</v>
      </c>
      <c r="W50" s="73">
        <v>0</v>
      </c>
      <c r="X50" s="73">
        <v>0</v>
      </c>
      <c r="Y50" s="72">
        <v>0</v>
      </c>
      <c r="Z50" s="72">
        <v>0</v>
      </c>
      <c r="AA50" s="74">
        <f t="shared" si="4"/>
        <v>0</v>
      </c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64"/>
      <c r="BM50" s="64"/>
      <c r="BN50" s="64"/>
    </row>
    <row r="51" spans="2:66" s="62" customFormat="1" ht="16.5" x14ac:dyDescent="0.3">
      <c r="B51" s="89" t="s">
        <v>32</v>
      </c>
      <c r="C51" s="90">
        <v>0</v>
      </c>
      <c r="D51" s="90">
        <v>0</v>
      </c>
      <c r="E51" s="90">
        <v>0</v>
      </c>
      <c r="F51" s="90">
        <v>0</v>
      </c>
      <c r="G51" s="90">
        <v>0</v>
      </c>
      <c r="H51" s="90">
        <v>0</v>
      </c>
      <c r="I51" s="91">
        <v>0</v>
      </c>
      <c r="J51" s="91">
        <v>0</v>
      </c>
      <c r="K51" s="91">
        <v>0</v>
      </c>
      <c r="L51" s="91">
        <v>0</v>
      </c>
      <c r="M51" s="91">
        <v>0</v>
      </c>
      <c r="N51" s="91">
        <v>0</v>
      </c>
      <c r="O51" s="91">
        <v>0</v>
      </c>
      <c r="P51" s="91">
        <v>0</v>
      </c>
      <c r="Q51" s="91">
        <v>0</v>
      </c>
      <c r="R51" s="91">
        <v>0</v>
      </c>
      <c r="S51" s="91">
        <v>0</v>
      </c>
      <c r="T51" s="91">
        <v>0</v>
      </c>
      <c r="U51" s="91">
        <v>0</v>
      </c>
      <c r="V51" s="91">
        <v>0</v>
      </c>
      <c r="W51" s="91">
        <v>0</v>
      </c>
      <c r="X51" s="91">
        <v>0</v>
      </c>
      <c r="Y51" s="90">
        <v>0</v>
      </c>
      <c r="Z51" s="90">
        <v>0</v>
      </c>
      <c r="AA51" s="74">
        <f t="shared" si="4"/>
        <v>0</v>
      </c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64"/>
      <c r="BM51" s="64"/>
      <c r="BN51" s="64"/>
    </row>
    <row r="52" spans="2:66" s="62" customFormat="1" ht="16.5" x14ac:dyDescent="0.3">
      <c r="B52" s="78" t="s">
        <v>33</v>
      </c>
      <c r="C52" s="79">
        <f>SUM(C46:C51)</f>
        <v>0</v>
      </c>
      <c r="D52" s="79">
        <f t="shared" ref="D52:AA52" si="5">SUM(D46:D51)</f>
        <v>0</v>
      </c>
      <c r="E52" s="79">
        <f t="shared" si="5"/>
        <v>0</v>
      </c>
      <c r="F52" s="79">
        <f t="shared" si="5"/>
        <v>0</v>
      </c>
      <c r="G52" s="79">
        <f t="shared" si="5"/>
        <v>0</v>
      </c>
      <c r="H52" s="79">
        <f t="shared" si="5"/>
        <v>0</v>
      </c>
      <c r="I52" s="79">
        <f t="shared" si="5"/>
        <v>0</v>
      </c>
      <c r="J52" s="79">
        <f t="shared" si="5"/>
        <v>0</v>
      </c>
      <c r="K52" s="79">
        <f t="shared" si="5"/>
        <v>0</v>
      </c>
      <c r="L52" s="79">
        <f t="shared" si="5"/>
        <v>0</v>
      </c>
      <c r="M52" s="79">
        <f t="shared" si="5"/>
        <v>0</v>
      </c>
      <c r="N52" s="79">
        <f t="shared" si="5"/>
        <v>0</v>
      </c>
      <c r="O52" s="79">
        <f t="shared" si="5"/>
        <v>0</v>
      </c>
      <c r="P52" s="79">
        <f t="shared" si="5"/>
        <v>0</v>
      </c>
      <c r="Q52" s="79">
        <f t="shared" si="5"/>
        <v>0</v>
      </c>
      <c r="R52" s="79">
        <f t="shared" si="5"/>
        <v>0</v>
      </c>
      <c r="S52" s="79">
        <f t="shared" si="5"/>
        <v>0</v>
      </c>
      <c r="T52" s="79">
        <f t="shared" si="5"/>
        <v>0</v>
      </c>
      <c r="U52" s="79">
        <f t="shared" si="5"/>
        <v>0</v>
      </c>
      <c r="V52" s="79">
        <f t="shared" si="5"/>
        <v>0</v>
      </c>
      <c r="W52" s="79">
        <f t="shared" si="5"/>
        <v>0</v>
      </c>
      <c r="X52" s="79">
        <f t="shared" si="5"/>
        <v>0</v>
      </c>
      <c r="Y52" s="79">
        <f t="shared" si="5"/>
        <v>0</v>
      </c>
      <c r="Z52" s="79">
        <f t="shared" si="5"/>
        <v>0</v>
      </c>
      <c r="AA52" s="79">
        <f t="shared" si="5"/>
        <v>0</v>
      </c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4"/>
      <c r="BL52" s="64"/>
      <c r="BM52" s="64"/>
      <c r="BN52" s="64"/>
    </row>
    <row r="53" spans="2:66" s="62" customFormat="1" x14ac:dyDescent="0.25">
      <c r="B53" s="65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  <c r="BK53" s="64"/>
      <c r="BL53" s="64"/>
      <c r="BM53" s="64"/>
      <c r="BN53" s="64"/>
    </row>
    <row r="54" spans="2:66" s="62" customFormat="1" x14ac:dyDescent="0.25">
      <c r="B54" s="65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64"/>
      <c r="BM54" s="64"/>
      <c r="BN54" s="64"/>
    </row>
    <row r="55" spans="2:66" s="62" customFormat="1" x14ac:dyDescent="0.25">
      <c r="B55" s="65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  <c r="BK55" s="64"/>
      <c r="BL55" s="64"/>
      <c r="BM55" s="64"/>
      <c r="BN55" s="64"/>
    </row>
    <row r="56" spans="2:66" s="62" customFormat="1" x14ac:dyDescent="0.25">
      <c r="B56" s="65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  <c r="BK56" s="64"/>
      <c r="BL56" s="64"/>
      <c r="BM56" s="64"/>
      <c r="BN56" s="64"/>
    </row>
    <row r="57" spans="2:66" s="62" customFormat="1" x14ac:dyDescent="0.25">
      <c r="B57" s="65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  <c r="BK57" s="64"/>
      <c r="BL57" s="64"/>
      <c r="BM57" s="64"/>
      <c r="BN57" s="64"/>
    </row>
    <row r="58" spans="2:66" s="62" customFormat="1" x14ac:dyDescent="0.25">
      <c r="B58" s="65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64"/>
      <c r="BM58" s="64"/>
      <c r="BN58" s="64"/>
    </row>
    <row r="59" spans="2:66" s="62" customFormat="1" x14ac:dyDescent="0.25">
      <c r="B59" s="65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4"/>
      <c r="BL59" s="64"/>
      <c r="BM59" s="64"/>
      <c r="BN59" s="64"/>
    </row>
    <row r="60" spans="2:66" s="62" customFormat="1" x14ac:dyDescent="0.25">
      <c r="B60" s="65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  <c r="AX60" s="64"/>
      <c r="AY60" s="64"/>
      <c r="AZ60" s="64"/>
      <c r="BA60" s="64"/>
      <c r="BB60" s="64"/>
      <c r="BC60" s="64"/>
      <c r="BD60" s="64"/>
      <c r="BE60" s="64"/>
      <c r="BF60" s="64"/>
      <c r="BG60" s="64"/>
      <c r="BH60" s="64"/>
      <c r="BI60" s="64"/>
      <c r="BJ60" s="64"/>
      <c r="BK60" s="64"/>
      <c r="BL60" s="64"/>
      <c r="BM60" s="64"/>
      <c r="BN60" s="64"/>
    </row>
    <row r="61" spans="2:66" s="62" customFormat="1" x14ac:dyDescent="0.25">
      <c r="B61" s="65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64"/>
      <c r="AX61" s="64"/>
      <c r="AY61" s="64"/>
      <c r="AZ61" s="64"/>
      <c r="BA61" s="64"/>
      <c r="BB61" s="64"/>
      <c r="BC61" s="64"/>
      <c r="BD61" s="64"/>
      <c r="BE61" s="64"/>
      <c r="BF61" s="64"/>
      <c r="BG61" s="64"/>
      <c r="BH61" s="64"/>
      <c r="BI61" s="64"/>
      <c r="BJ61" s="64"/>
      <c r="BK61" s="64"/>
      <c r="BL61" s="64"/>
      <c r="BM61" s="64"/>
      <c r="BN61" s="64"/>
    </row>
    <row r="62" spans="2:66" s="62" customFormat="1" x14ac:dyDescent="0.25">
      <c r="B62" s="65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4"/>
      <c r="AT62" s="64"/>
      <c r="AU62" s="64"/>
      <c r="AV62" s="64"/>
      <c r="AW62" s="64"/>
      <c r="AX62" s="64"/>
      <c r="AY62" s="64"/>
      <c r="AZ62" s="64"/>
      <c r="BA62" s="64"/>
      <c r="BB62" s="64"/>
      <c r="BC62" s="64"/>
      <c r="BD62" s="64"/>
      <c r="BE62" s="64"/>
      <c r="BF62" s="64"/>
      <c r="BG62" s="64"/>
      <c r="BH62" s="64"/>
      <c r="BI62" s="64"/>
      <c r="BJ62" s="64"/>
      <c r="BK62" s="64"/>
      <c r="BL62" s="64"/>
      <c r="BM62" s="64"/>
      <c r="BN62" s="64"/>
    </row>
    <row r="63" spans="2:66" s="62" customFormat="1" x14ac:dyDescent="0.25">
      <c r="B63" s="65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64"/>
      <c r="AW63" s="64"/>
      <c r="AX63" s="64"/>
      <c r="AY63" s="64"/>
      <c r="AZ63" s="64"/>
      <c r="BA63" s="64"/>
      <c r="BB63" s="64"/>
      <c r="BC63" s="64"/>
      <c r="BD63" s="64"/>
      <c r="BE63" s="64"/>
      <c r="BF63" s="64"/>
      <c r="BG63" s="64"/>
      <c r="BH63" s="64"/>
      <c r="BI63" s="64"/>
      <c r="BJ63" s="64"/>
      <c r="BK63" s="64"/>
      <c r="BL63" s="64"/>
      <c r="BM63" s="64"/>
      <c r="BN63" s="64"/>
    </row>
    <row r="64" spans="2:66" s="62" customFormat="1" x14ac:dyDescent="0.25">
      <c r="B64" s="65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  <c r="BA64" s="64"/>
      <c r="BB64" s="64"/>
      <c r="BC64" s="64"/>
      <c r="BD64" s="64"/>
      <c r="BE64" s="64"/>
      <c r="BF64" s="64"/>
      <c r="BG64" s="64"/>
      <c r="BH64" s="64"/>
      <c r="BI64" s="64"/>
      <c r="BJ64" s="64"/>
      <c r="BK64" s="64"/>
      <c r="BL64" s="64"/>
      <c r="BM64" s="64"/>
      <c r="BN64" s="64"/>
    </row>
    <row r="65" spans="2:66" s="62" customFormat="1" x14ac:dyDescent="0.25">
      <c r="B65" s="65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4"/>
      <c r="BA65" s="64"/>
      <c r="BB65" s="64"/>
      <c r="BC65" s="64"/>
      <c r="BD65" s="64"/>
      <c r="BE65" s="64"/>
      <c r="BF65" s="64"/>
      <c r="BG65" s="64"/>
      <c r="BH65" s="64"/>
      <c r="BI65" s="64"/>
      <c r="BJ65" s="64"/>
      <c r="BK65" s="64"/>
      <c r="BL65" s="64"/>
      <c r="BM65" s="64"/>
      <c r="BN65" s="64"/>
    </row>
    <row r="66" spans="2:66" s="62" customFormat="1" x14ac:dyDescent="0.25">
      <c r="B66" s="65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4"/>
      <c r="AT66" s="64"/>
      <c r="AU66" s="64"/>
      <c r="AV66" s="64"/>
      <c r="AW66" s="64"/>
      <c r="AX66" s="64"/>
      <c r="AY66" s="64"/>
      <c r="AZ66" s="64"/>
      <c r="BA66" s="64"/>
      <c r="BB66" s="64"/>
      <c r="BC66" s="64"/>
      <c r="BD66" s="64"/>
      <c r="BE66" s="64"/>
      <c r="BF66" s="64"/>
      <c r="BG66" s="64"/>
      <c r="BH66" s="64"/>
      <c r="BI66" s="64"/>
      <c r="BJ66" s="64"/>
      <c r="BK66" s="64"/>
      <c r="BL66" s="64"/>
      <c r="BM66" s="64"/>
      <c r="BN66" s="64"/>
    </row>
    <row r="67" spans="2:66" s="62" customFormat="1" x14ac:dyDescent="0.25">
      <c r="B67" s="65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64"/>
      <c r="AV67" s="64"/>
      <c r="AW67" s="64"/>
      <c r="AX67" s="64"/>
      <c r="AY67" s="64"/>
      <c r="AZ67" s="64"/>
      <c r="BA67" s="64"/>
      <c r="BB67" s="64"/>
      <c r="BC67" s="64"/>
      <c r="BD67" s="64"/>
      <c r="BE67" s="64"/>
      <c r="BF67" s="64"/>
      <c r="BG67" s="64"/>
      <c r="BH67" s="64"/>
      <c r="BI67" s="64"/>
      <c r="BJ67" s="64"/>
      <c r="BK67" s="64"/>
      <c r="BL67" s="64"/>
      <c r="BM67" s="64"/>
      <c r="BN67" s="64"/>
    </row>
    <row r="68" spans="2:66" s="62" customFormat="1" x14ac:dyDescent="0.25">
      <c r="B68" s="65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4"/>
      <c r="AX68" s="64"/>
      <c r="AY68" s="64"/>
      <c r="AZ68" s="64"/>
      <c r="BA68" s="64"/>
      <c r="BB68" s="64"/>
      <c r="BC68" s="64"/>
      <c r="BD68" s="64"/>
      <c r="BE68" s="64"/>
      <c r="BF68" s="64"/>
      <c r="BG68" s="64"/>
      <c r="BH68" s="64"/>
      <c r="BI68" s="64"/>
      <c r="BJ68" s="64"/>
      <c r="BK68" s="64"/>
      <c r="BL68" s="64"/>
      <c r="BM68" s="64"/>
      <c r="BN68" s="64"/>
    </row>
    <row r="69" spans="2:66" s="62" customFormat="1" x14ac:dyDescent="0.25">
      <c r="B69" s="65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  <c r="BH69" s="64"/>
      <c r="BI69" s="64"/>
      <c r="BJ69" s="64"/>
      <c r="BK69" s="64"/>
      <c r="BL69" s="64"/>
      <c r="BM69" s="64"/>
      <c r="BN69" s="64"/>
    </row>
    <row r="70" spans="2:66" s="62" customFormat="1" x14ac:dyDescent="0.25">
      <c r="B70" s="65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4"/>
      <c r="AX70" s="64"/>
      <c r="AY70" s="64"/>
      <c r="AZ70" s="64"/>
      <c r="BA70" s="64"/>
      <c r="BB70" s="64"/>
      <c r="BC70" s="64"/>
      <c r="BD70" s="64"/>
      <c r="BE70" s="64"/>
      <c r="BF70" s="64"/>
      <c r="BG70" s="64"/>
      <c r="BH70" s="64"/>
      <c r="BI70" s="64"/>
      <c r="BJ70" s="64"/>
      <c r="BK70" s="64"/>
      <c r="BL70" s="64"/>
      <c r="BM70" s="64"/>
      <c r="BN70" s="64"/>
    </row>
    <row r="71" spans="2:66" s="62" customFormat="1" x14ac:dyDescent="0.25">
      <c r="B71" s="65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4"/>
      <c r="AX71" s="64"/>
      <c r="AY71" s="64"/>
      <c r="AZ71" s="64"/>
      <c r="BA71" s="64"/>
      <c r="BB71" s="64"/>
      <c r="BC71" s="64"/>
      <c r="BD71" s="64"/>
      <c r="BE71" s="64"/>
      <c r="BF71" s="64"/>
      <c r="BG71" s="64"/>
      <c r="BH71" s="64"/>
      <c r="BI71" s="64"/>
      <c r="BJ71" s="64"/>
      <c r="BK71" s="64"/>
      <c r="BL71" s="64"/>
      <c r="BM71" s="64"/>
      <c r="BN71" s="64"/>
    </row>
    <row r="72" spans="2:66" s="62" customFormat="1" x14ac:dyDescent="0.25">
      <c r="B72" s="65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4"/>
      <c r="AX72" s="64"/>
      <c r="AY72" s="64"/>
      <c r="AZ72" s="64"/>
      <c r="BA72" s="64"/>
      <c r="BB72" s="64"/>
      <c r="BC72" s="64"/>
      <c r="BD72" s="64"/>
      <c r="BE72" s="64"/>
      <c r="BF72" s="64"/>
      <c r="BG72" s="64"/>
      <c r="BH72" s="64"/>
      <c r="BI72" s="64"/>
      <c r="BJ72" s="64"/>
      <c r="BK72" s="64"/>
      <c r="BL72" s="64"/>
      <c r="BM72" s="64"/>
      <c r="BN72" s="64"/>
    </row>
    <row r="73" spans="2:66" s="62" customFormat="1" x14ac:dyDescent="0.25">
      <c r="B73" s="65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4"/>
      <c r="AX73" s="64"/>
      <c r="AY73" s="64"/>
      <c r="AZ73" s="64"/>
      <c r="BA73" s="64"/>
      <c r="BB73" s="64"/>
      <c r="BC73" s="64"/>
      <c r="BD73" s="64"/>
      <c r="BE73" s="64"/>
      <c r="BF73" s="64"/>
      <c r="BG73" s="64"/>
      <c r="BH73" s="64"/>
      <c r="BI73" s="64"/>
      <c r="BJ73" s="64"/>
      <c r="BK73" s="64"/>
      <c r="BL73" s="64"/>
      <c r="BM73" s="64"/>
      <c r="BN73" s="64"/>
    </row>
    <row r="74" spans="2:66" s="62" customFormat="1" x14ac:dyDescent="0.25">
      <c r="B74" s="65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4"/>
      <c r="AX74" s="64"/>
      <c r="AY74" s="64"/>
      <c r="AZ74" s="64"/>
      <c r="BA74" s="64"/>
      <c r="BB74" s="64"/>
      <c r="BC74" s="64"/>
      <c r="BD74" s="64"/>
      <c r="BE74" s="64"/>
      <c r="BF74" s="64"/>
      <c r="BG74" s="64"/>
      <c r="BH74" s="64"/>
      <c r="BI74" s="64"/>
      <c r="BJ74" s="64"/>
      <c r="BK74" s="64"/>
      <c r="BL74" s="64"/>
      <c r="BM74" s="64"/>
      <c r="BN74" s="64"/>
    </row>
    <row r="75" spans="2:66" s="62" customFormat="1" x14ac:dyDescent="0.25">
      <c r="B75" s="65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4"/>
      <c r="AX75" s="64"/>
      <c r="AY75" s="64"/>
      <c r="AZ75" s="64"/>
      <c r="BA75" s="64"/>
      <c r="BB75" s="64"/>
      <c r="BC75" s="64"/>
      <c r="BD75" s="64"/>
      <c r="BE75" s="64"/>
      <c r="BF75" s="64"/>
      <c r="BG75" s="64"/>
      <c r="BH75" s="64"/>
      <c r="BI75" s="64"/>
      <c r="BJ75" s="64"/>
      <c r="BK75" s="64"/>
      <c r="BL75" s="64"/>
      <c r="BM75" s="64"/>
      <c r="BN75" s="64"/>
    </row>
    <row r="76" spans="2:66" s="62" customFormat="1" x14ac:dyDescent="0.25">
      <c r="B76" s="65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  <c r="BC76" s="64"/>
      <c r="BD76" s="64"/>
      <c r="BE76" s="64"/>
      <c r="BF76" s="64"/>
      <c r="BG76" s="64"/>
      <c r="BH76" s="64"/>
      <c r="BI76" s="64"/>
      <c r="BJ76" s="64"/>
      <c r="BK76" s="64"/>
      <c r="BL76" s="64"/>
      <c r="BM76" s="64"/>
      <c r="BN76" s="64"/>
    </row>
    <row r="77" spans="2:66" s="62" customFormat="1" x14ac:dyDescent="0.25">
      <c r="B77" s="65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64"/>
      <c r="BM77" s="64"/>
      <c r="BN77" s="64"/>
    </row>
  </sheetData>
  <mergeCells count="15">
    <mergeCell ref="B4:E5"/>
    <mergeCell ref="B21:E22"/>
    <mergeCell ref="B6:D6"/>
    <mergeCell ref="B7:D7"/>
    <mergeCell ref="B23:D23"/>
    <mergeCell ref="B24:D24"/>
    <mergeCell ref="B8:D8"/>
    <mergeCell ref="B9:D9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N77"/>
  <sheetViews>
    <sheetView workbookViewId="0"/>
  </sheetViews>
  <sheetFormatPr defaultRowHeight="15.75" x14ac:dyDescent="0.25"/>
  <cols>
    <col min="1" max="1" width="3.5703125" style="62" customWidth="1"/>
    <col min="2" max="2" width="23" style="92" bestFit="1" customWidth="1"/>
    <col min="3" max="3" width="10.140625" style="93" bestFit="1" customWidth="1"/>
    <col min="4" max="7" width="9.140625" style="93"/>
    <col min="8" max="8" width="9.7109375" style="93" bestFit="1" customWidth="1"/>
    <col min="9" max="10" width="9.140625" style="93"/>
    <col min="11" max="12" width="9.7109375" style="93" bestFit="1" customWidth="1"/>
    <col min="13" max="13" width="11.42578125" style="93" customWidth="1"/>
    <col min="14" max="14" width="11.85546875" style="93" customWidth="1"/>
    <col min="15" max="19" width="9.7109375" style="93" bestFit="1" customWidth="1"/>
    <col min="20" max="26" width="9.140625" style="93"/>
    <col min="27" max="27" width="16" style="93" customWidth="1"/>
    <col min="28" max="66" width="9.140625" style="93"/>
    <col min="67" max="16384" width="9.140625" style="94"/>
  </cols>
  <sheetData>
    <row r="1" spans="2:66" s="62" customFormat="1" ht="16.5" x14ac:dyDescent="0.3">
      <c r="B1" s="63" t="s">
        <v>0</v>
      </c>
      <c r="C1" s="95">
        <v>37175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</row>
    <row r="2" spans="2:66" s="62" customFormat="1" ht="16.5" x14ac:dyDescent="0.3">
      <c r="B2" s="63" t="s">
        <v>1</v>
      </c>
      <c r="C2" s="95">
        <v>37176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</row>
    <row r="3" spans="2:66" s="62" customFormat="1" ht="16.5" thickBot="1" x14ac:dyDescent="0.3">
      <c r="B3" s="65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</row>
    <row r="4" spans="2:66" s="62" customFormat="1" x14ac:dyDescent="0.25">
      <c r="B4" s="115" t="s">
        <v>2</v>
      </c>
      <c r="C4" s="116"/>
      <c r="D4" s="116"/>
      <c r="E4" s="117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</row>
    <row r="5" spans="2:66" s="62" customFormat="1" ht="16.5" thickBot="1" x14ac:dyDescent="0.3">
      <c r="B5" s="118"/>
      <c r="C5" s="119"/>
      <c r="D5" s="119"/>
      <c r="E5" s="120"/>
      <c r="G5" s="66"/>
      <c r="H5" s="66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</row>
    <row r="6" spans="2:66" s="62" customFormat="1" ht="16.5" x14ac:dyDescent="0.3">
      <c r="B6" s="121" t="s">
        <v>36</v>
      </c>
      <c r="C6" s="121"/>
      <c r="D6" s="121"/>
      <c r="E6" s="67">
        <v>24.41</v>
      </c>
      <c r="F6" s="66"/>
      <c r="G6" s="66"/>
      <c r="H6" s="66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</row>
    <row r="7" spans="2:66" s="62" customFormat="1" ht="16.5" x14ac:dyDescent="0.3">
      <c r="B7" s="122" t="s">
        <v>37</v>
      </c>
      <c r="C7" s="122"/>
      <c r="D7" s="122"/>
      <c r="E7" s="68">
        <f>0.5+E6</f>
        <v>24.91</v>
      </c>
      <c r="F7" s="66"/>
      <c r="G7" s="66"/>
      <c r="H7" s="66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</row>
    <row r="8" spans="2:66" s="62" customFormat="1" ht="16.5" x14ac:dyDescent="0.3">
      <c r="B8" s="106" t="s">
        <v>35</v>
      </c>
      <c r="C8" s="106"/>
      <c r="D8" s="106"/>
      <c r="E8" s="69">
        <v>19.64</v>
      </c>
      <c r="F8" s="66"/>
      <c r="G8" s="66"/>
      <c r="H8" s="66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</row>
    <row r="9" spans="2:66" s="62" customFormat="1" ht="16.5" x14ac:dyDescent="0.3">
      <c r="B9" s="106" t="s">
        <v>38</v>
      </c>
      <c r="C9" s="106"/>
      <c r="D9" s="106"/>
      <c r="E9" s="69">
        <f>0.5+E8</f>
        <v>20.14</v>
      </c>
      <c r="F9" s="66"/>
      <c r="G9" s="66"/>
      <c r="H9" s="66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</row>
    <row r="10" spans="2:66" s="62" customFormat="1" ht="19.5" x14ac:dyDescent="0.25">
      <c r="B10" s="70"/>
      <c r="C10" s="66"/>
      <c r="D10" s="66"/>
      <c r="E10" s="66"/>
      <c r="F10" s="66"/>
      <c r="G10" s="66"/>
      <c r="H10" s="66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</row>
    <row r="11" spans="2:66" s="62" customFormat="1" ht="16.5" x14ac:dyDescent="0.3">
      <c r="B11" s="71" t="s">
        <v>27</v>
      </c>
      <c r="C11" s="72" t="s">
        <v>3</v>
      </c>
      <c r="D11" s="72" t="s">
        <v>4</v>
      </c>
      <c r="E11" s="72" t="s">
        <v>5</v>
      </c>
      <c r="F11" s="72" t="s">
        <v>6</v>
      </c>
      <c r="G11" s="72" t="s">
        <v>7</v>
      </c>
      <c r="H11" s="72" t="s">
        <v>8</v>
      </c>
      <c r="I11" s="73" t="s">
        <v>9</v>
      </c>
      <c r="J11" s="73" t="s">
        <v>10</v>
      </c>
      <c r="K11" s="73" t="s">
        <v>11</v>
      </c>
      <c r="L11" s="73" t="s">
        <v>12</v>
      </c>
      <c r="M11" s="73" t="s">
        <v>13</v>
      </c>
      <c r="N11" s="73" t="s">
        <v>14</v>
      </c>
      <c r="O11" s="73" t="s">
        <v>15</v>
      </c>
      <c r="P11" s="73" t="s">
        <v>16</v>
      </c>
      <c r="Q11" s="73" t="s">
        <v>17</v>
      </c>
      <c r="R11" s="73" t="s">
        <v>18</v>
      </c>
      <c r="S11" s="73" t="s">
        <v>19</v>
      </c>
      <c r="T11" s="73" t="s">
        <v>20</v>
      </c>
      <c r="U11" s="73" t="s">
        <v>21</v>
      </c>
      <c r="V11" s="73" t="s">
        <v>22</v>
      </c>
      <c r="W11" s="73" t="s">
        <v>23</v>
      </c>
      <c r="X11" s="73" t="s">
        <v>24</v>
      </c>
      <c r="Y11" s="72" t="s">
        <v>25</v>
      </c>
      <c r="Z11" s="72" t="s">
        <v>26</v>
      </c>
      <c r="AA11" s="74" t="s">
        <v>34</v>
      </c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</row>
    <row r="12" spans="2:66" s="62" customFormat="1" ht="16.5" x14ac:dyDescent="0.3">
      <c r="B12" s="75" t="s">
        <v>43</v>
      </c>
      <c r="C12" s="72">
        <v>0</v>
      </c>
      <c r="D12" s="72">
        <v>0</v>
      </c>
      <c r="E12" s="72">
        <v>0</v>
      </c>
      <c r="F12" s="72">
        <v>0</v>
      </c>
      <c r="G12" s="72">
        <v>0</v>
      </c>
      <c r="H12" s="72">
        <v>0</v>
      </c>
      <c r="I12" s="73">
        <v>0</v>
      </c>
      <c r="J12" s="73">
        <v>0</v>
      </c>
      <c r="K12" s="73">
        <v>0</v>
      </c>
      <c r="L12" s="73">
        <v>0</v>
      </c>
      <c r="M12" s="73">
        <v>0</v>
      </c>
      <c r="N12" s="73">
        <v>0</v>
      </c>
      <c r="O12" s="73">
        <v>0</v>
      </c>
      <c r="P12" s="73">
        <v>0</v>
      </c>
      <c r="Q12" s="73">
        <v>0</v>
      </c>
      <c r="R12" s="73">
        <v>0</v>
      </c>
      <c r="S12" s="73">
        <v>0</v>
      </c>
      <c r="T12" s="73">
        <v>0</v>
      </c>
      <c r="U12" s="73">
        <v>0</v>
      </c>
      <c r="V12" s="73">
        <v>0</v>
      </c>
      <c r="W12" s="73">
        <v>0</v>
      </c>
      <c r="X12" s="73">
        <v>0</v>
      </c>
      <c r="Y12" s="72">
        <v>0</v>
      </c>
      <c r="Z12" s="72">
        <v>0</v>
      </c>
      <c r="AA12" s="74">
        <f t="shared" ref="AA12:AA17" si="0">SUM(C12:Z12)</f>
        <v>0</v>
      </c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</row>
    <row r="13" spans="2:66" s="62" customFormat="1" ht="16.5" x14ac:dyDescent="0.3">
      <c r="B13" s="71" t="s">
        <v>28</v>
      </c>
      <c r="C13" s="76">
        <v>91</v>
      </c>
      <c r="D13" s="76">
        <v>91</v>
      </c>
      <c r="E13" s="76">
        <v>91</v>
      </c>
      <c r="F13" s="76">
        <v>91</v>
      </c>
      <c r="G13" s="76">
        <v>91</v>
      </c>
      <c r="H13" s="76">
        <v>91</v>
      </c>
      <c r="I13" s="77">
        <v>4</v>
      </c>
      <c r="J13" s="77">
        <v>4</v>
      </c>
      <c r="K13" s="77">
        <v>4</v>
      </c>
      <c r="L13" s="77">
        <v>4</v>
      </c>
      <c r="M13" s="77">
        <v>4</v>
      </c>
      <c r="N13" s="77">
        <v>4</v>
      </c>
      <c r="O13" s="77">
        <v>4</v>
      </c>
      <c r="P13" s="77">
        <v>4</v>
      </c>
      <c r="Q13" s="77">
        <v>4</v>
      </c>
      <c r="R13" s="77">
        <v>4</v>
      </c>
      <c r="S13" s="77">
        <v>4</v>
      </c>
      <c r="T13" s="77">
        <v>4</v>
      </c>
      <c r="U13" s="77">
        <v>4</v>
      </c>
      <c r="V13" s="77">
        <v>4</v>
      </c>
      <c r="W13" s="77">
        <v>4</v>
      </c>
      <c r="X13" s="77">
        <v>4</v>
      </c>
      <c r="Y13" s="76">
        <v>91</v>
      </c>
      <c r="Z13" s="76">
        <v>91</v>
      </c>
      <c r="AA13" s="74">
        <f t="shared" si="0"/>
        <v>792</v>
      </c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</row>
    <row r="14" spans="2:66" s="62" customFormat="1" ht="16.5" x14ac:dyDescent="0.3">
      <c r="B14" s="75" t="s">
        <v>29</v>
      </c>
      <c r="C14" s="72">
        <v>0</v>
      </c>
      <c r="D14" s="72">
        <v>0</v>
      </c>
      <c r="E14" s="72">
        <v>0</v>
      </c>
      <c r="F14" s="72">
        <v>0</v>
      </c>
      <c r="G14" s="72">
        <v>0</v>
      </c>
      <c r="H14" s="72">
        <v>0</v>
      </c>
      <c r="I14" s="73">
        <v>0</v>
      </c>
      <c r="J14" s="73">
        <v>0</v>
      </c>
      <c r="K14" s="73">
        <v>0</v>
      </c>
      <c r="L14" s="73">
        <v>0</v>
      </c>
      <c r="M14" s="73">
        <v>0</v>
      </c>
      <c r="N14" s="73">
        <v>0</v>
      </c>
      <c r="O14" s="73">
        <v>0</v>
      </c>
      <c r="P14" s="73">
        <v>0</v>
      </c>
      <c r="Q14" s="73">
        <v>0</v>
      </c>
      <c r="R14" s="73">
        <v>0</v>
      </c>
      <c r="S14" s="73">
        <v>0</v>
      </c>
      <c r="T14" s="73">
        <v>0</v>
      </c>
      <c r="U14" s="73">
        <v>0</v>
      </c>
      <c r="V14" s="73">
        <v>0</v>
      </c>
      <c r="W14" s="73">
        <v>0</v>
      </c>
      <c r="X14" s="73">
        <v>0</v>
      </c>
      <c r="Y14" s="72">
        <v>0</v>
      </c>
      <c r="Z14" s="72">
        <v>0</v>
      </c>
      <c r="AA14" s="74">
        <f t="shared" si="0"/>
        <v>0</v>
      </c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</row>
    <row r="15" spans="2:66" s="62" customFormat="1" ht="16.5" x14ac:dyDescent="0.3">
      <c r="B15" s="71" t="s">
        <v>30</v>
      </c>
      <c r="C15" s="76">
        <v>-3.3099999999999454</v>
      </c>
      <c r="D15" s="76">
        <v>-17.32000000000005</v>
      </c>
      <c r="E15" s="76">
        <v>-25.48</v>
      </c>
      <c r="F15" s="76">
        <v>-31.72</v>
      </c>
      <c r="G15" s="76">
        <v>-22.91</v>
      </c>
      <c r="H15" s="76">
        <v>8.5399999999999636</v>
      </c>
      <c r="I15" s="77">
        <v>-21.79</v>
      </c>
      <c r="J15" s="77">
        <v>23.24</v>
      </c>
      <c r="K15" s="77">
        <v>50.57000000000005</v>
      </c>
      <c r="L15" s="77">
        <v>74.73</v>
      </c>
      <c r="M15" s="77">
        <v>92.05</v>
      </c>
      <c r="N15" s="77">
        <v>102.09</v>
      </c>
      <c r="O15" s="77">
        <v>102.5</v>
      </c>
      <c r="P15" s="77">
        <v>114.94</v>
      </c>
      <c r="Q15" s="77">
        <v>114.77</v>
      </c>
      <c r="R15" s="77">
        <v>94.13</v>
      </c>
      <c r="S15" s="77">
        <v>78.86</v>
      </c>
      <c r="T15" s="77">
        <v>56.41</v>
      </c>
      <c r="U15" s="77">
        <v>30.92999999999995</v>
      </c>
      <c r="V15" s="77">
        <v>21.52</v>
      </c>
      <c r="W15" s="77">
        <v>4.7300000000000182</v>
      </c>
      <c r="X15" s="77">
        <v>-18.71</v>
      </c>
      <c r="Y15" s="76">
        <v>30.39</v>
      </c>
      <c r="Z15" s="76">
        <v>4.82000000000005</v>
      </c>
      <c r="AA15" s="74">
        <f t="shared" si="0"/>
        <v>863.9799999999999</v>
      </c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64"/>
    </row>
    <row r="16" spans="2:66" s="62" customFormat="1" ht="16.5" x14ac:dyDescent="0.3">
      <c r="B16" s="75" t="s">
        <v>31</v>
      </c>
      <c r="C16" s="72">
        <v>-633.19000000000005</v>
      </c>
      <c r="D16" s="72">
        <v>-619.17999999999995</v>
      </c>
      <c r="E16" s="72">
        <v>-611.02</v>
      </c>
      <c r="F16" s="72">
        <v>-604.78</v>
      </c>
      <c r="G16" s="72">
        <v>-613.59</v>
      </c>
      <c r="H16" s="72">
        <v>-645.04</v>
      </c>
      <c r="I16" s="73">
        <v>-687.71</v>
      </c>
      <c r="J16" s="73">
        <v>-732.74</v>
      </c>
      <c r="K16" s="73">
        <v>-760.07</v>
      </c>
      <c r="L16" s="73">
        <v>-784.23</v>
      </c>
      <c r="M16" s="73">
        <v>-801.55</v>
      </c>
      <c r="N16" s="73">
        <v>-811.59</v>
      </c>
      <c r="O16" s="73">
        <v>-812</v>
      </c>
      <c r="P16" s="73">
        <v>-824.44</v>
      </c>
      <c r="Q16" s="73">
        <v>-824.27</v>
      </c>
      <c r="R16" s="73">
        <v>-803.63</v>
      </c>
      <c r="S16" s="73">
        <v>-788.36</v>
      </c>
      <c r="T16" s="73">
        <v>-765.91</v>
      </c>
      <c r="U16" s="73">
        <v>-740.43</v>
      </c>
      <c r="V16" s="73">
        <v>-731.02</v>
      </c>
      <c r="W16" s="73">
        <v>-714.23</v>
      </c>
      <c r="X16" s="73">
        <v>-690.79</v>
      </c>
      <c r="Y16" s="72">
        <v>-666.89</v>
      </c>
      <c r="Z16" s="72">
        <v>-641.32000000000005</v>
      </c>
      <c r="AA16" s="74">
        <f t="shared" si="0"/>
        <v>-17307.98</v>
      </c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</row>
    <row r="17" spans="2:66" s="62" customFormat="1" ht="16.5" x14ac:dyDescent="0.3">
      <c r="B17" s="71" t="s">
        <v>32</v>
      </c>
      <c r="C17" s="76">
        <v>545.5</v>
      </c>
      <c r="D17" s="76">
        <v>545.5</v>
      </c>
      <c r="E17" s="76">
        <v>545.5</v>
      </c>
      <c r="F17" s="76">
        <v>545.5</v>
      </c>
      <c r="G17" s="76">
        <v>545.5</v>
      </c>
      <c r="H17" s="76">
        <v>545.5</v>
      </c>
      <c r="I17" s="77">
        <v>705.5</v>
      </c>
      <c r="J17" s="77">
        <v>705.5</v>
      </c>
      <c r="K17" s="77">
        <v>705.5</v>
      </c>
      <c r="L17" s="77">
        <v>705.5</v>
      </c>
      <c r="M17" s="77">
        <v>705.5</v>
      </c>
      <c r="N17" s="77">
        <v>705.5</v>
      </c>
      <c r="O17" s="77">
        <v>705.5</v>
      </c>
      <c r="P17" s="77">
        <v>705.5</v>
      </c>
      <c r="Q17" s="77">
        <v>705.5</v>
      </c>
      <c r="R17" s="77">
        <v>705.5</v>
      </c>
      <c r="S17" s="77">
        <v>705.5</v>
      </c>
      <c r="T17" s="77">
        <v>705.5</v>
      </c>
      <c r="U17" s="77">
        <v>705.5</v>
      </c>
      <c r="V17" s="77">
        <v>705.5</v>
      </c>
      <c r="W17" s="77">
        <v>705.5</v>
      </c>
      <c r="X17" s="77">
        <v>705.5</v>
      </c>
      <c r="Y17" s="76">
        <v>545.5</v>
      </c>
      <c r="Z17" s="76">
        <v>545.5</v>
      </c>
      <c r="AA17" s="74">
        <f t="shared" si="0"/>
        <v>15652</v>
      </c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</row>
    <row r="18" spans="2:66" s="62" customFormat="1" ht="16.5" x14ac:dyDescent="0.3">
      <c r="B18" s="78" t="s">
        <v>33</v>
      </c>
      <c r="C18" s="79">
        <f>SUM(C12:C17)</f>
        <v>0</v>
      </c>
      <c r="D18" s="79">
        <f t="shared" ref="D18:Z18" si="1">SUM(D12:D17)</f>
        <v>0</v>
      </c>
      <c r="E18" s="79">
        <f t="shared" si="1"/>
        <v>0</v>
      </c>
      <c r="F18" s="79">
        <f t="shared" si="1"/>
        <v>0</v>
      </c>
      <c r="G18" s="79">
        <f t="shared" si="1"/>
        <v>0</v>
      </c>
      <c r="H18" s="79">
        <f t="shared" si="1"/>
        <v>0</v>
      </c>
      <c r="I18" s="79">
        <f t="shared" si="1"/>
        <v>0</v>
      </c>
      <c r="J18" s="79">
        <f t="shared" si="1"/>
        <v>0</v>
      </c>
      <c r="K18" s="79">
        <f t="shared" si="1"/>
        <v>0</v>
      </c>
      <c r="L18" s="79">
        <f t="shared" si="1"/>
        <v>0</v>
      </c>
      <c r="M18" s="79">
        <f t="shared" si="1"/>
        <v>0</v>
      </c>
      <c r="N18" s="79">
        <f t="shared" si="1"/>
        <v>0</v>
      </c>
      <c r="O18" s="79">
        <f t="shared" si="1"/>
        <v>0</v>
      </c>
      <c r="P18" s="79">
        <f t="shared" si="1"/>
        <v>0</v>
      </c>
      <c r="Q18" s="79">
        <f t="shared" si="1"/>
        <v>0</v>
      </c>
      <c r="R18" s="79">
        <f t="shared" si="1"/>
        <v>0</v>
      </c>
      <c r="S18" s="79">
        <f t="shared" si="1"/>
        <v>0</v>
      </c>
      <c r="T18" s="79">
        <f t="shared" si="1"/>
        <v>0</v>
      </c>
      <c r="U18" s="79">
        <f t="shared" si="1"/>
        <v>0</v>
      </c>
      <c r="V18" s="79">
        <f t="shared" si="1"/>
        <v>0</v>
      </c>
      <c r="W18" s="79">
        <f t="shared" si="1"/>
        <v>0</v>
      </c>
      <c r="X18" s="79">
        <f t="shared" si="1"/>
        <v>0</v>
      </c>
      <c r="Y18" s="79">
        <f t="shared" si="1"/>
        <v>0</v>
      </c>
      <c r="Z18" s="79">
        <f t="shared" si="1"/>
        <v>0</v>
      </c>
      <c r="AA18" s="79">
        <f>SUM(AA13:AA17)</f>
        <v>0</v>
      </c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</row>
    <row r="19" spans="2:66" s="62" customFormat="1" x14ac:dyDescent="0.25">
      <c r="B19" s="65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</row>
    <row r="20" spans="2:66" s="62" customFormat="1" ht="16.5" thickBot="1" x14ac:dyDescent="0.3">
      <c r="B20" s="65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</row>
    <row r="21" spans="2:66" s="62" customFormat="1" x14ac:dyDescent="0.25">
      <c r="B21" s="107" t="s">
        <v>39</v>
      </c>
      <c r="C21" s="108"/>
      <c r="D21" s="108"/>
      <c r="E21" s="109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</row>
    <row r="22" spans="2:66" s="62" customFormat="1" ht="16.5" thickBot="1" x14ac:dyDescent="0.3">
      <c r="B22" s="110"/>
      <c r="C22" s="111"/>
      <c r="D22" s="111"/>
      <c r="E22" s="112"/>
      <c r="G22" s="66"/>
      <c r="H22" s="66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</row>
    <row r="23" spans="2:66" s="62" customFormat="1" ht="16.5" x14ac:dyDescent="0.3">
      <c r="B23" s="113" t="s">
        <v>36</v>
      </c>
      <c r="C23" s="113"/>
      <c r="D23" s="113"/>
      <c r="E23" s="80">
        <v>24.91</v>
      </c>
      <c r="F23" s="66"/>
      <c r="G23" s="66"/>
      <c r="H23" s="66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</row>
    <row r="24" spans="2:66" s="62" customFormat="1" ht="16.5" x14ac:dyDescent="0.3">
      <c r="B24" s="114" t="s">
        <v>37</v>
      </c>
      <c r="C24" s="114"/>
      <c r="D24" s="114"/>
      <c r="E24" s="81">
        <f>0.5+E23</f>
        <v>25.41</v>
      </c>
      <c r="F24" s="66"/>
      <c r="G24" s="66"/>
      <c r="H24" s="66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</row>
    <row r="25" spans="2:66" s="62" customFormat="1" ht="16.5" x14ac:dyDescent="0.3">
      <c r="B25" s="98" t="s">
        <v>35</v>
      </c>
      <c r="C25" s="98"/>
      <c r="D25" s="98"/>
      <c r="E25" s="82">
        <v>16.670000000000002</v>
      </c>
      <c r="F25" s="66"/>
      <c r="G25" s="66"/>
      <c r="H25" s="66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</row>
    <row r="26" spans="2:66" s="62" customFormat="1" ht="16.5" x14ac:dyDescent="0.3">
      <c r="B26" s="98" t="s">
        <v>38</v>
      </c>
      <c r="C26" s="98"/>
      <c r="D26" s="98"/>
      <c r="E26" s="82">
        <f>0.5+E25</f>
        <v>17.170000000000002</v>
      </c>
      <c r="F26" s="66"/>
      <c r="G26" s="66"/>
      <c r="H26" s="66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</row>
    <row r="27" spans="2:66" s="62" customFormat="1" ht="19.5" x14ac:dyDescent="0.25">
      <c r="B27" s="70"/>
      <c r="C27" s="66"/>
      <c r="D27" s="66"/>
      <c r="E27" s="66"/>
      <c r="F27" s="66"/>
      <c r="G27" s="66"/>
      <c r="H27" s="66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</row>
    <row r="28" spans="2:66" s="62" customFormat="1" ht="16.5" x14ac:dyDescent="0.3">
      <c r="B28" s="83" t="s">
        <v>27</v>
      </c>
      <c r="C28" s="72" t="s">
        <v>3</v>
      </c>
      <c r="D28" s="72" t="s">
        <v>4</v>
      </c>
      <c r="E28" s="72" t="s">
        <v>5</v>
      </c>
      <c r="F28" s="72" t="s">
        <v>6</v>
      </c>
      <c r="G28" s="72" t="s">
        <v>7</v>
      </c>
      <c r="H28" s="72" t="s">
        <v>8</v>
      </c>
      <c r="I28" s="73" t="s">
        <v>9</v>
      </c>
      <c r="J28" s="73" t="s">
        <v>10</v>
      </c>
      <c r="K28" s="73" t="s">
        <v>11</v>
      </c>
      <c r="L28" s="73" t="s">
        <v>12</v>
      </c>
      <c r="M28" s="73" t="s">
        <v>13</v>
      </c>
      <c r="N28" s="73" t="s">
        <v>14</v>
      </c>
      <c r="O28" s="73" t="s">
        <v>15</v>
      </c>
      <c r="P28" s="73" t="s">
        <v>16</v>
      </c>
      <c r="Q28" s="73" t="s">
        <v>17</v>
      </c>
      <c r="R28" s="73" t="s">
        <v>18</v>
      </c>
      <c r="S28" s="73" t="s">
        <v>19</v>
      </c>
      <c r="T28" s="73" t="s">
        <v>20</v>
      </c>
      <c r="U28" s="73" t="s">
        <v>21</v>
      </c>
      <c r="V28" s="73" t="s">
        <v>22</v>
      </c>
      <c r="W28" s="73" t="s">
        <v>23</v>
      </c>
      <c r="X28" s="73" t="s">
        <v>24</v>
      </c>
      <c r="Y28" s="72" t="s">
        <v>25</v>
      </c>
      <c r="Z28" s="72" t="s">
        <v>26</v>
      </c>
      <c r="AA28" s="74" t="s">
        <v>34</v>
      </c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</row>
    <row r="29" spans="2:66" s="62" customFormat="1" ht="16.5" x14ac:dyDescent="0.3">
      <c r="B29" s="75" t="s">
        <v>43</v>
      </c>
      <c r="C29" s="72">
        <v>0</v>
      </c>
      <c r="D29" s="72">
        <v>0</v>
      </c>
      <c r="E29" s="72">
        <v>0</v>
      </c>
      <c r="F29" s="72">
        <v>0</v>
      </c>
      <c r="G29" s="72">
        <v>0</v>
      </c>
      <c r="H29" s="72">
        <v>0</v>
      </c>
      <c r="I29" s="73">
        <v>0</v>
      </c>
      <c r="J29" s="73">
        <v>0</v>
      </c>
      <c r="K29" s="73">
        <v>0</v>
      </c>
      <c r="L29" s="73">
        <v>0</v>
      </c>
      <c r="M29" s="73">
        <v>0</v>
      </c>
      <c r="N29" s="73">
        <v>0</v>
      </c>
      <c r="O29" s="73">
        <v>0</v>
      </c>
      <c r="P29" s="73">
        <v>0</v>
      </c>
      <c r="Q29" s="73">
        <v>0</v>
      </c>
      <c r="R29" s="73">
        <v>0</v>
      </c>
      <c r="S29" s="73">
        <v>0</v>
      </c>
      <c r="T29" s="73">
        <v>0</v>
      </c>
      <c r="U29" s="73">
        <v>0</v>
      </c>
      <c r="V29" s="73">
        <v>0</v>
      </c>
      <c r="W29" s="73">
        <v>0</v>
      </c>
      <c r="X29" s="73">
        <v>0</v>
      </c>
      <c r="Y29" s="72">
        <v>0</v>
      </c>
      <c r="Z29" s="72">
        <v>0</v>
      </c>
      <c r="AA29" s="74">
        <f t="shared" ref="AA29:AA34" si="2">SUM(C29:Z29)</f>
        <v>0</v>
      </c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</row>
    <row r="30" spans="2:66" s="62" customFormat="1" ht="16.5" x14ac:dyDescent="0.3">
      <c r="B30" s="83" t="s">
        <v>28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5">
        <v>0</v>
      </c>
      <c r="J30" s="85">
        <v>0</v>
      </c>
      <c r="K30" s="85">
        <v>0</v>
      </c>
      <c r="L30" s="85">
        <v>0</v>
      </c>
      <c r="M30" s="85">
        <v>0</v>
      </c>
      <c r="N30" s="85">
        <v>0</v>
      </c>
      <c r="O30" s="85">
        <v>0</v>
      </c>
      <c r="P30" s="85">
        <v>0</v>
      </c>
      <c r="Q30" s="85">
        <v>0</v>
      </c>
      <c r="R30" s="85">
        <v>0</v>
      </c>
      <c r="S30" s="85">
        <v>0</v>
      </c>
      <c r="T30" s="85">
        <v>0</v>
      </c>
      <c r="U30" s="85">
        <v>0</v>
      </c>
      <c r="V30" s="85">
        <v>0</v>
      </c>
      <c r="W30" s="85">
        <v>0</v>
      </c>
      <c r="X30" s="85">
        <v>0</v>
      </c>
      <c r="Y30" s="84">
        <v>0</v>
      </c>
      <c r="Z30" s="84">
        <v>0</v>
      </c>
      <c r="AA30" s="74">
        <f t="shared" si="2"/>
        <v>0</v>
      </c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</row>
    <row r="31" spans="2:66" s="62" customFormat="1" ht="16.5" x14ac:dyDescent="0.3">
      <c r="B31" s="75" t="s">
        <v>29</v>
      </c>
      <c r="C31" s="72">
        <v>-116</v>
      </c>
      <c r="D31" s="72">
        <v>-116</v>
      </c>
      <c r="E31" s="72">
        <v>-116</v>
      </c>
      <c r="F31" s="72">
        <v>-116</v>
      </c>
      <c r="G31" s="72">
        <v>-116</v>
      </c>
      <c r="H31" s="72">
        <v>-116</v>
      </c>
      <c r="I31" s="73">
        <v>-50</v>
      </c>
      <c r="J31" s="73">
        <v>-50</v>
      </c>
      <c r="K31" s="73">
        <v>-50</v>
      </c>
      <c r="L31" s="73">
        <v>-50</v>
      </c>
      <c r="M31" s="73">
        <v>-50</v>
      </c>
      <c r="N31" s="73">
        <v>-50</v>
      </c>
      <c r="O31" s="73">
        <v>-50</v>
      </c>
      <c r="P31" s="73">
        <v>-50</v>
      </c>
      <c r="Q31" s="73">
        <v>-50</v>
      </c>
      <c r="R31" s="73">
        <v>-50</v>
      </c>
      <c r="S31" s="73">
        <v>-50</v>
      </c>
      <c r="T31" s="73">
        <v>-50</v>
      </c>
      <c r="U31" s="73">
        <v>-50</v>
      </c>
      <c r="V31" s="73">
        <v>-50</v>
      </c>
      <c r="W31" s="73">
        <v>-50</v>
      </c>
      <c r="X31" s="73">
        <v>-50</v>
      </c>
      <c r="Y31" s="72">
        <v>-116</v>
      </c>
      <c r="Z31" s="72">
        <v>-116</v>
      </c>
      <c r="AA31" s="74">
        <f t="shared" si="2"/>
        <v>-1728</v>
      </c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64"/>
    </row>
    <row r="32" spans="2:66" s="62" customFormat="1" ht="16.5" x14ac:dyDescent="0.3">
      <c r="B32" s="83" t="s">
        <v>30</v>
      </c>
      <c r="C32" s="84">
        <v>-16.71</v>
      </c>
      <c r="D32" s="84">
        <v>-2.2599999999999483</v>
      </c>
      <c r="E32" s="84">
        <v>6.1700000000000159</v>
      </c>
      <c r="F32" s="84">
        <v>12.62</v>
      </c>
      <c r="G32" s="84">
        <v>3.5199999999999818</v>
      </c>
      <c r="H32" s="84">
        <v>-28.97</v>
      </c>
      <c r="I32" s="85">
        <v>-4.9999999999997158E-2</v>
      </c>
      <c r="J32" s="85">
        <v>-46.54</v>
      </c>
      <c r="K32" s="85">
        <v>-74.75</v>
      </c>
      <c r="L32" s="85">
        <v>-99.71</v>
      </c>
      <c r="M32" s="85">
        <v>-117.61</v>
      </c>
      <c r="N32" s="85">
        <v>-127.96</v>
      </c>
      <c r="O32" s="85">
        <v>-128.4</v>
      </c>
      <c r="P32" s="85">
        <v>-141.24</v>
      </c>
      <c r="Q32" s="85">
        <v>-141.07</v>
      </c>
      <c r="R32" s="85">
        <v>-119.77</v>
      </c>
      <c r="S32" s="85">
        <v>-104.01</v>
      </c>
      <c r="T32" s="85">
        <v>-80.84</v>
      </c>
      <c r="U32" s="85">
        <v>-54.54</v>
      </c>
      <c r="V32" s="85">
        <v>-44.82</v>
      </c>
      <c r="W32" s="85">
        <v>-27.48</v>
      </c>
      <c r="X32" s="85">
        <v>-3.25</v>
      </c>
      <c r="Y32" s="84">
        <v>-51.55</v>
      </c>
      <c r="Z32" s="84">
        <v>-25.14</v>
      </c>
      <c r="AA32" s="74">
        <f t="shared" si="2"/>
        <v>-1414.36</v>
      </c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</row>
    <row r="33" spans="2:66" s="62" customFormat="1" ht="16.5" x14ac:dyDescent="0.3">
      <c r="B33" s="75" t="s">
        <v>40</v>
      </c>
      <c r="C33" s="72">
        <v>-420.01</v>
      </c>
      <c r="D33" s="72">
        <v>-409.07</v>
      </c>
      <c r="E33" s="72">
        <v>-406.53</v>
      </c>
      <c r="F33" s="72">
        <v>-415.88</v>
      </c>
      <c r="G33" s="72">
        <v>-448.39</v>
      </c>
      <c r="H33" s="72">
        <v>-510.81</v>
      </c>
      <c r="I33" s="73">
        <v>-574.75</v>
      </c>
      <c r="J33" s="73">
        <v>-637.11</v>
      </c>
      <c r="K33" s="73">
        <v>-678.48</v>
      </c>
      <c r="L33" s="73">
        <v>-712.43</v>
      </c>
      <c r="M33" s="73">
        <v>-735.89</v>
      </c>
      <c r="N33" s="73">
        <v>-745.93</v>
      </c>
      <c r="O33" s="73">
        <v>-760.67</v>
      </c>
      <c r="P33" s="73">
        <v>-758.82</v>
      </c>
      <c r="Q33" s="73">
        <v>-735.78</v>
      </c>
      <c r="R33" s="73">
        <v>-690.43</v>
      </c>
      <c r="S33" s="73">
        <v>-643.24</v>
      </c>
      <c r="T33" s="73">
        <v>-608.72</v>
      </c>
      <c r="U33" s="73">
        <v>-591.6</v>
      </c>
      <c r="V33" s="73">
        <v>-565.21</v>
      </c>
      <c r="W33" s="73">
        <v>-526.20000000000005</v>
      </c>
      <c r="X33" s="73">
        <v>-485.93</v>
      </c>
      <c r="Y33" s="72">
        <v>-446.48</v>
      </c>
      <c r="Z33" s="72">
        <v>-422.12</v>
      </c>
      <c r="AA33" s="74">
        <f t="shared" si="2"/>
        <v>-13930.480000000001</v>
      </c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</row>
    <row r="34" spans="2:66" s="62" customFormat="1" ht="16.5" x14ac:dyDescent="0.3">
      <c r="B34" s="83" t="s">
        <v>32</v>
      </c>
      <c r="C34" s="84">
        <v>516</v>
      </c>
      <c r="D34" s="84">
        <v>516</v>
      </c>
      <c r="E34" s="84">
        <v>516</v>
      </c>
      <c r="F34" s="84">
        <v>516</v>
      </c>
      <c r="G34" s="84">
        <v>516</v>
      </c>
      <c r="H34" s="84">
        <v>516</v>
      </c>
      <c r="I34" s="85">
        <v>695</v>
      </c>
      <c r="J34" s="85">
        <v>695</v>
      </c>
      <c r="K34" s="85">
        <v>695</v>
      </c>
      <c r="L34" s="85">
        <v>695</v>
      </c>
      <c r="M34" s="85">
        <v>695</v>
      </c>
      <c r="N34" s="85">
        <v>695</v>
      </c>
      <c r="O34" s="85">
        <v>670</v>
      </c>
      <c r="P34" s="85">
        <v>670</v>
      </c>
      <c r="Q34" s="85">
        <v>670</v>
      </c>
      <c r="R34" s="85">
        <v>670</v>
      </c>
      <c r="S34" s="85">
        <v>670</v>
      </c>
      <c r="T34" s="85">
        <v>670</v>
      </c>
      <c r="U34" s="85">
        <v>670</v>
      </c>
      <c r="V34" s="85">
        <v>670</v>
      </c>
      <c r="W34" s="85">
        <v>695</v>
      </c>
      <c r="X34" s="85">
        <v>695</v>
      </c>
      <c r="Y34" s="84">
        <v>566</v>
      </c>
      <c r="Z34" s="84">
        <v>566</v>
      </c>
      <c r="AA34" s="74">
        <f t="shared" si="2"/>
        <v>15148</v>
      </c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</row>
    <row r="35" spans="2:66" s="62" customFormat="1" ht="16.5" x14ac:dyDescent="0.3">
      <c r="B35" s="78" t="s">
        <v>33</v>
      </c>
      <c r="C35" s="79">
        <f>SUM(C29:C34)</f>
        <v>-36.720000000000027</v>
      </c>
      <c r="D35" s="79">
        <f t="shared" ref="D35:AA35" si="3">SUM(D29:D34)</f>
        <v>-11.329999999999927</v>
      </c>
      <c r="E35" s="79">
        <f t="shared" si="3"/>
        <v>-0.35999999999989996</v>
      </c>
      <c r="F35" s="79">
        <f t="shared" si="3"/>
        <v>-3.2599999999999909</v>
      </c>
      <c r="G35" s="79">
        <f t="shared" si="3"/>
        <v>-44.870000000000005</v>
      </c>
      <c r="H35" s="79">
        <f t="shared" si="3"/>
        <v>-139.77999999999997</v>
      </c>
      <c r="I35" s="79">
        <f t="shared" si="3"/>
        <v>70.200000000000045</v>
      </c>
      <c r="J35" s="79">
        <f t="shared" si="3"/>
        <v>-38.649999999999977</v>
      </c>
      <c r="K35" s="79">
        <f t="shared" si="3"/>
        <v>-108.23000000000002</v>
      </c>
      <c r="L35" s="79">
        <f t="shared" si="3"/>
        <v>-167.13999999999987</v>
      </c>
      <c r="M35" s="79">
        <f t="shared" si="3"/>
        <v>-208.5</v>
      </c>
      <c r="N35" s="79">
        <f t="shared" si="3"/>
        <v>-228.88999999999987</v>
      </c>
      <c r="O35" s="79">
        <f t="shared" si="3"/>
        <v>-269.06999999999994</v>
      </c>
      <c r="P35" s="79">
        <f t="shared" si="3"/>
        <v>-280.06000000000006</v>
      </c>
      <c r="Q35" s="79">
        <f t="shared" si="3"/>
        <v>-256.84999999999991</v>
      </c>
      <c r="R35" s="79">
        <f t="shared" si="3"/>
        <v>-190.19999999999993</v>
      </c>
      <c r="S35" s="79">
        <f t="shared" si="3"/>
        <v>-127.25</v>
      </c>
      <c r="T35" s="79">
        <f t="shared" si="3"/>
        <v>-69.560000000000059</v>
      </c>
      <c r="U35" s="79">
        <f t="shared" si="3"/>
        <v>-26.139999999999986</v>
      </c>
      <c r="V35" s="79">
        <f t="shared" si="3"/>
        <v>9.9700000000000273</v>
      </c>
      <c r="W35" s="79">
        <f t="shared" si="3"/>
        <v>91.319999999999936</v>
      </c>
      <c r="X35" s="79">
        <f t="shared" si="3"/>
        <v>155.81999999999994</v>
      </c>
      <c r="Y35" s="79">
        <f t="shared" si="3"/>
        <v>-48.029999999999973</v>
      </c>
      <c r="Z35" s="79">
        <f t="shared" si="3"/>
        <v>2.7400000000000091</v>
      </c>
      <c r="AA35" s="79">
        <f t="shared" si="3"/>
        <v>-1924.8400000000001</v>
      </c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</row>
    <row r="36" spans="2:66" s="62" customFormat="1" x14ac:dyDescent="0.25">
      <c r="B36" s="65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</row>
    <row r="37" spans="2:66" s="62" customFormat="1" ht="16.5" thickBot="1" x14ac:dyDescent="0.3">
      <c r="B37" s="65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</row>
    <row r="38" spans="2:66" s="62" customFormat="1" x14ac:dyDescent="0.25">
      <c r="B38" s="99" t="s">
        <v>41</v>
      </c>
      <c r="C38" s="100"/>
      <c r="D38" s="100"/>
      <c r="E38" s="101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64"/>
    </row>
    <row r="39" spans="2:66" s="62" customFormat="1" ht="16.5" thickBot="1" x14ac:dyDescent="0.3">
      <c r="B39" s="102"/>
      <c r="C39" s="103"/>
      <c r="D39" s="103"/>
      <c r="E39" s="104"/>
      <c r="G39" s="66"/>
      <c r="H39" s="66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</row>
    <row r="40" spans="2:66" s="62" customFormat="1" ht="16.5" x14ac:dyDescent="0.3">
      <c r="B40" s="105" t="s">
        <v>36</v>
      </c>
      <c r="C40" s="105"/>
      <c r="D40" s="105"/>
      <c r="E40" s="86">
        <f>E23</f>
        <v>24.91</v>
      </c>
      <c r="F40" s="66"/>
      <c r="G40" s="66"/>
      <c r="H40" s="66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  <c r="BL40" s="64"/>
      <c r="BM40" s="64"/>
      <c r="BN40" s="64"/>
    </row>
    <row r="41" spans="2:66" s="62" customFormat="1" ht="16.5" x14ac:dyDescent="0.3">
      <c r="B41" s="96" t="s">
        <v>37</v>
      </c>
      <c r="C41" s="96"/>
      <c r="D41" s="96"/>
      <c r="E41" s="87">
        <f>E24</f>
        <v>25.41</v>
      </c>
      <c r="F41" s="66"/>
      <c r="G41" s="66"/>
      <c r="H41" s="66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  <c r="BK41" s="64"/>
      <c r="BL41" s="64"/>
      <c r="BM41" s="64"/>
      <c r="BN41" s="64"/>
    </row>
    <row r="42" spans="2:66" s="62" customFormat="1" ht="16.5" x14ac:dyDescent="0.3">
      <c r="B42" s="97" t="s">
        <v>35</v>
      </c>
      <c r="C42" s="97"/>
      <c r="D42" s="97"/>
      <c r="E42" s="88">
        <f>E25</f>
        <v>16.670000000000002</v>
      </c>
      <c r="F42" s="66"/>
      <c r="G42" s="66"/>
      <c r="H42" s="66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  <c r="BL42" s="64"/>
      <c r="BM42" s="64"/>
      <c r="BN42" s="64"/>
    </row>
    <row r="43" spans="2:66" s="62" customFormat="1" ht="16.5" x14ac:dyDescent="0.3">
      <c r="B43" s="97" t="s">
        <v>38</v>
      </c>
      <c r="C43" s="97"/>
      <c r="D43" s="97"/>
      <c r="E43" s="88">
        <f>E26</f>
        <v>17.170000000000002</v>
      </c>
      <c r="F43" s="66"/>
      <c r="G43" s="66"/>
      <c r="H43" s="66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</row>
    <row r="44" spans="2:66" s="62" customFormat="1" ht="19.5" x14ac:dyDescent="0.25">
      <c r="B44" s="70"/>
      <c r="C44" s="66"/>
      <c r="D44" s="66"/>
      <c r="E44" s="66"/>
      <c r="F44" s="66"/>
      <c r="G44" s="66"/>
      <c r="H44" s="66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</row>
    <row r="45" spans="2:66" s="62" customFormat="1" ht="16.5" x14ac:dyDescent="0.3">
      <c r="B45" s="75" t="s">
        <v>27</v>
      </c>
      <c r="C45" s="72" t="s">
        <v>3</v>
      </c>
      <c r="D45" s="72" t="s">
        <v>4</v>
      </c>
      <c r="E45" s="72" t="s">
        <v>5</v>
      </c>
      <c r="F45" s="72" t="s">
        <v>6</v>
      </c>
      <c r="G45" s="72" t="s">
        <v>7</v>
      </c>
      <c r="H45" s="72" t="s">
        <v>8</v>
      </c>
      <c r="I45" s="73" t="s">
        <v>9</v>
      </c>
      <c r="J45" s="73" t="s">
        <v>10</v>
      </c>
      <c r="K45" s="73" t="s">
        <v>11</v>
      </c>
      <c r="L45" s="73" t="s">
        <v>12</v>
      </c>
      <c r="M45" s="73" t="s">
        <v>13</v>
      </c>
      <c r="N45" s="73" t="s">
        <v>14</v>
      </c>
      <c r="O45" s="73" t="s">
        <v>15</v>
      </c>
      <c r="P45" s="73" t="s">
        <v>16</v>
      </c>
      <c r="Q45" s="73" t="s">
        <v>17</v>
      </c>
      <c r="R45" s="73" t="s">
        <v>18</v>
      </c>
      <c r="S45" s="73" t="s">
        <v>19</v>
      </c>
      <c r="T45" s="73" t="s">
        <v>20</v>
      </c>
      <c r="U45" s="73" t="s">
        <v>21</v>
      </c>
      <c r="V45" s="73" t="s">
        <v>22</v>
      </c>
      <c r="W45" s="73" t="s">
        <v>23</v>
      </c>
      <c r="X45" s="73" t="s">
        <v>24</v>
      </c>
      <c r="Y45" s="72" t="s">
        <v>25</v>
      </c>
      <c r="Z45" s="72" t="s">
        <v>26</v>
      </c>
      <c r="AA45" s="74" t="s">
        <v>34</v>
      </c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</row>
    <row r="46" spans="2:66" s="62" customFormat="1" ht="16.5" x14ac:dyDescent="0.3">
      <c r="B46" s="75" t="s">
        <v>43</v>
      </c>
      <c r="C46" s="72">
        <v>0</v>
      </c>
      <c r="D46" s="72">
        <v>0</v>
      </c>
      <c r="E46" s="72">
        <v>0</v>
      </c>
      <c r="F46" s="72">
        <v>0</v>
      </c>
      <c r="G46" s="72">
        <v>0</v>
      </c>
      <c r="H46" s="72">
        <v>0</v>
      </c>
      <c r="I46" s="73">
        <v>0</v>
      </c>
      <c r="J46" s="73">
        <v>0</v>
      </c>
      <c r="K46" s="73">
        <v>0</v>
      </c>
      <c r="L46" s="73">
        <v>0</v>
      </c>
      <c r="M46" s="73">
        <v>0</v>
      </c>
      <c r="N46" s="73">
        <v>0</v>
      </c>
      <c r="O46" s="73">
        <v>0</v>
      </c>
      <c r="P46" s="73">
        <v>0</v>
      </c>
      <c r="Q46" s="73">
        <v>0</v>
      </c>
      <c r="R46" s="73">
        <v>0</v>
      </c>
      <c r="S46" s="73">
        <v>0</v>
      </c>
      <c r="T46" s="73">
        <v>0</v>
      </c>
      <c r="U46" s="73">
        <v>0</v>
      </c>
      <c r="V46" s="73">
        <v>0</v>
      </c>
      <c r="W46" s="73">
        <v>0</v>
      </c>
      <c r="X46" s="73">
        <v>0</v>
      </c>
      <c r="Y46" s="72">
        <v>0</v>
      </c>
      <c r="Z46" s="72">
        <v>0</v>
      </c>
      <c r="AA46" s="74">
        <f t="shared" ref="AA46:AA51" si="4">SUM(C46:Z46)</f>
        <v>0</v>
      </c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</row>
    <row r="47" spans="2:66" s="62" customFormat="1" ht="16.5" x14ac:dyDescent="0.3">
      <c r="B47" s="89" t="s">
        <v>28</v>
      </c>
      <c r="C47" s="90">
        <v>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  <c r="I47" s="91">
        <v>0</v>
      </c>
      <c r="J47" s="91">
        <v>0</v>
      </c>
      <c r="K47" s="91">
        <v>0</v>
      </c>
      <c r="L47" s="91">
        <v>0</v>
      </c>
      <c r="M47" s="91">
        <v>0</v>
      </c>
      <c r="N47" s="91">
        <v>0</v>
      </c>
      <c r="O47" s="91">
        <v>0</v>
      </c>
      <c r="P47" s="91">
        <v>0</v>
      </c>
      <c r="Q47" s="91">
        <v>0</v>
      </c>
      <c r="R47" s="91">
        <v>0</v>
      </c>
      <c r="S47" s="91">
        <v>0</v>
      </c>
      <c r="T47" s="91">
        <v>0</v>
      </c>
      <c r="U47" s="91">
        <v>0</v>
      </c>
      <c r="V47" s="91">
        <v>0</v>
      </c>
      <c r="W47" s="91">
        <v>0</v>
      </c>
      <c r="X47" s="91">
        <v>0</v>
      </c>
      <c r="Y47" s="90">
        <v>0</v>
      </c>
      <c r="Z47" s="90">
        <v>0</v>
      </c>
      <c r="AA47" s="74">
        <f t="shared" si="4"/>
        <v>0</v>
      </c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64"/>
      <c r="BM47" s="64"/>
      <c r="BN47" s="64"/>
    </row>
    <row r="48" spans="2:66" s="62" customFormat="1" ht="16.5" x14ac:dyDescent="0.3">
      <c r="B48" s="75" t="s">
        <v>29</v>
      </c>
      <c r="C48" s="72">
        <v>0</v>
      </c>
      <c r="D48" s="72">
        <v>0</v>
      </c>
      <c r="E48" s="72">
        <v>0</v>
      </c>
      <c r="F48" s="72">
        <v>0</v>
      </c>
      <c r="G48" s="72">
        <v>0</v>
      </c>
      <c r="H48" s="72">
        <v>0</v>
      </c>
      <c r="I48" s="73">
        <v>0</v>
      </c>
      <c r="J48" s="73">
        <v>0</v>
      </c>
      <c r="K48" s="73">
        <v>0</v>
      </c>
      <c r="L48" s="73">
        <v>0</v>
      </c>
      <c r="M48" s="73">
        <v>0</v>
      </c>
      <c r="N48" s="73">
        <v>0</v>
      </c>
      <c r="O48" s="73">
        <v>0</v>
      </c>
      <c r="P48" s="73">
        <v>0</v>
      </c>
      <c r="Q48" s="73">
        <v>0</v>
      </c>
      <c r="R48" s="73">
        <v>0</v>
      </c>
      <c r="S48" s="73">
        <v>0</v>
      </c>
      <c r="T48" s="73">
        <v>0</v>
      </c>
      <c r="U48" s="73">
        <v>0</v>
      </c>
      <c r="V48" s="73">
        <v>0</v>
      </c>
      <c r="W48" s="73">
        <v>0</v>
      </c>
      <c r="X48" s="73">
        <v>0</v>
      </c>
      <c r="Y48" s="72">
        <v>0</v>
      </c>
      <c r="Z48" s="72">
        <v>0</v>
      </c>
      <c r="AA48" s="74">
        <f t="shared" si="4"/>
        <v>0</v>
      </c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64"/>
      <c r="BM48" s="64"/>
      <c r="BN48" s="64"/>
    </row>
    <row r="49" spans="2:66" s="62" customFormat="1" ht="16.5" x14ac:dyDescent="0.3">
      <c r="B49" s="89" t="s">
        <v>30</v>
      </c>
      <c r="C49" s="90">
        <v>20.02</v>
      </c>
      <c r="D49" s="90">
        <v>19.579999999999998</v>
      </c>
      <c r="E49" s="90">
        <v>19.309999999999999</v>
      </c>
      <c r="F49" s="90">
        <v>19.100000000000001</v>
      </c>
      <c r="G49" s="90">
        <v>19.39</v>
      </c>
      <c r="H49" s="90">
        <v>20.43</v>
      </c>
      <c r="I49" s="91">
        <v>21.84</v>
      </c>
      <c r="J49" s="91">
        <v>23.3</v>
      </c>
      <c r="K49" s="91">
        <v>24.18</v>
      </c>
      <c r="L49" s="91">
        <v>24.98</v>
      </c>
      <c r="M49" s="91">
        <v>25.56</v>
      </c>
      <c r="N49" s="91">
        <v>25.87</v>
      </c>
      <c r="O49" s="91">
        <v>25.9</v>
      </c>
      <c r="P49" s="91">
        <v>26.3</v>
      </c>
      <c r="Q49" s="91">
        <v>26.3</v>
      </c>
      <c r="R49" s="91">
        <v>25.64</v>
      </c>
      <c r="S49" s="91">
        <v>25.15</v>
      </c>
      <c r="T49" s="91">
        <v>24.43</v>
      </c>
      <c r="U49" s="91">
        <v>23.61</v>
      </c>
      <c r="V49" s="91">
        <v>23.3</v>
      </c>
      <c r="W49" s="91">
        <v>22.75</v>
      </c>
      <c r="X49" s="91">
        <v>21.96</v>
      </c>
      <c r="Y49" s="90">
        <v>21.16</v>
      </c>
      <c r="Z49" s="90">
        <v>20.32</v>
      </c>
      <c r="AA49" s="74">
        <f t="shared" si="4"/>
        <v>550.38</v>
      </c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</row>
    <row r="50" spans="2:66" s="62" customFormat="1" ht="16.5" x14ac:dyDescent="0.3">
      <c r="B50" s="75" t="s">
        <v>40</v>
      </c>
      <c r="C50" s="72">
        <v>-20.02</v>
      </c>
      <c r="D50" s="72">
        <v>-19.579999999999998</v>
      </c>
      <c r="E50" s="72">
        <v>-19.309999999999999</v>
      </c>
      <c r="F50" s="72">
        <v>-19.100000000000001</v>
      </c>
      <c r="G50" s="72">
        <v>-19.39</v>
      </c>
      <c r="H50" s="72">
        <v>-20.43</v>
      </c>
      <c r="I50" s="73">
        <v>-21.84</v>
      </c>
      <c r="J50" s="73">
        <v>-23.3</v>
      </c>
      <c r="K50" s="73">
        <v>-24.18</v>
      </c>
      <c r="L50" s="73">
        <v>-24.98</v>
      </c>
      <c r="M50" s="73">
        <v>-25.56</v>
      </c>
      <c r="N50" s="73">
        <v>-25.87</v>
      </c>
      <c r="O50" s="73">
        <v>-25.9</v>
      </c>
      <c r="P50" s="73">
        <v>-26.3</v>
      </c>
      <c r="Q50" s="73">
        <v>-26.3</v>
      </c>
      <c r="R50" s="73">
        <v>-25.64</v>
      </c>
      <c r="S50" s="73">
        <v>-25.15</v>
      </c>
      <c r="T50" s="73">
        <v>-24.43</v>
      </c>
      <c r="U50" s="73">
        <v>-23.61</v>
      </c>
      <c r="V50" s="73">
        <v>-23.3</v>
      </c>
      <c r="W50" s="73">
        <v>-22.75</v>
      </c>
      <c r="X50" s="73">
        <v>-21.96</v>
      </c>
      <c r="Y50" s="72">
        <v>-21.16</v>
      </c>
      <c r="Z50" s="72">
        <v>-20.32</v>
      </c>
      <c r="AA50" s="74">
        <f t="shared" si="4"/>
        <v>-550.38</v>
      </c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64"/>
      <c r="BM50" s="64"/>
      <c r="BN50" s="64"/>
    </row>
    <row r="51" spans="2:66" s="62" customFormat="1" ht="16.5" x14ac:dyDescent="0.3">
      <c r="B51" s="89" t="s">
        <v>32</v>
      </c>
      <c r="C51" s="90">
        <v>0</v>
      </c>
      <c r="D51" s="90">
        <v>0</v>
      </c>
      <c r="E51" s="90">
        <v>0</v>
      </c>
      <c r="F51" s="90">
        <v>0</v>
      </c>
      <c r="G51" s="90">
        <v>0</v>
      </c>
      <c r="H51" s="90">
        <v>0</v>
      </c>
      <c r="I51" s="91">
        <v>0</v>
      </c>
      <c r="J51" s="91">
        <v>0</v>
      </c>
      <c r="K51" s="91">
        <v>0</v>
      </c>
      <c r="L51" s="91">
        <v>0</v>
      </c>
      <c r="M51" s="91">
        <v>0</v>
      </c>
      <c r="N51" s="91">
        <v>0</v>
      </c>
      <c r="O51" s="91">
        <v>0</v>
      </c>
      <c r="P51" s="91">
        <v>0</v>
      </c>
      <c r="Q51" s="91">
        <v>0</v>
      </c>
      <c r="R51" s="91">
        <v>0</v>
      </c>
      <c r="S51" s="91">
        <v>0</v>
      </c>
      <c r="T51" s="91">
        <v>0</v>
      </c>
      <c r="U51" s="91">
        <v>0</v>
      </c>
      <c r="V51" s="91">
        <v>0</v>
      </c>
      <c r="W51" s="91">
        <v>0</v>
      </c>
      <c r="X51" s="91">
        <v>0</v>
      </c>
      <c r="Y51" s="90">
        <v>0</v>
      </c>
      <c r="Z51" s="90">
        <v>0</v>
      </c>
      <c r="AA51" s="74">
        <f t="shared" si="4"/>
        <v>0</v>
      </c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64"/>
      <c r="BM51" s="64"/>
      <c r="BN51" s="64"/>
    </row>
    <row r="52" spans="2:66" s="62" customFormat="1" ht="16.5" x14ac:dyDescent="0.3">
      <c r="B52" s="78" t="s">
        <v>33</v>
      </c>
      <c r="C52" s="79">
        <f>SUM(C46:C51)</f>
        <v>0</v>
      </c>
      <c r="D52" s="79">
        <f t="shared" ref="D52:AA52" si="5">SUM(D46:D51)</f>
        <v>0</v>
      </c>
      <c r="E52" s="79">
        <f t="shared" si="5"/>
        <v>0</v>
      </c>
      <c r="F52" s="79">
        <f t="shared" si="5"/>
        <v>0</v>
      </c>
      <c r="G52" s="79">
        <f t="shared" si="5"/>
        <v>0</v>
      </c>
      <c r="H52" s="79">
        <f t="shared" si="5"/>
        <v>0</v>
      </c>
      <c r="I52" s="79">
        <f t="shared" si="5"/>
        <v>0</v>
      </c>
      <c r="J52" s="79">
        <f t="shared" si="5"/>
        <v>0</v>
      </c>
      <c r="K52" s="79">
        <f t="shared" si="5"/>
        <v>0</v>
      </c>
      <c r="L52" s="79">
        <f t="shared" si="5"/>
        <v>0</v>
      </c>
      <c r="M52" s="79">
        <f t="shared" si="5"/>
        <v>0</v>
      </c>
      <c r="N52" s="79">
        <f t="shared" si="5"/>
        <v>0</v>
      </c>
      <c r="O52" s="79">
        <f t="shared" si="5"/>
        <v>0</v>
      </c>
      <c r="P52" s="79">
        <f t="shared" si="5"/>
        <v>0</v>
      </c>
      <c r="Q52" s="79">
        <f t="shared" si="5"/>
        <v>0</v>
      </c>
      <c r="R52" s="79">
        <f t="shared" si="5"/>
        <v>0</v>
      </c>
      <c r="S52" s="79">
        <f t="shared" si="5"/>
        <v>0</v>
      </c>
      <c r="T52" s="79">
        <f t="shared" si="5"/>
        <v>0</v>
      </c>
      <c r="U52" s="79">
        <f t="shared" si="5"/>
        <v>0</v>
      </c>
      <c r="V52" s="79">
        <f t="shared" si="5"/>
        <v>0</v>
      </c>
      <c r="W52" s="79">
        <f t="shared" si="5"/>
        <v>0</v>
      </c>
      <c r="X52" s="79">
        <f t="shared" si="5"/>
        <v>0</v>
      </c>
      <c r="Y52" s="79">
        <f t="shared" si="5"/>
        <v>0</v>
      </c>
      <c r="Z52" s="79">
        <f t="shared" si="5"/>
        <v>0</v>
      </c>
      <c r="AA52" s="79">
        <f t="shared" si="5"/>
        <v>0</v>
      </c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4"/>
      <c r="BL52" s="64"/>
      <c r="BM52" s="64"/>
      <c r="BN52" s="64"/>
    </row>
    <row r="53" spans="2:66" s="62" customFormat="1" x14ac:dyDescent="0.25">
      <c r="B53" s="65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  <c r="BK53" s="64"/>
      <c r="BL53" s="64"/>
      <c r="BM53" s="64"/>
      <c r="BN53" s="64"/>
    </row>
    <row r="54" spans="2:66" s="62" customFormat="1" x14ac:dyDescent="0.25">
      <c r="B54" s="65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64"/>
      <c r="BM54" s="64"/>
      <c r="BN54" s="64"/>
    </row>
    <row r="55" spans="2:66" s="62" customFormat="1" x14ac:dyDescent="0.25">
      <c r="B55" s="65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  <c r="BK55" s="64"/>
      <c r="BL55" s="64"/>
      <c r="BM55" s="64"/>
      <c r="BN55" s="64"/>
    </row>
    <row r="56" spans="2:66" s="62" customFormat="1" x14ac:dyDescent="0.25">
      <c r="B56" s="65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  <c r="BK56" s="64"/>
      <c r="BL56" s="64"/>
      <c r="BM56" s="64"/>
      <c r="BN56" s="64"/>
    </row>
    <row r="57" spans="2:66" s="62" customFormat="1" x14ac:dyDescent="0.25">
      <c r="B57" s="65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  <c r="BK57" s="64"/>
      <c r="BL57" s="64"/>
      <c r="BM57" s="64"/>
      <c r="BN57" s="64"/>
    </row>
    <row r="58" spans="2:66" s="62" customFormat="1" x14ac:dyDescent="0.25">
      <c r="B58" s="65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64"/>
      <c r="BM58" s="64"/>
      <c r="BN58" s="64"/>
    </row>
    <row r="59" spans="2:66" s="62" customFormat="1" x14ac:dyDescent="0.25">
      <c r="B59" s="65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4"/>
      <c r="BL59" s="64"/>
      <c r="BM59" s="64"/>
      <c r="BN59" s="64"/>
    </row>
    <row r="60" spans="2:66" s="62" customFormat="1" x14ac:dyDescent="0.25">
      <c r="B60" s="65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  <c r="AX60" s="64"/>
      <c r="AY60" s="64"/>
      <c r="AZ60" s="64"/>
      <c r="BA60" s="64"/>
      <c r="BB60" s="64"/>
      <c r="BC60" s="64"/>
      <c r="BD60" s="64"/>
      <c r="BE60" s="64"/>
      <c r="BF60" s="64"/>
      <c r="BG60" s="64"/>
      <c r="BH60" s="64"/>
      <c r="BI60" s="64"/>
      <c r="BJ60" s="64"/>
      <c r="BK60" s="64"/>
      <c r="BL60" s="64"/>
      <c r="BM60" s="64"/>
      <c r="BN60" s="64"/>
    </row>
    <row r="61" spans="2:66" s="62" customFormat="1" x14ac:dyDescent="0.25">
      <c r="B61" s="65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64"/>
      <c r="AX61" s="64"/>
      <c r="AY61" s="64"/>
      <c r="AZ61" s="64"/>
      <c r="BA61" s="64"/>
      <c r="BB61" s="64"/>
      <c r="BC61" s="64"/>
      <c r="BD61" s="64"/>
      <c r="BE61" s="64"/>
      <c r="BF61" s="64"/>
      <c r="BG61" s="64"/>
      <c r="BH61" s="64"/>
      <c r="BI61" s="64"/>
      <c r="BJ61" s="64"/>
      <c r="BK61" s="64"/>
      <c r="BL61" s="64"/>
      <c r="BM61" s="64"/>
      <c r="BN61" s="64"/>
    </row>
    <row r="62" spans="2:66" s="62" customFormat="1" x14ac:dyDescent="0.25">
      <c r="B62" s="65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4"/>
      <c r="AT62" s="64"/>
      <c r="AU62" s="64"/>
      <c r="AV62" s="64"/>
      <c r="AW62" s="64"/>
      <c r="AX62" s="64"/>
      <c r="AY62" s="64"/>
      <c r="AZ62" s="64"/>
      <c r="BA62" s="64"/>
      <c r="BB62" s="64"/>
      <c r="BC62" s="64"/>
      <c r="BD62" s="64"/>
      <c r="BE62" s="64"/>
      <c r="BF62" s="64"/>
      <c r="BG62" s="64"/>
      <c r="BH62" s="64"/>
      <c r="BI62" s="64"/>
      <c r="BJ62" s="64"/>
      <c r="BK62" s="64"/>
      <c r="BL62" s="64"/>
      <c r="BM62" s="64"/>
      <c r="BN62" s="64"/>
    </row>
    <row r="63" spans="2:66" s="62" customFormat="1" x14ac:dyDescent="0.25">
      <c r="B63" s="65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64"/>
      <c r="AW63" s="64"/>
      <c r="AX63" s="64"/>
      <c r="AY63" s="64"/>
      <c r="AZ63" s="64"/>
      <c r="BA63" s="64"/>
      <c r="BB63" s="64"/>
      <c r="BC63" s="64"/>
      <c r="BD63" s="64"/>
      <c r="BE63" s="64"/>
      <c r="BF63" s="64"/>
      <c r="BG63" s="64"/>
      <c r="BH63" s="64"/>
      <c r="BI63" s="64"/>
      <c r="BJ63" s="64"/>
      <c r="BK63" s="64"/>
      <c r="BL63" s="64"/>
      <c r="BM63" s="64"/>
      <c r="BN63" s="64"/>
    </row>
    <row r="64" spans="2:66" s="62" customFormat="1" x14ac:dyDescent="0.25">
      <c r="B64" s="65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  <c r="BA64" s="64"/>
      <c r="BB64" s="64"/>
      <c r="BC64" s="64"/>
      <c r="BD64" s="64"/>
      <c r="BE64" s="64"/>
      <c r="BF64" s="64"/>
      <c r="BG64" s="64"/>
      <c r="BH64" s="64"/>
      <c r="BI64" s="64"/>
      <c r="BJ64" s="64"/>
      <c r="BK64" s="64"/>
      <c r="BL64" s="64"/>
      <c r="BM64" s="64"/>
      <c r="BN64" s="64"/>
    </row>
    <row r="65" spans="2:66" s="62" customFormat="1" x14ac:dyDescent="0.25">
      <c r="B65" s="65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4"/>
      <c r="BA65" s="64"/>
      <c r="BB65" s="64"/>
      <c r="BC65" s="64"/>
      <c r="BD65" s="64"/>
      <c r="BE65" s="64"/>
      <c r="BF65" s="64"/>
      <c r="BG65" s="64"/>
      <c r="BH65" s="64"/>
      <c r="BI65" s="64"/>
      <c r="BJ65" s="64"/>
      <c r="BK65" s="64"/>
      <c r="BL65" s="64"/>
      <c r="BM65" s="64"/>
      <c r="BN65" s="64"/>
    </row>
    <row r="66" spans="2:66" s="62" customFormat="1" x14ac:dyDescent="0.25">
      <c r="B66" s="65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4"/>
      <c r="AT66" s="64"/>
      <c r="AU66" s="64"/>
      <c r="AV66" s="64"/>
      <c r="AW66" s="64"/>
      <c r="AX66" s="64"/>
      <c r="AY66" s="64"/>
      <c r="AZ66" s="64"/>
      <c r="BA66" s="64"/>
      <c r="BB66" s="64"/>
      <c r="BC66" s="64"/>
      <c r="BD66" s="64"/>
      <c r="BE66" s="64"/>
      <c r="BF66" s="64"/>
      <c r="BG66" s="64"/>
      <c r="BH66" s="64"/>
      <c r="BI66" s="64"/>
      <c r="BJ66" s="64"/>
      <c r="BK66" s="64"/>
      <c r="BL66" s="64"/>
      <c r="BM66" s="64"/>
      <c r="BN66" s="64"/>
    </row>
    <row r="67" spans="2:66" s="62" customFormat="1" x14ac:dyDescent="0.25">
      <c r="B67" s="65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64"/>
      <c r="AV67" s="64"/>
      <c r="AW67" s="64"/>
      <c r="AX67" s="64"/>
      <c r="AY67" s="64"/>
      <c r="AZ67" s="64"/>
      <c r="BA67" s="64"/>
      <c r="BB67" s="64"/>
      <c r="BC67" s="64"/>
      <c r="BD67" s="64"/>
      <c r="BE67" s="64"/>
      <c r="BF67" s="64"/>
      <c r="BG67" s="64"/>
      <c r="BH67" s="64"/>
      <c r="BI67" s="64"/>
      <c r="BJ67" s="64"/>
      <c r="BK67" s="64"/>
      <c r="BL67" s="64"/>
      <c r="BM67" s="64"/>
      <c r="BN67" s="64"/>
    </row>
    <row r="68" spans="2:66" s="62" customFormat="1" x14ac:dyDescent="0.25">
      <c r="B68" s="65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4"/>
      <c r="AX68" s="64"/>
      <c r="AY68" s="64"/>
      <c r="AZ68" s="64"/>
      <c r="BA68" s="64"/>
      <c r="BB68" s="64"/>
      <c r="BC68" s="64"/>
      <c r="BD68" s="64"/>
      <c r="BE68" s="64"/>
      <c r="BF68" s="64"/>
      <c r="BG68" s="64"/>
      <c r="BH68" s="64"/>
      <c r="BI68" s="64"/>
      <c r="BJ68" s="64"/>
      <c r="BK68" s="64"/>
      <c r="BL68" s="64"/>
      <c r="BM68" s="64"/>
      <c r="BN68" s="64"/>
    </row>
    <row r="69" spans="2:66" s="62" customFormat="1" x14ac:dyDescent="0.25">
      <c r="B69" s="65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  <c r="BH69" s="64"/>
      <c r="BI69" s="64"/>
      <c r="BJ69" s="64"/>
      <c r="BK69" s="64"/>
      <c r="BL69" s="64"/>
      <c r="BM69" s="64"/>
      <c r="BN69" s="64"/>
    </row>
    <row r="70" spans="2:66" s="62" customFormat="1" x14ac:dyDescent="0.25">
      <c r="B70" s="65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4"/>
      <c r="AX70" s="64"/>
      <c r="AY70" s="64"/>
      <c r="AZ70" s="64"/>
      <c r="BA70" s="64"/>
      <c r="BB70" s="64"/>
      <c r="BC70" s="64"/>
      <c r="BD70" s="64"/>
      <c r="BE70" s="64"/>
      <c r="BF70" s="64"/>
      <c r="BG70" s="64"/>
      <c r="BH70" s="64"/>
      <c r="BI70" s="64"/>
      <c r="BJ70" s="64"/>
      <c r="BK70" s="64"/>
      <c r="BL70" s="64"/>
      <c r="BM70" s="64"/>
      <c r="BN70" s="64"/>
    </row>
    <row r="71" spans="2:66" s="62" customFormat="1" x14ac:dyDescent="0.25">
      <c r="B71" s="65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4"/>
      <c r="AX71" s="64"/>
      <c r="AY71" s="64"/>
      <c r="AZ71" s="64"/>
      <c r="BA71" s="64"/>
      <c r="BB71" s="64"/>
      <c r="BC71" s="64"/>
      <c r="BD71" s="64"/>
      <c r="BE71" s="64"/>
      <c r="BF71" s="64"/>
      <c r="BG71" s="64"/>
      <c r="BH71" s="64"/>
      <c r="BI71" s="64"/>
      <c r="BJ71" s="64"/>
      <c r="BK71" s="64"/>
      <c r="BL71" s="64"/>
      <c r="BM71" s="64"/>
      <c r="BN71" s="64"/>
    </row>
    <row r="72" spans="2:66" s="62" customFormat="1" x14ac:dyDescent="0.25">
      <c r="B72" s="65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4"/>
      <c r="AX72" s="64"/>
      <c r="AY72" s="64"/>
      <c r="AZ72" s="64"/>
      <c r="BA72" s="64"/>
      <c r="BB72" s="64"/>
      <c r="BC72" s="64"/>
      <c r="BD72" s="64"/>
      <c r="BE72" s="64"/>
      <c r="BF72" s="64"/>
      <c r="BG72" s="64"/>
      <c r="BH72" s="64"/>
      <c r="BI72" s="64"/>
      <c r="BJ72" s="64"/>
      <c r="BK72" s="64"/>
      <c r="BL72" s="64"/>
      <c r="BM72" s="64"/>
      <c r="BN72" s="64"/>
    </row>
    <row r="73" spans="2:66" s="62" customFormat="1" x14ac:dyDescent="0.25">
      <c r="B73" s="65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4"/>
      <c r="AX73" s="64"/>
      <c r="AY73" s="64"/>
      <c r="AZ73" s="64"/>
      <c r="BA73" s="64"/>
      <c r="BB73" s="64"/>
      <c r="BC73" s="64"/>
      <c r="BD73" s="64"/>
      <c r="BE73" s="64"/>
      <c r="BF73" s="64"/>
      <c r="BG73" s="64"/>
      <c r="BH73" s="64"/>
      <c r="BI73" s="64"/>
      <c r="BJ73" s="64"/>
      <c r="BK73" s="64"/>
      <c r="BL73" s="64"/>
      <c r="BM73" s="64"/>
      <c r="BN73" s="64"/>
    </row>
    <row r="74" spans="2:66" s="62" customFormat="1" x14ac:dyDescent="0.25">
      <c r="B74" s="65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4"/>
      <c r="AX74" s="64"/>
      <c r="AY74" s="64"/>
      <c r="AZ74" s="64"/>
      <c r="BA74" s="64"/>
      <c r="BB74" s="64"/>
      <c r="BC74" s="64"/>
      <c r="BD74" s="64"/>
      <c r="BE74" s="64"/>
      <c r="BF74" s="64"/>
      <c r="BG74" s="64"/>
      <c r="BH74" s="64"/>
      <c r="BI74" s="64"/>
      <c r="BJ74" s="64"/>
      <c r="BK74" s="64"/>
      <c r="BL74" s="64"/>
      <c r="BM74" s="64"/>
      <c r="BN74" s="64"/>
    </row>
    <row r="75" spans="2:66" s="62" customFormat="1" x14ac:dyDescent="0.25">
      <c r="B75" s="65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4"/>
      <c r="AX75" s="64"/>
      <c r="AY75" s="64"/>
      <c r="AZ75" s="64"/>
      <c r="BA75" s="64"/>
      <c r="BB75" s="64"/>
      <c r="BC75" s="64"/>
      <c r="BD75" s="64"/>
      <c r="BE75" s="64"/>
      <c r="BF75" s="64"/>
      <c r="BG75" s="64"/>
      <c r="BH75" s="64"/>
      <c r="BI75" s="64"/>
      <c r="BJ75" s="64"/>
      <c r="BK75" s="64"/>
      <c r="BL75" s="64"/>
      <c r="BM75" s="64"/>
      <c r="BN75" s="64"/>
    </row>
    <row r="76" spans="2:66" s="62" customFormat="1" x14ac:dyDescent="0.25">
      <c r="B76" s="65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  <c r="BC76" s="64"/>
      <c r="BD76" s="64"/>
      <c r="BE76" s="64"/>
      <c r="BF76" s="64"/>
      <c r="BG76" s="64"/>
      <c r="BH76" s="64"/>
      <c r="BI76" s="64"/>
      <c r="BJ76" s="64"/>
      <c r="BK76" s="64"/>
      <c r="BL76" s="64"/>
      <c r="BM76" s="64"/>
      <c r="BN76" s="64"/>
    </row>
    <row r="77" spans="2:66" s="62" customFormat="1" x14ac:dyDescent="0.25">
      <c r="B77" s="65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64"/>
      <c r="BM77" s="64"/>
      <c r="BN77" s="64"/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N77"/>
  <sheetViews>
    <sheetView workbookViewId="0">
      <selection activeCell="C3" sqref="C3"/>
    </sheetView>
  </sheetViews>
  <sheetFormatPr defaultRowHeight="15.75" x14ac:dyDescent="0.25"/>
  <cols>
    <col min="1" max="1" width="3.5703125" style="62" customWidth="1"/>
    <col min="2" max="2" width="23" style="92" bestFit="1" customWidth="1"/>
    <col min="3" max="3" width="10.28515625" style="93" bestFit="1" customWidth="1"/>
    <col min="4" max="7" width="9.140625" style="93"/>
    <col min="8" max="8" width="9.7109375" style="93" bestFit="1" customWidth="1"/>
    <col min="9" max="12" width="9.140625" style="93"/>
    <col min="13" max="14" width="9.7109375" style="93" bestFit="1" customWidth="1"/>
    <col min="15" max="26" width="9.140625" style="93"/>
    <col min="27" max="27" width="16" style="93" customWidth="1"/>
    <col min="28" max="66" width="9.140625" style="93"/>
    <col min="67" max="16384" width="9.140625" style="94"/>
  </cols>
  <sheetData>
    <row r="1" spans="2:66" s="62" customFormat="1" ht="16.5" x14ac:dyDescent="0.3">
      <c r="B1" s="63" t="s">
        <v>0</v>
      </c>
      <c r="C1" s="95">
        <v>37174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</row>
    <row r="2" spans="2:66" s="62" customFormat="1" ht="16.5" x14ac:dyDescent="0.3">
      <c r="B2" s="63" t="s">
        <v>1</v>
      </c>
      <c r="C2" s="95">
        <v>37175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</row>
    <row r="3" spans="2:66" s="62" customFormat="1" ht="16.5" thickBot="1" x14ac:dyDescent="0.3">
      <c r="B3" s="65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</row>
    <row r="4" spans="2:66" s="62" customFormat="1" x14ac:dyDescent="0.25">
      <c r="B4" s="115" t="s">
        <v>2</v>
      </c>
      <c r="C4" s="116"/>
      <c r="D4" s="116"/>
      <c r="E4" s="117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</row>
    <row r="5" spans="2:66" s="62" customFormat="1" ht="16.5" thickBot="1" x14ac:dyDescent="0.3">
      <c r="B5" s="118"/>
      <c r="C5" s="119"/>
      <c r="D5" s="119"/>
      <c r="E5" s="120"/>
      <c r="G5" s="66"/>
      <c r="H5" s="66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</row>
    <row r="6" spans="2:66" s="62" customFormat="1" ht="16.5" x14ac:dyDescent="0.3">
      <c r="B6" s="121" t="s">
        <v>36</v>
      </c>
      <c r="C6" s="121"/>
      <c r="D6" s="121"/>
      <c r="E6" s="67">
        <v>23.49</v>
      </c>
      <c r="F6" s="66"/>
      <c r="G6" s="66"/>
      <c r="H6" s="66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</row>
    <row r="7" spans="2:66" s="62" customFormat="1" ht="16.5" x14ac:dyDescent="0.3">
      <c r="B7" s="122" t="s">
        <v>37</v>
      </c>
      <c r="C7" s="122"/>
      <c r="D7" s="122"/>
      <c r="E7" s="68">
        <f>0.5+E6</f>
        <v>23.99</v>
      </c>
      <c r="F7" s="66"/>
      <c r="G7" s="66"/>
      <c r="H7" s="66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</row>
    <row r="8" spans="2:66" s="62" customFormat="1" ht="16.5" x14ac:dyDescent="0.3">
      <c r="B8" s="106" t="s">
        <v>35</v>
      </c>
      <c r="C8" s="106"/>
      <c r="D8" s="106"/>
      <c r="E8" s="69">
        <v>17.3</v>
      </c>
      <c r="F8" s="66"/>
      <c r="G8" s="66"/>
      <c r="H8" s="66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</row>
    <row r="9" spans="2:66" s="62" customFormat="1" ht="16.5" x14ac:dyDescent="0.3">
      <c r="B9" s="106" t="s">
        <v>38</v>
      </c>
      <c r="C9" s="106"/>
      <c r="D9" s="106"/>
      <c r="E9" s="69">
        <f>0.5+E8</f>
        <v>17.8</v>
      </c>
      <c r="F9" s="66"/>
      <c r="G9" s="66"/>
      <c r="H9" s="66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</row>
    <row r="10" spans="2:66" s="62" customFormat="1" ht="19.5" x14ac:dyDescent="0.25">
      <c r="B10" s="70"/>
      <c r="C10" s="66"/>
      <c r="D10" s="66"/>
      <c r="E10" s="66"/>
      <c r="F10" s="66"/>
      <c r="G10" s="66"/>
      <c r="H10" s="66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</row>
    <row r="11" spans="2:66" s="62" customFormat="1" ht="16.5" x14ac:dyDescent="0.3">
      <c r="B11" s="71" t="s">
        <v>27</v>
      </c>
      <c r="C11" s="72" t="s">
        <v>3</v>
      </c>
      <c r="D11" s="72" t="s">
        <v>4</v>
      </c>
      <c r="E11" s="72" t="s">
        <v>5</v>
      </c>
      <c r="F11" s="72" t="s">
        <v>6</v>
      </c>
      <c r="G11" s="72" t="s">
        <v>7</v>
      </c>
      <c r="H11" s="72" t="s">
        <v>8</v>
      </c>
      <c r="I11" s="73" t="s">
        <v>9</v>
      </c>
      <c r="J11" s="73" t="s">
        <v>10</v>
      </c>
      <c r="K11" s="73" t="s">
        <v>11</v>
      </c>
      <c r="L11" s="73" t="s">
        <v>12</v>
      </c>
      <c r="M11" s="73" t="s">
        <v>13</v>
      </c>
      <c r="N11" s="73" t="s">
        <v>14</v>
      </c>
      <c r="O11" s="73" t="s">
        <v>15</v>
      </c>
      <c r="P11" s="73" t="s">
        <v>16</v>
      </c>
      <c r="Q11" s="73" t="s">
        <v>17</v>
      </c>
      <c r="R11" s="73" t="s">
        <v>18</v>
      </c>
      <c r="S11" s="73" t="s">
        <v>19</v>
      </c>
      <c r="T11" s="73" t="s">
        <v>20</v>
      </c>
      <c r="U11" s="73" t="s">
        <v>21</v>
      </c>
      <c r="V11" s="73" t="s">
        <v>22</v>
      </c>
      <c r="W11" s="73" t="s">
        <v>23</v>
      </c>
      <c r="X11" s="73" t="s">
        <v>24</v>
      </c>
      <c r="Y11" s="72" t="s">
        <v>25</v>
      </c>
      <c r="Z11" s="72" t="s">
        <v>26</v>
      </c>
      <c r="AA11" s="74" t="s">
        <v>34</v>
      </c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</row>
    <row r="12" spans="2:66" s="62" customFormat="1" ht="16.5" x14ac:dyDescent="0.3">
      <c r="B12" s="75" t="s">
        <v>43</v>
      </c>
      <c r="C12" s="72">
        <v>0</v>
      </c>
      <c r="D12" s="72">
        <v>0</v>
      </c>
      <c r="E12" s="72">
        <v>0</v>
      </c>
      <c r="F12" s="72">
        <v>0</v>
      </c>
      <c r="G12" s="72">
        <v>0</v>
      </c>
      <c r="H12" s="72">
        <v>0</v>
      </c>
      <c r="I12" s="73">
        <v>0</v>
      </c>
      <c r="J12" s="73">
        <v>0</v>
      </c>
      <c r="K12" s="73">
        <v>0</v>
      </c>
      <c r="L12" s="73">
        <v>0</v>
      </c>
      <c r="M12" s="73">
        <v>0</v>
      </c>
      <c r="N12" s="73">
        <v>0</v>
      </c>
      <c r="O12" s="73">
        <v>0</v>
      </c>
      <c r="P12" s="73">
        <v>0</v>
      </c>
      <c r="Q12" s="73">
        <v>0</v>
      </c>
      <c r="R12" s="73">
        <v>0</v>
      </c>
      <c r="S12" s="73">
        <v>0</v>
      </c>
      <c r="T12" s="73">
        <v>0</v>
      </c>
      <c r="U12" s="73">
        <v>0</v>
      </c>
      <c r="V12" s="73">
        <v>0</v>
      </c>
      <c r="W12" s="73">
        <v>0</v>
      </c>
      <c r="X12" s="73">
        <v>0</v>
      </c>
      <c r="Y12" s="72">
        <v>0</v>
      </c>
      <c r="Z12" s="72">
        <v>0</v>
      </c>
      <c r="AA12" s="74">
        <f>SUM(C12:Z12)</f>
        <v>0</v>
      </c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</row>
    <row r="13" spans="2:66" s="62" customFormat="1" ht="16.5" x14ac:dyDescent="0.3">
      <c r="B13" s="71" t="s">
        <v>28</v>
      </c>
      <c r="C13" s="76">
        <v>23</v>
      </c>
      <c r="D13" s="76">
        <v>23</v>
      </c>
      <c r="E13" s="76">
        <v>23</v>
      </c>
      <c r="F13" s="76">
        <v>23</v>
      </c>
      <c r="G13" s="76">
        <v>23</v>
      </c>
      <c r="H13" s="76">
        <v>23</v>
      </c>
      <c r="I13" s="77">
        <v>35</v>
      </c>
      <c r="J13" s="77">
        <v>35</v>
      </c>
      <c r="K13" s="77">
        <v>35</v>
      </c>
      <c r="L13" s="77">
        <v>35</v>
      </c>
      <c r="M13" s="77">
        <v>35</v>
      </c>
      <c r="N13" s="77">
        <v>35</v>
      </c>
      <c r="O13" s="77">
        <v>35</v>
      </c>
      <c r="P13" s="77">
        <v>35</v>
      </c>
      <c r="Q13" s="77">
        <v>35</v>
      </c>
      <c r="R13" s="77">
        <v>35</v>
      </c>
      <c r="S13" s="77">
        <v>35</v>
      </c>
      <c r="T13" s="77">
        <v>35</v>
      </c>
      <c r="U13" s="77">
        <v>35</v>
      </c>
      <c r="V13" s="77">
        <v>35</v>
      </c>
      <c r="W13" s="77">
        <v>35</v>
      </c>
      <c r="X13" s="77">
        <v>35</v>
      </c>
      <c r="Y13" s="76">
        <v>23</v>
      </c>
      <c r="Z13" s="76">
        <v>23</v>
      </c>
      <c r="AA13" s="74">
        <f>SUM(C13:Z13)</f>
        <v>744</v>
      </c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</row>
    <row r="14" spans="2:66" s="62" customFormat="1" ht="16.5" x14ac:dyDescent="0.3">
      <c r="B14" s="75" t="s">
        <v>29</v>
      </c>
      <c r="C14" s="72">
        <v>0</v>
      </c>
      <c r="D14" s="72">
        <v>0</v>
      </c>
      <c r="E14" s="72">
        <v>0</v>
      </c>
      <c r="F14" s="72">
        <v>0</v>
      </c>
      <c r="G14" s="72">
        <v>0</v>
      </c>
      <c r="H14" s="72">
        <v>0</v>
      </c>
      <c r="I14" s="73">
        <v>0</v>
      </c>
      <c r="J14" s="73">
        <v>0</v>
      </c>
      <c r="K14" s="73">
        <v>0</v>
      </c>
      <c r="L14" s="73">
        <v>0</v>
      </c>
      <c r="M14" s="73">
        <v>0</v>
      </c>
      <c r="N14" s="73">
        <v>0</v>
      </c>
      <c r="O14" s="73">
        <v>0</v>
      </c>
      <c r="P14" s="73">
        <v>0</v>
      </c>
      <c r="Q14" s="73">
        <v>0</v>
      </c>
      <c r="R14" s="73">
        <v>0</v>
      </c>
      <c r="S14" s="73">
        <v>0</v>
      </c>
      <c r="T14" s="73">
        <v>0</v>
      </c>
      <c r="U14" s="73">
        <v>0</v>
      </c>
      <c r="V14" s="73">
        <v>0</v>
      </c>
      <c r="W14" s="73">
        <v>0</v>
      </c>
      <c r="X14" s="73">
        <v>0</v>
      </c>
      <c r="Y14" s="72">
        <v>0</v>
      </c>
      <c r="Z14" s="72">
        <v>0</v>
      </c>
      <c r="AA14" s="74">
        <f>SUM(C14:Z14)</f>
        <v>0</v>
      </c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</row>
    <row r="15" spans="2:66" s="62" customFormat="1" ht="16.5" x14ac:dyDescent="0.3">
      <c r="B15" s="71" t="s">
        <v>30</v>
      </c>
      <c r="C15" s="76">
        <v>56.14</v>
      </c>
      <c r="D15" s="76">
        <v>43.46</v>
      </c>
      <c r="E15" s="76">
        <v>36.71</v>
      </c>
      <c r="F15" s="76">
        <v>30.08</v>
      </c>
      <c r="G15" s="76">
        <v>40.309999999999945</v>
      </c>
      <c r="H15" s="76">
        <v>71.27</v>
      </c>
      <c r="I15" s="77">
        <v>-56.8</v>
      </c>
      <c r="J15" s="77">
        <v>-12.13</v>
      </c>
      <c r="K15" s="77">
        <v>16.079999999999998</v>
      </c>
      <c r="L15" s="77">
        <v>41.57000000000005</v>
      </c>
      <c r="M15" s="77">
        <v>60.54</v>
      </c>
      <c r="N15" s="77">
        <v>67.45</v>
      </c>
      <c r="O15" s="77">
        <v>-27.77</v>
      </c>
      <c r="P15" s="77">
        <v>-14.26</v>
      </c>
      <c r="Q15" s="77">
        <v>-15.39</v>
      </c>
      <c r="R15" s="77">
        <v>-28.77</v>
      </c>
      <c r="S15" s="77">
        <v>-46.99</v>
      </c>
      <c r="T15" s="77">
        <v>-69.98</v>
      </c>
      <c r="U15" s="77">
        <v>-92.63</v>
      </c>
      <c r="V15" s="77">
        <v>-99.48</v>
      </c>
      <c r="W15" s="77">
        <v>-15.03</v>
      </c>
      <c r="X15" s="77">
        <v>-39.29</v>
      </c>
      <c r="Y15" s="76">
        <v>108.24</v>
      </c>
      <c r="Z15" s="76">
        <v>85.85</v>
      </c>
      <c r="AA15" s="74">
        <f>SUM(C15:Z15)</f>
        <v>139.17999999999998</v>
      </c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64"/>
    </row>
    <row r="16" spans="2:66" s="62" customFormat="1" ht="16.5" x14ac:dyDescent="0.3">
      <c r="B16" s="75" t="s">
        <v>31</v>
      </c>
      <c r="C16" s="72">
        <v>-624.64</v>
      </c>
      <c r="D16" s="72">
        <v>-611.96</v>
      </c>
      <c r="E16" s="72">
        <v>-605.21</v>
      </c>
      <c r="F16" s="72">
        <v>-598.58000000000004</v>
      </c>
      <c r="G16" s="72">
        <v>-608.80999999999995</v>
      </c>
      <c r="H16" s="72">
        <v>-639.77</v>
      </c>
      <c r="I16" s="73">
        <v>-683.7</v>
      </c>
      <c r="J16" s="73">
        <v>-728.37</v>
      </c>
      <c r="K16" s="73">
        <v>-756.58</v>
      </c>
      <c r="L16" s="73">
        <v>-782.07</v>
      </c>
      <c r="M16" s="73">
        <v>-801.04</v>
      </c>
      <c r="N16" s="73">
        <v>-807.95</v>
      </c>
      <c r="O16" s="73">
        <v>-812.73</v>
      </c>
      <c r="P16" s="73">
        <v>-826.24</v>
      </c>
      <c r="Q16" s="73">
        <v>-825.11</v>
      </c>
      <c r="R16" s="73">
        <v>-811.73</v>
      </c>
      <c r="S16" s="73">
        <v>-793.51</v>
      </c>
      <c r="T16" s="73">
        <v>-770.52</v>
      </c>
      <c r="U16" s="73">
        <v>-747.87</v>
      </c>
      <c r="V16" s="73">
        <v>-741.02</v>
      </c>
      <c r="W16" s="73">
        <v>-725.47</v>
      </c>
      <c r="X16" s="73">
        <v>-701.21</v>
      </c>
      <c r="Y16" s="72">
        <v>-676.74</v>
      </c>
      <c r="Z16" s="72">
        <v>-654.35</v>
      </c>
      <c r="AA16" s="74">
        <f>SUM(C16:Z16)</f>
        <v>-17335.18</v>
      </c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</row>
    <row r="17" spans="2:66" s="62" customFormat="1" ht="16.5" x14ac:dyDescent="0.3">
      <c r="B17" s="71" t="s">
        <v>32</v>
      </c>
      <c r="C17" s="76">
        <v>545.5</v>
      </c>
      <c r="D17" s="76">
        <v>545.5</v>
      </c>
      <c r="E17" s="76">
        <v>545.5</v>
      </c>
      <c r="F17" s="76">
        <v>545.5</v>
      </c>
      <c r="G17" s="76">
        <v>545.5</v>
      </c>
      <c r="H17" s="76">
        <v>545.5</v>
      </c>
      <c r="I17" s="77">
        <v>705.5</v>
      </c>
      <c r="J17" s="77">
        <v>705.5</v>
      </c>
      <c r="K17" s="77">
        <v>705.5</v>
      </c>
      <c r="L17" s="77">
        <v>705.5</v>
      </c>
      <c r="M17" s="77">
        <v>705.5</v>
      </c>
      <c r="N17" s="77">
        <v>705.5</v>
      </c>
      <c r="O17" s="77">
        <v>805.5</v>
      </c>
      <c r="P17" s="77">
        <v>805.5</v>
      </c>
      <c r="Q17" s="77">
        <v>805.5</v>
      </c>
      <c r="R17" s="77">
        <v>805.5</v>
      </c>
      <c r="S17" s="77">
        <v>805.5</v>
      </c>
      <c r="T17" s="77">
        <v>805.5</v>
      </c>
      <c r="U17" s="77">
        <v>805.5</v>
      </c>
      <c r="V17" s="77">
        <v>805.5</v>
      </c>
      <c r="W17" s="77">
        <v>705.5</v>
      </c>
      <c r="X17" s="77">
        <v>705.5</v>
      </c>
      <c r="Y17" s="76">
        <v>545.5</v>
      </c>
      <c r="Z17" s="76">
        <v>545.5</v>
      </c>
      <c r="AA17" s="7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</row>
    <row r="18" spans="2:66" s="62" customFormat="1" ht="16.5" x14ac:dyDescent="0.3">
      <c r="B18" s="78" t="s">
        <v>33</v>
      </c>
      <c r="C18" s="79">
        <f>SUM(C12:C17)</f>
        <v>0</v>
      </c>
      <c r="D18" s="79">
        <f t="shared" ref="D18:Z18" si="0">SUM(D12:D17)</f>
        <v>0</v>
      </c>
      <c r="E18" s="79">
        <f t="shared" si="0"/>
        <v>0</v>
      </c>
      <c r="F18" s="79">
        <f t="shared" si="0"/>
        <v>0</v>
      </c>
      <c r="G18" s="79">
        <f t="shared" si="0"/>
        <v>0</v>
      </c>
      <c r="H18" s="79">
        <f t="shared" si="0"/>
        <v>0</v>
      </c>
      <c r="I18" s="79">
        <f t="shared" si="0"/>
        <v>0</v>
      </c>
      <c r="J18" s="79">
        <f t="shared" si="0"/>
        <v>0</v>
      </c>
      <c r="K18" s="79">
        <f t="shared" si="0"/>
        <v>0</v>
      </c>
      <c r="L18" s="79">
        <f t="shared" si="0"/>
        <v>0</v>
      </c>
      <c r="M18" s="79">
        <f t="shared" si="0"/>
        <v>0</v>
      </c>
      <c r="N18" s="79">
        <f t="shared" si="0"/>
        <v>0</v>
      </c>
      <c r="O18" s="79">
        <f t="shared" si="0"/>
        <v>0</v>
      </c>
      <c r="P18" s="79">
        <f t="shared" si="0"/>
        <v>0</v>
      </c>
      <c r="Q18" s="79">
        <f t="shared" si="0"/>
        <v>0</v>
      </c>
      <c r="R18" s="79">
        <f t="shared" si="0"/>
        <v>0</v>
      </c>
      <c r="S18" s="79">
        <f t="shared" si="0"/>
        <v>0</v>
      </c>
      <c r="T18" s="79">
        <f t="shared" si="0"/>
        <v>0</v>
      </c>
      <c r="U18" s="79">
        <f t="shared" si="0"/>
        <v>0</v>
      </c>
      <c r="V18" s="79">
        <f t="shared" si="0"/>
        <v>0</v>
      </c>
      <c r="W18" s="79">
        <f t="shared" si="0"/>
        <v>0</v>
      </c>
      <c r="X18" s="79">
        <f t="shared" si="0"/>
        <v>0</v>
      </c>
      <c r="Y18" s="79">
        <f t="shared" si="0"/>
        <v>0</v>
      </c>
      <c r="Z18" s="79">
        <f t="shared" si="0"/>
        <v>0</v>
      </c>
      <c r="AA18" s="79">
        <f>SUM(AA13:AA17)</f>
        <v>-16452</v>
      </c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</row>
    <row r="19" spans="2:66" s="62" customFormat="1" x14ac:dyDescent="0.25">
      <c r="B19" s="65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</row>
    <row r="20" spans="2:66" s="62" customFormat="1" ht="16.5" thickBot="1" x14ac:dyDescent="0.3">
      <c r="B20" s="65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</row>
    <row r="21" spans="2:66" s="62" customFormat="1" x14ac:dyDescent="0.25">
      <c r="B21" s="107" t="s">
        <v>39</v>
      </c>
      <c r="C21" s="108"/>
      <c r="D21" s="108"/>
      <c r="E21" s="109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</row>
    <row r="22" spans="2:66" s="62" customFormat="1" ht="16.5" thickBot="1" x14ac:dyDescent="0.3">
      <c r="B22" s="110"/>
      <c r="C22" s="111"/>
      <c r="D22" s="111"/>
      <c r="E22" s="112"/>
      <c r="G22" s="66"/>
      <c r="H22" s="66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</row>
    <row r="23" spans="2:66" s="62" customFormat="1" ht="16.5" x14ac:dyDescent="0.3">
      <c r="B23" s="113" t="s">
        <v>36</v>
      </c>
      <c r="C23" s="113"/>
      <c r="D23" s="113"/>
      <c r="E23" s="80">
        <v>23.9</v>
      </c>
      <c r="F23" s="66"/>
      <c r="G23" s="66"/>
      <c r="H23" s="66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</row>
    <row r="24" spans="2:66" s="62" customFormat="1" ht="16.5" x14ac:dyDescent="0.3">
      <c r="B24" s="114" t="s">
        <v>37</v>
      </c>
      <c r="C24" s="114"/>
      <c r="D24" s="114"/>
      <c r="E24" s="81">
        <f>0.5+E23</f>
        <v>24.4</v>
      </c>
      <c r="F24" s="66"/>
      <c r="G24" s="66"/>
      <c r="H24" s="66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</row>
    <row r="25" spans="2:66" s="62" customFormat="1" ht="16.5" x14ac:dyDescent="0.3">
      <c r="B25" s="98" t="s">
        <v>35</v>
      </c>
      <c r="C25" s="98"/>
      <c r="D25" s="98"/>
      <c r="E25" s="82">
        <v>14.73</v>
      </c>
      <c r="F25" s="66"/>
      <c r="G25" s="66"/>
      <c r="H25" s="66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</row>
    <row r="26" spans="2:66" s="62" customFormat="1" ht="16.5" x14ac:dyDescent="0.3">
      <c r="B26" s="98" t="s">
        <v>38</v>
      </c>
      <c r="C26" s="98"/>
      <c r="D26" s="98"/>
      <c r="E26" s="82">
        <f>0.5+E25</f>
        <v>15.23</v>
      </c>
      <c r="F26" s="66"/>
      <c r="G26" s="66"/>
      <c r="H26" s="66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</row>
    <row r="27" spans="2:66" s="62" customFormat="1" ht="19.5" x14ac:dyDescent="0.25">
      <c r="B27" s="70"/>
      <c r="C27" s="66"/>
      <c r="D27" s="66"/>
      <c r="E27" s="66"/>
      <c r="F27" s="66"/>
      <c r="G27" s="66"/>
      <c r="H27" s="66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</row>
    <row r="28" spans="2:66" s="62" customFormat="1" ht="16.5" x14ac:dyDescent="0.3">
      <c r="B28" s="83" t="s">
        <v>27</v>
      </c>
      <c r="C28" s="72" t="s">
        <v>3</v>
      </c>
      <c r="D28" s="72" t="s">
        <v>4</v>
      </c>
      <c r="E28" s="72" t="s">
        <v>5</v>
      </c>
      <c r="F28" s="72" t="s">
        <v>6</v>
      </c>
      <c r="G28" s="72" t="s">
        <v>7</v>
      </c>
      <c r="H28" s="72" t="s">
        <v>8</v>
      </c>
      <c r="I28" s="73" t="s">
        <v>9</v>
      </c>
      <c r="J28" s="73" t="s">
        <v>10</v>
      </c>
      <c r="K28" s="73" t="s">
        <v>11</v>
      </c>
      <c r="L28" s="73" t="s">
        <v>12</v>
      </c>
      <c r="M28" s="73" t="s">
        <v>13</v>
      </c>
      <c r="N28" s="73" t="s">
        <v>14</v>
      </c>
      <c r="O28" s="73" t="s">
        <v>15</v>
      </c>
      <c r="P28" s="73" t="s">
        <v>16</v>
      </c>
      <c r="Q28" s="73" t="s">
        <v>17</v>
      </c>
      <c r="R28" s="73" t="s">
        <v>18</v>
      </c>
      <c r="S28" s="73" t="s">
        <v>19</v>
      </c>
      <c r="T28" s="73" t="s">
        <v>20</v>
      </c>
      <c r="U28" s="73" t="s">
        <v>21</v>
      </c>
      <c r="V28" s="73" t="s">
        <v>22</v>
      </c>
      <c r="W28" s="73" t="s">
        <v>23</v>
      </c>
      <c r="X28" s="73" t="s">
        <v>24</v>
      </c>
      <c r="Y28" s="72" t="s">
        <v>25</v>
      </c>
      <c r="Z28" s="72" t="s">
        <v>26</v>
      </c>
      <c r="AA28" s="74" t="s">
        <v>34</v>
      </c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</row>
    <row r="29" spans="2:66" s="62" customFormat="1" ht="16.5" x14ac:dyDescent="0.3">
      <c r="B29" s="75" t="s">
        <v>43</v>
      </c>
      <c r="C29" s="72">
        <v>0</v>
      </c>
      <c r="D29" s="72">
        <v>0</v>
      </c>
      <c r="E29" s="72">
        <v>0</v>
      </c>
      <c r="F29" s="72">
        <v>0</v>
      </c>
      <c r="G29" s="72">
        <v>0</v>
      </c>
      <c r="H29" s="72">
        <v>0</v>
      </c>
      <c r="I29" s="73">
        <v>0</v>
      </c>
      <c r="J29" s="73">
        <v>0</v>
      </c>
      <c r="K29" s="73">
        <v>0</v>
      </c>
      <c r="L29" s="73">
        <v>0</v>
      </c>
      <c r="M29" s="73">
        <v>0</v>
      </c>
      <c r="N29" s="73">
        <v>0</v>
      </c>
      <c r="O29" s="73">
        <v>0</v>
      </c>
      <c r="P29" s="73">
        <v>0</v>
      </c>
      <c r="Q29" s="73">
        <v>0</v>
      </c>
      <c r="R29" s="73">
        <v>0</v>
      </c>
      <c r="S29" s="73">
        <v>0</v>
      </c>
      <c r="T29" s="73">
        <v>0</v>
      </c>
      <c r="U29" s="73">
        <v>0</v>
      </c>
      <c r="V29" s="73">
        <v>0</v>
      </c>
      <c r="W29" s="73">
        <v>0</v>
      </c>
      <c r="X29" s="73">
        <v>0</v>
      </c>
      <c r="Y29" s="72">
        <v>0</v>
      </c>
      <c r="Z29" s="72">
        <v>0</v>
      </c>
      <c r="AA29" s="74">
        <f t="shared" ref="AA29:AA34" si="1">SUM(C29:Z29)</f>
        <v>0</v>
      </c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</row>
    <row r="30" spans="2:66" s="62" customFormat="1" ht="16.5" x14ac:dyDescent="0.3">
      <c r="B30" s="83" t="s">
        <v>28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5">
        <v>25</v>
      </c>
      <c r="J30" s="85">
        <v>25</v>
      </c>
      <c r="K30" s="85">
        <v>25</v>
      </c>
      <c r="L30" s="85">
        <v>25</v>
      </c>
      <c r="M30" s="85">
        <v>25</v>
      </c>
      <c r="N30" s="85">
        <v>25</v>
      </c>
      <c r="O30" s="85">
        <v>25</v>
      </c>
      <c r="P30" s="85">
        <v>25</v>
      </c>
      <c r="Q30" s="85">
        <v>25</v>
      </c>
      <c r="R30" s="85">
        <v>25</v>
      </c>
      <c r="S30" s="85">
        <v>25</v>
      </c>
      <c r="T30" s="85">
        <v>25</v>
      </c>
      <c r="U30" s="85">
        <v>25</v>
      </c>
      <c r="V30" s="85">
        <v>25</v>
      </c>
      <c r="W30" s="85">
        <v>25</v>
      </c>
      <c r="X30" s="85">
        <v>25</v>
      </c>
      <c r="Y30" s="84">
        <v>0</v>
      </c>
      <c r="Z30" s="84">
        <v>0</v>
      </c>
      <c r="AA30" s="74">
        <f t="shared" si="1"/>
        <v>400</v>
      </c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</row>
    <row r="31" spans="2:66" s="62" customFormat="1" ht="16.5" x14ac:dyDescent="0.3">
      <c r="B31" s="75" t="s">
        <v>29</v>
      </c>
      <c r="C31" s="72">
        <v>-10</v>
      </c>
      <c r="D31" s="72">
        <v>-10</v>
      </c>
      <c r="E31" s="72">
        <v>-10</v>
      </c>
      <c r="F31" s="72">
        <v>-10</v>
      </c>
      <c r="G31" s="72">
        <v>-10</v>
      </c>
      <c r="H31" s="72">
        <v>-10</v>
      </c>
      <c r="I31" s="73">
        <v>0</v>
      </c>
      <c r="J31" s="73">
        <v>0</v>
      </c>
      <c r="K31" s="73">
        <v>0</v>
      </c>
      <c r="L31" s="73">
        <v>0</v>
      </c>
      <c r="M31" s="73">
        <v>0</v>
      </c>
      <c r="N31" s="73">
        <v>0</v>
      </c>
      <c r="O31" s="73">
        <v>0</v>
      </c>
      <c r="P31" s="73">
        <v>0</v>
      </c>
      <c r="Q31" s="73">
        <v>0</v>
      </c>
      <c r="R31" s="73">
        <v>0</v>
      </c>
      <c r="S31" s="73">
        <v>0</v>
      </c>
      <c r="T31" s="73">
        <v>0</v>
      </c>
      <c r="U31" s="73">
        <v>0</v>
      </c>
      <c r="V31" s="73">
        <v>0</v>
      </c>
      <c r="W31" s="73">
        <v>0</v>
      </c>
      <c r="X31" s="73">
        <v>0</v>
      </c>
      <c r="Y31" s="72">
        <v>-10</v>
      </c>
      <c r="Z31" s="72">
        <v>-10</v>
      </c>
      <c r="AA31" s="74">
        <f t="shared" si="1"/>
        <v>-80</v>
      </c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64"/>
    </row>
    <row r="32" spans="2:66" s="62" customFormat="1" ht="16.5" x14ac:dyDescent="0.3">
      <c r="B32" s="83" t="s">
        <v>30</v>
      </c>
      <c r="C32" s="84">
        <v>-75.91</v>
      </c>
      <c r="D32" s="84">
        <v>-62.81</v>
      </c>
      <c r="E32" s="84">
        <v>-55.84</v>
      </c>
      <c r="F32" s="84">
        <v>-49</v>
      </c>
      <c r="G32" s="84">
        <v>-59.57</v>
      </c>
      <c r="H32" s="84">
        <v>-91.56</v>
      </c>
      <c r="I32" s="85">
        <v>35.049999999999997</v>
      </c>
      <c r="J32" s="85">
        <v>-11.07</v>
      </c>
      <c r="K32" s="85">
        <v>-40.18</v>
      </c>
      <c r="L32" s="85">
        <v>-66.500000000000057</v>
      </c>
      <c r="M32" s="85">
        <v>-86.09</v>
      </c>
      <c r="N32" s="85">
        <v>-93.23</v>
      </c>
      <c r="O32" s="85">
        <v>1.8299999999999415</v>
      </c>
      <c r="P32" s="85">
        <v>-12.12</v>
      </c>
      <c r="Q32" s="85">
        <v>-10.96</v>
      </c>
      <c r="R32" s="85">
        <v>2.8499999999999801</v>
      </c>
      <c r="S32" s="85">
        <v>21.66</v>
      </c>
      <c r="T32" s="85">
        <v>45.38</v>
      </c>
      <c r="U32" s="85">
        <v>68.770000000000067</v>
      </c>
      <c r="V32" s="85">
        <v>75.839999999999947</v>
      </c>
      <c r="W32" s="85">
        <v>-8.09</v>
      </c>
      <c r="X32" s="85">
        <v>16.98</v>
      </c>
      <c r="Y32" s="84">
        <v>-129.72999999999999</v>
      </c>
      <c r="Z32" s="84">
        <v>-106.59</v>
      </c>
      <c r="AA32" s="74">
        <f t="shared" si="1"/>
        <v>-690.8900000000001</v>
      </c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</row>
    <row r="33" spans="2:66" s="62" customFormat="1" ht="16.5" x14ac:dyDescent="0.3">
      <c r="B33" s="75" t="s">
        <v>40</v>
      </c>
      <c r="C33" s="72">
        <v>-431.9</v>
      </c>
      <c r="D33" s="72">
        <v>-418.49</v>
      </c>
      <c r="E33" s="72">
        <v>-416.34</v>
      </c>
      <c r="F33" s="72">
        <v>-427.11</v>
      </c>
      <c r="G33" s="72">
        <v>-459.78</v>
      </c>
      <c r="H33" s="72">
        <v>-521.46</v>
      </c>
      <c r="I33" s="73">
        <v>-590.36</v>
      </c>
      <c r="J33" s="73">
        <v>-655.47</v>
      </c>
      <c r="K33" s="73">
        <v>-699.63</v>
      </c>
      <c r="L33" s="73">
        <v>-733.69</v>
      </c>
      <c r="M33" s="73">
        <v>-753.89</v>
      </c>
      <c r="N33" s="73">
        <v>-760.99</v>
      </c>
      <c r="O33" s="73">
        <v>-776.06</v>
      </c>
      <c r="P33" s="73">
        <v>-779.48</v>
      </c>
      <c r="Q33" s="73">
        <v>-762.64</v>
      </c>
      <c r="R33" s="73">
        <v>-717.4</v>
      </c>
      <c r="S33" s="73">
        <v>-666.7</v>
      </c>
      <c r="T33" s="73">
        <v>-631.91999999999996</v>
      </c>
      <c r="U33" s="73">
        <v>-616.44000000000005</v>
      </c>
      <c r="V33" s="73">
        <v>-591.41999999999996</v>
      </c>
      <c r="W33" s="73">
        <v>-549.89</v>
      </c>
      <c r="X33" s="73">
        <v>-505.05</v>
      </c>
      <c r="Y33" s="72">
        <v>-467.79</v>
      </c>
      <c r="Z33" s="72">
        <v>-445.01</v>
      </c>
      <c r="AA33" s="74">
        <f t="shared" si="1"/>
        <v>-14378.91</v>
      </c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</row>
    <row r="34" spans="2:66" s="62" customFormat="1" ht="16.5" x14ac:dyDescent="0.3">
      <c r="B34" s="83" t="s">
        <v>32</v>
      </c>
      <c r="C34" s="84">
        <v>516</v>
      </c>
      <c r="D34" s="84">
        <v>516</v>
      </c>
      <c r="E34" s="84">
        <v>516</v>
      </c>
      <c r="F34" s="84">
        <v>516</v>
      </c>
      <c r="G34" s="84">
        <v>516</v>
      </c>
      <c r="H34" s="84">
        <v>516</v>
      </c>
      <c r="I34" s="85">
        <v>695</v>
      </c>
      <c r="J34" s="85">
        <v>695</v>
      </c>
      <c r="K34" s="85">
        <v>695</v>
      </c>
      <c r="L34" s="85">
        <v>695</v>
      </c>
      <c r="M34" s="85">
        <v>695</v>
      </c>
      <c r="N34" s="85">
        <v>695</v>
      </c>
      <c r="O34" s="85">
        <v>670</v>
      </c>
      <c r="P34" s="85">
        <v>670</v>
      </c>
      <c r="Q34" s="85">
        <v>670</v>
      </c>
      <c r="R34" s="85">
        <v>670</v>
      </c>
      <c r="S34" s="85">
        <v>670</v>
      </c>
      <c r="T34" s="85">
        <v>670</v>
      </c>
      <c r="U34" s="85">
        <v>670</v>
      </c>
      <c r="V34" s="85">
        <v>670</v>
      </c>
      <c r="W34" s="85">
        <v>695</v>
      </c>
      <c r="X34" s="85">
        <v>695</v>
      </c>
      <c r="Y34" s="84">
        <v>566</v>
      </c>
      <c r="Z34" s="84">
        <v>566</v>
      </c>
      <c r="AA34" s="74">
        <f t="shared" si="1"/>
        <v>15148</v>
      </c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</row>
    <row r="35" spans="2:66" s="62" customFormat="1" ht="16.5" x14ac:dyDescent="0.3">
      <c r="B35" s="78" t="s">
        <v>33</v>
      </c>
      <c r="C35" s="79">
        <f>SUM(C29:C34)</f>
        <v>-1.8099999999999454</v>
      </c>
      <c r="D35" s="79">
        <f t="shared" ref="D35:AA35" si="2">SUM(D29:D34)</f>
        <v>24.699999999999989</v>
      </c>
      <c r="E35" s="79">
        <f t="shared" si="2"/>
        <v>33.82000000000005</v>
      </c>
      <c r="F35" s="79">
        <f t="shared" si="2"/>
        <v>29.889999999999986</v>
      </c>
      <c r="G35" s="79">
        <f t="shared" si="2"/>
        <v>-13.349999999999909</v>
      </c>
      <c r="H35" s="79">
        <f t="shared" si="2"/>
        <v>-107.01999999999998</v>
      </c>
      <c r="I35" s="79">
        <f t="shared" si="2"/>
        <v>164.68999999999994</v>
      </c>
      <c r="J35" s="79">
        <f t="shared" si="2"/>
        <v>53.459999999999923</v>
      </c>
      <c r="K35" s="79">
        <f t="shared" si="2"/>
        <v>-19.809999999999945</v>
      </c>
      <c r="L35" s="79">
        <f t="shared" si="2"/>
        <v>-80.190000000000055</v>
      </c>
      <c r="M35" s="79">
        <f t="shared" si="2"/>
        <v>-119.98000000000002</v>
      </c>
      <c r="N35" s="79">
        <f t="shared" si="2"/>
        <v>-134.22000000000003</v>
      </c>
      <c r="O35" s="79">
        <f t="shared" si="2"/>
        <v>-79.230000000000018</v>
      </c>
      <c r="P35" s="79">
        <f t="shared" si="2"/>
        <v>-96.600000000000023</v>
      </c>
      <c r="Q35" s="79">
        <f t="shared" si="2"/>
        <v>-78.600000000000023</v>
      </c>
      <c r="R35" s="79">
        <f t="shared" si="2"/>
        <v>-19.549999999999955</v>
      </c>
      <c r="S35" s="79">
        <f t="shared" si="2"/>
        <v>49.959999999999923</v>
      </c>
      <c r="T35" s="79">
        <f t="shared" si="2"/>
        <v>108.46000000000004</v>
      </c>
      <c r="U35" s="79">
        <f t="shared" si="2"/>
        <v>147.33000000000004</v>
      </c>
      <c r="V35" s="79">
        <f t="shared" si="2"/>
        <v>179.41999999999996</v>
      </c>
      <c r="W35" s="79">
        <f t="shared" si="2"/>
        <v>162.01999999999998</v>
      </c>
      <c r="X35" s="79">
        <f t="shared" si="2"/>
        <v>231.93</v>
      </c>
      <c r="Y35" s="79">
        <f t="shared" si="2"/>
        <v>-41.519999999999982</v>
      </c>
      <c r="Z35" s="79">
        <f t="shared" si="2"/>
        <v>4.3999999999999773</v>
      </c>
      <c r="AA35" s="79">
        <f t="shared" si="2"/>
        <v>398.20000000000073</v>
      </c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</row>
    <row r="36" spans="2:66" s="62" customFormat="1" x14ac:dyDescent="0.25">
      <c r="B36" s="65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</row>
    <row r="37" spans="2:66" s="62" customFormat="1" ht="16.5" thickBot="1" x14ac:dyDescent="0.3">
      <c r="B37" s="65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</row>
    <row r="38" spans="2:66" s="62" customFormat="1" x14ac:dyDescent="0.25">
      <c r="B38" s="99" t="s">
        <v>41</v>
      </c>
      <c r="C38" s="100"/>
      <c r="D38" s="100"/>
      <c r="E38" s="101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64"/>
    </row>
    <row r="39" spans="2:66" s="62" customFormat="1" ht="16.5" thickBot="1" x14ac:dyDescent="0.3">
      <c r="B39" s="102"/>
      <c r="C39" s="103"/>
      <c r="D39" s="103"/>
      <c r="E39" s="104"/>
      <c r="G39" s="66"/>
      <c r="H39" s="66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</row>
    <row r="40" spans="2:66" s="62" customFormat="1" ht="16.5" x14ac:dyDescent="0.3">
      <c r="B40" s="105" t="s">
        <v>36</v>
      </c>
      <c r="C40" s="105"/>
      <c r="D40" s="105"/>
      <c r="E40" s="86">
        <f>E23</f>
        <v>23.9</v>
      </c>
      <c r="F40" s="66"/>
      <c r="G40" s="66"/>
      <c r="H40" s="66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  <c r="BL40" s="64"/>
      <c r="BM40" s="64"/>
      <c r="BN40" s="64"/>
    </row>
    <row r="41" spans="2:66" s="62" customFormat="1" ht="16.5" x14ac:dyDescent="0.3">
      <c r="B41" s="96" t="s">
        <v>37</v>
      </c>
      <c r="C41" s="96"/>
      <c r="D41" s="96"/>
      <c r="E41" s="87">
        <f>E24</f>
        <v>24.4</v>
      </c>
      <c r="F41" s="66"/>
      <c r="G41" s="66"/>
      <c r="H41" s="66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  <c r="BK41" s="64"/>
      <c r="BL41" s="64"/>
      <c r="BM41" s="64"/>
      <c r="BN41" s="64"/>
    </row>
    <row r="42" spans="2:66" s="62" customFormat="1" ht="16.5" x14ac:dyDescent="0.3">
      <c r="B42" s="97" t="s">
        <v>35</v>
      </c>
      <c r="C42" s="97"/>
      <c r="D42" s="97"/>
      <c r="E42" s="88">
        <f>E25</f>
        <v>14.73</v>
      </c>
      <c r="F42" s="66"/>
      <c r="G42" s="66"/>
      <c r="H42" s="66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  <c r="BL42" s="64"/>
      <c r="BM42" s="64"/>
      <c r="BN42" s="64"/>
    </row>
    <row r="43" spans="2:66" s="62" customFormat="1" ht="16.5" x14ac:dyDescent="0.3">
      <c r="B43" s="97" t="s">
        <v>38</v>
      </c>
      <c r="C43" s="97"/>
      <c r="D43" s="97"/>
      <c r="E43" s="88">
        <f>E26</f>
        <v>15.23</v>
      </c>
      <c r="F43" s="66"/>
      <c r="G43" s="66"/>
      <c r="H43" s="66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</row>
    <row r="44" spans="2:66" s="62" customFormat="1" ht="19.5" x14ac:dyDescent="0.25">
      <c r="B44" s="70"/>
      <c r="C44" s="66"/>
      <c r="D44" s="66"/>
      <c r="E44" s="66"/>
      <c r="F44" s="66"/>
      <c r="G44" s="66"/>
      <c r="H44" s="66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</row>
    <row r="45" spans="2:66" s="62" customFormat="1" ht="16.5" x14ac:dyDescent="0.3">
      <c r="B45" s="75" t="s">
        <v>27</v>
      </c>
      <c r="C45" s="72" t="s">
        <v>3</v>
      </c>
      <c r="D45" s="72" t="s">
        <v>4</v>
      </c>
      <c r="E45" s="72" t="s">
        <v>5</v>
      </c>
      <c r="F45" s="72" t="s">
        <v>6</v>
      </c>
      <c r="G45" s="72" t="s">
        <v>7</v>
      </c>
      <c r="H45" s="72" t="s">
        <v>8</v>
      </c>
      <c r="I45" s="73" t="s">
        <v>9</v>
      </c>
      <c r="J45" s="73" t="s">
        <v>10</v>
      </c>
      <c r="K45" s="73" t="s">
        <v>11</v>
      </c>
      <c r="L45" s="73" t="s">
        <v>12</v>
      </c>
      <c r="M45" s="73" t="s">
        <v>13</v>
      </c>
      <c r="N45" s="73" t="s">
        <v>14</v>
      </c>
      <c r="O45" s="73" t="s">
        <v>15</v>
      </c>
      <c r="P45" s="73" t="s">
        <v>16</v>
      </c>
      <c r="Q45" s="73" t="s">
        <v>17</v>
      </c>
      <c r="R45" s="73" t="s">
        <v>18</v>
      </c>
      <c r="S45" s="73" t="s">
        <v>19</v>
      </c>
      <c r="T45" s="73" t="s">
        <v>20</v>
      </c>
      <c r="U45" s="73" t="s">
        <v>21</v>
      </c>
      <c r="V45" s="73" t="s">
        <v>22</v>
      </c>
      <c r="W45" s="73" t="s">
        <v>23</v>
      </c>
      <c r="X45" s="73" t="s">
        <v>24</v>
      </c>
      <c r="Y45" s="72" t="s">
        <v>25</v>
      </c>
      <c r="Z45" s="72" t="s">
        <v>26</v>
      </c>
      <c r="AA45" s="74" t="s">
        <v>34</v>
      </c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</row>
    <row r="46" spans="2:66" s="62" customFormat="1" ht="16.5" x14ac:dyDescent="0.3">
      <c r="B46" s="75" t="s">
        <v>43</v>
      </c>
      <c r="C46" s="72">
        <v>0</v>
      </c>
      <c r="D46" s="72">
        <v>0</v>
      </c>
      <c r="E46" s="72">
        <v>0</v>
      </c>
      <c r="F46" s="72">
        <v>0</v>
      </c>
      <c r="G46" s="72">
        <v>0</v>
      </c>
      <c r="H46" s="72">
        <v>0</v>
      </c>
      <c r="I46" s="73">
        <v>0</v>
      </c>
      <c r="J46" s="73">
        <v>0</v>
      </c>
      <c r="K46" s="73">
        <v>0</v>
      </c>
      <c r="L46" s="73">
        <v>0</v>
      </c>
      <c r="M46" s="73">
        <v>0</v>
      </c>
      <c r="N46" s="73">
        <v>0</v>
      </c>
      <c r="O46" s="73">
        <v>0</v>
      </c>
      <c r="P46" s="73">
        <v>0</v>
      </c>
      <c r="Q46" s="73">
        <v>0</v>
      </c>
      <c r="R46" s="73">
        <v>0</v>
      </c>
      <c r="S46" s="73">
        <v>0</v>
      </c>
      <c r="T46" s="73">
        <v>0</v>
      </c>
      <c r="U46" s="73">
        <v>0</v>
      </c>
      <c r="V46" s="73">
        <v>0</v>
      </c>
      <c r="W46" s="73">
        <v>0</v>
      </c>
      <c r="X46" s="73">
        <v>0</v>
      </c>
      <c r="Y46" s="72">
        <v>0</v>
      </c>
      <c r="Z46" s="72">
        <v>0</v>
      </c>
      <c r="AA46" s="74">
        <f t="shared" ref="AA46:AA51" si="3">SUM(C46:Z46)</f>
        <v>0</v>
      </c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</row>
    <row r="47" spans="2:66" s="62" customFormat="1" ht="16.5" x14ac:dyDescent="0.3">
      <c r="B47" s="89" t="s">
        <v>28</v>
      </c>
      <c r="C47" s="90">
        <v>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  <c r="I47" s="91">
        <v>0</v>
      </c>
      <c r="J47" s="91">
        <v>0</v>
      </c>
      <c r="K47" s="91">
        <v>0</v>
      </c>
      <c r="L47" s="91">
        <v>0</v>
      </c>
      <c r="M47" s="91">
        <v>0</v>
      </c>
      <c r="N47" s="91">
        <v>0</v>
      </c>
      <c r="O47" s="91">
        <v>0</v>
      </c>
      <c r="P47" s="91">
        <v>0</v>
      </c>
      <c r="Q47" s="91">
        <v>0</v>
      </c>
      <c r="R47" s="91">
        <v>0</v>
      </c>
      <c r="S47" s="91">
        <v>0</v>
      </c>
      <c r="T47" s="91">
        <v>0</v>
      </c>
      <c r="U47" s="91">
        <v>0</v>
      </c>
      <c r="V47" s="91">
        <v>0</v>
      </c>
      <c r="W47" s="91">
        <v>0</v>
      </c>
      <c r="X47" s="91">
        <v>0</v>
      </c>
      <c r="Y47" s="90">
        <v>0</v>
      </c>
      <c r="Z47" s="90">
        <v>0</v>
      </c>
      <c r="AA47" s="74">
        <f t="shared" si="3"/>
        <v>0</v>
      </c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64"/>
      <c r="BM47" s="64"/>
      <c r="BN47" s="64"/>
    </row>
    <row r="48" spans="2:66" s="62" customFormat="1" ht="16.5" x14ac:dyDescent="0.3">
      <c r="B48" s="75" t="s">
        <v>29</v>
      </c>
      <c r="C48" s="72">
        <v>0</v>
      </c>
      <c r="D48" s="72">
        <v>0</v>
      </c>
      <c r="E48" s="72">
        <v>0</v>
      </c>
      <c r="F48" s="72">
        <v>0</v>
      </c>
      <c r="G48" s="72">
        <v>0</v>
      </c>
      <c r="H48" s="72">
        <v>0</v>
      </c>
      <c r="I48" s="73">
        <v>0</v>
      </c>
      <c r="J48" s="73">
        <v>0</v>
      </c>
      <c r="K48" s="73">
        <v>0</v>
      </c>
      <c r="L48" s="73">
        <v>0</v>
      </c>
      <c r="M48" s="73">
        <v>0</v>
      </c>
      <c r="N48" s="73">
        <v>0</v>
      </c>
      <c r="O48" s="73">
        <v>0</v>
      </c>
      <c r="P48" s="73">
        <v>0</v>
      </c>
      <c r="Q48" s="73">
        <v>0</v>
      </c>
      <c r="R48" s="73">
        <v>0</v>
      </c>
      <c r="S48" s="73">
        <v>0</v>
      </c>
      <c r="T48" s="73">
        <v>0</v>
      </c>
      <c r="U48" s="73">
        <v>0</v>
      </c>
      <c r="V48" s="73">
        <v>0</v>
      </c>
      <c r="W48" s="73">
        <v>0</v>
      </c>
      <c r="X48" s="73">
        <v>0</v>
      </c>
      <c r="Y48" s="72">
        <v>0</v>
      </c>
      <c r="Z48" s="72">
        <v>0</v>
      </c>
      <c r="AA48" s="74">
        <f t="shared" si="3"/>
        <v>0</v>
      </c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64"/>
      <c r="BM48" s="64"/>
      <c r="BN48" s="64"/>
    </row>
    <row r="49" spans="2:66" s="62" customFormat="1" ht="16.5" x14ac:dyDescent="0.3">
      <c r="B49" s="89" t="s">
        <v>30</v>
      </c>
      <c r="C49" s="90">
        <v>19.77</v>
      </c>
      <c r="D49" s="90">
        <v>19.350000000000001</v>
      </c>
      <c r="E49" s="90">
        <v>19.13</v>
      </c>
      <c r="F49" s="90">
        <v>18.920000000000002</v>
      </c>
      <c r="G49" s="90">
        <v>19.260000000000002</v>
      </c>
      <c r="H49" s="90">
        <v>20.29</v>
      </c>
      <c r="I49" s="91">
        <v>21.75</v>
      </c>
      <c r="J49" s="91">
        <v>23.2</v>
      </c>
      <c r="K49" s="91">
        <v>24.1</v>
      </c>
      <c r="L49" s="91">
        <v>24.93</v>
      </c>
      <c r="M49" s="91">
        <v>25.55</v>
      </c>
      <c r="N49" s="91">
        <v>25.78</v>
      </c>
      <c r="O49" s="91">
        <v>25.94</v>
      </c>
      <c r="P49" s="91">
        <v>26.38</v>
      </c>
      <c r="Q49" s="91">
        <v>26.35</v>
      </c>
      <c r="R49" s="91">
        <v>25.92</v>
      </c>
      <c r="S49" s="91">
        <v>25.33</v>
      </c>
      <c r="T49" s="91">
        <v>24.6</v>
      </c>
      <c r="U49" s="91">
        <v>23.86</v>
      </c>
      <c r="V49" s="91">
        <v>23.64</v>
      </c>
      <c r="W49" s="91">
        <v>23.12</v>
      </c>
      <c r="X49" s="91">
        <v>22.31</v>
      </c>
      <c r="Y49" s="90">
        <v>21.49</v>
      </c>
      <c r="Z49" s="90">
        <v>20.74</v>
      </c>
      <c r="AA49" s="74">
        <f t="shared" si="3"/>
        <v>551.71</v>
      </c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</row>
    <row r="50" spans="2:66" s="62" customFormat="1" ht="16.5" x14ac:dyDescent="0.3">
      <c r="B50" s="75" t="s">
        <v>40</v>
      </c>
      <c r="C50" s="72">
        <v>-19.77</v>
      </c>
      <c r="D50" s="72">
        <v>-19.350000000000001</v>
      </c>
      <c r="E50" s="72">
        <v>-19.13</v>
      </c>
      <c r="F50" s="72">
        <v>-18.920000000000002</v>
      </c>
      <c r="G50" s="72">
        <v>-19.260000000000002</v>
      </c>
      <c r="H50" s="72">
        <v>-20.29</v>
      </c>
      <c r="I50" s="73">
        <v>-21.75</v>
      </c>
      <c r="J50" s="73">
        <v>-23.2</v>
      </c>
      <c r="K50" s="73">
        <v>-24.1</v>
      </c>
      <c r="L50" s="73">
        <v>-24.93</v>
      </c>
      <c r="M50" s="73">
        <v>-25.55</v>
      </c>
      <c r="N50" s="73">
        <v>-25.78</v>
      </c>
      <c r="O50" s="73">
        <v>-25.94</v>
      </c>
      <c r="P50" s="73">
        <v>-26.38</v>
      </c>
      <c r="Q50" s="73">
        <v>-26.35</v>
      </c>
      <c r="R50" s="73">
        <v>-25.92</v>
      </c>
      <c r="S50" s="73">
        <v>-25.33</v>
      </c>
      <c r="T50" s="73">
        <v>-24.6</v>
      </c>
      <c r="U50" s="73">
        <v>-23.86</v>
      </c>
      <c r="V50" s="73">
        <v>-23.64</v>
      </c>
      <c r="W50" s="73">
        <v>-23.12</v>
      </c>
      <c r="X50" s="73">
        <v>-22.31</v>
      </c>
      <c r="Y50" s="72">
        <v>-21.49</v>
      </c>
      <c r="Z50" s="72">
        <v>-20.74</v>
      </c>
      <c r="AA50" s="74">
        <f t="shared" si="3"/>
        <v>-551.71</v>
      </c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64"/>
      <c r="BM50" s="64"/>
      <c r="BN50" s="64"/>
    </row>
    <row r="51" spans="2:66" s="62" customFormat="1" ht="16.5" x14ac:dyDescent="0.3">
      <c r="B51" s="89" t="s">
        <v>32</v>
      </c>
      <c r="C51" s="90">
        <v>0</v>
      </c>
      <c r="D51" s="90">
        <v>0</v>
      </c>
      <c r="E51" s="90">
        <v>0</v>
      </c>
      <c r="F51" s="90">
        <v>0</v>
      </c>
      <c r="G51" s="90">
        <v>0</v>
      </c>
      <c r="H51" s="90">
        <v>0</v>
      </c>
      <c r="I51" s="91">
        <v>0</v>
      </c>
      <c r="J51" s="91">
        <v>0</v>
      </c>
      <c r="K51" s="91">
        <v>0</v>
      </c>
      <c r="L51" s="91">
        <v>0</v>
      </c>
      <c r="M51" s="91">
        <v>0</v>
      </c>
      <c r="N51" s="91">
        <v>0</v>
      </c>
      <c r="O51" s="91">
        <v>0</v>
      </c>
      <c r="P51" s="91">
        <v>0</v>
      </c>
      <c r="Q51" s="91">
        <v>0</v>
      </c>
      <c r="R51" s="91">
        <v>0</v>
      </c>
      <c r="S51" s="91">
        <v>0</v>
      </c>
      <c r="T51" s="91">
        <v>0</v>
      </c>
      <c r="U51" s="91">
        <v>0</v>
      </c>
      <c r="V51" s="91">
        <v>0</v>
      </c>
      <c r="W51" s="91">
        <v>0</v>
      </c>
      <c r="X51" s="91">
        <v>0</v>
      </c>
      <c r="Y51" s="90">
        <v>0</v>
      </c>
      <c r="Z51" s="90">
        <v>0</v>
      </c>
      <c r="AA51" s="74">
        <f t="shared" si="3"/>
        <v>0</v>
      </c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64"/>
      <c r="BM51" s="64"/>
      <c r="BN51" s="64"/>
    </row>
    <row r="52" spans="2:66" s="62" customFormat="1" ht="16.5" x14ac:dyDescent="0.3">
      <c r="B52" s="78" t="s">
        <v>33</v>
      </c>
      <c r="C52" s="79">
        <f>SUM(C46:C51)</f>
        <v>0</v>
      </c>
      <c r="D52" s="79">
        <f t="shared" ref="D52:AA52" si="4">SUM(D46:D51)</f>
        <v>0</v>
      </c>
      <c r="E52" s="79">
        <f t="shared" si="4"/>
        <v>0</v>
      </c>
      <c r="F52" s="79">
        <f t="shared" si="4"/>
        <v>0</v>
      </c>
      <c r="G52" s="79">
        <f t="shared" si="4"/>
        <v>0</v>
      </c>
      <c r="H52" s="79">
        <f t="shared" si="4"/>
        <v>0</v>
      </c>
      <c r="I52" s="79">
        <f t="shared" si="4"/>
        <v>0</v>
      </c>
      <c r="J52" s="79">
        <f t="shared" si="4"/>
        <v>0</v>
      </c>
      <c r="K52" s="79">
        <f t="shared" si="4"/>
        <v>0</v>
      </c>
      <c r="L52" s="79">
        <f t="shared" si="4"/>
        <v>0</v>
      </c>
      <c r="M52" s="79">
        <f t="shared" si="4"/>
        <v>0</v>
      </c>
      <c r="N52" s="79">
        <f t="shared" si="4"/>
        <v>0</v>
      </c>
      <c r="O52" s="79">
        <f t="shared" si="4"/>
        <v>0</v>
      </c>
      <c r="P52" s="79">
        <f t="shared" si="4"/>
        <v>0</v>
      </c>
      <c r="Q52" s="79">
        <f t="shared" si="4"/>
        <v>0</v>
      </c>
      <c r="R52" s="79">
        <f t="shared" si="4"/>
        <v>0</v>
      </c>
      <c r="S52" s="79">
        <f t="shared" si="4"/>
        <v>0</v>
      </c>
      <c r="T52" s="79">
        <f t="shared" si="4"/>
        <v>0</v>
      </c>
      <c r="U52" s="79">
        <f t="shared" si="4"/>
        <v>0</v>
      </c>
      <c r="V52" s="79">
        <f t="shared" si="4"/>
        <v>0</v>
      </c>
      <c r="W52" s="79">
        <f t="shared" si="4"/>
        <v>0</v>
      </c>
      <c r="X52" s="79">
        <f t="shared" si="4"/>
        <v>0</v>
      </c>
      <c r="Y52" s="79">
        <f t="shared" si="4"/>
        <v>0</v>
      </c>
      <c r="Z52" s="79">
        <f t="shared" si="4"/>
        <v>0</v>
      </c>
      <c r="AA52" s="79">
        <f t="shared" si="4"/>
        <v>0</v>
      </c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4"/>
      <c r="BL52" s="64"/>
      <c r="BM52" s="64"/>
      <c r="BN52" s="64"/>
    </row>
    <row r="53" spans="2:66" s="62" customFormat="1" x14ac:dyDescent="0.25">
      <c r="B53" s="65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  <c r="BK53" s="64"/>
      <c r="BL53" s="64"/>
      <c r="BM53" s="64"/>
      <c r="BN53" s="64"/>
    </row>
    <row r="54" spans="2:66" s="62" customFormat="1" x14ac:dyDescent="0.25">
      <c r="B54" s="65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64"/>
      <c r="BM54" s="64"/>
      <c r="BN54" s="64"/>
    </row>
    <row r="55" spans="2:66" s="62" customFormat="1" x14ac:dyDescent="0.25">
      <c r="B55" s="65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  <c r="BK55" s="64"/>
      <c r="BL55" s="64"/>
      <c r="BM55" s="64"/>
      <c r="BN55" s="64"/>
    </row>
    <row r="56" spans="2:66" s="62" customFormat="1" x14ac:dyDescent="0.25">
      <c r="B56" s="65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  <c r="BK56" s="64"/>
      <c r="BL56" s="64"/>
      <c r="BM56" s="64"/>
      <c r="BN56" s="64"/>
    </row>
    <row r="57" spans="2:66" s="62" customFormat="1" x14ac:dyDescent="0.25">
      <c r="B57" s="65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  <c r="BK57" s="64"/>
      <c r="BL57" s="64"/>
      <c r="BM57" s="64"/>
      <c r="BN57" s="64"/>
    </row>
    <row r="58" spans="2:66" s="62" customFormat="1" x14ac:dyDescent="0.25">
      <c r="B58" s="65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64"/>
      <c r="BM58" s="64"/>
      <c r="BN58" s="64"/>
    </row>
    <row r="59" spans="2:66" s="62" customFormat="1" x14ac:dyDescent="0.25">
      <c r="B59" s="65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4"/>
      <c r="BL59" s="64"/>
      <c r="BM59" s="64"/>
      <c r="BN59" s="64"/>
    </row>
    <row r="60" spans="2:66" s="62" customFormat="1" x14ac:dyDescent="0.25">
      <c r="B60" s="65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  <c r="AX60" s="64"/>
      <c r="AY60" s="64"/>
      <c r="AZ60" s="64"/>
      <c r="BA60" s="64"/>
      <c r="BB60" s="64"/>
      <c r="BC60" s="64"/>
      <c r="BD60" s="64"/>
      <c r="BE60" s="64"/>
      <c r="BF60" s="64"/>
      <c r="BG60" s="64"/>
      <c r="BH60" s="64"/>
      <c r="BI60" s="64"/>
      <c r="BJ60" s="64"/>
      <c r="BK60" s="64"/>
      <c r="BL60" s="64"/>
      <c r="BM60" s="64"/>
      <c r="BN60" s="64"/>
    </row>
    <row r="61" spans="2:66" s="62" customFormat="1" x14ac:dyDescent="0.25">
      <c r="B61" s="65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64"/>
      <c r="AX61" s="64"/>
      <c r="AY61" s="64"/>
      <c r="AZ61" s="64"/>
      <c r="BA61" s="64"/>
      <c r="BB61" s="64"/>
      <c r="BC61" s="64"/>
      <c r="BD61" s="64"/>
      <c r="BE61" s="64"/>
      <c r="BF61" s="64"/>
      <c r="BG61" s="64"/>
      <c r="BH61" s="64"/>
      <c r="BI61" s="64"/>
      <c r="BJ61" s="64"/>
      <c r="BK61" s="64"/>
      <c r="BL61" s="64"/>
      <c r="BM61" s="64"/>
      <c r="BN61" s="64"/>
    </row>
    <row r="62" spans="2:66" s="62" customFormat="1" x14ac:dyDescent="0.25">
      <c r="B62" s="65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4"/>
      <c r="AT62" s="64"/>
      <c r="AU62" s="64"/>
      <c r="AV62" s="64"/>
      <c r="AW62" s="64"/>
      <c r="AX62" s="64"/>
      <c r="AY62" s="64"/>
      <c r="AZ62" s="64"/>
      <c r="BA62" s="64"/>
      <c r="BB62" s="64"/>
      <c r="BC62" s="64"/>
      <c r="BD62" s="64"/>
      <c r="BE62" s="64"/>
      <c r="BF62" s="64"/>
      <c r="BG62" s="64"/>
      <c r="BH62" s="64"/>
      <c r="BI62" s="64"/>
      <c r="BJ62" s="64"/>
      <c r="BK62" s="64"/>
      <c r="BL62" s="64"/>
      <c r="BM62" s="64"/>
      <c r="BN62" s="64"/>
    </row>
    <row r="63" spans="2:66" s="62" customFormat="1" x14ac:dyDescent="0.25">
      <c r="B63" s="65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64"/>
      <c r="AW63" s="64"/>
      <c r="AX63" s="64"/>
      <c r="AY63" s="64"/>
      <c r="AZ63" s="64"/>
      <c r="BA63" s="64"/>
      <c r="BB63" s="64"/>
      <c r="BC63" s="64"/>
      <c r="BD63" s="64"/>
      <c r="BE63" s="64"/>
      <c r="BF63" s="64"/>
      <c r="BG63" s="64"/>
      <c r="BH63" s="64"/>
      <c r="BI63" s="64"/>
      <c r="BJ63" s="64"/>
      <c r="BK63" s="64"/>
      <c r="BL63" s="64"/>
      <c r="BM63" s="64"/>
      <c r="BN63" s="64"/>
    </row>
    <row r="64" spans="2:66" s="62" customFormat="1" x14ac:dyDescent="0.25">
      <c r="B64" s="65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  <c r="BA64" s="64"/>
      <c r="BB64" s="64"/>
      <c r="BC64" s="64"/>
      <c r="BD64" s="64"/>
      <c r="BE64" s="64"/>
      <c r="BF64" s="64"/>
      <c r="BG64" s="64"/>
      <c r="BH64" s="64"/>
      <c r="BI64" s="64"/>
      <c r="BJ64" s="64"/>
      <c r="BK64" s="64"/>
      <c r="BL64" s="64"/>
      <c r="BM64" s="64"/>
      <c r="BN64" s="64"/>
    </row>
    <row r="65" spans="2:66" s="62" customFormat="1" x14ac:dyDescent="0.25">
      <c r="B65" s="65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4"/>
      <c r="BA65" s="64"/>
      <c r="BB65" s="64"/>
      <c r="BC65" s="64"/>
      <c r="BD65" s="64"/>
      <c r="BE65" s="64"/>
      <c r="BF65" s="64"/>
      <c r="BG65" s="64"/>
      <c r="BH65" s="64"/>
      <c r="BI65" s="64"/>
      <c r="BJ65" s="64"/>
      <c r="BK65" s="64"/>
      <c r="BL65" s="64"/>
      <c r="BM65" s="64"/>
      <c r="BN65" s="64"/>
    </row>
    <row r="66" spans="2:66" s="62" customFormat="1" x14ac:dyDescent="0.25">
      <c r="B66" s="65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4"/>
      <c r="AT66" s="64"/>
      <c r="AU66" s="64"/>
      <c r="AV66" s="64"/>
      <c r="AW66" s="64"/>
      <c r="AX66" s="64"/>
      <c r="AY66" s="64"/>
      <c r="AZ66" s="64"/>
      <c r="BA66" s="64"/>
      <c r="BB66" s="64"/>
      <c r="BC66" s="64"/>
      <c r="BD66" s="64"/>
      <c r="BE66" s="64"/>
      <c r="BF66" s="64"/>
      <c r="BG66" s="64"/>
      <c r="BH66" s="64"/>
      <c r="BI66" s="64"/>
      <c r="BJ66" s="64"/>
      <c r="BK66" s="64"/>
      <c r="BL66" s="64"/>
      <c r="BM66" s="64"/>
      <c r="BN66" s="64"/>
    </row>
    <row r="67" spans="2:66" s="62" customFormat="1" x14ac:dyDescent="0.25">
      <c r="B67" s="65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64"/>
      <c r="AV67" s="64"/>
      <c r="AW67" s="64"/>
      <c r="AX67" s="64"/>
      <c r="AY67" s="64"/>
      <c r="AZ67" s="64"/>
      <c r="BA67" s="64"/>
      <c r="BB67" s="64"/>
      <c r="BC67" s="64"/>
      <c r="BD67" s="64"/>
      <c r="BE67" s="64"/>
      <c r="BF67" s="64"/>
      <c r="BG67" s="64"/>
      <c r="BH67" s="64"/>
      <c r="BI67" s="64"/>
      <c r="BJ67" s="64"/>
      <c r="BK67" s="64"/>
      <c r="BL67" s="64"/>
      <c r="BM67" s="64"/>
      <c r="BN67" s="64"/>
    </row>
    <row r="68" spans="2:66" s="62" customFormat="1" x14ac:dyDescent="0.25">
      <c r="B68" s="65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4"/>
      <c r="AX68" s="64"/>
      <c r="AY68" s="64"/>
      <c r="AZ68" s="64"/>
      <c r="BA68" s="64"/>
      <c r="BB68" s="64"/>
      <c r="BC68" s="64"/>
      <c r="BD68" s="64"/>
      <c r="BE68" s="64"/>
      <c r="BF68" s="64"/>
      <c r="BG68" s="64"/>
      <c r="BH68" s="64"/>
      <c r="BI68" s="64"/>
      <c r="BJ68" s="64"/>
      <c r="BK68" s="64"/>
      <c r="BL68" s="64"/>
      <c r="BM68" s="64"/>
      <c r="BN68" s="64"/>
    </row>
    <row r="69" spans="2:66" s="62" customFormat="1" x14ac:dyDescent="0.25">
      <c r="B69" s="65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  <c r="BH69" s="64"/>
      <c r="BI69" s="64"/>
      <c r="BJ69" s="64"/>
      <c r="BK69" s="64"/>
      <c r="BL69" s="64"/>
      <c r="BM69" s="64"/>
      <c r="BN69" s="64"/>
    </row>
    <row r="70" spans="2:66" s="62" customFormat="1" x14ac:dyDescent="0.25">
      <c r="B70" s="65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4"/>
      <c r="AX70" s="64"/>
      <c r="AY70" s="64"/>
      <c r="AZ70" s="64"/>
      <c r="BA70" s="64"/>
      <c r="BB70" s="64"/>
      <c r="BC70" s="64"/>
      <c r="BD70" s="64"/>
      <c r="BE70" s="64"/>
      <c r="BF70" s="64"/>
      <c r="BG70" s="64"/>
      <c r="BH70" s="64"/>
      <c r="BI70" s="64"/>
      <c r="BJ70" s="64"/>
      <c r="BK70" s="64"/>
      <c r="BL70" s="64"/>
      <c r="BM70" s="64"/>
      <c r="BN70" s="64"/>
    </row>
    <row r="71" spans="2:66" s="62" customFormat="1" x14ac:dyDescent="0.25">
      <c r="B71" s="65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4"/>
      <c r="AX71" s="64"/>
      <c r="AY71" s="64"/>
      <c r="AZ71" s="64"/>
      <c r="BA71" s="64"/>
      <c r="BB71" s="64"/>
      <c r="BC71" s="64"/>
      <c r="BD71" s="64"/>
      <c r="BE71" s="64"/>
      <c r="BF71" s="64"/>
      <c r="BG71" s="64"/>
      <c r="BH71" s="64"/>
      <c r="BI71" s="64"/>
      <c r="BJ71" s="64"/>
      <c r="BK71" s="64"/>
      <c r="BL71" s="64"/>
      <c r="BM71" s="64"/>
      <c r="BN71" s="64"/>
    </row>
    <row r="72" spans="2:66" s="62" customFormat="1" x14ac:dyDescent="0.25">
      <c r="B72" s="65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4"/>
      <c r="AX72" s="64"/>
      <c r="AY72" s="64"/>
      <c r="AZ72" s="64"/>
      <c r="BA72" s="64"/>
      <c r="BB72" s="64"/>
      <c r="BC72" s="64"/>
      <c r="BD72" s="64"/>
      <c r="BE72" s="64"/>
      <c r="BF72" s="64"/>
      <c r="BG72" s="64"/>
      <c r="BH72" s="64"/>
      <c r="BI72" s="64"/>
      <c r="BJ72" s="64"/>
      <c r="BK72" s="64"/>
      <c r="BL72" s="64"/>
      <c r="BM72" s="64"/>
      <c r="BN72" s="64"/>
    </row>
    <row r="73" spans="2:66" s="62" customFormat="1" x14ac:dyDescent="0.25">
      <c r="B73" s="65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4"/>
      <c r="AX73" s="64"/>
      <c r="AY73" s="64"/>
      <c r="AZ73" s="64"/>
      <c r="BA73" s="64"/>
      <c r="BB73" s="64"/>
      <c r="BC73" s="64"/>
      <c r="BD73" s="64"/>
      <c r="BE73" s="64"/>
      <c r="BF73" s="64"/>
      <c r="BG73" s="64"/>
      <c r="BH73" s="64"/>
      <c r="BI73" s="64"/>
      <c r="BJ73" s="64"/>
      <c r="BK73" s="64"/>
      <c r="BL73" s="64"/>
      <c r="BM73" s="64"/>
      <c r="BN73" s="64"/>
    </row>
    <row r="74" spans="2:66" s="62" customFormat="1" x14ac:dyDescent="0.25">
      <c r="B74" s="65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4"/>
      <c r="AX74" s="64"/>
      <c r="AY74" s="64"/>
      <c r="AZ74" s="64"/>
      <c r="BA74" s="64"/>
      <c r="BB74" s="64"/>
      <c r="BC74" s="64"/>
      <c r="BD74" s="64"/>
      <c r="BE74" s="64"/>
      <c r="BF74" s="64"/>
      <c r="BG74" s="64"/>
      <c r="BH74" s="64"/>
      <c r="BI74" s="64"/>
      <c r="BJ74" s="64"/>
      <c r="BK74" s="64"/>
      <c r="BL74" s="64"/>
      <c r="BM74" s="64"/>
      <c r="BN74" s="64"/>
    </row>
    <row r="75" spans="2:66" s="62" customFormat="1" x14ac:dyDescent="0.25">
      <c r="B75" s="65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4"/>
      <c r="AX75" s="64"/>
      <c r="AY75" s="64"/>
      <c r="AZ75" s="64"/>
      <c r="BA75" s="64"/>
      <c r="BB75" s="64"/>
      <c r="BC75" s="64"/>
      <c r="BD75" s="64"/>
      <c r="BE75" s="64"/>
      <c r="BF75" s="64"/>
      <c r="BG75" s="64"/>
      <c r="BH75" s="64"/>
      <c r="BI75" s="64"/>
      <c r="BJ75" s="64"/>
      <c r="BK75" s="64"/>
      <c r="BL75" s="64"/>
      <c r="BM75" s="64"/>
      <c r="BN75" s="64"/>
    </row>
    <row r="76" spans="2:66" s="62" customFormat="1" x14ac:dyDescent="0.25">
      <c r="B76" s="65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  <c r="BC76" s="64"/>
      <c r="BD76" s="64"/>
      <c r="BE76" s="64"/>
      <c r="BF76" s="64"/>
      <c r="BG76" s="64"/>
      <c r="BH76" s="64"/>
      <c r="BI76" s="64"/>
      <c r="BJ76" s="64"/>
      <c r="BK76" s="64"/>
      <c r="BL76" s="64"/>
      <c r="BM76" s="64"/>
      <c r="BN76" s="64"/>
    </row>
    <row r="77" spans="2:66" s="62" customFormat="1" x14ac:dyDescent="0.25">
      <c r="B77" s="65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64"/>
      <c r="BM77" s="64"/>
      <c r="BN77" s="64"/>
    </row>
  </sheetData>
  <mergeCells count="15">
    <mergeCell ref="B23:D23"/>
    <mergeCell ref="B24:D24"/>
    <mergeCell ref="B41:D41"/>
    <mergeCell ref="B42:D42"/>
    <mergeCell ref="B43:D43"/>
    <mergeCell ref="B25:D25"/>
    <mergeCell ref="B26:D26"/>
    <mergeCell ref="B38:E39"/>
    <mergeCell ref="B40:D40"/>
    <mergeCell ref="B4:E5"/>
    <mergeCell ref="B6:D6"/>
    <mergeCell ref="B7:D7"/>
    <mergeCell ref="B8:D8"/>
    <mergeCell ref="B9:D9"/>
    <mergeCell ref="B21:E22"/>
  </mergeCells>
  <phoneticPr fontId="0" type="noConversion"/>
  <pageMargins left="0.75" right="0.75" top="1" bottom="1" header="0.5" footer="0.5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77"/>
  <sheetViews>
    <sheetView workbookViewId="0">
      <selection activeCell="G5" sqref="G5"/>
    </sheetView>
  </sheetViews>
  <sheetFormatPr defaultRowHeight="15.75" x14ac:dyDescent="0.25"/>
  <cols>
    <col min="1" max="1" width="3.5703125" style="62" customWidth="1"/>
    <col min="2" max="2" width="23" style="92" bestFit="1" customWidth="1"/>
    <col min="3" max="3" width="12.42578125" style="93" bestFit="1" customWidth="1"/>
    <col min="4" max="7" width="9.140625" style="93"/>
    <col min="8" max="8" width="9.7109375" style="93" bestFit="1" customWidth="1"/>
    <col min="9" max="11" width="9.140625" style="93"/>
    <col min="12" max="14" width="9.7109375" style="93" bestFit="1" customWidth="1"/>
    <col min="15" max="24" width="9.140625" style="93"/>
    <col min="25" max="26" width="9.7109375" style="93" bestFit="1" customWidth="1"/>
    <col min="27" max="27" width="16" style="93" customWidth="1"/>
    <col min="28" max="66" width="9.140625" style="93"/>
    <col min="67" max="16384" width="9.140625" style="94"/>
  </cols>
  <sheetData>
    <row r="1" spans="2:66" s="62" customFormat="1" ht="16.5" x14ac:dyDescent="0.3">
      <c r="B1" s="63" t="s">
        <v>0</v>
      </c>
      <c r="C1" s="95">
        <v>37173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</row>
    <row r="2" spans="2:66" s="62" customFormat="1" ht="16.5" x14ac:dyDescent="0.3">
      <c r="B2" s="63" t="s">
        <v>1</v>
      </c>
      <c r="C2" s="95">
        <v>37174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</row>
    <row r="3" spans="2:66" s="62" customFormat="1" ht="16.5" thickBot="1" x14ac:dyDescent="0.3">
      <c r="B3" s="65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</row>
    <row r="4" spans="2:66" s="62" customFormat="1" x14ac:dyDescent="0.25">
      <c r="B4" s="115" t="s">
        <v>2</v>
      </c>
      <c r="C4" s="116"/>
      <c r="D4" s="116"/>
      <c r="E4" s="117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</row>
    <row r="5" spans="2:66" s="62" customFormat="1" ht="16.5" thickBot="1" x14ac:dyDescent="0.3">
      <c r="B5" s="118"/>
      <c r="C5" s="119"/>
      <c r="D5" s="119"/>
      <c r="E5" s="120"/>
      <c r="G5" s="66"/>
      <c r="H5" s="66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</row>
    <row r="6" spans="2:66" s="62" customFormat="1" ht="16.5" x14ac:dyDescent="0.3">
      <c r="B6" s="121" t="s">
        <v>36</v>
      </c>
      <c r="C6" s="121"/>
      <c r="D6" s="121"/>
      <c r="E6" s="67">
        <v>23.04</v>
      </c>
      <c r="F6" s="66"/>
      <c r="G6" s="66"/>
      <c r="H6" s="66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</row>
    <row r="7" spans="2:66" s="62" customFormat="1" ht="16.5" x14ac:dyDescent="0.3">
      <c r="B7" s="122" t="s">
        <v>37</v>
      </c>
      <c r="C7" s="122"/>
      <c r="D7" s="122"/>
      <c r="E7" s="68">
        <f>0.5+E6</f>
        <v>23.54</v>
      </c>
      <c r="F7" s="66"/>
      <c r="G7" s="66"/>
      <c r="H7" s="66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</row>
    <row r="8" spans="2:66" s="62" customFormat="1" ht="16.5" x14ac:dyDescent="0.3">
      <c r="B8" s="106" t="s">
        <v>35</v>
      </c>
      <c r="C8" s="106"/>
      <c r="D8" s="106"/>
      <c r="E8" s="69">
        <v>16.43</v>
      </c>
      <c r="F8" s="66"/>
      <c r="G8" s="66"/>
      <c r="H8" s="66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</row>
    <row r="9" spans="2:66" s="62" customFormat="1" ht="16.5" x14ac:dyDescent="0.3">
      <c r="B9" s="106" t="s">
        <v>38</v>
      </c>
      <c r="C9" s="106"/>
      <c r="D9" s="106"/>
      <c r="E9" s="69">
        <f>0.5+E8</f>
        <v>16.93</v>
      </c>
      <c r="F9" s="66"/>
      <c r="G9" s="66"/>
      <c r="H9" s="66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</row>
    <row r="10" spans="2:66" s="62" customFormat="1" ht="19.5" x14ac:dyDescent="0.25">
      <c r="B10" s="70"/>
      <c r="C10" s="66"/>
      <c r="D10" s="66"/>
      <c r="E10" s="66"/>
      <c r="F10" s="66"/>
      <c r="G10" s="66"/>
      <c r="H10" s="66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</row>
    <row r="11" spans="2:66" s="62" customFormat="1" ht="16.5" x14ac:dyDescent="0.3">
      <c r="B11" s="71" t="s">
        <v>27</v>
      </c>
      <c r="C11" s="72" t="s">
        <v>3</v>
      </c>
      <c r="D11" s="72" t="s">
        <v>4</v>
      </c>
      <c r="E11" s="72" t="s">
        <v>5</v>
      </c>
      <c r="F11" s="72" t="s">
        <v>6</v>
      </c>
      <c r="G11" s="72" t="s">
        <v>7</v>
      </c>
      <c r="H11" s="72" t="s">
        <v>8</v>
      </c>
      <c r="I11" s="73" t="s">
        <v>9</v>
      </c>
      <c r="J11" s="73" t="s">
        <v>10</v>
      </c>
      <c r="K11" s="73" t="s">
        <v>11</v>
      </c>
      <c r="L11" s="73" t="s">
        <v>12</v>
      </c>
      <c r="M11" s="73" t="s">
        <v>13</v>
      </c>
      <c r="N11" s="73" t="s">
        <v>14</v>
      </c>
      <c r="O11" s="73" t="s">
        <v>15</v>
      </c>
      <c r="P11" s="73" t="s">
        <v>16</v>
      </c>
      <c r="Q11" s="73" t="s">
        <v>17</v>
      </c>
      <c r="R11" s="73" t="s">
        <v>18</v>
      </c>
      <c r="S11" s="73" t="s">
        <v>19</v>
      </c>
      <c r="T11" s="73" t="s">
        <v>20</v>
      </c>
      <c r="U11" s="73" t="s">
        <v>21</v>
      </c>
      <c r="V11" s="73" t="s">
        <v>22</v>
      </c>
      <c r="W11" s="73" t="s">
        <v>23</v>
      </c>
      <c r="X11" s="73" t="s">
        <v>24</v>
      </c>
      <c r="Y11" s="72" t="s">
        <v>25</v>
      </c>
      <c r="Z11" s="72" t="s">
        <v>26</v>
      </c>
      <c r="AA11" s="74" t="s">
        <v>34</v>
      </c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</row>
    <row r="12" spans="2:66" s="62" customFormat="1" ht="16.5" x14ac:dyDescent="0.3">
      <c r="B12" s="75" t="s">
        <v>43</v>
      </c>
      <c r="C12" s="72">
        <v>0</v>
      </c>
      <c r="D12" s="72">
        <v>0</v>
      </c>
      <c r="E12" s="72">
        <v>0</v>
      </c>
      <c r="F12" s="72">
        <v>0</v>
      </c>
      <c r="G12" s="72">
        <v>0</v>
      </c>
      <c r="H12" s="72">
        <v>0</v>
      </c>
      <c r="I12" s="73">
        <v>0</v>
      </c>
      <c r="J12" s="73">
        <v>0</v>
      </c>
      <c r="K12" s="73">
        <v>0</v>
      </c>
      <c r="L12" s="73">
        <v>0</v>
      </c>
      <c r="M12" s="73">
        <v>0</v>
      </c>
      <c r="N12" s="73">
        <v>0</v>
      </c>
      <c r="O12" s="73">
        <v>0</v>
      </c>
      <c r="P12" s="73">
        <v>0</v>
      </c>
      <c r="Q12" s="73">
        <v>0</v>
      </c>
      <c r="R12" s="73">
        <v>0</v>
      </c>
      <c r="S12" s="73">
        <v>0</v>
      </c>
      <c r="T12" s="73">
        <v>0</v>
      </c>
      <c r="U12" s="73">
        <v>0</v>
      </c>
      <c r="V12" s="73">
        <v>0</v>
      </c>
      <c r="W12" s="73">
        <v>0</v>
      </c>
      <c r="X12" s="73">
        <v>0</v>
      </c>
      <c r="Y12" s="72">
        <v>0</v>
      </c>
      <c r="Z12" s="72">
        <v>0</v>
      </c>
      <c r="AA12" s="74">
        <f t="shared" ref="AA12:AA17" si="0">SUM(C12:Z12)</f>
        <v>0</v>
      </c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</row>
    <row r="13" spans="2:66" s="62" customFormat="1" ht="16.5" x14ac:dyDescent="0.3">
      <c r="B13" s="71" t="s">
        <v>28</v>
      </c>
      <c r="C13" s="76">
        <v>0</v>
      </c>
      <c r="D13" s="76">
        <v>0</v>
      </c>
      <c r="E13" s="76">
        <v>0</v>
      </c>
      <c r="F13" s="76">
        <v>0</v>
      </c>
      <c r="G13" s="76">
        <v>0</v>
      </c>
      <c r="H13" s="76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  <c r="N13" s="77">
        <v>0</v>
      </c>
      <c r="O13" s="77">
        <v>0</v>
      </c>
      <c r="P13" s="77">
        <v>0</v>
      </c>
      <c r="Q13" s="77">
        <v>0</v>
      </c>
      <c r="R13" s="77">
        <v>0</v>
      </c>
      <c r="S13" s="77">
        <v>0</v>
      </c>
      <c r="T13" s="77">
        <v>0</v>
      </c>
      <c r="U13" s="77">
        <v>0</v>
      </c>
      <c r="V13" s="77">
        <v>0</v>
      </c>
      <c r="W13" s="77">
        <v>0</v>
      </c>
      <c r="X13" s="77">
        <v>0</v>
      </c>
      <c r="Y13" s="76">
        <v>0</v>
      </c>
      <c r="Z13" s="76">
        <v>0</v>
      </c>
      <c r="AA13" s="74">
        <f t="shared" si="0"/>
        <v>0</v>
      </c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</row>
    <row r="14" spans="2:66" s="62" customFormat="1" ht="16.5" x14ac:dyDescent="0.3">
      <c r="B14" s="75" t="s">
        <v>29</v>
      </c>
      <c r="C14" s="72">
        <v>0</v>
      </c>
      <c r="D14" s="72">
        <v>0</v>
      </c>
      <c r="E14" s="72">
        <v>0</v>
      </c>
      <c r="F14" s="72">
        <v>0</v>
      </c>
      <c r="G14" s="72">
        <v>0</v>
      </c>
      <c r="H14" s="72">
        <v>0</v>
      </c>
      <c r="I14" s="73">
        <v>-1.5</v>
      </c>
      <c r="J14" s="73">
        <v>-1.5</v>
      </c>
      <c r="K14" s="73">
        <v>-1.5</v>
      </c>
      <c r="L14" s="73">
        <v>-1.5</v>
      </c>
      <c r="M14" s="73">
        <v>-1.5</v>
      </c>
      <c r="N14" s="73">
        <v>-1.5</v>
      </c>
      <c r="O14" s="73">
        <v>-1.5</v>
      </c>
      <c r="P14" s="73">
        <v>-1.5</v>
      </c>
      <c r="Q14" s="73">
        <v>-1.5</v>
      </c>
      <c r="R14" s="73">
        <v>-1.5</v>
      </c>
      <c r="S14" s="73">
        <v>-1.5</v>
      </c>
      <c r="T14" s="73">
        <v>-1.5</v>
      </c>
      <c r="U14" s="73">
        <v>-1.5</v>
      </c>
      <c r="V14" s="73">
        <v>-1.5</v>
      </c>
      <c r="W14" s="73">
        <v>-1.5</v>
      </c>
      <c r="X14" s="73">
        <v>-1.5</v>
      </c>
      <c r="Y14" s="72">
        <v>0</v>
      </c>
      <c r="Z14" s="72">
        <v>0</v>
      </c>
      <c r="AA14" s="74">
        <f t="shared" si="0"/>
        <v>-24</v>
      </c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</row>
    <row r="15" spans="2:66" s="62" customFormat="1" ht="16.5" x14ac:dyDescent="0.3">
      <c r="B15" s="71" t="s">
        <v>30</v>
      </c>
      <c r="C15" s="76">
        <v>62.17999999999995</v>
      </c>
      <c r="D15" s="76">
        <v>53.63</v>
      </c>
      <c r="E15" s="76">
        <v>45.95</v>
      </c>
      <c r="F15" s="76">
        <v>40.700000000000003</v>
      </c>
      <c r="G15" s="76">
        <v>51.72</v>
      </c>
      <c r="H15" s="76">
        <v>83.95</v>
      </c>
      <c r="I15" s="77">
        <v>-32.46</v>
      </c>
      <c r="J15" s="77">
        <v>12.98</v>
      </c>
      <c r="K15" s="77">
        <v>38.479999999999997</v>
      </c>
      <c r="L15" s="77">
        <v>62.02</v>
      </c>
      <c r="M15" s="77">
        <v>79.02</v>
      </c>
      <c r="N15" s="77">
        <v>86.55</v>
      </c>
      <c r="O15" s="77">
        <v>45.62</v>
      </c>
      <c r="P15" s="77">
        <v>54.71</v>
      </c>
      <c r="Q15" s="77">
        <v>54.95</v>
      </c>
      <c r="R15" s="77">
        <v>41.99</v>
      </c>
      <c r="S15" s="77">
        <v>26.77</v>
      </c>
      <c r="T15" s="77">
        <v>6.5599999999999454</v>
      </c>
      <c r="U15" s="77">
        <v>-14.71</v>
      </c>
      <c r="V15" s="77">
        <v>-26.28</v>
      </c>
      <c r="W15" s="77">
        <v>8.2899999999999636</v>
      </c>
      <c r="X15" s="77">
        <v>-12.33</v>
      </c>
      <c r="Y15" s="76">
        <v>123.24</v>
      </c>
      <c r="Z15" s="76">
        <v>100.07</v>
      </c>
      <c r="AA15" s="74">
        <f t="shared" si="0"/>
        <v>993.59999999999991</v>
      </c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64"/>
    </row>
    <row r="16" spans="2:66" s="62" customFormat="1" ht="16.5" x14ac:dyDescent="0.3">
      <c r="B16" s="75" t="s">
        <v>31</v>
      </c>
      <c r="C16" s="72">
        <v>-607.17999999999995</v>
      </c>
      <c r="D16" s="72">
        <v>-598.63</v>
      </c>
      <c r="E16" s="72">
        <v>-590.95000000000005</v>
      </c>
      <c r="F16" s="72">
        <v>-585.70000000000005</v>
      </c>
      <c r="G16" s="72">
        <v>-596.72</v>
      </c>
      <c r="H16" s="72">
        <v>-628.95000000000005</v>
      </c>
      <c r="I16" s="73">
        <v>-671.04</v>
      </c>
      <c r="J16" s="73">
        <v>-716.48</v>
      </c>
      <c r="K16" s="73">
        <v>-741.98</v>
      </c>
      <c r="L16" s="73">
        <v>-765.52</v>
      </c>
      <c r="M16" s="73">
        <v>-782.52</v>
      </c>
      <c r="N16" s="73">
        <v>-790.05</v>
      </c>
      <c r="O16" s="73">
        <v>-799.12</v>
      </c>
      <c r="P16" s="73">
        <v>-808.21</v>
      </c>
      <c r="Q16" s="73">
        <v>-808.45</v>
      </c>
      <c r="R16" s="73">
        <v>-795.49</v>
      </c>
      <c r="S16" s="73">
        <v>-780.27</v>
      </c>
      <c r="T16" s="73">
        <v>-760.06</v>
      </c>
      <c r="U16" s="73">
        <v>-738.79</v>
      </c>
      <c r="V16" s="73">
        <v>-727.22</v>
      </c>
      <c r="W16" s="73">
        <v>-711.79</v>
      </c>
      <c r="X16" s="73">
        <v>-691.17</v>
      </c>
      <c r="Y16" s="72">
        <v>-668.24</v>
      </c>
      <c r="Z16" s="72">
        <v>-645.07000000000005</v>
      </c>
      <c r="AA16" s="74">
        <f t="shared" si="0"/>
        <v>-17009.599999999999</v>
      </c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</row>
    <row r="17" spans="2:66" s="62" customFormat="1" ht="16.5" x14ac:dyDescent="0.3">
      <c r="B17" s="71" t="s">
        <v>32</v>
      </c>
      <c r="C17" s="76">
        <v>545</v>
      </c>
      <c r="D17" s="76">
        <v>545</v>
      </c>
      <c r="E17" s="76">
        <v>545</v>
      </c>
      <c r="F17" s="76">
        <v>545</v>
      </c>
      <c r="G17" s="76">
        <v>545</v>
      </c>
      <c r="H17" s="76">
        <v>545</v>
      </c>
      <c r="I17" s="77">
        <v>705</v>
      </c>
      <c r="J17" s="77">
        <v>705</v>
      </c>
      <c r="K17" s="77">
        <v>705</v>
      </c>
      <c r="L17" s="77">
        <v>705</v>
      </c>
      <c r="M17" s="77">
        <v>705</v>
      </c>
      <c r="N17" s="77">
        <v>705</v>
      </c>
      <c r="O17" s="77">
        <v>755</v>
      </c>
      <c r="P17" s="77">
        <v>755</v>
      </c>
      <c r="Q17" s="77">
        <v>755</v>
      </c>
      <c r="R17" s="77">
        <v>755</v>
      </c>
      <c r="S17" s="77">
        <v>755</v>
      </c>
      <c r="T17" s="77">
        <v>755</v>
      </c>
      <c r="U17" s="77">
        <v>755</v>
      </c>
      <c r="V17" s="77">
        <v>755</v>
      </c>
      <c r="W17" s="77">
        <v>705</v>
      </c>
      <c r="X17" s="77">
        <v>705</v>
      </c>
      <c r="Y17" s="76">
        <v>545</v>
      </c>
      <c r="Z17" s="76">
        <v>545</v>
      </c>
      <c r="AA17" s="74">
        <f t="shared" si="0"/>
        <v>16040</v>
      </c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</row>
    <row r="18" spans="2:66" s="62" customFormat="1" ht="16.5" x14ac:dyDescent="0.3">
      <c r="B18" s="78" t="s">
        <v>33</v>
      </c>
      <c r="C18" s="79">
        <f>SUM(C12:C17)</f>
        <v>0</v>
      </c>
      <c r="D18" s="79">
        <f t="shared" ref="D18:Z18" si="1">SUM(D12:D17)</f>
        <v>0</v>
      </c>
      <c r="E18" s="79">
        <f t="shared" si="1"/>
        <v>0</v>
      </c>
      <c r="F18" s="79">
        <f t="shared" si="1"/>
        <v>0</v>
      </c>
      <c r="G18" s="79">
        <f t="shared" si="1"/>
        <v>0</v>
      </c>
      <c r="H18" s="79">
        <f t="shared" si="1"/>
        <v>0</v>
      </c>
      <c r="I18" s="79">
        <f t="shared" si="1"/>
        <v>0</v>
      </c>
      <c r="J18" s="79">
        <f t="shared" si="1"/>
        <v>0</v>
      </c>
      <c r="K18" s="79">
        <f t="shared" si="1"/>
        <v>0</v>
      </c>
      <c r="L18" s="79">
        <f t="shared" si="1"/>
        <v>0</v>
      </c>
      <c r="M18" s="79">
        <f t="shared" si="1"/>
        <v>0</v>
      </c>
      <c r="N18" s="79">
        <f t="shared" si="1"/>
        <v>0</v>
      </c>
      <c r="O18" s="79">
        <f t="shared" si="1"/>
        <v>0</v>
      </c>
      <c r="P18" s="79">
        <f t="shared" si="1"/>
        <v>0</v>
      </c>
      <c r="Q18" s="79">
        <f t="shared" si="1"/>
        <v>0</v>
      </c>
      <c r="R18" s="79">
        <f t="shared" si="1"/>
        <v>0</v>
      </c>
      <c r="S18" s="79">
        <f t="shared" si="1"/>
        <v>0</v>
      </c>
      <c r="T18" s="79">
        <f t="shared" si="1"/>
        <v>0</v>
      </c>
      <c r="U18" s="79">
        <f t="shared" si="1"/>
        <v>0</v>
      </c>
      <c r="V18" s="79">
        <f t="shared" si="1"/>
        <v>0</v>
      </c>
      <c r="W18" s="79">
        <f t="shared" si="1"/>
        <v>0</v>
      </c>
      <c r="X18" s="79">
        <f t="shared" si="1"/>
        <v>0</v>
      </c>
      <c r="Y18" s="79">
        <f t="shared" si="1"/>
        <v>0</v>
      </c>
      <c r="Z18" s="79">
        <f t="shared" si="1"/>
        <v>0</v>
      </c>
      <c r="AA18" s="79">
        <f>SUM(AA13:AA17)</f>
        <v>0</v>
      </c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</row>
    <row r="19" spans="2:66" s="62" customFormat="1" x14ac:dyDescent="0.25">
      <c r="B19" s="65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</row>
    <row r="20" spans="2:66" s="62" customFormat="1" ht="16.5" thickBot="1" x14ac:dyDescent="0.3">
      <c r="B20" s="65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</row>
    <row r="21" spans="2:66" s="62" customFormat="1" x14ac:dyDescent="0.25">
      <c r="B21" s="107" t="s">
        <v>39</v>
      </c>
      <c r="C21" s="108"/>
      <c r="D21" s="108"/>
      <c r="E21" s="109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</row>
    <row r="22" spans="2:66" s="62" customFormat="1" ht="16.5" thickBot="1" x14ac:dyDescent="0.3">
      <c r="B22" s="110"/>
      <c r="C22" s="111"/>
      <c r="D22" s="111"/>
      <c r="E22" s="112"/>
      <c r="G22" s="66"/>
      <c r="H22" s="66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</row>
    <row r="23" spans="2:66" s="62" customFormat="1" ht="16.5" x14ac:dyDescent="0.3">
      <c r="B23" s="113" t="s">
        <v>36</v>
      </c>
      <c r="C23" s="113"/>
      <c r="D23" s="113"/>
      <c r="E23" s="80">
        <v>23.05</v>
      </c>
      <c r="F23" s="66"/>
      <c r="G23" s="66"/>
      <c r="H23" s="66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</row>
    <row r="24" spans="2:66" s="62" customFormat="1" ht="16.5" x14ac:dyDescent="0.3">
      <c r="B24" s="114" t="s">
        <v>37</v>
      </c>
      <c r="C24" s="114"/>
      <c r="D24" s="114"/>
      <c r="E24" s="81">
        <f>0.5+E23</f>
        <v>23.55</v>
      </c>
      <c r="F24" s="66"/>
      <c r="G24" s="66"/>
      <c r="H24" s="66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</row>
    <row r="25" spans="2:66" s="62" customFormat="1" ht="16.5" x14ac:dyDescent="0.3">
      <c r="B25" s="98" t="s">
        <v>35</v>
      </c>
      <c r="C25" s="98"/>
      <c r="D25" s="98"/>
      <c r="E25" s="82">
        <v>14.72</v>
      </c>
      <c r="F25" s="66"/>
      <c r="G25" s="66"/>
      <c r="H25" s="66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</row>
    <row r="26" spans="2:66" s="62" customFormat="1" ht="16.5" x14ac:dyDescent="0.3">
      <c r="B26" s="98" t="s">
        <v>38</v>
      </c>
      <c r="C26" s="98"/>
      <c r="D26" s="98"/>
      <c r="E26" s="82">
        <f>0.5+E25</f>
        <v>15.22</v>
      </c>
      <c r="F26" s="66"/>
      <c r="G26" s="66"/>
      <c r="H26" s="66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</row>
    <row r="27" spans="2:66" s="62" customFormat="1" ht="19.5" x14ac:dyDescent="0.25">
      <c r="B27" s="70"/>
      <c r="C27" s="66"/>
      <c r="D27" s="66"/>
      <c r="E27" s="66"/>
      <c r="F27" s="66"/>
      <c r="G27" s="66"/>
      <c r="H27" s="66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</row>
    <row r="28" spans="2:66" s="62" customFormat="1" ht="16.5" x14ac:dyDescent="0.3">
      <c r="B28" s="83" t="s">
        <v>27</v>
      </c>
      <c r="C28" s="72" t="s">
        <v>3</v>
      </c>
      <c r="D28" s="72" t="s">
        <v>4</v>
      </c>
      <c r="E28" s="72" t="s">
        <v>5</v>
      </c>
      <c r="F28" s="72" t="s">
        <v>6</v>
      </c>
      <c r="G28" s="72" t="s">
        <v>7</v>
      </c>
      <c r="H28" s="72" t="s">
        <v>8</v>
      </c>
      <c r="I28" s="73" t="s">
        <v>9</v>
      </c>
      <c r="J28" s="73" t="s">
        <v>10</v>
      </c>
      <c r="K28" s="73" t="s">
        <v>11</v>
      </c>
      <c r="L28" s="73" t="s">
        <v>12</v>
      </c>
      <c r="M28" s="73" t="s">
        <v>13</v>
      </c>
      <c r="N28" s="73" t="s">
        <v>14</v>
      </c>
      <c r="O28" s="73" t="s">
        <v>15</v>
      </c>
      <c r="P28" s="73" t="s">
        <v>16</v>
      </c>
      <c r="Q28" s="73" t="s">
        <v>17</v>
      </c>
      <c r="R28" s="73" t="s">
        <v>18</v>
      </c>
      <c r="S28" s="73" t="s">
        <v>19</v>
      </c>
      <c r="T28" s="73" t="s">
        <v>20</v>
      </c>
      <c r="U28" s="73" t="s">
        <v>21</v>
      </c>
      <c r="V28" s="73" t="s">
        <v>22</v>
      </c>
      <c r="W28" s="73" t="s">
        <v>23</v>
      </c>
      <c r="X28" s="73" t="s">
        <v>24</v>
      </c>
      <c r="Y28" s="72" t="s">
        <v>25</v>
      </c>
      <c r="Z28" s="72" t="s">
        <v>26</v>
      </c>
      <c r="AA28" s="74" t="s">
        <v>34</v>
      </c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</row>
    <row r="29" spans="2:66" s="62" customFormat="1" ht="16.5" x14ac:dyDescent="0.3">
      <c r="B29" s="75" t="s">
        <v>43</v>
      </c>
      <c r="C29" s="72">
        <v>0</v>
      </c>
      <c r="D29" s="72">
        <v>0</v>
      </c>
      <c r="E29" s="72">
        <v>0</v>
      </c>
      <c r="F29" s="72">
        <v>0</v>
      </c>
      <c r="G29" s="72">
        <v>0</v>
      </c>
      <c r="H29" s="72">
        <v>0</v>
      </c>
      <c r="I29" s="73">
        <v>0</v>
      </c>
      <c r="J29" s="73">
        <v>0</v>
      </c>
      <c r="K29" s="73">
        <v>0</v>
      </c>
      <c r="L29" s="73">
        <v>0</v>
      </c>
      <c r="M29" s="73">
        <v>0</v>
      </c>
      <c r="N29" s="73">
        <v>0</v>
      </c>
      <c r="O29" s="73">
        <v>0</v>
      </c>
      <c r="P29" s="73">
        <v>0</v>
      </c>
      <c r="Q29" s="73">
        <v>0</v>
      </c>
      <c r="R29" s="73">
        <v>0</v>
      </c>
      <c r="S29" s="73">
        <v>0</v>
      </c>
      <c r="T29" s="73">
        <v>0</v>
      </c>
      <c r="U29" s="73">
        <v>0</v>
      </c>
      <c r="V29" s="73">
        <v>0</v>
      </c>
      <c r="W29" s="73">
        <v>0</v>
      </c>
      <c r="X29" s="73">
        <v>0</v>
      </c>
      <c r="Y29" s="72">
        <v>0</v>
      </c>
      <c r="Z29" s="72">
        <v>0</v>
      </c>
      <c r="AA29" s="74">
        <f t="shared" ref="AA29:AA34" si="2">SUM(C29:Z29)</f>
        <v>0</v>
      </c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</row>
    <row r="30" spans="2:66" s="62" customFormat="1" ht="16.5" x14ac:dyDescent="0.3">
      <c r="B30" s="83" t="s">
        <v>28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5">
        <v>0</v>
      </c>
      <c r="J30" s="85">
        <v>0</v>
      </c>
      <c r="K30" s="85">
        <v>0</v>
      </c>
      <c r="L30" s="85">
        <v>0</v>
      </c>
      <c r="M30" s="85">
        <v>0</v>
      </c>
      <c r="N30" s="85">
        <v>0</v>
      </c>
      <c r="O30" s="85">
        <v>0</v>
      </c>
      <c r="P30" s="85">
        <v>0</v>
      </c>
      <c r="Q30" s="85">
        <v>0</v>
      </c>
      <c r="R30" s="85">
        <v>0</v>
      </c>
      <c r="S30" s="85">
        <v>0</v>
      </c>
      <c r="T30" s="85">
        <v>0</v>
      </c>
      <c r="U30" s="85">
        <v>0</v>
      </c>
      <c r="V30" s="85">
        <v>0</v>
      </c>
      <c r="W30" s="85">
        <v>0</v>
      </c>
      <c r="X30" s="85">
        <v>0</v>
      </c>
      <c r="Y30" s="84">
        <v>0</v>
      </c>
      <c r="Z30" s="84">
        <v>0</v>
      </c>
      <c r="AA30" s="74">
        <f t="shared" si="2"/>
        <v>0</v>
      </c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</row>
    <row r="31" spans="2:66" s="62" customFormat="1" ht="16.5" x14ac:dyDescent="0.3">
      <c r="B31" s="75" t="s">
        <v>29</v>
      </c>
      <c r="C31" s="72">
        <v>0</v>
      </c>
      <c r="D31" s="72">
        <v>0</v>
      </c>
      <c r="E31" s="72">
        <v>0</v>
      </c>
      <c r="F31" s="72">
        <v>0</v>
      </c>
      <c r="G31" s="72">
        <v>0</v>
      </c>
      <c r="H31" s="72">
        <v>0</v>
      </c>
      <c r="I31" s="73">
        <v>0</v>
      </c>
      <c r="J31" s="73">
        <v>0</v>
      </c>
      <c r="K31" s="73">
        <v>0</v>
      </c>
      <c r="L31" s="73">
        <v>0</v>
      </c>
      <c r="M31" s="73">
        <v>0</v>
      </c>
      <c r="N31" s="73">
        <v>0</v>
      </c>
      <c r="O31" s="73">
        <v>0</v>
      </c>
      <c r="P31" s="73">
        <v>0</v>
      </c>
      <c r="Q31" s="73">
        <v>0</v>
      </c>
      <c r="R31" s="73">
        <v>0</v>
      </c>
      <c r="S31" s="73">
        <v>0</v>
      </c>
      <c r="T31" s="73">
        <v>0</v>
      </c>
      <c r="U31" s="73">
        <v>0</v>
      </c>
      <c r="V31" s="73">
        <v>0</v>
      </c>
      <c r="W31" s="73">
        <v>0</v>
      </c>
      <c r="X31" s="73">
        <v>0</v>
      </c>
      <c r="Y31" s="72">
        <v>0</v>
      </c>
      <c r="Z31" s="72">
        <v>0</v>
      </c>
      <c r="AA31" s="74">
        <f t="shared" si="2"/>
        <v>0</v>
      </c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64"/>
    </row>
    <row r="32" spans="2:66" s="62" customFormat="1" ht="16.5" x14ac:dyDescent="0.3">
      <c r="B32" s="83" t="s">
        <v>30</v>
      </c>
      <c r="C32" s="84">
        <v>-81.41</v>
      </c>
      <c r="D32" s="84">
        <v>-72.58</v>
      </c>
      <c r="E32" s="84">
        <v>-64.650000000000006</v>
      </c>
      <c r="F32" s="84">
        <v>-59.24</v>
      </c>
      <c r="G32" s="84">
        <v>-70.62</v>
      </c>
      <c r="H32" s="84">
        <v>-103.92</v>
      </c>
      <c r="I32" s="85">
        <v>11.09</v>
      </c>
      <c r="J32" s="85">
        <v>-35.82</v>
      </c>
      <c r="K32" s="85">
        <v>-62.14</v>
      </c>
      <c r="L32" s="85">
        <v>-86.45</v>
      </c>
      <c r="M32" s="85">
        <v>-104</v>
      </c>
      <c r="N32" s="85">
        <v>-111.78</v>
      </c>
      <c r="O32" s="85">
        <v>-71.16</v>
      </c>
      <c r="P32" s="85">
        <v>-80.540000000000006</v>
      </c>
      <c r="Q32" s="85">
        <v>-80.790000000000006</v>
      </c>
      <c r="R32" s="85">
        <v>-67.410000000000053</v>
      </c>
      <c r="S32" s="85">
        <v>-51.7</v>
      </c>
      <c r="T32" s="85">
        <v>-30.849999999999952</v>
      </c>
      <c r="U32" s="85">
        <v>-8.8800000000000008</v>
      </c>
      <c r="V32" s="85">
        <v>3.0600000000000591</v>
      </c>
      <c r="W32" s="85">
        <v>-31</v>
      </c>
      <c r="X32" s="85">
        <v>-9.6800000000000068</v>
      </c>
      <c r="Y32" s="84">
        <v>-144.49</v>
      </c>
      <c r="Z32" s="84">
        <v>-120.54</v>
      </c>
      <c r="AA32" s="74">
        <f t="shared" si="2"/>
        <v>-1535.5</v>
      </c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</row>
    <row r="33" spans="2:66" s="62" customFormat="1" ht="16.5" x14ac:dyDescent="0.3">
      <c r="B33" s="75" t="s">
        <v>40</v>
      </c>
      <c r="C33" s="72">
        <v>-424.55</v>
      </c>
      <c r="D33" s="72">
        <v>-412.47</v>
      </c>
      <c r="E33" s="72">
        <v>-409.82</v>
      </c>
      <c r="F33" s="72">
        <v>-419.32</v>
      </c>
      <c r="G33" s="72">
        <v>-450.05</v>
      </c>
      <c r="H33" s="72">
        <v>-504.9</v>
      </c>
      <c r="I33" s="73">
        <v>-570.66</v>
      </c>
      <c r="J33" s="73">
        <v>-632.57000000000005</v>
      </c>
      <c r="K33" s="73">
        <v>-680.78</v>
      </c>
      <c r="L33" s="73">
        <v>-709.5</v>
      </c>
      <c r="M33" s="73">
        <v>-726.71</v>
      </c>
      <c r="N33" s="73">
        <v>-727.95</v>
      </c>
      <c r="O33" s="73">
        <v>-739.55</v>
      </c>
      <c r="P33" s="73">
        <v>-736.58</v>
      </c>
      <c r="Q33" s="73">
        <v>-723.41</v>
      </c>
      <c r="R33" s="73">
        <v>-683.05</v>
      </c>
      <c r="S33" s="73">
        <v>-644.89</v>
      </c>
      <c r="T33" s="73">
        <v>-618.07000000000005</v>
      </c>
      <c r="U33" s="73">
        <v>-598.75</v>
      </c>
      <c r="V33" s="73">
        <v>-575.69000000000005</v>
      </c>
      <c r="W33" s="73">
        <v>-536.99</v>
      </c>
      <c r="X33" s="73">
        <v>-496.52</v>
      </c>
      <c r="Y33" s="72">
        <v>-460.78</v>
      </c>
      <c r="Z33" s="72">
        <v>-438.45</v>
      </c>
      <c r="AA33" s="74">
        <f t="shared" si="2"/>
        <v>-13922.01</v>
      </c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</row>
    <row r="34" spans="2:66" s="62" customFormat="1" ht="16.5" x14ac:dyDescent="0.3">
      <c r="B34" s="83" t="s">
        <v>32</v>
      </c>
      <c r="C34" s="84">
        <v>516</v>
      </c>
      <c r="D34" s="84">
        <v>516</v>
      </c>
      <c r="E34" s="84">
        <v>516</v>
      </c>
      <c r="F34" s="84">
        <v>516</v>
      </c>
      <c r="G34" s="84">
        <v>516</v>
      </c>
      <c r="H34" s="84">
        <v>516</v>
      </c>
      <c r="I34" s="85">
        <v>695</v>
      </c>
      <c r="J34" s="85">
        <v>695</v>
      </c>
      <c r="K34" s="85">
        <v>695</v>
      </c>
      <c r="L34" s="85">
        <v>695</v>
      </c>
      <c r="M34" s="85">
        <v>695</v>
      </c>
      <c r="N34" s="85">
        <v>695</v>
      </c>
      <c r="O34" s="85">
        <v>720</v>
      </c>
      <c r="P34" s="85">
        <v>720</v>
      </c>
      <c r="Q34" s="85">
        <v>720</v>
      </c>
      <c r="R34" s="85">
        <v>720</v>
      </c>
      <c r="S34" s="85">
        <v>720</v>
      </c>
      <c r="T34" s="85">
        <v>720</v>
      </c>
      <c r="U34" s="85">
        <v>720</v>
      </c>
      <c r="V34" s="85">
        <v>720</v>
      </c>
      <c r="W34" s="85">
        <v>695</v>
      </c>
      <c r="X34" s="85">
        <v>695</v>
      </c>
      <c r="Y34" s="84">
        <v>566</v>
      </c>
      <c r="Z34" s="84">
        <v>566</v>
      </c>
      <c r="AA34" s="74">
        <f t="shared" si="2"/>
        <v>15548</v>
      </c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</row>
    <row r="35" spans="2:66" s="62" customFormat="1" ht="16.5" x14ac:dyDescent="0.3">
      <c r="B35" s="78" t="s">
        <v>33</v>
      </c>
      <c r="C35" s="79">
        <f>SUM(C29:C34)</f>
        <v>10.039999999999964</v>
      </c>
      <c r="D35" s="79">
        <f t="shared" ref="D35:AA35" si="3">SUM(D29:D34)</f>
        <v>30.949999999999989</v>
      </c>
      <c r="E35" s="79">
        <f t="shared" si="3"/>
        <v>41.529999999999973</v>
      </c>
      <c r="F35" s="79">
        <f t="shared" si="3"/>
        <v>37.44</v>
      </c>
      <c r="G35" s="79">
        <f t="shared" si="3"/>
        <v>-4.6700000000000728</v>
      </c>
      <c r="H35" s="79">
        <f t="shared" si="3"/>
        <v>-92.819999999999936</v>
      </c>
      <c r="I35" s="79">
        <f t="shared" si="3"/>
        <v>135.43000000000006</v>
      </c>
      <c r="J35" s="79">
        <f t="shared" si="3"/>
        <v>26.6099999999999</v>
      </c>
      <c r="K35" s="79">
        <f t="shared" si="3"/>
        <v>-47.919999999999959</v>
      </c>
      <c r="L35" s="79">
        <f t="shared" si="3"/>
        <v>-100.95000000000005</v>
      </c>
      <c r="M35" s="79">
        <f t="shared" si="3"/>
        <v>-135.71000000000004</v>
      </c>
      <c r="N35" s="79">
        <f t="shared" si="3"/>
        <v>-144.73000000000002</v>
      </c>
      <c r="O35" s="79">
        <f t="shared" si="3"/>
        <v>-90.709999999999923</v>
      </c>
      <c r="P35" s="79">
        <f t="shared" si="3"/>
        <v>-97.12</v>
      </c>
      <c r="Q35" s="79">
        <f t="shared" si="3"/>
        <v>-84.199999999999932</v>
      </c>
      <c r="R35" s="79">
        <f t="shared" si="3"/>
        <v>-30.460000000000036</v>
      </c>
      <c r="S35" s="79">
        <f t="shared" si="3"/>
        <v>23.409999999999968</v>
      </c>
      <c r="T35" s="79">
        <f t="shared" si="3"/>
        <v>71.080000000000041</v>
      </c>
      <c r="U35" s="79">
        <f t="shared" si="3"/>
        <v>112.37</v>
      </c>
      <c r="V35" s="79">
        <f t="shared" si="3"/>
        <v>147.37</v>
      </c>
      <c r="W35" s="79">
        <f t="shared" si="3"/>
        <v>127.00999999999999</v>
      </c>
      <c r="X35" s="79">
        <f t="shared" si="3"/>
        <v>188.8</v>
      </c>
      <c r="Y35" s="79">
        <f t="shared" si="3"/>
        <v>-39.269999999999982</v>
      </c>
      <c r="Z35" s="79">
        <f t="shared" si="3"/>
        <v>7.0099999999999909</v>
      </c>
      <c r="AA35" s="79">
        <f t="shared" si="3"/>
        <v>90.489999999999782</v>
      </c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</row>
    <row r="36" spans="2:66" s="62" customFormat="1" x14ac:dyDescent="0.25">
      <c r="B36" s="65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</row>
    <row r="37" spans="2:66" s="62" customFormat="1" ht="16.5" thickBot="1" x14ac:dyDescent="0.3">
      <c r="B37" s="65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</row>
    <row r="38" spans="2:66" s="62" customFormat="1" x14ac:dyDescent="0.25">
      <c r="B38" s="99" t="s">
        <v>41</v>
      </c>
      <c r="C38" s="100"/>
      <c r="D38" s="100"/>
      <c r="E38" s="101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64"/>
    </row>
    <row r="39" spans="2:66" s="62" customFormat="1" ht="16.5" thickBot="1" x14ac:dyDescent="0.3">
      <c r="B39" s="102"/>
      <c r="C39" s="103"/>
      <c r="D39" s="103"/>
      <c r="E39" s="104"/>
      <c r="G39" s="66"/>
      <c r="H39" s="66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</row>
    <row r="40" spans="2:66" s="62" customFormat="1" ht="16.5" x14ac:dyDescent="0.3">
      <c r="B40" s="105" t="s">
        <v>36</v>
      </c>
      <c r="C40" s="105"/>
      <c r="D40" s="105"/>
      <c r="E40" s="86">
        <f>E23</f>
        <v>23.05</v>
      </c>
      <c r="F40" s="66"/>
      <c r="G40" s="66"/>
      <c r="H40" s="66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  <c r="BL40" s="64"/>
      <c r="BM40" s="64"/>
      <c r="BN40" s="64"/>
    </row>
    <row r="41" spans="2:66" s="62" customFormat="1" ht="16.5" x14ac:dyDescent="0.3">
      <c r="B41" s="96" t="s">
        <v>37</v>
      </c>
      <c r="C41" s="96"/>
      <c r="D41" s="96"/>
      <c r="E41" s="87">
        <f>E24</f>
        <v>23.55</v>
      </c>
      <c r="F41" s="66"/>
      <c r="G41" s="66"/>
      <c r="H41" s="66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  <c r="BK41" s="64"/>
      <c r="BL41" s="64"/>
      <c r="BM41" s="64"/>
      <c r="BN41" s="64"/>
    </row>
    <row r="42" spans="2:66" s="62" customFormat="1" ht="16.5" x14ac:dyDescent="0.3">
      <c r="B42" s="97" t="s">
        <v>35</v>
      </c>
      <c r="C42" s="97"/>
      <c r="D42" s="97"/>
      <c r="E42" s="88">
        <f>E25</f>
        <v>14.72</v>
      </c>
      <c r="F42" s="66"/>
      <c r="G42" s="66"/>
      <c r="H42" s="66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  <c r="BL42" s="64"/>
      <c r="BM42" s="64"/>
      <c r="BN42" s="64"/>
    </row>
    <row r="43" spans="2:66" s="62" customFormat="1" ht="16.5" x14ac:dyDescent="0.3">
      <c r="B43" s="97" t="s">
        <v>38</v>
      </c>
      <c r="C43" s="97"/>
      <c r="D43" s="97"/>
      <c r="E43" s="88">
        <f>E26</f>
        <v>15.22</v>
      </c>
      <c r="F43" s="66"/>
      <c r="G43" s="66"/>
      <c r="H43" s="66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</row>
    <row r="44" spans="2:66" s="62" customFormat="1" ht="19.5" x14ac:dyDescent="0.25">
      <c r="B44" s="70"/>
      <c r="C44" s="66"/>
      <c r="D44" s="66"/>
      <c r="E44" s="66"/>
      <c r="F44" s="66"/>
      <c r="G44" s="66"/>
      <c r="H44" s="66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</row>
    <row r="45" spans="2:66" s="62" customFormat="1" ht="16.5" x14ac:dyDescent="0.3">
      <c r="B45" s="75" t="s">
        <v>27</v>
      </c>
      <c r="C45" s="72" t="s">
        <v>3</v>
      </c>
      <c r="D45" s="72" t="s">
        <v>4</v>
      </c>
      <c r="E45" s="72" t="s">
        <v>5</v>
      </c>
      <c r="F45" s="72" t="s">
        <v>6</v>
      </c>
      <c r="G45" s="72" t="s">
        <v>7</v>
      </c>
      <c r="H45" s="72" t="s">
        <v>8</v>
      </c>
      <c r="I45" s="73" t="s">
        <v>9</v>
      </c>
      <c r="J45" s="73" t="s">
        <v>10</v>
      </c>
      <c r="K45" s="73" t="s">
        <v>11</v>
      </c>
      <c r="L45" s="73" t="s">
        <v>12</v>
      </c>
      <c r="M45" s="73" t="s">
        <v>13</v>
      </c>
      <c r="N45" s="73" t="s">
        <v>14</v>
      </c>
      <c r="O45" s="73" t="s">
        <v>15</v>
      </c>
      <c r="P45" s="73" t="s">
        <v>16</v>
      </c>
      <c r="Q45" s="73" t="s">
        <v>17</v>
      </c>
      <c r="R45" s="73" t="s">
        <v>18</v>
      </c>
      <c r="S45" s="73" t="s">
        <v>19</v>
      </c>
      <c r="T45" s="73" t="s">
        <v>20</v>
      </c>
      <c r="U45" s="73" t="s">
        <v>21</v>
      </c>
      <c r="V45" s="73" t="s">
        <v>22</v>
      </c>
      <c r="W45" s="73" t="s">
        <v>23</v>
      </c>
      <c r="X45" s="73" t="s">
        <v>24</v>
      </c>
      <c r="Y45" s="72" t="s">
        <v>25</v>
      </c>
      <c r="Z45" s="72" t="s">
        <v>26</v>
      </c>
      <c r="AA45" s="74" t="s">
        <v>34</v>
      </c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</row>
    <row r="46" spans="2:66" s="62" customFormat="1" ht="16.5" x14ac:dyDescent="0.3">
      <c r="B46" s="75" t="s">
        <v>43</v>
      </c>
      <c r="C46" s="72">
        <v>0</v>
      </c>
      <c r="D46" s="72">
        <v>0</v>
      </c>
      <c r="E46" s="72">
        <v>0</v>
      </c>
      <c r="F46" s="72">
        <v>0</v>
      </c>
      <c r="G46" s="72">
        <v>0</v>
      </c>
      <c r="H46" s="72">
        <v>0</v>
      </c>
      <c r="I46" s="73">
        <v>0</v>
      </c>
      <c r="J46" s="73">
        <v>0</v>
      </c>
      <c r="K46" s="73">
        <v>0</v>
      </c>
      <c r="L46" s="73">
        <v>0</v>
      </c>
      <c r="M46" s="73">
        <v>0</v>
      </c>
      <c r="N46" s="73">
        <v>0</v>
      </c>
      <c r="O46" s="73">
        <v>0</v>
      </c>
      <c r="P46" s="73">
        <v>0</v>
      </c>
      <c r="Q46" s="73">
        <v>0</v>
      </c>
      <c r="R46" s="73">
        <v>0</v>
      </c>
      <c r="S46" s="73">
        <v>0</v>
      </c>
      <c r="T46" s="73">
        <v>0</v>
      </c>
      <c r="U46" s="73">
        <v>0</v>
      </c>
      <c r="V46" s="73">
        <v>0</v>
      </c>
      <c r="W46" s="73">
        <v>0</v>
      </c>
      <c r="X46" s="73">
        <v>0</v>
      </c>
      <c r="Y46" s="72">
        <v>0</v>
      </c>
      <c r="Z46" s="72">
        <v>0</v>
      </c>
      <c r="AA46" s="74">
        <f t="shared" ref="AA46:AA51" si="4">SUM(C46:Z46)</f>
        <v>0</v>
      </c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</row>
    <row r="47" spans="2:66" s="62" customFormat="1" ht="16.5" x14ac:dyDescent="0.3">
      <c r="B47" s="89" t="s">
        <v>28</v>
      </c>
      <c r="C47" s="90">
        <v>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  <c r="I47" s="91">
        <v>0</v>
      </c>
      <c r="J47" s="91">
        <v>0</v>
      </c>
      <c r="K47" s="91">
        <v>0</v>
      </c>
      <c r="L47" s="91">
        <v>0</v>
      </c>
      <c r="M47" s="91">
        <v>0</v>
      </c>
      <c r="N47" s="91">
        <v>0</v>
      </c>
      <c r="O47" s="91">
        <v>0</v>
      </c>
      <c r="P47" s="91">
        <v>0</v>
      </c>
      <c r="Q47" s="91">
        <v>0</v>
      </c>
      <c r="R47" s="91">
        <v>0</v>
      </c>
      <c r="S47" s="91">
        <v>0</v>
      </c>
      <c r="T47" s="91">
        <v>0</v>
      </c>
      <c r="U47" s="91">
        <v>0</v>
      </c>
      <c r="V47" s="91">
        <v>0</v>
      </c>
      <c r="W47" s="91">
        <v>0</v>
      </c>
      <c r="X47" s="91">
        <v>0</v>
      </c>
      <c r="Y47" s="90">
        <v>0</v>
      </c>
      <c r="Z47" s="90">
        <v>0</v>
      </c>
      <c r="AA47" s="74">
        <f t="shared" si="4"/>
        <v>0</v>
      </c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64"/>
      <c r="BM47" s="64"/>
      <c r="BN47" s="64"/>
    </row>
    <row r="48" spans="2:66" s="62" customFormat="1" ht="16.5" x14ac:dyDescent="0.3">
      <c r="B48" s="75" t="s">
        <v>29</v>
      </c>
      <c r="C48" s="72">
        <v>0</v>
      </c>
      <c r="D48" s="72">
        <v>0</v>
      </c>
      <c r="E48" s="72">
        <v>0</v>
      </c>
      <c r="F48" s="72">
        <v>0</v>
      </c>
      <c r="G48" s="72">
        <v>0</v>
      </c>
      <c r="H48" s="72">
        <v>0</v>
      </c>
      <c r="I48" s="73">
        <v>0</v>
      </c>
      <c r="J48" s="73">
        <v>0</v>
      </c>
      <c r="K48" s="73">
        <v>0</v>
      </c>
      <c r="L48" s="73">
        <v>0</v>
      </c>
      <c r="M48" s="73">
        <v>0</v>
      </c>
      <c r="N48" s="73">
        <v>0</v>
      </c>
      <c r="O48" s="73">
        <v>0</v>
      </c>
      <c r="P48" s="73">
        <v>0</v>
      </c>
      <c r="Q48" s="73">
        <v>0</v>
      </c>
      <c r="R48" s="73">
        <v>0</v>
      </c>
      <c r="S48" s="73">
        <v>0</v>
      </c>
      <c r="T48" s="73">
        <v>0</v>
      </c>
      <c r="U48" s="73">
        <v>0</v>
      </c>
      <c r="V48" s="73">
        <v>0</v>
      </c>
      <c r="W48" s="73">
        <v>0</v>
      </c>
      <c r="X48" s="73">
        <v>0</v>
      </c>
      <c r="Y48" s="72">
        <v>0</v>
      </c>
      <c r="Z48" s="72">
        <v>0</v>
      </c>
      <c r="AA48" s="74">
        <f t="shared" si="4"/>
        <v>0</v>
      </c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64"/>
      <c r="BM48" s="64"/>
      <c r="BN48" s="64"/>
    </row>
    <row r="49" spans="2:66" s="62" customFormat="1" ht="16.5" x14ac:dyDescent="0.3">
      <c r="B49" s="89" t="s">
        <v>30</v>
      </c>
      <c r="C49" s="90">
        <v>19.23</v>
      </c>
      <c r="D49" s="90">
        <v>18.95</v>
      </c>
      <c r="E49" s="90">
        <v>18.7</v>
      </c>
      <c r="F49" s="90">
        <v>18.54</v>
      </c>
      <c r="G49" s="90">
        <v>18.899999999999999</v>
      </c>
      <c r="H49" s="90">
        <v>19.97</v>
      </c>
      <c r="I49" s="91">
        <v>21.37</v>
      </c>
      <c r="J49" s="91">
        <v>22.84</v>
      </c>
      <c r="K49" s="91">
        <v>23.66</v>
      </c>
      <c r="L49" s="91">
        <v>24.43</v>
      </c>
      <c r="M49" s="91">
        <v>24.98</v>
      </c>
      <c r="N49" s="91">
        <v>25.23</v>
      </c>
      <c r="O49" s="91">
        <v>25.54</v>
      </c>
      <c r="P49" s="91">
        <v>25.83</v>
      </c>
      <c r="Q49" s="91">
        <v>25.84</v>
      </c>
      <c r="R49" s="91">
        <v>25.42</v>
      </c>
      <c r="S49" s="91">
        <v>24.93</v>
      </c>
      <c r="T49" s="91">
        <v>24.29</v>
      </c>
      <c r="U49" s="91">
        <v>23.59</v>
      </c>
      <c r="V49" s="91">
        <v>23.22</v>
      </c>
      <c r="W49" s="91">
        <v>22.71</v>
      </c>
      <c r="X49" s="91">
        <v>22.01</v>
      </c>
      <c r="Y49" s="90">
        <v>21.25</v>
      </c>
      <c r="Z49" s="90">
        <v>20.47</v>
      </c>
      <c r="AA49" s="74">
        <f t="shared" si="4"/>
        <v>541.90000000000009</v>
      </c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</row>
    <row r="50" spans="2:66" s="62" customFormat="1" ht="16.5" x14ac:dyDescent="0.3">
      <c r="B50" s="75" t="s">
        <v>40</v>
      </c>
      <c r="C50" s="72">
        <v>-19.23</v>
      </c>
      <c r="D50" s="72">
        <v>-18.95</v>
      </c>
      <c r="E50" s="72">
        <v>-18.7</v>
      </c>
      <c r="F50" s="72">
        <v>-18.54</v>
      </c>
      <c r="G50" s="72">
        <v>-18.899999999999999</v>
      </c>
      <c r="H50" s="72">
        <v>-19.97</v>
      </c>
      <c r="I50" s="73">
        <v>-21.37</v>
      </c>
      <c r="J50" s="73">
        <v>-22.84</v>
      </c>
      <c r="K50" s="73">
        <v>-23.66</v>
      </c>
      <c r="L50" s="73">
        <v>-24.43</v>
      </c>
      <c r="M50" s="73">
        <v>-24.98</v>
      </c>
      <c r="N50" s="73">
        <v>-25.23</v>
      </c>
      <c r="O50" s="73">
        <v>-25.54</v>
      </c>
      <c r="P50" s="73">
        <v>-25.83</v>
      </c>
      <c r="Q50" s="73">
        <v>-25.84</v>
      </c>
      <c r="R50" s="73">
        <v>-25.42</v>
      </c>
      <c r="S50" s="73">
        <v>-24.93</v>
      </c>
      <c r="T50" s="73">
        <v>-24.29</v>
      </c>
      <c r="U50" s="73">
        <v>-23.59</v>
      </c>
      <c r="V50" s="73">
        <v>-23.22</v>
      </c>
      <c r="W50" s="73">
        <v>-22.71</v>
      </c>
      <c r="X50" s="73">
        <v>-22.01</v>
      </c>
      <c r="Y50" s="72">
        <v>-21.25</v>
      </c>
      <c r="Z50" s="72">
        <v>-20.47</v>
      </c>
      <c r="AA50" s="74">
        <f t="shared" si="4"/>
        <v>-541.90000000000009</v>
      </c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64"/>
      <c r="BM50" s="64"/>
      <c r="BN50" s="64"/>
    </row>
    <row r="51" spans="2:66" s="62" customFormat="1" ht="16.5" x14ac:dyDescent="0.3">
      <c r="B51" s="89" t="s">
        <v>32</v>
      </c>
      <c r="C51" s="90">
        <v>0</v>
      </c>
      <c r="D51" s="90">
        <v>0</v>
      </c>
      <c r="E51" s="90">
        <v>0</v>
      </c>
      <c r="F51" s="90">
        <v>0</v>
      </c>
      <c r="G51" s="90">
        <v>0</v>
      </c>
      <c r="H51" s="90">
        <v>0</v>
      </c>
      <c r="I51" s="91">
        <v>0</v>
      </c>
      <c r="J51" s="91">
        <v>0</v>
      </c>
      <c r="K51" s="91">
        <v>0</v>
      </c>
      <c r="L51" s="91">
        <v>0</v>
      </c>
      <c r="M51" s="91">
        <v>0</v>
      </c>
      <c r="N51" s="91">
        <v>0</v>
      </c>
      <c r="O51" s="91">
        <v>0</v>
      </c>
      <c r="P51" s="91">
        <v>0</v>
      </c>
      <c r="Q51" s="91">
        <v>0</v>
      </c>
      <c r="R51" s="91">
        <v>0</v>
      </c>
      <c r="S51" s="91">
        <v>0</v>
      </c>
      <c r="T51" s="91">
        <v>0</v>
      </c>
      <c r="U51" s="91">
        <v>0</v>
      </c>
      <c r="V51" s="91">
        <v>0</v>
      </c>
      <c r="W51" s="91">
        <v>0</v>
      </c>
      <c r="X51" s="91">
        <v>0</v>
      </c>
      <c r="Y51" s="90">
        <v>0</v>
      </c>
      <c r="Z51" s="90">
        <v>0</v>
      </c>
      <c r="AA51" s="74">
        <f t="shared" si="4"/>
        <v>0</v>
      </c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64"/>
      <c r="BM51" s="64"/>
      <c r="BN51" s="64"/>
    </row>
    <row r="52" spans="2:66" s="62" customFormat="1" ht="16.5" x14ac:dyDescent="0.3">
      <c r="B52" s="78" t="s">
        <v>33</v>
      </c>
      <c r="C52" s="79">
        <f>SUM(C46:C51)</f>
        <v>0</v>
      </c>
      <c r="D52" s="79">
        <f t="shared" ref="D52:AA52" si="5">SUM(D46:D51)</f>
        <v>0</v>
      </c>
      <c r="E52" s="79">
        <f t="shared" si="5"/>
        <v>0</v>
      </c>
      <c r="F52" s="79">
        <f t="shared" si="5"/>
        <v>0</v>
      </c>
      <c r="G52" s="79">
        <f t="shared" si="5"/>
        <v>0</v>
      </c>
      <c r="H52" s="79">
        <f t="shared" si="5"/>
        <v>0</v>
      </c>
      <c r="I52" s="79">
        <f t="shared" si="5"/>
        <v>0</v>
      </c>
      <c r="J52" s="79">
        <f t="shared" si="5"/>
        <v>0</v>
      </c>
      <c r="K52" s="79">
        <f t="shared" si="5"/>
        <v>0</v>
      </c>
      <c r="L52" s="79">
        <f t="shared" si="5"/>
        <v>0</v>
      </c>
      <c r="M52" s="79">
        <f t="shared" si="5"/>
        <v>0</v>
      </c>
      <c r="N52" s="79">
        <f t="shared" si="5"/>
        <v>0</v>
      </c>
      <c r="O52" s="79">
        <f t="shared" si="5"/>
        <v>0</v>
      </c>
      <c r="P52" s="79">
        <f t="shared" si="5"/>
        <v>0</v>
      </c>
      <c r="Q52" s="79">
        <f t="shared" si="5"/>
        <v>0</v>
      </c>
      <c r="R52" s="79">
        <f t="shared" si="5"/>
        <v>0</v>
      </c>
      <c r="S52" s="79">
        <f t="shared" si="5"/>
        <v>0</v>
      </c>
      <c r="T52" s="79">
        <f t="shared" si="5"/>
        <v>0</v>
      </c>
      <c r="U52" s="79">
        <f t="shared" si="5"/>
        <v>0</v>
      </c>
      <c r="V52" s="79">
        <f t="shared" si="5"/>
        <v>0</v>
      </c>
      <c r="W52" s="79">
        <f t="shared" si="5"/>
        <v>0</v>
      </c>
      <c r="X52" s="79">
        <f t="shared" si="5"/>
        <v>0</v>
      </c>
      <c r="Y52" s="79">
        <f t="shared" si="5"/>
        <v>0</v>
      </c>
      <c r="Z52" s="79">
        <f t="shared" si="5"/>
        <v>0</v>
      </c>
      <c r="AA52" s="79">
        <f t="shared" si="5"/>
        <v>0</v>
      </c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4"/>
      <c r="BL52" s="64"/>
      <c r="BM52" s="64"/>
      <c r="BN52" s="64"/>
    </row>
    <row r="53" spans="2:66" s="62" customFormat="1" x14ac:dyDescent="0.25">
      <c r="B53" s="65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  <c r="BK53" s="64"/>
      <c r="BL53" s="64"/>
      <c r="BM53" s="64"/>
      <c r="BN53" s="64"/>
    </row>
    <row r="54" spans="2:66" s="62" customFormat="1" x14ac:dyDescent="0.25">
      <c r="B54" s="65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64"/>
      <c r="BM54" s="64"/>
      <c r="BN54" s="64"/>
    </row>
    <row r="55" spans="2:66" s="62" customFormat="1" x14ac:dyDescent="0.25">
      <c r="B55" s="65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  <c r="BK55" s="64"/>
      <c r="BL55" s="64"/>
      <c r="BM55" s="64"/>
      <c r="BN55" s="64"/>
    </row>
    <row r="56" spans="2:66" s="62" customFormat="1" x14ac:dyDescent="0.25">
      <c r="B56" s="65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  <c r="BK56" s="64"/>
      <c r="BL56" s="64"/>
      <c r="BM56" s="64"/>
      <c r="BN56" s="64"/>
    </row>
    <row r="57" spans="2:66" s="62" customFormat="1" x14ac:dyDescent="0.25">
      <c r="B57" s="65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  <c r="BK57" s="64"/>
      <c r="BL57" s="64"/>
      <c r="BM57" s="64"/>
      <c r="BN57" s="64"/>
    </row>
    <row r="58" spans="2:66" s="62" customFormat="1" x14ac:dyDescent="0.25">
      <c r="B58" s="65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64"/>
      <c r="BM58" s="64"/>
      <c r="BN58" s="64"/>
    </row>
    <row r="59" spans="2:66" s="62" customFormat="1" x14ac:dyDescent="0.25">
      <c r="B59" s="65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4"/>
      <c r="BL59" s="64"/>
      <c r="BM59" s="64"/>
      <c r="BN59" s="64"/>
    </row>
    <row r="60" spans="2:66" s="62" customFormat="1" x14ac:dyDescent="0.25">
      <c r="B60" s="65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  <c r="AX60" s="64"/>
      <c r="AY60" s="64"/>
      <c r="AZ60" s="64"/>
      <c r="BA60" s="64"/>
      <c r="BB60" s="64"/>
      <c r="BC60" s="64"/>
      <c r="BD60" s="64"/>
      <c r="BE60" s="64"/>
      <c r="BF60" s="64"/>
      <c r="BG60" s="64"/>
      <c r="BH60" s="64"/>
      <c r="BI60" s="64"/>
      <c r="BJ60" s="64"/>
      <c r="BK60" s="64"/>
      <c r="BL60" s="64"/>
      <c r="BM60" s="64"/>
      <c r="BN60" s="64"/>
    </row>
    <row r="61" spans="2:66" s="62" customFormat="1" x14ac:dyDescent="0.25">
      <c r="B61" s="65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64"/>
      <c r="AX61" s="64"/>
      <c r="AY61" s="64"/>
      <c r="AZ61" s="64"/>
      <c r="BA61" s="64"/>
      <c r="BB61" s="64"/>
      <c r="BC61" s="64"/>
      <c r="BD61" s="64"/>
      <c r="BE61" s="64"/>
      <c r="BF61" s="64"/>
      <c r="BG61" s="64"/>
      <c r="BH61" s="64"/>
      <c r="BI61" s="64"/>
      <c r="BJ61" s="64"/>
      <c r="BK61" s="64"/>
      <c r="BL61" s="64"/>
      <c r="BM61" s="64"/>
      <c r="BN61" s="64"/>
    </row>
    <row r="62" spans="2:66" s="62" customFormat="1" x14ac:dyDescent="0.25">
      <c r="B62" s="65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4"/>
      <c r="AT62" s="64"/>
      <c r="AU62" s="64"/>
      <c r="AV62" s="64"/>
      <c r="AW62" s="64"/>
      <c r="AX62" s="64"/>
      <c r="AY62" s="64"/>
      <c r="AZ62" s="64"/>
      <c r="BA62" s="64"/>
      <c r="BB62" s="64"/>
      <c r="BC62" s="64"/>
      <c r="BD62" s="64"/>
      <c r="BE62" s="64"/>
      <c r="BF62" s="64"/>
      <c r="BG62" s="64"/>
      <c r="BH62" s="64"/>
      <c r="BI62" s="64"/>
      <c r="BJ62" s="64"/>
      <c r="BK62" s="64"/>
      <c r="BL62" s="64"/>
      <c r="BM62" s="64"/>
      <c r="BN62" s="64"/>
    </row>
    <row r="63" spans="2:66" s="62" customFormat="1" x14ac:dyDescent="0.25">
      <c r="B63" s="65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64"/>
      <c r="AW63" s="64"/>
      <c r="AX63" s="64"/>
      <c r="AY63" s="64"/>
      <c r="AZ63" s="64"/>
      <c r="BA63" s="64"/>
      <c r="BB63" s="64"/>
      <c r="BC63" s="64"/>
      <c r="BD63" s="64"/>
      <c r="BE63" s="64"/>
      <c r="BF63" s="64"/>
      <c r="BG63" s="64"/>
      <c r="BH63" s="64"/>
      <c r="BI63" s="64"/>
      <c r="BJ63" s="64"/>
      <c r="BK63" s="64"/>
      <c r="BL63" s="64"/>
      <c r="BM63" s="64"/>
      <c r="BN63" s="64"/>
    </row>
    <row r="64" spans="2:66" s="62" customFormat="1" x14ac:dyDescent="0.25">
      <c r="B64" s="65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  <c r="BA64" s="64"/>
      <c r="BB64" s="64"/>
      <c r="BC64" s="64"/>
      <c r="BD64" s="64"/>
      <c r="BE64" s="64"/>
      <c r="BF64" s="64"/>
      <c r="BG64" s="64"/>
      <c r="BH64" s="64"/>
      <c r="BI64" s="64"/>
      <c r="BJ64" s="64"/>
      <c r="BK64" s="64"/>
      <c r="BL64" s="64"/>
      <c r="BM64" s="64"/>
      <c r="BN64" s="64"/>
    </row>
    <row r="65" spans="2:66" s="62" customFormat="1" x14ac:dyDescent="0.25">
      <c r="B65" s="65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4"/>
      <c r="BA65" s="64"/>
      <c r="BB65" s="64"/>
      <c r="BC65" s="64"/>
      <c r="BD65" s="64"/>
      <c r="BE65" s="64"/>
      <c r="BF65" s="64"/>
      <c r="BG65" s="64"/>
      <c r="BH65" s="64"/>
      <c r="BI65" s="64"/>
      <c r="BJ65" s="64"/>
      <c r="BK65" s="64"/>
      <c r="BL65" s="64"/>
      <c r="BM65" s="64"/>
      <c r="BN65" s="64"/>
    </row>
    <row r="66" spans="2:66" s="62" customFormat="1" x14ac:dyDescent="0.25">
      <c r="B66" s="65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4"/>
      <c r="AT66" s="64"/>
      <c r="AU66" s="64"/>
      <c r="AV66" s="64"/>
      <c r="AW66" s="64"/>
      <c r="AX66" s="64"/>
      <c r="AY66" s="64"/>
      <c r="AZ66" s="64"/>
      <c r="BA66" s="64"/>
      <c r="BB66" s="64"/>
      <c r="BC66" s="64"/>
      <c r="BD66" s="64"/>
      <c r="BE66" s="64"/>
      <c r="BF66" s="64"/>
      <c r="BG66" s="64"/>
      <c r="BH66" s="64"/>
      <c r="BI66" s="64"/>
      <c r="BJ66" s="64"/>
      <c r="BK66" s="64"/>
      <c r="BL66" s="64"/>
      <c r="BM66" s="64"/>
      <c r="BN66" s="64"/>
    </row>
    <row r="67" spans="2:66" s="62" customFormat="1" x14ac:dyDescent="0.25">
      <c r="B67" s="65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64"/>
      <c r="AV67" s="64"/>
      <c r="AW67" s="64"/>
      <c r="AX67" s="64"/>
      <c r="AY67" s="64"/>
      <c r="AZ67" s="64"/>
      <c r="BA67" s="64"/>
      <c r="BB67" s="64"/>
      <c r="BC67" s="64"/>
      <c r="BD67" s="64"/>
      <c r="BE67" s="64"/>
      <c r="BF67" s="64"/>
      <c r="BG67" s="64"/>
      <c r="BH67" s="64"/>
      <c r="BI67" s="64"/>
      <c r="BJ67" s="64"/>
      <c r="BK67" s="64"/>
      <c r="BL67" s="64"/>
      <c r="BM67" s="64"/>
      <c r="BN67" s="64"/>
    </row>
    <row r="68" spans="2:66" s="62" customFormat="1" x14ac:dyDescent="0.25">
      <c r="B68" s="65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4"/>
      <c r="AX68" s="64"/>
      <c r="AY68" s="64"/>
      <c r="AZ68" s="64"/>
      <c r="BA68" s="64"/>
      <c r="BB68" s="64"/>
      <c r="BC68" s="64"/>
      <c r="BD68" s="64"/>
      <c r="BE68" s="64"/>
      <c r="BF68" s="64"/>
      <c r="BG68" s="64"/>
      <c r="BH68" s="64"/>
      <c r="BI68" s="64"/>
      <c r="BJ68" s="64"/>
      <c r="BK68" s="64"/>
      <c r="BL68" s="64"/>
      <c r="BM68" s="64"/>
      <c r="BN68" s="64"/>
    </row>
    <row r="69" spans="2:66" s="62" customFormat="1" x14ac:dyDescent="0.25">
      <c r="B69" s="65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  <c r="BH69" s="64"/>
      <c r="BI69" s="64"/>
      <c r="BJ69" s="64"/>
      <c r="BK69" s="64"/>
      <c r="BL69" s="64"/>
      <c r="BM69" s="64"/>
      <c r="BN69" s="64"/>
    </row>
    <row r="70" spans="2:66" s="62" customFormat="1" x14ac:dyDescent="0.25">
      <c r="B70" s="65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4"/>
      <c r="AX70" s="64"/>
      <c r="AY70" s="64"/>
      <c r="AZ70" s="64"/>
      <c r="BA70" s="64"/>
      <c r="BB70" s="64"/>
      <c r="BC70" s="64"/>
      <c r="BD70" s="64"/>
      <c r="BE70" s="64"/>
      <c r="BF70" s="64"/>
      <c r="BG70" s="64"/>
      <c r="BH70" s="64"/>
      <c r="BI70" s="64"/>
      <c r="BJ70" s="64"/>
      <c r="BK70" s="64"/>
      <c r="BL70" s="64"/>
      <c r="BM70" s="64"/>
      <c r="BN70" s="64"/>
    </row>
    <row r="71" spans="2:66" s="62" customFormat="1" x14ac:dyDescent="0.25">
      <c r="B71" s="65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4"/>
      <c r="AX71" s="64"/>
      <c r="AY71" s="64"/>
      <c r="AZ71" s="64"/>
      <c r="BA71" s="64"/>
      <c r="BB71" s="64"/>
      <c r="BC71" s="64"/>
      <c r="BD71" s="64"/>
      <c r="BE71" s="64"/>
      <c r="BF71" s="64"/>
      <c r="BG71" s="64"/>
      <c r="BH71" s="64"/>
      <c r="BI71" s="64"/>
      <c r="BJ71" s="64"/>
      <c r="BK71" s="64"/>
      <c r="BL71" s="64"/>
      <c r="BM71" s="64"/>
      <c r="BN71" s="64"/>
    </row>
    <row r="72" spans="2:66" s="62" customFormat="1" x14ac:dyDescent="0.25">
      <c r="B72" s="65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4"/>
      <c r="AX72" s="64"/>
      <c r="AY72" s="64"/>
      <c r="AZ72" s="64"/>
      <c r="BA72" s="64"/>
      <c r="BB72" s="64"/>
      <c r="BC72" s="64"/>
      <c r="BD72" s="64"/>
      <c r="BE72" s="64"/>
      <c r="BF72" s="64"/>
      <c r="BG72" s="64"/>
      <c r="BH72" s="64"/>
      <c r="BI72" s="64"/>
      <c r="BJ72" s="64"/>
      <c r="BK72" s="64"/>
      <c r="BL72" s="64"/>
      <c r="BM72" s="64"/>
      <c r="BN72" s="64"/>
    </row>
    <row r="73" spans="2:66" s="62" customFormat="1" x14ac:dyDescent="0.25">
      <c r="B73" s="65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4"/>
      <c r="AX73" s="64"/>
      <c r="AY73" s="64"/>
      <c r="AZ73" s="64"/>
      <c r="BA73" s="64"/>
      <c r="BB73" s="64"/>
      <c r="BC73" s="64"/>
      <c r="BD73" s="64"/>
      <c r="BE73" s="64"/>
      <c r="BF73" s="64"/>
      <c r="BG73" s="64"/>
      <c r="BH73" s="64"/>
      <c r="BI73" s="64"/>
      <c r="BJ73" s="64"/>
      <c r="BK73" s="64"/>
      <c r="BL73" s="64"/>
      <c r="BM73" s="64"/>
      <c r="BN73" s="64"/>
    </row>
    <row r="74" spans="2:66" s="62" customFormat="1" x14ac:dyDescent="0.25">
      <c r="B74" s="65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4"/>
      <c r="AX74" s="64"/>
      <c r="AY74" s="64"/>
      <c r="AZ74" s="64"/>
      <c r="BA74" s="64"/>
      <c r="BB74" s="64"/>
      <c r="BC74" s="64"/>
      <c r="BD74" s="64"/>
      <c r="BE74" s="64"/>
      <c r="BF74" s="64"/>
      <c r="BG74" s="64"/>
      <c r="BH74" s="64"/>
      <c r="BI74" s="64"/>
      <c r="BJ74" s="64"/>
      <c r="BK74" s="64"/>
      <c r="BL74" s="64"/>
      <c r="BM74" s="64"/>
      <c r="BN74" s="64"/>
    </row>
    <row r="75" spans="2:66" s="62" customFormat="1" x14ac:dyDescent="0.25">
      <c r="B75" s="65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4"/>
      <c r="AX75" s="64"/>
      <c r="AY75" s="64"/>
      <c r="AZ75" s="64"/>
      <c r="BA75" s="64"/>
      <c r="BB75" s="64"/>
      <c r="BC75" s="64"/>
      <c r="BD75" s="64"/>
      <c r="BE75" s="64"/>
      <c r="BF75" s="64"/>
      <c r="BG75" s="64"/>
      <c r="BH75" s="64"/>
      <c r="BI75" s="64"/>
      <c r="BJ75" s="64"/>
      <c r="BK75" s="64"/>
      <c r="BL75" s="64"/>
      <c r="BM75" s="64"/>
      <c r="BN75" s="64"/>
    </row>
    <row r="76" spans="2:66" s="62" customFormat="1" x14ac:dyDescent="0.25">
      <c r="B76" s="65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  <c r="BC76" s="64"/>
      <c r="BD76" s="64"/>
      <c r="BE76" s="64"/>
      <c r="BF76" s="64"/>
      <c r="BG76" s="64"/>
      <c r="BH76" s="64"/>
      <c r="BI76" s="64"/>
      <c r="BJ76" s="64"/>
      <c r="BK76" s="64"/>
      <c r="BL76" s="64"/>
      <c r="BM76" s="64"/>
      <c r="BN76" s="64"/>
    </row>
    <row r="77" spans="2:66" s="62" customFormat="1" x14ac:dyDescent="0.25">
      <c r="B77" s="65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64"/>
      <c r="BM77" s="64"/>
      <c r="BN77" s="64"/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77"/>
  <sheetViews>
    <sheetView workbookViewId="0">
      <selection activeCell="G18" sqref="G18"/>
    </sheetView>
  </sheetViews>
  <sheetFormatPr defaultRowHeight="15.75" x14ac:dyDescent="0.25"/>
  <cols>
    <col min="1" max="1" width="3.5703125" style="54" customWidth="1"/>
    <col min="2" max="2" width="23" style="1" bestFit="1" customWidth="1"/>
    <col min="3" max="3" width="11.28515625" style="2" bestFit="1" customWidth="1"/>
    <col min="4" max="26" width="9.140625" style="2"/>
    <col min="27" max="27" width="16" style="2" customWidth="1"/>
    <col min="28" max="66" width="9.140625" style="2"/>
    <col min="67" max="16384" width="9.140625" style="3"/>
  </cols>
  <sheetData>
    <row r="1" spans="2:66" s="54" customFormat="1" ht="16.5" x14ac:dyDescent="0.3">
      <c r="B1" s="36" t="s">
        <v>0</v>
      </c>
      <c r="C1" s="38">
        <v>37172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57"/>
      <c r="BK1" s="57"/>
      <c r="BL1" s="57"/>
      <c r="BM1" s="57"/>
      <c r="BN1" s="57"/>
    </row>
    <row r="2" spans="2:66" s="54" customFormat="1" ht="16.5" x14ac:dyDescent="0.3">
      <c r="B2" s="36" t="s">
        <v>1</v>
      </c>
      <c r="C2" s="38">
        <v>37173</v>
      </c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57"/>
      <c r="BK2" s="57"/>
      <c r="BL2" s="57"/>
      <c r="BM2" s="57"/>
      <c r="BN2" s="57"/>
    </row>
    <row r="3" spans="2:66" s="54" customFormat="1" ht="16.5" thickBot="1" x14ac:dyDescent="0.3">
      <c r="B3" s="56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57"/>
      <c r="BK3" s="57"/>
      <c r="BL3" s="57"/>
      <c r="BM3" s="57"/>
      <c r="BN3" s="57"/>
    </row>
    <row r="4" spans="2:66" s="54" customFormat="1" x14ac:dyDescent="0.25">
      <c r="B4" s="123" t="s">
        <v>2</v>
      </c>
      <c r="C4" s="124"/>
      <c r="D4" s="124"/>
      <c r="E4" s="125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57"/>
      <c r="BK4" s="57"/>
      <c r="BL4" s="57"/>
      <c r="BM4" s="57"/>
      <c r="BN4" s="57"/>
    </row>
    <row r="5" spans="2:66" s="54" customFormat="1" ht="16.5" thickBot="1" x14ac:dyDescent="0.3">
      <c r="B5" s="126"/>
      <c r="C5" s="127"/>
      <c r="D5" s="127"/>
      <c r="E5" s="128"/>
      <c r="G5" s="59"/>
      <c r="H5" s="59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57"/>
      <c r="BK5" s="57"/>
      <c r="BL5" s="57"/>
      <c r="BM5" s="57"/>
      <c r="BN5" s="57"/>
    </row>
    <row r="6" spans="2:66" s="54" customFormat="1" ht="16.5" x14ac:dyDescent="0.3">
      <c r="B6" s="129" t="s">
        <v>36</v>
      </c>
      <c r="C6" s="129"/>
      <c r="D6" s="129"/>
      <c r="E6" s="28">
        <v>22.73</v>
      </c>
      <c r="F6" s="60"/>
      <c r="G6" s="59"/>
      <c r="H6" s="59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57"/>
      <c r="BK6" s="57"/>
      <c r="BL6" s="57"/>
      <c r="BM6" s="57"/>
      <c r="BN6" s="57"/>
    </row>
    <row r="7" spans="2:66" s="54" customFormat="1" ht="16.5" x14ac:dyDescent="0.3">
      <c r="B7" s="130" t="s">
        <v>37</v>
      </c>
      <c r="C7" s="130"/>
      <c r="D7" s="130"/>
      <c r="E7" s="29">
        <f>0.5+E6</f>
        <v>23.23</v>
      </c>
      <c r="F7" s="60"/>
      <c r="G7" s="59"/>
      <c r="H7" s="59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7"/>
      <c r="BL7" s="57"/>
      <c r="BM7" s="57"/>
      <c r="BN7" s="57"/>
    </row>
    <row r="8" spans="2:66" s="54" customFormat="1" ht="16.5" x14ac:dyDescent="0.3">
      <c r="B8" s="131" t="s">
        <v>35</v>
      </c>
      <c r="C8" s="131"/>
      <c r="D8" s="131"/>
      <c r="E8" s="27">
        <v>16.5</v>
      </c>
      <c r="F8" s="60"/>
      <c r="G8" s="59"/>
      <c r="H8" s="59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</row>
    <row r="9" spans="2:66" s="54" customFormat="1" ht="16.5" x14ac:dyDescent="0.3">
      <c r="B9" s="131" t="s">
        <v>38</v>
      </c>
      <c r="C9" s="131"/>
      <c r="D9" s="131"/>
      <c r="E9" s="27">
        <f>0.5+E8</f>
        <v>17</v>
      </c>
      <c r="F9" s="60"/>
      <c r="G9" s="59"/>
      <c r="H9" s="59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57"/>
      <c r="BK9" s="57"/>
      <c r="BL9" s="57"/>
      <c r="BM9" s="57"/>
      <c r="BN9" s="57"/>
    </row>
    <row r="10" spans="2:66" s="54" customFormat="1" ht="19.5" x14ac:dyDescent="0.25">
      <c r="B10" s="58"/>
      <c r="C10" s="59"/>
      <c r="D10" s="59"/>
      <c r="E10" s="59"/>
      <c r="F10" s="60"/>
      <c r="G10" s="59"/>
      <c r="H10" s="59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57"/>
      <c r="BK10" s="57"/>
      <c r="BL10" s="57"/>
      <c r="BM10" s="57"/>
      <c r="BN10" s="57"/>
    </row>
    <row r="11" spans="2:66" s="54" customFormat="1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</row>
    <row r="12" spans="2:66" s="55" customFormat="1" ht="16.5" x14ac:dyDescent="0.3">
      <c r="B12" s="47" t="s">
        <v>43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8">
        <v>0</v>
      </c>
      <c r="Z12" s="48">
        <v>0</v>
      </c>
      <c r="AA12" s="50">
        <f t="shared" ref="AA12:AA17" si="0">SUM(C12:Z12)</f>
        <v>0</v>
      </c>
      <c r="AB12" s="61"/>
      <c r="AC12" s="61"/>
      <c r="AD12" s="61"/>
      <c r="AE12" s="61"/>
      <c r="AF12" s="61"/>
      <c r="AG12" s="61"/>
      <c r="AH12" s="61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61"/>
      <c r="BB12" s="61"/>
      <c r="BC12" s="61"/>
      <c r="BD12" s="61"/>
      <c r="BE12" s="61"/>
      <c r="BF12" s="61"/>
      <c r="BG12" s="61"/>
      <c r="BH12" s="61"/>
      <c r="BI12" s="61"/>
      <c r="BJ12" s="61"/>
      <c r="BK12" s="61"/>
      <c r="BL12" s="61"/>
      <c r="BM12" s="61"/>
      <c r="BN12" s="61"/>
    </row>
    <row r="13" spans="2:66" s="54" customFormat="1" ht="16.5" x14ac:dyDescent="0.3">
      <c r="B13" s="7" t="s">
        <v>28</v>
      </c>
      <c r="C13" s="14">
        <v>45</v>
      </c>
      <c r="D13" s="14">
        <v>45</v>
      </c>
      <c r="E13" s="14">
        <v>45</v>
      </c>
      <c r="F13" s="14">
        <v>45</v>
      </c>
      <c r="G13" s="14">
        <v>45</v>
      </c>
      <c r="H13" s="14">
        <v>45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4">
        <v>45</v>
      </c>
      <c r="Z13" s="14">
        <v>45</v>
      </c>
      <c r="AA13" s="18">
        <f t="shared" si="0"/>
        <v>360</v>
      </c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</row>
    <row r="14" spans="2:66" s="54" customFormat="1" ht="16.5" x14ac:dyDescent="0.3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/>
    </row>
    <row r="15" spans="2:66" s="54" customFormat="1" ht="16.5" x14ac:dyDescent="0.3">
      <c r="B15" s="7" t="s">
        <v>30</v>
      </c>
      <c r="C15" s="14">
        <v>19.190000000000055</v>
      </c>
      <c r="D15" s="14">
        <v>8.7899999999999636</v>
      </c>
      <c r="E15" s="14">
        <v>2.38</v>
      </c>
      <c r="F15" s="14">
        <v>-4.4700000000000273</v>
      </c>
      <c r="G15" s="14">
        <v>6.4500000000000455</v>
      </c>
      <c r="H15" s="14">
        <v>40.85</v>
      </c>
      <c r="I15" s="15">
        <v>-33.46</v>
      </c>
      <c r="J15" s="15">
        <v>10.130000000000001</v>
      </c>
      <c r="K15" s="15">
        <v>35.15</v>
      </c>
      <c r="L15" s="15">
        <v>57.1</v>
      </c>
      <c r="M15" s="15">
        <v>71.28</v>
      </c>
      <c r="N15" s="15">
        <v>75.599999999999994</v>
      </c>
      <c r="O15" s="15">
        <v>6.7999999999999545</v>
      </c>
      <c r="P15" s="15">
        <v>19.489999999999998</v>
      </c>
      <c r="Q15" s="15">
        <v>17.260000000000002</v>
      </c>
      <c r="R15" s="15">
        <v>5.1499999999999773</v>
      </c>
      <c r="S15" s="15">
        <v>-11.3</v>
      </c>
      <c r="T15" s="15">
        <v>-29.02</v>
      </c>
      <c r="U15" s="15">
        <v>-52.58</v>
      </c>
      <c r="V15" s="15">
        <v>-61.9</v>
      </c>
      <c r="W15" s="15">
        <v>-0.60000000000002274</v>
      </c>
      <c r="X15" s="15">
        <v>-21.34</v>
      </c>
      <c r="Y15" s="14">
        <v>68.290000000000006</v>
      </c>
      <c r="Z15" s="14">
        <v>44.809999999999945</v>
      </c>
      <c r="AA15" s="18">
        <f t="shared" si="0"/>
        <v>274.0499999999999</v>
      </c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</row>
    <row r="16" spans="2:66" s="54" customFormat="1" ht="16.5" x14ac:dyDescent="0.3">
      <c r="B16" s="4" t="s">
        <v>31</v>
      </c>
      <c r="C16" s="16">
        <v>-609.19000000000005</v>
      </c>
      <c r="D16" s="16">
        <v>-598.79</v>
      </c>
      <c r="E16" s="16">
        <v>-592.38</v>
      </c>
      <c r="F16" s="16">
        <v>-585.53</v>
      </c>
      <c r="G16" s="16">
        <v>-596.45000000000005</v>
      </c>
      <c r="H16" s="16">
        <v>-630.85</v>
      </c>
      <c r="I16" s="17">
        <v>-671.54</v>
      </c>
      <c r="J16" s="17">
        <v>-715.13</v>
      </c>
      <c r="K16" s="17">
        <v>-740.15</v>
      </c>
      <c r="L16" s="17">
        <v>-762.1</v>
      </c>
      <c r="M16" s="17">
        <v>-776.28</v>
      </c>
      <c r="N16" s="17">
        <v>-780.6</v>
      </c>
      <c r="O16" s="17">
        <v>-786.8</v>
      </c>
      <c r="P16" s="17">
        <v>-799.49</v>
      </c>
      <c r="Q16" s="17">
        <v>-797.26</v>
      </c>
      <c r="R16" s="17">
        <v>-785.15</v>
      </c>
      <c r="S16" s="17">
        <v>-768.7</v>
      </c>
      <c r="T16" s="17">
        <v>-750.98</v>
      </c>
      <c r="U16" s="17">
        <v>-727.42</v>
      </c>
      <c r="V16" s="17">
        <v>-718.1</v>
      </c>
      <c r="W16" s="17">
        <v>-704.4</v>
      </c>
      <c r="X16" s="17">
        <v>-683.66</v>
      </c>
      <c r="Y16" s="16">
        <v>-658.29</v>
      </c>
      <c r="Z16" s="16">
        <v>-634.80999999999995</v>
      </c>
      <c r="AA16" s="18">
        <f t="shared" si="0"/>
        <v>-16874.05</v>
      </c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</row>
    <row r="17" spans="2:66" s="54" customFormat="1" ht="16.5" x14ac:dyDescent="0.3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705</v>
      </c>
      <c r="J17" s="15">
        <v>705</v>
      </c>
      <c r="K17" s="15">
        <v>705</v>
      </c>
      <c r="L17" s="15">
        <v>705</v>
      </c>
      <c r="M17" s="15">
        <v>705</v>
      </c>
      <c r="N17" s="15">
        <v>705</v>
      </c>
      <c r="O17" s="15">
        <v>780</v>
      </c>
      <c r="P17" s="15">
        <v>780</v>
      </c>
      <c r="Q17" s="15">
        <v>780</v>
      </c>
      <c r="R17" s="15">
        <v>780</v>
      </c>
      <c r="S17" s="15">
        <v>780</v>
      </c>
      <c r="T17" s="15">
        <v>780</v>
      </c>
      <c r="U17" s="15">
        <v>780</v>
      </c>
      <c r="V17" s="15">
        <v>780</v>
      </c>
      <c r="W17" s="15">
        <v>705</v>
      </c>
      <c r="X17" s="15">
        <v>705</v>
      </c>
      <c r="Y17" s="14">
        <v>545</v>
      </c>
      <c r="Z17" s="14">
        <v>545</v>
      </c>
      <c r="AA17" s="18">
        <f t="shared" si="0"/>
        <v>16240</v>
      </c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</row>
    <row r="18" spans="2:66" s="54" customFormat="1" ht="16.5" x14ac:dyDescent="0.3">
      <c r="B18" s="20" t="s">
        <v>33</v>
      </c>
      <c r="C18" s="19">
        <f>SUM(C12:C17)</f>
        <v>0</v>
      </c>
      <c r="D18" s="19">
        <f t="shared" ref="D18:Z18" si="1">SUM(D12:D17)</f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>SUM(AA13:AA17)</f>
        <v>0</v>
      </c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</row>
    <row r="19" spans="2:66" s="54" customFormat="1" x14ac:dyDescent="0.25">
      <c r="B19" s="56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</row>
    <row r="20" spans="2:66" s="54" customFormat="1" ht="16.5" thickBot="1" x14ac:dyDescent="0.3">
      <c r="B20" s="56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</row>
    <row r="21" spans="2:66" s="54" customFormat="1" x14ac:dyDescent="0.25">
      <c r="B21" s="132" t="s">
        <v>39</v>
      </c>
      <c r="C21" s="133"/>
      <c r="D21" s="133"/>
      <c r="E21" s="134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</row>
    <row r="22" spans="2:66" s="54" customFormat="1" ht="16.5" thickBot="1" x14ac:dyDescent="0.3">
      <c r="B22" s="135"/>
      <c r="C22" s="136"/>
      <c r="D22" s="136"/>
      <c r="E22" s="137"/>
      <c r="G22" s="59"/>
      <c r="H22" s="59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</row>
    <row r="23" spans="2:66" s="54" customFormat="1" ht="16.5" x14ac:dyDescent="0.3">
      <c r="B23" s="138" t="s">
        <v>36</v>
      </c>
      <c r="C23" s="138"/>
      <c r="D23" s="138"/>
      <c r="E23" s="26">
        <v>22.89</v>
      </c>
      <c r="F23" s="60"/>
      <c r="G23" s="59"/>
      <c r="H23" s="59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</row>
    <row r="24" spans="2:66" s="54" customFormat="1" ht="16.5" x14ac:dyDescent="0.3">
      <c r="B24" s="139" t="s">
        <v>37</v>
      </c>
      <c r="C24" s="139"/>
      <c r="D24" s="139"/>
      <c r="E24" s="25">
        <f>0.5+E23</f>
        <v>23.39</v>
      </c>
      <c r="F24" s="60"/>
      <c r="G24" s="59"/>
      <c r="H24" s="59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</row>
    <row r="25" spans="2:66" s="54" customFormat="1" ht="16.5" x14ac:dyDescent="0.3">
      <c r="B25" s="142" t="s">
        <v>35</v>
      </c>
      <c r="C25" s="142"/>
      <c r="D25" s="142"/>
      <c r="E25" s="24">
        <v>14.36</v>
      </c>
      <c r="F25" s="60"/>
      <c r="G25" s="59"/>
      <c r="H25" s="59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</row>
    <row r="26" spans="2:66" s="54" customFormat="1" ht="16.5" x14ac:dyDescent="0.3">
      <c r="B26" s="142" t="s">
        <v>38</v>
      </c>
      <c r="C26" s="142"/>
      <c r="D26" s="142"/>
      <c r="E26" s="24">
        <f>0.5+E25</f>
        <v>14.86</v>
      </c>
      <c r="F26" s="60"/>
      <c r="G26" s="59"/>
      <c r="H26" s="59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</row>
    <row r="27" spans="2:66" s="54" customFormat="1" ht="19.5" x14ac:dyDescent="0.25">
      <c r="B27" s="58"/>
      <c r="C27" s="59"/>
      <c r="D27" s="59"/>
      <c r="E27" s="59"/>
      <c r="F27" s="60"/>
      <c r="G27" s="59"/>
      <c r="H27" s="59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</row>
    <row r="28" spans="2:66" s="54" customFormat="1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</row>
    <row r="29" spans="2:66" s="55" customFormat="1" ht="16.5" x14ac:dyDescent="0.3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0</v>
      </c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  <c r="AU29" s="61"/>
      <c r="AV29" s="61"/>
      <c r="AW29" s="61"/>
      <c r="AX29" s="61"/>
      <c r="AY29" s="61"/>
      <c r="AZ29" s="61"/>
      <c r="BA29" s="61"/>
      <c r="BB29" s="61"/>
      <c r="BC29" s="61"/>
      <c r="BD29" s="61"/>
      <c r="BE29" s="61"/>
      <c r="BF29" s="61"/>
      <c r="BG29" s="61"/>
      <c r="BH29" s="61"/>
      <c r="BI29" s="61"/>
      <c r="BJ29" s="61"/>
      <c r="BK29" s="61"/>
      <c r="BL29" s="61"/>
      <c r="BM29" s="61"/>
      <c r="BN29" s="61"/>
    </row>
    <row r="30" spans="2:66" s="54" customFormat="1" ht="16.5" x14ac:dyDescent="0.3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</row>
    <row r="31" spans="2:66" s="54" customFormat="1" ht="16.5" x14ac:dyDescent="0.3">
      <c r="B31" s="4" t="s">
        <v>29</v>
      </c>
      <c r="C31" s="16">
        <v>-43</v>
      </c>
      <c r="D31" s="16">
        <v>-43</v>
      </c>
      <c r="E31" s="16">
        <v>-43</v>
      </c>
      <c r="F31" s="16">
        <v>-43</v>
      </c>
      <c r="G31" s="16">
        <v>-43</v>
      </c>
      <c r="H31" s="16">
        <v>-43</v>
      </c>
      <c r="I31" s="17">
        <v>-3</v>
      </c>
      <c r="J31" s="17">
        <v>-3</v>
      </c>
      <c r="K31" s="17">
        <v>-3</v>
      </c>
      <c r="L31" s="17">
        <v>-3</v>
      </c>
      <c r="M31" s="17">
        <v>-3</v>
      </c>
      <c r="N31" s="17">
        <v>-3</v>
      </c>
      <c r="O31" s="17">
        <v>-3</v>
      </c>
      <c r="P31" s="17">
        <v>-3</v>
      </c>
      <c r="Q31" s="17">
        <v>-3</v>
      </c>
      <c r="R31" s="17">
        <v>-3</v>
      </c>
      <c r="S31" s="17">
        <v>-3</v>
      </c>
      <c r="T31" s="17">
        <v>-3</v>
      </c>
      <c r="U31" s="17">
        <v>-3</v>
      </c>
      <c r="V31" s="17">
        <v>-3</v>
      </c>
      <c r="W31" s="17">
        <v>-3</v>
      </c>
      <c r="X31" s="17">
        <v>-3</v>
      </c>
      <c r="Y31" s="16">
        <v>-43</v>
      </c>
      <c r="Z31" s="16">
        <v>-43</v>
      </c>
      <c r="AA31" s="18">
        <f t="shared" si="2"/>
        <v>-392</v>
      </c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</row>
    <row r="32" spans="2:66" s="54" customFormat="1" ht="16.5" x14ac:dyDescent="0.3">
      <c r="B32" s="23" t="s">
        <v>30</v>
      </c>
      <c r="C32" s="22">
        <v>-38.340000000000053</v>
      </c>
      <c r="D32" s="22">
        <v>-27.59</v>
      </c>
      <c r="E32" s="22">
        <v>-20.97</v>
      </c>
      <c r="F32" s="22">
        <v>-13.91</v>
      </c>
      <c r="G32" s="22">
        <v>-25.2</v>
      </c>
      <c r="H32" s="22">
        <v>-60.73</v>
      </c>
      <c r="I32" s="21">
        <v>12.21</v>
      </c>
      <c r="J32" s="21">
        <v>-32.79</v>
      </c>
      <c r="K32" s="21">
        <v>-58.64</v>
      </c>
      <c r="L32" s="21">
        <v>-81.319999999999993</v>
      </c>
      <c r="M32" s="21">
        <v>-95.97</v>
      </c>
      <c r="N32" s="21">
        <v>-100.44</v>
      </c>
      <c r="O32" s="21">
        <v>-31.84</v>
      </c>
      <c r="P32" s="21">
        <v>-44.96</v>
      </c>
      <c r="Q32" s="21">
        <v>-42.65</v>
      </c>
      <c r="R32" s="21">
        <v>-30.13</v>
      </c>
      <c r="S32" s="21">
        <v>-13.15</v>
      </c>
      <c r="T32" s="21">
        <v>5.1499999999999808</v>
      </c>
      <c r="U32" s="21">
        <v>29.5</v>
      </c>
      <c r="V32" s="21">
        <v>39.130000000000003</v>
      </c>
      <c r="W32" s="21">
        <v>-21.73</v>
      </c>
      <c r="X32" s="21">
        <v>-0.27999999999997272</v>
      </c>
      <c r="Y32" s="22">
        <v>-89.06</v>
      </c>
      <c r="Z32" s="22">
        <v>-64.81</v>
      </c>
      <c r="AA32" s="18">
        <f t="shared" si="2"/>
        <v>-808.52</v>
      </c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</row>
    <row r="33" spans="2:66" s="54" customFormat="1" ht="16.5" x14ac:dyDescent="0.3">
      <c r="B33" s="4" t="s">
        <v>40</v>
      </c>
      <c r="C33" s="16">
        <v>-427.28</v>
      </c>
      <c r="D33" s="16">
        <v>-417.33</v>
      </c>
      <c r="E33" s="16">
        <v>-416.07</v>
      </c>
      <c r="F33" s="16">
        <v>-425.48</v>
      </c>
      <c r="G33" s="16">
        <v>-457.21</v>
      </c>
      <c r="H33" s="16">
        <v>-512.33000000000004</v>
      </c>
      <c r="I33" s="17">
        <v>-572.71</v>
      </c>
      <c r="J33" s="17">
        <v>-629.41999999999996</v>
      </c>
      <c r="K33" s="17">
        <v>-672.49</v>
      </c>
      <c r="L33" s="17">
        <v>-697.97</v>
      </c>
      <c r="M33" s="17">
        <v>-709.37</v>
      </c>
      <c r="N33" s="17">
        <v>-711.44</v>
      </c>
      <c r="O33" s="17">
        <v>-720.29</v>
      </c>
      <c r="P33" s="17">
        <v>-723.88</v>
      </c>
      <c r="Q33" s="17">
        <v>-709.26</v>
      </c>
      <c r="R33" s="17">
        <v>-676.29</v>
      </c>
      <c r="S33" s="17">
        <v>-646.09</v>
      </c>
      <c r="T33" s="17">
        <v>-621.44000000000005</v>
      </c>
      <c r="U33" s="17">
        <v>-598.04</v>
      </c>
      <c r="V33" s="17">
        <v>-577.71</v>
      </c>
      <c r="W33" s="17">
        <v>-540.63</v>
      </c>
      <c r="X33" s="17">
        <v>-502.54</v>
      </c>
      <c r="Y33" s="16">
        <v>-467.67</v>
      </c>
      <c r="Z33" s="16">
        <v>-444.35</v>
      </c>
      <c r="AA33" s="18">
        <f t="shared" si="2"/>
        <v>-13877.289999999999</v>
      </c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</row>
    <row r="34" spans="2:66" s="54" customFormat="1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620</v>
      </c>
      <c r="P34" s="21">
        <v>620</v>
      </c>
      <c r="Q34" s="21">
        <v>620</v>
      </c>
      <c r="R34" s="21">
        <v>620</v>
      </c>
      <c r="S34" s="21">
        <v>620</v>
      </c>
      <c r="T34" s="21">
        <v>620</v>
      </c>
      <c r="U34" s="21">
        <v>620</v>
      </c>
      <c r="V34" s="21">
        <v>620</v>
      </c>
      <c r="W34" s="21">
        <v>695</v>
      </c>
      <c r="X34" s="21">
        <v>695</v>
      </c>
      <c r="Y34" s="22">
        <v>566</v>
      </c>
      <c r="Z34" s="22">
        <v>566</v>
      </c>
      <c r="AA34" s="18">
        <f t="shared" si="2"/>
        <v>14748</v>
      </c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</row>
    <row r="35" spans="2:66" s="54" customFormat="1" ht="16.5" x14ac:dyDescent="0.3">
      <c r="B35" s="20" t="s">
        <v>33</v>
      </c>
      <c r="C35" s="19">
        <f>SUM(C29:C34)</f>
        <v>7.3799999999999955</v>
      </c>
      <c r="D35" s="19">
        <f t="shared" ref="D35:AA35" si="3">SUM(D29:D34)</f>
        <v>28.080000000000041</v>
      </c>
      <c r="E35" s="19">
        <f t="shared" si="3"/>
        <v>35.960000000000036</v>
      </c>
      <c r="F35" s="19">
        <f t="shared" si="3"/>
        <v>33.610000000000014</v>
      </c>
      <c r="G35" s="19">
        <f t="shared" si="3"/>
        <v>-9.4099999999999682</v>
      </c>
      <c r="H35" s="19">
        <f t="shared" si="3"/>
        <v>-100.06000000000006</v>
      </c>
      <c r="I35" s="19">
        <f t="shared" si="3"/>
        <v>131.5</v>
      </c>
      <c r="J35" s="19">
        <f t="shared" si="3"/>
        <v>29.790000000000077</v>
      </c>
      <c r="K35" s="19">
        <f t="shared" si="3"/>
        <v>-39.129999999999995</v>
      </c>
      <c r="L35" s="19">
        <f t="shared" si="3"/>
        <v>-87.289999999999964</v>
      </c>
      <c r="M35" s="19">
        <f t="shared" si="3"/>
        <v>-113.34000000000003</v>
      </c>
      <c r="N35" s="19">
        <f t="shared" si="3"/>
        <v>-119.88000000000011</v>
      </c>
      <c r="O35" s="19">
        <f t="shared" si="3"/>
        <v>-135.13</v>
      </c>
      <c r="P35" s="19">
        <f t="shared" si="3"/>
        <v>-151.84000000000003</v>
      </c>
      <c r="Q35" s="19">
        <f t="shared" si="3"/>
        <v>-134.90999999999997</v>
      </c>
      <c r="R35" s="19">
        <f t="shared" si="3"/>
        <v>-89.419999999999959</v>
      </c>
      <c r="S35" s="19">
        <f t="shared" si="3"/>
        <v>-42.240000000000009</v>
      </c>
      <c r="T35" s="19">
        <f t="shared" si="3"/>
        <v>0.70999999999992269</v>
      </c>
      <c r="U35" s="19">
        <f t="shared" si="3"/>
        <v>48.460000000000036</v>
      </c>
      <c r="V35" s="19">
        <f t="shared" si="3"/>
        <v>78.419999999999959</v>
      </c>
      <c r="W35" s="19">
        <f t="shared" si="3"/>
        <v>129.63999999999999</v>
      </c>
      <c r="X35" s="19">
        <f t="shared" si="3"/>
        <v>189.18</v>
      </c>
      <c r="Y35" s="19">
        <f t="shared" si="3"/>
        <v>-33.730000000000018</v>
      </c>
      <c r="Z35" s="19">
        <f t="shared" si="3"/>
        <v>13.839999999999918</v>
      </c>
      <c r="AA35" s="19">
        <f t="shared" si="3"/>
        <v>-329.80999999999949</v>
      </c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</row>
    <row r="36" spans="2:66" s="54" customFormat="1" x14ac:dyDescent="0.25">
      <c r="B36" s="56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</row>
    <row r="37" spans="2:66" s="54" customFormat="1" ht="16.5" thickBot="1" x14ac:dyDescent="0.3"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</row>
    <row r="38" spans="2:66" s="54" customFormat="1" x14ac:dyDescent="0.25">
      <c r="B38" s="143" t="s">
        <v>41</v>
      </c>
      <c r="C38" s="144"/>
      <c r="D38" s="144"/>
      <c r="E38" s="145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</row>
    <row r="39" spans="2:66" s="54" customFormat="1" ht="16.5" thickBot="1" x14ac:dyDescent="0.3">
      <c r="B39" s="146"/>
      <c r="C39" s="147"/>
      <c r="D39" s="147"/>
      <c r="E39" s="148"/>
      <c r="G39" s="59"/>
      <c r="H39" s="59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</row>
    <row r="40" spans="2:66" s="54" customFormat="1" ht="16.5" x14ac:dyDescent="0.3">
      <c r="B40" s="149" t="s">
        <v>36</v>
      </c>
      <c r="C40" s="149"/>
      <c r="D40" s="149"/>
      <c r="E40" s="34">
        <f>E23</f>
        <v>22.89</v>
      </c>
      <c r="F40" s="60"/>
      <c r="G40" s="59"/>
      <c r="H40" s="59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</row>
    <row r="41" spans="2:66" s="54" customFormat="1" ht="16.5" x14ac:dyDescent="0.3">
      <c r="B41" s="140" t="s">
        <v>37</v>
      </c>
      <c r="C41" s="140"/>
      <c r="D41" s="140"/>
      <c r="E41" s="35">
        <f>E24</f>
        <v>23.39</v>
      </c>
      <c r="F41" s="60"/>
      <c r="G41" s="59"/>
      <c r="H41" s="59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</row>
    <row r="42" spans="2:66" s="54" customFormat="1" ht="16.5" x14ac:dyDescent="0.3">
      <c r="B42" s="141" t="s">
        <v>35</v>
      </c>
      <c r="C42" s="141"/>
      <c r="D42" s="141"/>
      <c r="E42" s="30">
        <f>E25</f>
        <v>14.36</v>
      </c>
      <c r="F42" s="60"/>
      <c r="G42" s="59"/>
      <c r="H42" s="59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</row>
    <row r="43" spans="2:66" s="54" customFormat="1" ht="16.5" x14ac:dyDescent="0.3">
      <c r="B43" s="141" t="s">
        <v>38</v>
      </c>
      <c r="C43" s="141"/>
      <c r="D43" s="141"/>
      <c r="E43" s="30">
        <f>E26</f>
        <v>14.86</v>
      </c>
      <c r="F43" s="60"/>
      <c r="G43" s="59"/>
      <c r="H43" s="59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</row>
    <row r="44" spans="2:66" s="54" customFormat="1" ht="19.5" x14ac:dyDescent="0.25">
      <c r="B44" s="58"/>
      <c r="C44" s="59"/>
      <c r="D44" s="59"/>
      <c r="E44" s="59"/>
      <c r="F44" s="60"/>
      <c r="G44" s="59"/>
      <c r="H44" s="59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</row>
    <row r="45" spans="2:66" s="54" customFormat="1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</row>
    <row r="46" spans="2:66" s="55" customFormat="1" ht="16.5" x14ac:dyDescent="0.3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61"/>
      <c r="AC46" s="61"/>
      <c r="AD46" s="61"/>
      <c r="AE46" s="61"/>
      <c r="AF46" s="61"/>
      <c r="AG46" s="61"/>
      <c r="AH46" s="61"/>
      <c r="AI46" s="61"/>
      <c r="AJ46" s="61"/>
      <c r="AK46" s="61"/>
      <c r="AL46" s="61"/>
      <c r="AM46" s="61"/>
      <c r="AN46" s="61"/>
      <c r="AO46" s="61"/>
      <c r="AP46" s="61"/>
      <c r="AQ46" s="61"/>
      <c r="AR46" s="61"/>
      <c r="AS46" s="61"/>
      <c r="AT46" s="61"/>
      <c r="AU46" s="61"/>
      <c r="AV46" s="61"/>
      <c r="AW46" s="61"/>
      <c r="AX46" s="61"/>
      <c r="AY46" s="61"/>
      <c r="AZ46" s="61"/>
      <c r="BA46" s="61"/>
      <c r="BB46" s="61"/>
      <c r="BC46" s="61"/>
      <c r="BD46" s="61"/>
      <c r="BE46" s="61"/>
      <c r="BF46" s="61"/>
      <c r="BG46" s="61"/>
      <c r="BH46" s="61"/>
      <c r="BI46" s="61"/>
      <c r="BJ46" s="61"/>
      <c r="BK46" s="61"/>
      <c r="BL46" s="61"/>
      <c r="BM46" s="61"/>
      <c r="BN46" s="61"/>
    </row>
    <row r="47" spans="2:66" s="54" customFormat="1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</row>
    <row r="48" spans="2:66" s="54" customFormat="1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</row>
    <row r="49" spans="2:66" s="54" customFormat="1" ht="16.5" x14ac:dyDescent="0.3">
      <c r="B49" s="31" t="s">
        <v>30</v>
      </c>
      <c r="C49" s="32">
        <v>19.149999999999999</v>
      </c>
      <c r="D49" s="32">
        <v>18.8</v>
      </c>
      <c r="E49" s="32">
        <v>18.59</v>
      </c>
      <c r="F49" s="32">
        <v>18.38</v>
      </c>
      <c r="G49" s="32">
        <v>18.75</v>
      </c>
      <c r="H49" s="32">
        <v>19.88</v>
      </c>
      <c r="I49" s="33">
        <v>21.25</v>
      </c>
      <c r="J49" s="33">
        <v>22.66</v>
      </c>
      <c r="K49" s="33">
        <v>23.49</v>
      </c>
      <c r="L49" s="33">
        <v>24.22</v>
      </c>
      <c r="M49" s="33">
        <v>24.69</v>
      </c>
      <c r="N49" s="33">
        <v>24.84</v>
      </c>
      <c r="O49" s="33">
        <v>25.04</v>
      </c>
      <c r="P49" s="33">
        <v>25.47</v>
      </c>
      <c r="Q49" s="33">
        <v>25.39</v>
      </c>
      <c r="R49" s="33">
        <v>24.98</v>
      </c>
      <c r="S49" s="33">
        <v>24.45</v>
      </c>
      <c r="T49" s="33">
        <v>23.87</v>
      </c>
      <c r="U49" s="33">
        <v>23.08</v>
      </c>
      <c r="V49" s="33">
        <v>22.77</v>
      </c>
      <c r="W49" s="33">
        <v>22.33</v>
      </c>
      <c r="X49" s="33">
        <v>21.62</v>
      </c>
      <c r="Y49" s="32">
        <v>20.77</v>
      </c>
      <c r="Z49" s="32">
        <v>20</v>
      </c>
      <c r="AA49" s="18">
        <f t="shared" si="4"/>
        <v>534.47</v>
      </c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</row>
    <row r="50" spans="2:66" s="54" customFormat="1" ht="16.5" x14ac:dyDescent="0.3">
      <c r="B50" s="4" t="s">
        <v>40</v>
      </c>
      <c r="C50" s="16">
        <v>-19.149999999999999</v>
      </c>
      <c r="D50" s="16">
        <v>-18.8</v>
      </c>
      <c r="E50" s="16">
        <v>-18.59</v>
      </c>
      <c r="F50" s="16">
        <v>-18.38</v>
      </c>
      <c r="G50" s="16">
        <v>-18.75</v>
      </c>
      <c r="H50" s="16">
        <v>-19.88</v>
      </c>
      <c r="I50" s="17">
        <v>-21.25</v>
      </c>
      <c r="J50" s="17">
        <v>-22.66</v>
      </c>
      <c r="K50" s="17">
        <v>-23.49</v>
      </c>
      <c r="L50" s="17">
        <v>-24.22</v>
      </c>
      <c r="M50" s="17">
        <v>-24.69</v>
      </c>
      <c r="N50" s="17">
        <v>-24.84</v>
      </c>
      <c r="O50" s="17">
        <v>-25.04</v>
      </c>
      <c r="P50" s="17">
        <v>-25.47</v>
      </c>
      <c r="Q50" s="17">
        <v>-25.39</v>
      </c>
      <c r="R50" s="17">
        <v>-24.98</v>
      </c>
      <c r="S50" s="17">
        <v>-24.45</v>
      </c>
      <c r="T50" s="17">
        <v>-23.87</v>
      </c>
      <c r="U50" s="17">
        <v>-23.08</v>
      </c>
      <c r="V50" s="17">
        <v>-22.77</v>
      </c>
      <c r="W50" s="17">
        <v>-22.33</v>
      </c>
      <c r="X50" s="17">
        <v>-21.62</v>
      </c>
      <c r="Y50" s="16">
        <v>-20.77</v>
      </c>
      <c r="Z50" s="16">
        <v>-20</v>
      </c>
      <c r="AA50" s="18">
        <f t="shared" si="4"/>
        <v>-534.47</v>
      </c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</row>
    <row r="51" spans="2:66" s="54" customFormat="1" ht="16.5" x14ac:dyDescent="0.3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>
        <f t="shared" si="4"/>
        <v>0</v>
      </c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</row>
    <row r="52" spans="2:66" s="54" customFormat="1" ht="16.5" x14ac:dyDescent="0.3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</row>
    <row r="53" spans="2:66" s="54" customFormat="1" x14ac:dyDescent="0.25">
      <c r="B53" s="56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</row>
    <row r="54" spans="2:66" s="54" customFormat="1" x14ac:dyDescent="0.25">
      <c r="B54" s="56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</row>
    <row r="55" spans="2:66" s="54" customFormat="1" x14ac:dyDescent="0.25">
      <c r="B55" s="56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</row>
    <row r="56" spans="2:66" s="54" customFormat="1" x14ac:dyDescent="0.25">
      <c r="B56" s="56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</row>
    <row r="57" spans="2:66" s="54" customFormat="1" x14ac:dyDescent="0.25">
      <c r="B57" s="56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</row>
    <row r="58" spans="2:66" s="54" customFormat="1" x14ac:dyDescent="0.25">
      <c r="B58" s="56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</row>
    <row r="59" spans="2:66" s="54" customFormat="1" x14ac:dyDescent="0.25">
      <c r="B59" s="56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</row>
    <row r="60" spans="2:66" s="54" customFormat="1" x14ac:dyDescent="0.25">
      <c r="B60" s="56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</row>
    <row r="61" spans="2:66" s="54" customFormat="1" x14ac:dyDescent="0.25">
      <c r="B61" s="56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  <c r="BF61" s="57"/>
      <c r="BG61" s="57"/>
      <c r="BH61" s="57"/>
      <c r="BI61" s="57"/>
      <c r="BJ61" s="57"/>
      <c r="BK61" s="57"/>
      <c r="BL61" s="57"/>
      <c r="BM61" s="57"/>
      <c r="BN61" s="57"/>
    </row>
    <row r="62" spans="2:66" s="54" customFormat="1" x14ac:dyDescent="0.25">
      <c r="B62" s="56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7"/>
      <c r="BH62" s="57"/>
      <c r="BI62" s="57"/>
      <c r="BJ62" s="57"/>
      <c r="BK62" s="57"/>
      <c r="BL62" s="57"/>
      <c r="BM62" s="57"/>
      <c r="BN62" s="57"/>
    </row>
    <row r="63" spans="2:66" s="54" customFormat="1" x14ac:dyDescent="0.25">
      <c r="B63" s="56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57"/>
      <c r="BF63" s="57"/>
      <c r="BG63" s="57"/>
      <c r="BH63" s="57"/>
      <c r="BI63" s="57"/>
      <c r="BJ63" s="57"/>
      <c r="BK63" s="57"/>
      <c r="BL63" s="57"/>
      <c r="BM63" s="57"/>
      <c r="BN63" s="57"/>
    </row>
    <row r="64" spans="2:66" s="54" customFormat="1" x14ac:dyDescent="0.25">
      <c r="B64" s="56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57"/>
      <c r="BF64" s="57"/>
      <c r="BG64" s="57"/>
      <c r="BH64" s="57"/>
      <c r="BI64" s="57"/>
      <c r="BJ64" s="57"/>
      <c r="BK64" s="57"/>
      <c r="BL64" s="57"/>
      <c r="BM64" s="57"/>
      <c r="BN64" s="57"/>
    </row>
    <row r="65" spans="2:66" s="54" customFormat="1" x14ac:dyDescent="0.25">
      <c r="B65" s="56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7"/>
      <c r="BF65" s="57"/>
      <c r="BG65" s="57"/>
      <c r="BH65" s="57"/>
      <c r="BI65" s="57"/>
      <c r="BJ65" s="57"/>
      <c r="BK65" s="57"/>
      <c r="BL65" s="57"/>
      <c r="BM65" s="57"/>
      <c r="BN65" s="57"/>
    </row>
    <row r="66" spans="2:66" s="54" customFormat="1" x14ac:dyDescent="0.25">
      <c r="B66" s="56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7"/>
      <c r="BF66" s="57"/>
      <c r="BG66" s="57"/>
      <c r="BH66" s="57"/>
      <c r="BI66" s="57"/>
      <c r="BJ66" s="57"/>
      <c r="BK66" s="57"/>
      <c r="BL66" s="57"/>
      <c r="BM66" s="57"/>
      <c r="BN66" s="57"/>
    </row>
    <row r="67" spans="2:66" s="54" customFormat="1" x14ac:dyDescent="0.25">
      <c r="B67" s="56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57"/>
      <c r="BK67" s="57"/>
      <c r="BL67" s="57"/>
      <c r="BM67" s="57"/>
      <c r="BN67" s="57"/>
    </row>
    <row r="68" spans="2:66" s="54" customFormat="1" x14ac:dyDescent="0.25">
      <c r="B68" s="56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57"/>
      <c r="BK68" s="57"/>
      <c r="BL68" s="57"/>
      <c r="BM68" s="57"/>
      <c r="BN68" s="57"/>
    </row>
    <row r="69" spans="2:66" s="54" customFormat="1" x14ac:dyDescent="0.25">
      <c r="B69" s="56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57"/>
      <c r="BK69" s="57"/>
      <c r="BL69" s="57"/>
      <c r="BM69" s="57"/>
      <c r="BN69" s="57"/>
    </row>
    <row r="70" spans="2:66" s="54" customFormat="1" x14ac:dyDescent="0.25">
      <c r="B70" s="56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57"/>
      <c r="BK70" s="57"/>
      <c r="BL70" s="57"/>
      <c r="BM70" s="57"/>
      <c r="BN70" s="57"/>
    </row>
    <row r="71" spans="2:66" s="54" customFormat="1" x14ac:dyDescent="0.25">
      <c r="B71" s="56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57"/>
      <c r="BK71" s="57"/>
      <c r="BL71" s="57"/>
      <c r="BM71" s="57"/>
      <c r="BN71" s="57"/>
    </row>
    <row r="72" spans="2:66" s="54" customFormat="1" x14ac:dyDescent="0.25"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57"/>
      <c r="BK72" s="57"/>
      <c r="BL72" s="57"/>
      <c r="BM72" s="57"/>
      <c r="BN72" s="57"/>
    </row>
    <row r="73" spans="2:66" s="54" customFormat="1" x14ac:dyDescent="0.25">
      <c r="B73" s="56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57"/>
      <c r="BK73" s="57"/>
      <c r="BL73" s="57"/>
      <c r="BM73" s="57"/>
      <c r="BN73" s="57"/>
    </row>
    <row r="74" spans="2:66" s="54" customFormat="1" x14ac:dyDescent="0.25">
      <c r="B74" s="56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57"/>
      <c r="BK74" s="57"/>
      <c r="BL74" s="57"/>
      <c r="BM74" s="57"/>
      <c r="BN74" s="57"/>
    </row>
    <row r="75" spans="2:66" s="54" customFormat="1" x14ac:dyDescent="0.25">
      <c r="B75" s="56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  <c r="BF75" s="57"/>
      <c r="BG75" s="57"/>
      <c r="BH75" s="57"/>
      <c r="BI75" s="57"/>
      <c r="BJ75" s="57"/>
      <c r="BK75" s="57"/>
      <c r="BL75" s="57"/>
      <c r="BM75" s="57"/>
      <c r="BN75" s="57"/>
    </row>
    <row r="76" spans="2:66" s="54" customFormat="1" x14ac:dyDescent="0.25">
      <c r="B76" s="56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57"/>
      <c r="BK76" s="57"/>
      <c r="BL76" s="57"/>
      <c r="BM76" s="57"/>
      <c r="BN76" s="57"/>
    </row>
    <row r="77" spans="2:66" s="54" customFormat="1" x14ac:dyDescent="0.25">
      <c r="B77" s="56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57"/>
      <c r="BK77" s="57"/>
      <c r="BL77" s="57"/>
      <c r="BM77" s="57"/>
      <c r="BN77" s="57"/>
    </row>
  </sheetData>
  <mergeCells count="15">
    <mergeCell ref="B23:D23"/>
    <mergeCell ref="B24:D24"/>
    <mergeCell ref="B41:D41"/>
    <mergeCell ref="B42:D42"/>
    <mergeCell ref="B43:D43"/>
    <mergeCell ref="B25:D25"/>
    <mergeCell ref="B26:D26"/>
    <mergeCell ref="B38:E39"/>
    <mergeCell ref="B40:D40"/>
    <mergeCell ref="B4:E5"/>
    <mergeCell ref="B6:D6"/>
    <mergeCell ref="B7:D7"/>
    <mergeCell ref="B8:D8"/>
    <mergeCell ref="B9:D9"/>
    <mergeCell ref="B21:E22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workbookViewId="0">
      <selection activeCell="G21" sqref="G21"/>
    </sheetView>
  </sheetViews>
  <sheetFormatPr defaultRowHeight="15.75" x14ac:dyDescent="0.25"/>
  <cols>
    <col min="1" max="1" width="3.57031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6" style="2" customWidth="1"/>
    <col min="28" max="66" width="9.140625" style="2"/>
    <col min="67" max="16384" width="9.140625" style="3"/>
  </cols>
  <sheetData>
    <row r="1" spans="2:66" ht="16.5" x14ac:dyDescent="0.3">
      <c r="B1" s="36" t="s">
        <v>0</v>
      </c>
      <c r="C1" s="38">
        <v>37169</v>
      </c>
    </row>
    <row r="2" spans="2:66" ht="16.5" x14ac:dyDescent="0.3">
      <c r="B2" s="36" t="s">
        <v>1</v>
      </c>
      <c r="C2" s="38">
        <v>37172</v>
      </c>
    </row>
    <row r="3" spans="2:66" ht="16.5" thickBot="1" x14ac:dyDescent="0.3"/>
    <row r="4" spans="2:66" x14ac:dyDescent="0.25">
      <c r="B4" s="123" t="s">
        <v>2</v>
      </c>
      <c r="C4" s="124"/>
      <c r="D4" s="124"/>
      <c r="E4" s="125"/>
      <c r="F4" s="3"/>
    </row>
    <row r="5" spans="2:66" ht="16.5" thickBot="1" x14ac:dyDescent="0.3">
      <c r="B5" s="126"/>
      <c r="C5" s="127"/>
      <c r="D5" s="127"/>
      <c r="E5" s="128"/>
      <c r="F5" s="3"/>
      <c r="G5" s="11"/>
      <c r="H5" s="11"/>
    </row>
    <row r="6" spans="2:66" ht="16.5" x14ac:dyDescent="0.3">
      <c r="B6" s="129" t="s">
        <v>36</v>
      </c>
      <c r="C6" s="129"/>
      <c r="D6" s="129"/>
      <c r="E6" s="28">
        <v>23.65</v>
      </c>
      <c r="F6" s="12"/>
      <c r="G6" s="11"/>
      <c r="H6" s="11"/>
    </row>
    <row r="7" spans="2:66" ht="16.5" x14ac:dyDescent="0.3">
      <c r="B7" s="130" t="s">
        <v>37</v>
      </c>
      <c r="C7" s="130"/>
      <c r="D7" s="130"/>
      <c r="E7" s="29">
        <f>0.5+E6</f>
        <v>24.15</v>
      </c>
      <c r="F7" s="12"/>
      <c r="G7" s="11"/>
      <c r="H7" s="11"/>
    </row>
    <row r="8" spans="2:66" ht="16.5" x14ac:dyDescent="0.3">
      <c r="B8" s="131" t="s">
        <v>35</v>
      </c>
      <c r="C8" s="131"/>
      <c r="D8" s="131"/>
      <c r="E8" s="27">
        <v>19.84</v>
      </c>
      <c r="F8" s="12"/>
      <c r="G8" s="11"/>
      <c r="H8" s="11"/>
    </row>
    <row r="9" spans="2:66" ht="16.5" x14ac:dyDescent="0.3">
      <c r="B9" s="131" t="s">
        <v>38</v>
      </c>
      <c r="C9" s="131"/>
      <c r="D9" s="131"/>
      <c r="E9" s="27">
        <f>0.5+E8</f>
        <v>20.34</v>
      </c>
      <c r="F9" s="12"/>
      <c r="G9" s="11"/>
      <c r="H9" s="11"/>
    </row>
    <row r="10" spans="2:66" ht="19.5" x14ac:dyDescent="0.25">
      <c r="B10" s="13"/>
      <c r="C10" s="11"/>
      <c r="D10" s="11"/>
      <c r="E10" s="11"/>
      <c r="F10" s="12"/>
      <c r="G10" s="11"/>
      <c r="H10" s="11"/>
    </row>
    <row r="11" spans="2:66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66" s="52" customFormat="1" ht="16.5" x14ac:dyDescent="0.3">
      <c r="B12" s="47" t="s">
        <v>43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8">
        <v>0</v>
      </c>
      <c r="Z12" s="48">
        <v>0</v>
      </c>
      <c r="AA12" s="50">
        <f t="shared" ref="AA12:AA17" si="0">SUM(C12:Z12)</f>
        <v>0</v>
      </c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</row>
    <row r="13" spans="2:66" ht="16.5" x14ac:dyDescent="0.3">
      <c r="B13" s="7" t="s">
        <v>28</v>
      </c>
      <c r="C13" s="14">
        <v>42</v>
      </c>
      <c r="D13" s="14">
        <v>42</v>
      </c>
      <c r="E13" s="14">
        <v>42</v>
      </c>
      <c r="F13" s="14">
        <v>42</v>
      </c>
      <c r="G13" s="14">
        <v>42</v>
      </c>
      <c r="H13" s="14">
        <v>42</v>
      </c>
      <c r="I13" s="15">
        <v>42</v>
      </c>
      <c r="J13" s="15">
        <v>42</v>
      </c>
      <c r="K13" s="15">
        <v>42</v>
      </c>
      <c r="L13" s="15">
        <v>42</v>
      </c>
      <c r="M13" s="15">
        <v>42</v>
      </c>
      <c r="N13" s="15">
        <v>42</v>
      </c>
      <c r="O13" s="15">
        <v>42</v>
      </c>
      <c r="P13" s="15">
        <v>42</v>
      </c>
      <c r="Q13" s="15">
        <v>42</v>
      </c>
      <c r="R13" s="15">
        <v>42</v>
      </c>
      <c r="S13" s="15">
        <v>42</v>
      </c>
      <c r="T13" s="15">
        <v>42</v>
      </c>
      <c r="U13" s="15">
        <v>42</v>
      </c>
      <c r="V13" s="15">
        <v>42</v>
      </c>
      <c r="W13" s="15">
        <v>42</v>
      </c>
      <c r="X13" s="15">
        <v>42</v>
      </c>
      <c r="Y13" s="14">
        <v>42</v>
      </c>
      <c r="Z13" s="14">
        <v>42</v>
      </c>
      <c r="AA13" s="18">
        <f t="shared" si="0"/>
        <v>1008</v>
      </c>
    </row>
    <row r="14" spans="2:66" ht="16.5" x14ac:dyDescent="0.3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66" ht="16.5" x14ac:dyDescent="0.3">
      <c r="B15" s="7" t="s">
        <v>30</v>
      </c>
      <c r="C15" s="14">
        <v>-17.11</v>
      </c>
      <c r="D15" s="14">
        <v>-16.420000000000002</v>
      </c>
      <c r="E15" s="14">
        <v>-18.59</v>
      </c>
      <c r="F15" s="14">
        <v>-18.78</v>
      </c>
      <c r="G15" s="14">
        <v>-7.6599999999999682</v>
      </c>
      <c r="H15" s="14">
        <v>29.21</v>
      </c>
      <c r="I15" s="15">
        <v>-85.32000000000005</v>
      </c>
      <c r="J15" s="15">
        <v>-38.619999999999997</v>
      </c>
      <c r="K15" s="15">
        <v>-3.2100000000000364</v>
      </c>
      <c r="L15" s="15">
        <v>23.33</v>
      </c>
      <c r="M15" s="15">
        <v>41.97</v>
      </c>
      <c r="N15" s="15">
        <v>49.11</v>
      </c>
      <c r="O15" s="15">
        <v>33.39</v>
      </c>
      <c r="P15" s="15">
        <v>45.66</v>
      </c>
      <c r="Q15" s="15">
        <v>45.17999999999995</v>
      </c>
      <c r="R15" s="15">
        <v>38.979999999999997</v>
      </c>
      <c r="S15" s="15">
        <v>20.49</v>
      </c>
      <c r="T15" s="15">
        <v>-3.3500000000000227</v>
      </c>
      <c r="U15" s="15">
        <v>-26.39</v>
      </c>
      <c r="V15" s="15">
        <v>-38.659999999999997</v>
      </c>
      <c r="W15" s="15">
        <v>-29.96</v>
      </c>
      <c r="X15" s="15">
        <v>-51.35</v>
      </c>
      <c r="Y15" s="14">
        <v>82.91</v>
      </c>
      <c r="Z15" s="14">
        <v>58.77</v>
      </c>
      <c r="AA15" s="18">
        <f t="shared" si="0"/>
        <v>113.57999999999984</v>
      </c>
    </row>
    <row r="16" spans="2:66" ht="16.5" x14ac:dyDescent="0.3">
      <c r="B16" s="4" t="s">
        <v>31</v>
      </c>
      <c r="C16" s="16">
        <v>-569.89</v>
      </c>
      <c r="D16" s="16">
        <v>-570.58000000000004</v>
      </c>
      <c r="E16" s="16">
        <v>-568.41</v>
      </c>
      <c r="F16" s="16">
        <v>-568.22</v>
      </c>
      <c r="G16" s="16">
        <v>-579.34</v>
      </c>
      <c r="H16" s="16">
        <v>-616.21</v>
      </c>
      <c r="I16" s="17">
        <v>-661.68</v>
      </c>
      <c r="J16" s="17">
        <v>-708.38</v>
      </c>
      <c r="K16" s="17">
        <v>-743.79</v>
      </c>
      <c r="L16" s="17">
        <v>-770.33</v>
      </c>
      <c r="M16" s="17">
        <v>-788.97</v>
      </c>
      <c r="N16" s="17">
        <v>-796.11</v>
      </c>
      <c r="O16" s="17">
        <v>-805.39</v>
      </c>
      <c r="P16" s="17">
        <v>-817.66</v>
      </c>
      <c r="Q16" s="17">
        <v>-817.18</v>
      </c>
      <c r="R16" s="17">
        <v>-810.98</v>
      </c>
      <c r="S16" s="17">
        <v>-792.49</v>
      </c>
      <c r="T16" s="17">
        <v>-768.65</v>
      </c>
      <c r="U16" s="17">
        <v>-745.61</v>
      </c>
      <c r="V16" s="17">
        <v>-733.34</v>
      </c>
      <c r="W16" s="17">
        <v>-717.04</v>
      </c>
      <c r="X16" s="17">
        <v>-695.65</v>
      </c>
      <c r="Y16" s="16">
        <v>-669.91</v>
      </c>
      <c r="Z16" s="16">
        <v>-645.77</v>
      </c>
      <c r="AA16" s="18">
        <f t="shared" si="0"/>
        <v>-16961.579999999998</v>
      </c>
    </row>
    <row r="17" spans="2:66" ht="16.5" x14ac:dyDescent="0.3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705</v>
      </c>
      <c r="J17" s="15">
        <v>705</v>
      </c>
      <c r="K17" s="15">
        <v>705</v>
      </c>
      <c r="L17" s="15">
        <v>705</v>
      </c>
      <c r="M17" s="15">
        <v>705</v>
      </c>
      <c r="N17" s="15">
        <v>705</v>
      </c>
      <c r="O17" s="15">
        <v>730</v>
      </c>
      <c r="P17" s="15">
        <v>730</v>
      </c>
      <c r="Q17" s="15">
        <v>730</v>
      </c>
      <c r="R17" s="15">
        <v>730</v>
      </c>
      <c r="S17" s="15">
        <v>730</v>
      </c>
      <c r="T17" s="15">
        <v>730</v>
      </c>
      <c r="U17" s="15">
        <v>730</v>
      </c>
      <c r="V17" s="15">
        <v>730</v>
      </c>
      <c r="W17" s="15">
        <v>705</v>
      </c>
      <c r="X17" s="15">
        <v>705</v>
      </c>
      <c r="Y17" s="14">
        <v>545</v>
      </c>
      <c r="Z17" s="14">
        <v>545</v>
      </c>
      <c r="AA17" s="18">
        <f t="shared" si="0"/>
        <v>15840</v>
      </c>
    </row>
    <row r="18" spans="2:66" ht="16.5" x14ac:dyDescent="0.3">
      <c r="B18" s="20" t="s">
        <v>33</v>
      </c>
      <c r="C18" s="19">
        <f>SUM(C12:C17)</f>
        <v>0</v>
      </c>
      <c r="D18" s="19">
        <f t="shared" ref="D18:Z18" si="1">SUM(D12:D17)</f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>SUM(AA13:AA17)</f>
        <v>0</v>
      </c>
    </row>
    <row r="19" spans="2:66" x14ac:dyDescent="0.25">
      <c r="B19" s="8"/>
    </row>
    <row r="20" spans="2:66" ht="16.5" thickBot="1" x14ac:dyDescent="0.3">
      <c r="G20" s="9"/>
    </row>
    <row r="21" spans="2:66" x14ac:dyDescent="0.25">
      <c r="B21" s="132" t="s">
        <v>39</v>
      </c>
      <c r="C21" s="133"/>
      <c r="D21" s="133"/>
      <c r="E21" s="134"/>
      <c r="F21" s="3"/>
    </row>
    <row r="22" spans="2:66" ht="16.5" thickBot="1" x14ac:dyDescent="0.3">
      <c r="B22" s="135"/>
      <c r="C22" s="136"/>
      <c r="D22" s="136"/>
      <c r="E22" s="137"/>
      <c r="F22" s="3"/>
      <c r="G22" s="11"/>
      <c r="H22" s="11"/>
    </row>
    <row r="23" spans="2:66" ht="16.5" x14ac:dyDescent="0.3">
      <c r="B23" s="138" t="s">
        <v>36</v>
      </c>
      <c r="C23" s="138"/>
      <c r="D23" s="138"/>
      <c r="E23" s="26">
        <v>23.78</v>
      </c>
      <c r="F23" s="12"/>
      <c r="G23" s="11"/>
      <c r="H23" s="11"/>
    </row>
    <row r="24" spans="2:66" ht="16.5" x14ac:dyDescent="0.3">
      <c r="B24" s="139" t="s">
        <v>37</v>
      </c>
      <c r="C24" s="139"/>
      <c r="D24" s="139"/>
      <c r="E24" s="25">
        <f>0.5+E23</f>
        <v>24.28</v>
      </c>
      <c r="F24" s="12"/>
      <c r="G24" s="11"/>
      <c r="H24" s="11"/>
    </row>
    <row r="25" spans="2:66" ht="16.5" x14ac:dyDescent="0.3">
      <c r="B25" s="142" t="s">
        <v>35</v>
      </c>
      <c r="C25" s="142"/>
      <c r="D25" s="142"/>
      <c r="E25" s="24">
        <v>17.32</v>
      </c>
      <c r="F25" s="12"/>
      <c r="G25" s="11"/>
      <c r="H25" s="11"/>
    </row>
    <row r="26" spans="2:66" ht="16.5" x14ac:dyDescent="0.3">
      <c r="B26" s="142" t="s">
        <v>38</v>
      </c>
      <c r="C26" s="142"/>
      <c r="D26" s="142"/>
      <c r="E26" s="24">
        <f>0.5+E25</f>
        <v>17.82</v>
      </c>
      <c r="F26" s="12"/>
      <c r="G26" s="11"/>
      <c r="H26" s="11"/>
    </row>
    <row r="27" spans="2:66" ht="19.5" x14ac:dyDescent="0.25">
      <c r="B27" s="13"/>
      <c r="C27" s="11"/>
      <c r="D27" s="11"/>
      <c r="E27" s="11"/>
      <c r="F27" s="12"/>
      <c r="G27" s="11"/>
      <c r="H27" s="11"/>
    </row>
    <row r="28" spans="2:66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5" x14ac:dyDescent="0.3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0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5" x14ac:dyDescent="0.3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5" x14ac:dyDescent="0.3">
      <c r="B31" s="4" t="s">
        <v>29</v>
      </c>
      <c r="C31" s="16">
        <v>-61</v>
      </c>
      <c r="D31" s="16">
        <v>-61</v>
      </c>
      <c r="E31" s="16">
        <v>-61</v>
      </c>
      <c r="F31" s="16">
        <v>-61</v>
      </c>
      <c r="G31" s="16">
        <v>-61</v>
      </c>
      <c r="H31" s="16">
        <v>-61</v>
      </c>
      <c r="I31" s="17">
        <v>-39</v>
      </c>
      <c r="J31" s="17">
        <v>-39</v>
      </c>
      <c r="K31" s="17">
        <v>-39</v>
      </c>
      <c r="L31" s="17">
        <v>-39</v>
      </c>
      <c r="M31" s="17">
        <v>-39</v>
      </c>
      <c r="N31" s="17">
        <v>-39</v>
      </c>
      <c r="O31" s="17">
        <v>-39</v>
      </c>
      <c r="P31" s="17">
        <v>-39</v>
      </c>
      <c r="Q31" s="17">
        <v>-39</v>
      </c>
      <c r="R31" s="17">
        <v>-39</v>
      </c>
      <c r="S31" s="17">
        <v>-39</v>
      </c>
      <c r="T31" s="17">
        <v>-39</v>
      </c>
      <c r="U31" s="17">
        <v>-39</v>
      </c>
      <c r="V31" s="17">
        <v>-39</v>
      </c>
      <c r="W31" s="17">
        <v>-39</v>
      </c>
      <c r="X31" s="17">
        <v>-39</v>
      </c>
      <c r="Y31" s="16">
        <v>-61</v>
      </c>
      <c r="Z31" s="16">
        <v>-61</v>
      </c>
      <c r="AA31" s="18">
        <f t="shared" si="2"/>
        <v>-1112</v>
      </c>
    </row>
    <row r="32" spans="2:66" ht="16.5" x14ac:dyDescent="0.3">
      <c r="B32" s="23" t="s">
        <v>30</v>
      </c>
      <c r="C32" s="22">
        <v>-0.76999999999998181</v>
      </c>
      <c r="D32" s="22">
        <v>-1.4800000000000466</v>
      </c>
      <c r="E32" s="22">
        <v>0.76000000000001933</v>
      </c>
      <c r="F32" s="22">
        <v>0.9399999999999693</v>
      </c>
      <c r="G32" s="22">
        <v>-10.54</v>
      </c>
      <c r="H32" s="22">
        <v>-48.63</v>
      </c>
      <c r="I32" s="21">
        <v>64.39</v>
      </c>
      <c r="J32" s="21">
        <v>16.18</v>
      </c>
      <c r="K32" s="21">
        <v>-20.389999999999951</v>
      </c>
      <c r="L32" s="21">
        <v>-47.8</v>
      </c>
      <c r="M32" s="21">
        <v>-67.05</v>
      </c>
      <c r="N32" s="21">
        <v>-74.430000000000007</v>
      </c>
      <c r="O32" s="21">
        <v>-59.01</v>
      </c>
      <c r="P32" s="21">
        <v>-71.680000000000007</v>
      </c>
      <c r="Q32" s="21">
        <v>-71.19</v>
      </c>
      <c r="R32" s="21">
        <v>-64.78</v>
      </c>
      <c r="S32" s="21">
        <v>-45.69</v>
      </c>
      <c r="T32" s="21">
        <v>-21.08</v>
      </c>
      <c r="U32" s="21">
        <v>2.7200000000000273</v>
      </c>
      <c r="V32" s="21">
        <v>15.39</v>
      </c>
      <c r="W32" s="21">
        <v>7.2399999999999807</v>
      </c>
      <c r="X32" s="21">
        <v>29.35</v>
      </c>
      <c r="Y32" s="22">
        <v>-104.05</v>
      </c>
      <c r="Z32" s="22">
        <v>-79.11</v>
      </c>
      <c r="AA32" s="18">
        <f t="shared" si="2"/>
        <v>-650.70999999999992</v>
      </c>
    </row>
    <row r="33" spans="2:66" ht="16.5" x14ac:dyDescent="0.3">
      <c r="B33" s="4" t="s">
        <v>40</v>
      </c>
      <c r="C33" s="16">
        <v>-403.86</v>
      </c>
      <c r="D33" s="16">
        <v>-388.79</v>
      </c>
      <c r="E33" s="16">
        <v>-388.79</v>
      </c>
      <c r="F33" s="16">
        <v>-401.79</v>
      </c>
      <c r="G33" s="16">
        <v>-431.23</v>
      </c>
      <c r="H33" s="16">
        <v>-481.45</v>
      </c>
      <c r="I33" s="17">
        <v>-541.85</v>
      </c>
      <c r="J33" s="17">
        <v>-606.16</v>
      </c>
      <c r="K33" s="17">
        <v>-653.07000000000005</v>
      </c>
      <c r="L33" s="17">
        <v>-680.4</v>
      </c>
      <c r="M33" s="17">
        <v>-694.84</v>
      </c>
      <c r="N33" s="17">
        <v>-699.85</v>
      </c>
      <c r="O33" s="17">
        <v>-709.87</v>
      </c>
      <c r="P33" s="17">
        <v>-716.16</v>
      </c>
      <c r="Q33" s="17">
        <v>-703.14</v>
      </c>
      <c r="R33" s="17">
        <v>-672.85</v>
      </c>
      <c r="S33" s="17">
        <v>-637.21</v>
      </c>
      <c r="T33" s="17">
        <v>-610.55999999999995</v>
      </c>
      <c r="U33" s="17">
        <v>-589.85</v>
      </c>
      <c r="V33" s="17">
        <v>-568.41</v>
      </c>
      <c r="W33" s="17">
        <v>-530.78</v>
      </c>
      <c r="X33" s="17">
        <v>-492.12</v>
      </c>
      <c r="Y33" s="16">
        <v>-457.65</v>
      </c>
      <c r="Z33" s="16">
        <v>-434.83</v>
      </c>
      <c r="AA33" s="18">
        <f t="shared" si="2"/>
        <v>-13495.510000000002</v>
      </c>
    </row>
    <row r="34" spans="2:66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670</v>
      </c>
      <c r="P34" s="21">
        <v>670</v>
      </c>
      <c r="Q34" s="21">
        <v>670</v>
      </c>
      <c r="R34" s="21">
        <v>670</v>
      </c>
      <c r="S34" s="21">
        <v>670</v>
      </c>
      <c r="T34" s="21">
        <v>670</v>
      </c>
      <c r="U34" s="21">
        <v>670</v>
      </c>
      <c r="V34" s="21">
        <v>670</v>
      </c>
      <c r="W34" s="21">
        <v>695</v>
      </c>
      <c r="X34" s="21">
        <v>695</v>
      </c>
      <c r="Y34" s="22">
        <v>516</v>
      </c>
      <c r="Z34" s="22">
        <v>516</v>
      </c>
      <c r="AA34" s="18">
        <f t="shared" si="2"/>
        <v>15048</v>
      </c>
    </row>
    <row r="35" spans="2:66" ht="16.5" x14ac:dyDescent="0.3">
      <c r="B35" s="20" t="s">
        <v>33</v>
      </c>
      <c r="C35" s="19">
        <f>SUM(C29:C34)</f>
        <v>50.370000000000005</v>
      </c>
      <c r="D35" s="19">
        <f t="shared" ref="D35:AA35" si="3">SUM(D29:D34)</f>
        <v>64.729999999999905</v>
      </c>
      <c r="E35" s="19">
        <f t="shared" si="3"/>
        <v>66.970000000000027</v>
      </c>
      <c r="F35" s="19">
        <f t="shared" si="3"/>
        <v>54.149999999999977</v>
      </c>
      <c r="G35" s="19">
        <f t="shared" si="3"/>
        <v>13.230000000000018</v>
      </c>
      <c r="H35" s="19">
        <f t="shared" si="3"/>
        <v>-75.079999999999927</v>
      </c>
      <c r="I35" s="19">
        <f t="shared" si="3"/>
        <v>178.53999999999996</v>
      </c>
      <c r="J35" s="19">
        <f t="shared" si="3"/>
        <v>66.019999999999982</v>
      </c>
      <c r="K35" s="19">
        <f t="shared" si="3"/>
        <v>-17.460000000000036</v>
      </c>
      <c r="L35" s="19">
        <f t="shared" si="3"/>
        <v>-72.199999999999932</v>
      </c>
      <c r="M35" s="19">
        <f t="shared" si="3"/>
        <v>-105.88999999999999</v>
      </c>
      <c r="N35" s="19">
        <f t="shared" si="3"/>
        <v>-118.27999999999997</v>
      </c>
      <c r="O35" s="19">
        <f t="shared" si="3"/>
        <v>-137.88</v>
      </c>
      <c r="P35" s="19">
        <f t="shared" si="3"/>
        <v>-156.83999999999992</v>
      </c>
      <c r="Q35" s="19">
        <f t="shared" si="3"/>
        <v>-143.32999999999993</v>
      </c>
      <c r="R35" s="19">
        <f t="shared" si="3"/>
        <v>-106.63</v>
      </c>
      <c r="S35" s="19">
        <f t="shared" si="3"/>
        <v>-51.900000000000091</v>
      </c>
      <c r="T35" s="19">
        <f t="shared" si="3"/>
        <v>-0.63999999999998636</v>
      </c>
      <c r="U35" s="19">
        <f t="shared" si="3"/>
        <v>43.870000000000005</v>
      </c>
      <c r="V35" s="19">
        <f t="shared" si="3"/>
        <v>77.980000000000018</v>
      </c>
      <c r="W35" s="19">
        <f t="shared" si="3"/>
        <v>132.46000000000004</v>
      </c>
      <c r="X35" s="19">
        <f t="shared" si="3"/>
        <v>193.23000000000002</v>
      </c>
      <c r="Y35" s="19">
        <f t="shared" si="3"/>
        <v>-106.70000000000005</v>
      </c>
      <c r="Z35" s="19">
        <f t="shared" si="3"/>
        <v>-58.940000000000055</v>
      </c>
      <c r="AA35" s="19">
        <f t="shared" si="3"/>
        <v>-210.22000000000116</v>
      </c>
    </row>
    <row r="37" spans="2:66" ht="16.5" thickBot="1" x14ac:dyDescent="0.3"/>
    <row r="38" spans="2:66" x14ac:dyDescent="0.25">
      <c r="B38" s="143" t="s">
        <v>41</v>
      </c>
      <c r="C38" s="144"/>
      <c r="D38" s="144"/>
      <c r="E38" s="145"/>
      <c r="F38" s="3"/>
    </row>
    <row r="39" spans="2:66" ht="16.5" thickBot="1" x14ac:dyDescent="0.3">
      <c r="B39" s="146"/>
      <c r="C39" s="147"/>
      <c r="D39" s="147"/>
      <c r="E39" s="148"/>
      <c r="F39" s="3"/>
      <c r="G39" s="11"/>
      <c r="H39" s="11"/>
    </row>
    <row r="40" spans="2:66" ht="16.5" x14ac:dyDescent="0.3">
      <c r="B40" s="149" t="s">
        <v>36</v>
      </c>
      <c r="C40" s="149"/>
      <c r="D40" s="149"/>
      <c r="E40" s="34">
        <f>E23</f>
        <v>23.78</v>
      </c>
      <c r="F40" s="12"/>
      <c r="G40" s="11"/>
      <c r="H40" s="11"/>
    </row>
    <row r="41" spans="2:66" ht="16.5" x14ac:dyDescent="0.3">
      <c r="B41" s="140" t="s">
        <v>37</v>
      </c>
      <c r="C41" s="140"/>
      <c r="D41" s="140"/>
      <c r="E41" s="35">
        <f>E24</f>
        <v>24.28</v>
      </c>
      <c r="F41" s="12"/>
      <c r="G41" s="11"/>
      <c r="H41" s="11"/>
    </row>
    <row r="42" spans="2:66" ht="16.5" x14ac:dyDescent="0.3">
      <c r="B42" s="141" t="s">
        <v>35</v>
      </c>
      <c r="C42" s="141"/>
      <c r="D42" s="141"/>
      <c r="E42" s="30">
        <f>E25</f>
        <v>17.32</v>
      </c>
      <c r="F42" s="12"/>
      <c r="G42" s="11"/>
      <c r="H42" s="11"/>
    </row>
    <row r="43" spans="2:66" ht="16.5" x14ac:dyDescent="0.3">
      <c r="B43" s="141" t="s">
        <v>38</v>
      </c>
      <c r="C43" s="141"/>
      <c r="D43" s="141"/>
      <c r="E43" s="30">
        <f>E26</f>
        <v>17.82</v>
      </c>
      <c r="F43" s="12"/>
      <c r="G43" s="11"/>
      <c r="H43" s="11"/>
    </row>
    <row r="44" spans="2:66" ht="19.5" x14ac:dyDescent="0.25">
      <c r="B44" s="13"/>
      <c r="C44" s="11"/>
      <c r="D44" s="11"/>
      <c r="E44" s="11"/>
      <c r="F44" s="12"/>
      <c r="G44" s="11"/>
      <c r="H44" s="11"/>
    </row>
    <row r="45" spans="2:66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66" s="52" customFormat="1" ht="16.5" x14ac:dyDescent="0.3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</row>
    <row r="47" spans="2:66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66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5" x14ac:dyDescent="0.3">
      <c r="B49" s="31" t="s">
        <v>30</v>
      </c>
      <c r="C49" s="32">
        <v>-17.88</v>
      </c>
      <c r="D49" s="32">
        <v>-17.899999999999999</v>
      </c>
      <c r="E49" s="32">
        <v>-17.829999999999998</v>
      </c>
      <c r="F49" s="32">
        <v>-17.84</v>
      </c>
      <c r="G49" s="32">
        <v>-18.2</v>
      </c>
      <c r="H49" s="32">
        <v>-19.420000000000002</v>
      </c>
      <c r="I49" s="33">
        <v>-20.93</v>
      </c>
      <c r="J49" s="33">
        <v>-22.44</v>
      </c>
      <c r="K49" s="33">
        <v>-23.6</v>
      </c>
      <c r="L49" s="33">
        <v>-24.47</v>
      </c>
      <c r="M49" s="33">
        <v>-25.08</v>
      </c>
      <c r="N49" s="33">
        <v>-25.32</v>
      </c>
      <c r="O49" s="33">
        <v>-25.62</v>
      </c>
      <c r="P49" s="33">
        <v>-26.02</v>
      </c>
      <c r="Q49" s="33">
        <v>-26.01</v>
      </c>
      <c r="R49" s="33">
        <v>-25.8</v>
      </c>
      <c r="S49" s="33">
        <v>-25.2</v>
      </c>
      <c r="T49" s="33">
        <v>-24.43</v>
      </c>
      <c r="U49" s="33">
        <v>-23.67</v>
      </c>
      <c r="V49" s="33">
        <v>-23.27</v>
      </c>
      <c r="W49" s="33">
        <v>-22.72</v>
      </c>
      <c r="X49" s="33">
        <v>-22</v>
      </c>
      <c r="Y49" s="32">
        <v>-21.14</v>
      </c>
      <c r="Z49" s="32">
        <v>-20.34</v>
      </c>
      <c r="AA49" s="18">
        <v>-537.13</v>
      </c>
    </row>
    <row r="50" spans="2:27" ht="16.5" x14ac:dyDescent="0.3">
      <c r="B50" s="4" t="s">
        <v>40</v>
      </c>
      <c r="C50" s="16">
        <v>17.88</v>
      </c>
      <c r="D50" s="16">
        <v>17.899999999999999</v>
      </c>
      <c r="E50" s="16">
        <v>17.829999999999998</v>
      </c>
      <c r="F50" s="16">
        <v>17.84</v>
      </c>
      <c r="G50" s="16">
        <v>18.2</v>
      </c>
      <c r="H50" s="16">
        <v>19.420000000000002</v>
      </c>
      <c r="I50" s="17">
        <v>20.93</v>
      </c>
      <c r="J50" s="17">
        <v>22.44</v>
      </c>
      <c r="K50" s="17">
        <v>23.6</v>
      </c>
      <c r="L50" s="17">
        <v>24.47</v>
      </c>
      <c r="M50" s="17">
        <v>25.08</v>
      </c>
      <c r="N50" s="17">
        <v>25.32</v>
      </c>
      <c r="O50" s="17">
        <v>25.62</v>
      </c>
      <c r="P50" s="17">
        <v>26.02</v>
      </c>
      <c r="Q50" s="17">
        <v>26.01</v>
      </c>
      <c r="R50" s="17">
        <v>25.8</v>
      </c>
      <c r="S50" s="17">
        <v>25.2</v>
      </c>
      <c r="T50" s="17">
        <v>24.43</v>
      </c>
      <c r="U50" s="17">
        <v>23.67</v>
      </c>
      <c r="V50" s="17">
        <v>23.27</v>
      </c>
      <c r="W50" s="17">
        <v>22.72</v>
      </c>
      <c r="X50" s="17">
        <v>22</v>
      </c>
      <c r="Y50" s="16">
        <v>21.14</v>
      </c>
      <c r="Z50" s="16">
        <v>20.34</v>
      </c>
      <c r="AA50" s="18">
        <f t="shared" si="4"/>
        <v>537.13</v>
      </c>
    </row>
    <row r="51" spans="2:27" ht="16.5" x14ac:dyDescent="0.3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/>
      <c r="Z51" s="32"/>
      <c r="AA51" s="18">
        <f t="shared" si="4"/>
        <v>0</v>
      </c>
    </row>
    <row r="52" spans="2:27" ht="16.5" x14ac:dyDescent="0.3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workbookViewId="0">
      <selection activeCell="D1" sqref="D1"/>
    </sheetView>
  </sheetViews>
  <sheetFormatPr defaultRowHeight="15.75" x14ac:dyDescent="0.25"/>
  <cols>
    <col min="1" max="1" width="3.57031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6" style="2" customWidth="1"/>
    <col min="28" max="66" width="9.140625" style="2"/>
    <col min="67" max="16384" width="9.140625" style="3"/>
  </cols>
  <sheetData>
    <row r="1" spans="2:66" ht="16.5" x14ac:dyDescent="0.3">
      <c r="B1" s="36" t="s">
        <v>0</v>
      </c>
      <c r="C1" s="38">
        <v>37169</v>
      </c>
    </row>
    <row r="2" spans="2:66" ht="16.5" x14ac:dyDescent="0.3">
      <c r="B2" s="36" t="s">
        <v>1</v>
      </c>
      <c r="C2" s="38">
        <v>37171</v>
      </c>
    </row>
    <row r="3" spans="2:66" ht="16.5" thickBot="1" x14ac:dyDescent="0.3"/>
    <row r="4" spans="2:66" x14ac:dyDescent="0.25">
      <c r="B4" s="123" t="s">
        <v>2</v>
      </c>
      <c r="C4" s="124"/>
      <c r="D4" s="124"/>
      <c r="E4" s="125"/>
      <c r="F4" s="3"/>
    </row>
    <row r="5" spans="2:66" ht="16.5" thickBot="1" x14ac:dyDescent="0.3">
      <c r="B5" s="126"/>
      <c r="C5" s="127"/>
      <c r="D5" s="127"/>
      <c r="E5" s="128"/>
      <c r="F5" s="3"/>
      <c r="G5" s="11"/>
      <c r="H5" s="11"/>
    </row>
    <row r="6" spans="2:66" ht="16.5" x14ac:dyDescent="0.3">
      <c r="B6" s="129" t="s">
        <v>36</v>
      </c>
      <c r="C6" s="129"/>
      <c r="D6" s="129"/>
      <c r="E6" s="28"/>
      <c r="F6" s="12"/>
      <c r="G6" s="11"/>
      <c r="H6" s="11"/>
    </row>
    <row r="7" spans="2:66" ht="16.5" x14ac:dyDescent="0.3">
      <c r="B7" s="130" t="s">
        <v>37</v>
      </c>
      <c r="C7" s="130"/>
      <c r="D7" s="130"/>
      <c r="E7" s="29"/>
      <c r="F7" s="12"/>
      <c r="G7" s="11"/>
      <c r="H7" s="11"/>
    </row>
    <row r="8" spans="2:66" ht="16.5" x14ac:dyDescent="0.3">
      <c r="B8" s="131" t="s">
        <v>35</v>
      </c>
      <c r="C8" s="131"/>
      <c r="D8" s="131"/>
      <c r="E8" s="27">
        <v>19.89</v>
      </c>
      <c r="F8" s="12"/>
      <c r="G8" s="11"/>
      <c r="H8" s="11"/>
    </row>
    <row r="9" spans="2:66" ht="16.5" x14ac:dyDescent="0.3">
      <c r="B9" s="131" t="s">
        <v>38</v>
      </c>
      <c r="C9" s="131"/>
      <c r="D9" s="131"/>
      <c r="E9" s="27">
        <f>0.5+E8</f>
        <v>20.39</v>
      </c>
      <c r="F9" s="12"/>
      <c r="G9" s="11"/>
      <c r="H9" s="11"/>
    </row>
    <row r="10" spans="2:66" ht="19.5" x14ac:dyDescent="0.25">
      <c r="B10" s="13"/>
      <c r="C10" s="11"/>
      <c r="D10" s="11"/>
      <c r="E10" s="11"/>
      <c r="F10" s="12"/>
      <c r="G10" s="11"/>
      <c r="H10" s="11"/>
    </row>
    <row r="11" spans="2:66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66" s="52" customFormat="1" ht="16.5" x14ac:dyDescent="0.3">
      <c r="B12" s="47" t="s">
        <v>43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8">
        <v>0</v>
      </c>
      <c r="Z12" s="48">
        <v>0</v>
      </c>
      <c r="AA12" s="50">
        <f t="shared" ref="AA12:AA17" si="0">SUM(C12:Z12)</f>
        <v>0</v>
      </c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</row>
    <row r="13" spans="2:66" ht="16.5" x14ac:dyDescent="0.3">
      <c r="B13" s="7" t="s">
        <v>28</v>
      </c>
      <c r="C13" s="14">
        <v>42</v>
      </c>
      <c r="D13" s="14">
        <v>42</v>
      </c>
      <c r="E13" s="14">
        <v>42</v>
      </c>
      <c r="F13" s="14">
        <v>42</v>
      </c>
      <c r="G13" s="14">
        <v>42</v>
      </c>
      <c r="H13" s="14">
        <v>42</v>
      </c>
      <c r="I13" s="15">
        <v>42</v>
      </c>
      <c r="J13" s="15">
        <v>42</v>
      </c>
      <c r="K13" s="15">
        <v>42</v>
      </c>
      <c r="L13" s="15">
        <v>42</v>
      </c>
      <c r="M13" s="15">
        <v>42</v>
      </c>
      <c r="N13" s="15">
        <v>42</v>
      </c>
      <c r="O13" s="15">
        <v>42</v>
      </c>
      <c r="P13" s="15">
        <v>42</v>
      </c>
      <c r="Q13" s="15">
        <v>42</v>
      </c>
      <c r="R13" s="15">
        <v>42</v>
      </c>
      <c r="S13" s="15">
        <v>42</v>
      </c>
      <c r="T13" s="15">
        <v>42</v>
      </c>
      <c r="U13" s="15">
        <v>42</v>
      </c>
      <c r="V13" s="15">
        <v>42</v>
      </c>
      <c r="W13" s="15">
        <v>42</v>
      </c>
      <c r="X13" s="15">
        <v>42</v>
      </c>
      <c r="Y13" s="14">
        <v>42</v>
      </c>
      <c r="Z13" s="14">
        <v>42</v>
      </c>
      <c r="AA13" s="18">
        <f t="shared" si="0"/>
        <v>1008</v>
      </c>
    </row>
    <row r="14" spans="2:66" ht="16.5" x14ac:dyDescent="0.3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66" ht="16.5" x14ac:dyDescent="0.3">
      <c r="B15" s="7" t="s">
        <v>30</v>
      </c>
      <c r="C15" s="14">
        <v>-28.52</v>
      </c>
      <c r="D15" s="14">
        <v>-32.24</v>
      </c>
      <c r="E15" s="14">
        <v>-40.340000000000003</v>
      </c>
      <c r="F15" s="14">
        <v>-46.89</v>
      </c>
      <c r="G15" s="14">
        <v>-43.940000000000055</v>
      </c>
      <c r="H15" s="14">
        <v>-32.090000000000003</v>
      </c>
      <c r="I15" s="15">
        <v>-28.79</v>
      </c>
      <c r="J15" s="15">
        <v>-19.170000000000002</v>
      </c>
      <c r="K15" s="15">
        <v>-8.5</v>
      </c>
      <c r="L15" s="15">
        <v>4.75</v>
      </c>
      <c r="M15" s="15">
        <v>18.3</v>
      </c>
      <c r="N15" s="15">
        <v>24.190000000000055</v>
      </c>
      <c r="O15" s="15">
        <v>29.26</v>
      </c>
      <c r="P15" s="15">
        <v>36.880000000000003</v>
      </c>
      <c r="Q15" s="15">
        <v>38.729999999999997</v>
      </c>
      <c r="R15" s="15">
        <v>38.979999999999997</v>
      </c>
      <c r="S15" s="15">
        <v>35.79</v>
      </c>
      <c r="T15" s="15">
        <v>33.47</v>
      </c>
      <c r="U15" s="15">
        <v>30.47</v>
      </c>
      <c r="V15" s="15">
        <v>23.3</v>
      </c>
      <c r="W15" s="15">
        <v>14.13</v>
      </c>
      <c r="X15" s="15">
        <v>1.8099999999999454</v>
      </c>
      <c r="Y15" s="14">
        <v>-7.4800000000000182</v>
      </c>
      <c r="Z15" s="14">
        <v>-18.32000000000005</v>
      </c>
      <c r="AA15" s="18">
        <f t="shared" si="0"/>
        <v>23.779999999999838</v>
      </c>
    </row>
    <row r="16" spans="2:66" ht="16.5" x14ac:dyDescent="0.3">
      <c r="B16" s="4" t="s">
        <v>31</v>
      </c>
      <c r="C16" s="16">
        <v>-558.48</v>
      </c>
      <c r="D16" s="16">
        <v>-554.76</v>
      </c>
      <c r="E16" s="16">
        <v>-546.66</v>
      </c>
      <c r="F16" s="16">
        <v>-540.11</v>
      </c>
      <c r="G16" s="16">
        <v>-543.05999999999995</v>
      </c>
      <c r="H16" s="16">
        <v>-554.91</v>
      </c>
      <c r="I16" s="17">
        <v>-558.21</v>
      </c>
      <c r="J16" s="17">
        <v>-567.83000000000004</v>
      </c>
      <c r="K16" s="17">
        <v>-578.5</v>
      </c>
      <c r="L16" s="17">
        <v>-591.75</v>
      </c>
      <c r="M16" s="17">
        <v>-605.29999999999995</v>
      </c>
      <c r="N16" s="17">
        <v>-611.19000000000005</v>
      </c>
      <c r="O16" s="17">
        <v>-616.26</v>
      </c>
      <c r="P16" s="17">
        <v>-623.88</v>
      </c>
      <c r="Q16" s="17">
        <v>-625.73</v>
      </c>
      <c r="R16" s="17">
        <v>-625.98</v>
      </c>
      <c r="S16" s="17">
        <v>-622.79</v>
      </c>
      <c r="T16" s="17">
        <v>-620.47</v>
      </c>
      <c r="U16" s="17">
        <v>-617.47</v>
      </c>
      <c r="V16" s="17">
        <v>-610.29999999999995</v>
      </c>
      <c r="W16" s="17">
        <v>-601.13</v>
      </c>
      <c r="X16" s="17">
        <v>-588.80999999999995</v>
      </c>
      <c r="Y16" s="16">
        <v>-579.52</v>
      </c>
      <c r="Z16" s="16">
        <v>-568.67999999999995</v>
      </c>
      <c r="AA16" s="18">
        <f t="shared" si="0"/>
        <v>-14111.779999999999</v>
      </c>
    </row>
    <row r="17" spans="2:66" ht="16.5" x14ac:dyDescent="0.3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545</v>
      </c>
      <c r="J17" s="15">
        <v>545</v>
      </c>
      <c r="K17" s="15">
        <v>545</v>
      </c>
      <c r="L17" s="15">
        <v>545</v>
      </c>
      <c r="M17" s="15">
        <v>545</v>
      </c>
      <c r="N17" s="15">
        <v>545</v>
      </c>
      <c r="O17" s="15">
        <v>545</v>
      </c>
      <c r="P17" s="15">
        <v>545</v>
      </c>
      <c r="Q17" s="15">
        <v>545</v>
      </c>
      <c r="R17" s="15">
        <v>545</v>
      </c>
      <c r="S17" s="15">
        <v>545</v>
      </c>
      <c r="T17" s="15">
        <v>545</v>
      </c>
      <c r="U17" s="15">
        <v>545</v>
      </c>
      <c r="V17" s="15">
        <v>545</v>
      </c>
      <c r="W17" s="15">
        <v>545</v>
      </c>
      <c r="X17" s="15">
        <v>545</v>
      </c>
      <c r="Y17" s="14">
        <v>545</v>
      </c>
      <c r="Z17" s="14">
        <v>545</v>
      </c>
      <c r="AA17" s="18">
        <f t="shared" si="0"/>
        <v>13080</v>
      </c>
    </row>
    <row r="18" spans="2:66" ht="16.5" x14ac:dyDescent="0.3">
      <c r="B18" s="20" t="s">
        <v>33</v>
      </c>
      <c r="C18" s="19">
        <f>SUM(C12:C17)</f>
        <v>0</v>
      </c>
      <c r="D18" s="19">
        <f t="shared" ref="D18:Z18" si="1">SUM(D12:D17)</f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>SUM(AA13:AA17)</f>
        <v>0</v>
      </c>
    </row>
    <row r="19" spans="2:66" x14ac:dyDescent="0.25">
      <c r="B19" s="8"/>
    </row>
    <row r="20" spans="2:66" ht="16.5" thickBot="1" x14ac:dyDescent="0.3">
      <c r="G20" s="9"/>
    </row>
    <row r="21" spans="2:66" x14ac:dyDescent="0.25">
      <c r="B21" s="132" t="s">
        <v>39</v>
      </c>
      <c r="C21" s="133"/>
      <c r="D21" s="133"/>
      <c r="E21" s="134"/>
      <c r="F21" s="3"/>
    </row>
    <row r="22" spans="2:66" ht="16.5" thickBot="1" x14ac:dyDescent="0.3">
      <c r="B22" s="135"/>
      <c r="C22" s="136"/>
      <c r="D22" s="136"/>
      <c r="E22" s="137"/>
      <c r="F22" s="3"/>
      <c r="G22" s="11"/>
      <c r="H22" s="11"/>
    </row>
    <row r="23" spans="2:66" ht="16.5" x14ac:dyDescent="0.3">
      <c r="B23" s="138" t="s">
        <v>36</v>
      </c>
      <c r="C23" s="138"/>
      <c r="D23" s="138"/>
      <c r="E23" s="26"/>
      <c r="F23" s="12"/>
      <c r="G23" s="11"/>
      <c r="H23" s="11"/>
    </row>
    <row r="24" spans="2:66" ht="16.5" x14ac:dyDescent="0.3">
      <c r="B24" s="139" t="s">
        <v>37</v>
      </c>
      <c r="C24" s="139"/>
      <c r="D24" s="139"/>
      <c r="E24" s="25"/>
      <c r="F24" s="12"/>
      <c r="G24" s="11"/>
      <c r="H24" s="11"/>
    </row>
    <row r="25" spans="2:66" ht="16.5" x14ac:dyDescent="0.3">
      <c r="B25" s="142" t="s">
        <v>35</v>
      </c>
      <c r="C25" s="142"/>
      <c r="D25" s="142"/>
      <c r="E25" s="24">
        <v>17.32</v>
      </c>
      <c r="F25" s="12"/>
      <c r="G25" s="11"/>
      <c r="H25" s="11"/>
    </row>
    <row r="26" spans="2:66" ht="16.5" x14ac:dyDescent="0.3">
      <c r="B26" s="142" t="s">
        <v>38</v>
      </c>
      <c r="C26" s="142"/>
      <c r="D26" s="142"/>
      <c r="E26" s="24">
        <f>0.5+E25</f>
        <v>17.82</v>
      </c>
      <c r="F26" s="12"/>
      <c r="G26" s="11"/>
      <c r="H26" s="11"/>
    </row>
    <row r="27" spans="2:66" ht="19.5" x14ac:dyDescent="0.25">
      <c r="B27" s="13"/>
      <c r="C27" s="11"/>
      <c r="D27" s="11"/>
      <c r="E27" s="11"/>
      <c r="F27" s="12"/>
      <c r="G27" s="11"/>
      <c r="H27" s="11"/>
    </row>
    <row r="28" spans="2:66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5" x14ac:dyDescent="0.3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0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5" x14ac:dyDescent="0.3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5" x14ac:dyDescent="0.3">
      <c r="B31" s="4" t="s">
        <v>29</v>
      </c>
      <c r="C31" s="16">
        <v>-61</v>
      </c>
      <c r="D31" s="16">
        <v>-61</v>
      </c>
      <c r="E31" s="16">
        <v>-61</v>
      </c>
      <c r="F31" s="16">
        <v>-61</v>
      </c>
      <c r="G31" s="16">
        <v>-61</v>
      </c>
      <c r="H31" s="16">
        <v>-61</v>
      </c>
      <c r="I31" s="17">
        <v>-61</v>
      </c>
      <c r="J31" s="17">
        <v>-61</v>
      </c>
      <c r="K31" s="17">
        <v>-61</v>
      </c>
      <c r="L31" s="17">
        <v>-61</v>
      </c>
      <c r="M31" s="17">
        <v>-61</v>
      </c>
      <c r="N31" s="17">
        <v>-61</v>
      </c>
      <c r="O31" s="17">
        <v>-61</v>
      </c>
      <c r="P31" s="17">
        <v>-61</v>
      </c>
      <c r="Q31" s="17">
        <v>-61</v>
      </c>
      <c r="R31" s="17">
        <v>-61</v>
      </c>
      <c r="S31" s="17">
        <v>-61</v>
      </c>
      <c r="T31" s="17">
        <v>-61</v>
      </c>
      <c r="U31" s="17">
        <v>-61</v>
      </c>
      <c r="V31" s="17">
        <v>-61</v>
      </c>
      <c r="W31" s="17">
        <v>-61</v>
      </c>
      <c r="X31" s="17">
        <v>-61</v>
      </c>
      <c r="Y31" s="16">
        <v>-61</v>
      </c>
      <c r="Z31" s="16">
        <v>-61</v>
      </c>
      <c r="AA31" s="18">
        <f t="shared" si="2"/>
        <v>-1464</v>
      </c>
    </row>
    <row r="32" spans="2:66" ht="16.5" x14ac:dyDescent="0.3">
      <c r="B32" s="23" t="s">
        <v>30</v>
      </c>
      <c r="C32" s="22">
        <v>10.99</v>
      </c>
      <c r="D32" s="22">
        <v>14.83</v>
      </c>
      <c r="E32" s="22">
        <v>23.21</v>
      </c>
      <c r="F32" s="22">
        <v>29.96</v>
      </c>
      <c r="G32" s="22">
        <v>26.910000000000053</v>
      </c>
      <c r="H32" s="22">
        <v>14.66</v>
      </c>
      <c r="I32" s="21">
        <v>11.22</v>
      </c>
      <c r="J32" s="21">
        <v>1.2799999999999869</v>
      </c>
      <c r="K32" s="21">
        <v>-9.75</v>
      </c>
      <c r="L32" s="21">
        <v>-23.43</v>
      </c>
      <c r="M32" s="21">
        <v>-37.42999999999995</v>
      </c>
      <c r="N32" s="21">
        <v>-43.520000000000053</v>
      </c>
      <c r="O32" s="21">
        <v>-48.75</v>
      </c>
      <c r="P32" s="21">
        <v>-56.62</v>
      </c>
      <c r="Q32" s="21">
        <v>-58.54</v>
      </c>
      <c r="R32" s="21">
        <v>-58.79</v>
      </c>
      <c r="S32" s="21">
        <v>-55.5</v>
      </c>
      <c r="T32" s="21">
        <v>-53.09</v>
      </c>
      <c r="U32" s="21">
        <v>-49.98</v>
      </c>
      <c r="V32" s="21">
        <v>-42.57</v>
      </c>
      <c r="W32" s="21">
        <v>-33.08</v>
      </c>
      <c r="X32" s="21">
        <v>-20.349999999999945</v>
      </c>
      <c r="Y32" s="22">
        <v>-10.75</v>
      </c>
      <c r="Z32" s="22">
        <v>0.45000000000001705</v>
      </c>
      <c r="AA32" s="18">
        <f t="shared" si="2"/>
        <v>-468.63999999999987</v>
      </c>
    </row>
    <row r="33" spans="2:66" ht="16.5" x14ac:dyDescent="0.3">
      <c r="B33" s="4" t="s">
        <v>40</v>
      </c>
      <c r="C33" s="16">
        <v>-391.46</v>
      </c>
      <c r="D33" s="16">
        <v>-385.75</v>
      </c>
      <c r="E33" s="16">
        <v>-381.73</v>
      </c>
      <c r="F33" s="16">
        <v>-382.51</v>
      </c>
      <c r="G33" s="16">
        <v>-390.95</v>
      </c>
      <c r="H33" s="16">
        <v>-402.49</v>
      </c>
      <c r="I33" s="17">
        <v>-413.77</v>
      </c>
      <c r="J33" s="17">
        <v>-427.89</v>
      </c>
      <c r="K33" s="17">
        <v>-452.78</v>
      </c>
      <c r="L33" s="17">
        <v>-475.15</v>
      </c>
      <c r="M33" s="17">
        <v>-491.45</v>
      </c>
      <c r="N33" s="17">
        <v>-498.67</v>
      </c>
      <c r="O33" s="17">
        <v>-504.72</v>
      </c>
      <c r="P33" s="17">
        <v>-509.91</v>
      </c>
      <c r="Q33" s="17">
        <v>-507.47</v>
      </c>
      <c r="R33" s="17">
        <v>-494.71</v>
      </c>
      <c r="S33" s="17">
        <v>-492.83</v>
      </c>
      <c r="T33" s="17">
        <v>-493.55</v>
      </c>
      <c r="U33" s="17">
        <v>-489.79</v>
      </c>
      <c r="V33" s="17">
        <v>-474.65</v>
      </c>
      <c r="W33" s="17">
        <v>-457.61</v>
      </c>
      <c r="X33" s="17">
        <v>-434.7</v>
      </c>
      <c r="Y33" s="16">
        <v>-415.8</v>
      </c>
      <c r="Z33" s="16">
        <v>-401.98</v>
      </c>
      <c r="AA33" s="18">
        <f t="shared" si="2"/>
        <v>-10772.32</v>
      </c>
    </row>
    <row r="34" spans="2:66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516</v>
      </c>
      <c r="J34" s="21">
        <v>516</v>
      </c>
      <c r="K34" s="21">
        <v>516</v>
      </c>
      <c r="L34" s="21">
        <v>516</v>
      </c>
      <c r="M34" s="21">
        <v>516</v>
      </c>
      <c r="N34" s="21">
        <v>516</v>
      </c>
      <c r="O34" s="21">
        <v>516</v>
      </c>
      <c r="P34" s="21">
        <v>516</v>
      </c>
      <c r="Q34" s="21">
        <v>516</v>
      </c>
      <c r="R34" s="21">
        <v>516</v>
      </c>
      <c r="S34" s="21">
        <v>516</v>
      </c>
      <c r="T34" s="21">
        <v>516</v>
      </c>
      <c r="U34" s="21">
        <v>516</v>
      </c>
      <c r="V34" s="21">
        <v>516</v>
      </c>
      <c r="W34" s="21">
        <v>516</v>
      </c>
      <c r="X34" s="21">
        <v>516</v>
      </c>
      <c r="Y34" s="22">
        <v>516</v>
      </c>
      <c r="Z34" s="22">
        <v>516</v>
      </c>
      <c r="AA34" s="18">
        <f t="shared" si="2"/>
        <v>12384</v>
      </c>
    </row>
    <row r="35" spans="2:66" ht="16.5" x14ac:dyDescent="0.3">
      <c r="B35" s="20" t="s">
        <v>33</v>
      </c>
      <c r="C35" s="19">
        <f>SUM(C29:C34)</f>
        <v>74.53000000000003</v>
      </c>
      <c r="D35" s="19">
        <f t="shared" ref="D35:AA35" si="3">SUM(D29:D34)</f>
        <v>84.079999999999984</v>
      </c>
      <c r="E35" s="19">
        <f t="shared" si="3"/>
        <v>96.479999999999961</v>
      </c>
      <c r="F35" s="19">
        <f t="shared" si="3"/>
        <v>102.44999999999999</v>
      </c>
      <c r="G35" s="19">
        <f t="shared" si="3"/>
        <v>90.960000000000036</v>
      </c>
      <c r="H35" s="19">
        <f t="shared" si="3"/>
        <v>67.169999999999959</v>
      </c>
      <c r="I35" s="19">
        <f t="shared" si="3"/>
        <v>52.450000000000045</v>
      </c>
      <c r="J35" s="19">
        <f t="shared" si="3"/>
        <v>28.389999999999986</v>
      </c>
      <c r="K35" s="19">
        <f t="shared" si="3"/>
        <v>-7.5299999999999727</v>
      </c>
      <c r="L35" s="19">
        <f t="shared" si="3"/>
        <v>-43.579999999999927</v>
      </c>
      <c r="M35" s="19">
        <f t="shared" si="3"/>
        <v>-73.879999999999882</v>
      </c>
      <c r="N35" s="19">
        <f t="shared" si="3"/>
        <v>-87.190000000000055</v>
      </c>
      <c r="O35" s="19">
        <f t="shared" si="3"/>
        <v>-98.470000000000027</v>
      </c>
      <c r="P35" s="19">
        <f t="shared" si="3"/>
        <v>-111.52999999999997</v>
      </c>
      <c r="Q35" s="19">
        <f t="shared" si="3"/>
        <v>-111.00999999999999</v>
      </c>
      <c r="R35" s="19">
        <f t="shared" si="3"/>
        <v>-98.5</v>
      </c>
      <c r="S35" s="19">
        <f t="shared" si="3"/>
        <v>-93.329999999999927</v>
      </c>
      <c r="T35" s="19">
        <f t="shared" si="3"/>
        <v>-91.639999999999986</v>
      </c>
      <c r="U35" s="19">
        <f t="shared" si="3"/>
        <v>-84.769999999999982</v>
      </c>
      <c r="V35" s="19">
        <f t="shared" si="3"/>
        <v>-62.220000000000027</v>
      </c>
      <c r="W35" s="19">
        <f t="shared" si="3"/>
        <v>-35.690000000000055</v>
      </c>
      <c r="X35" s="19">
        <f t="shared" si="3"/>
        <v>-4.9999999999954525E-2</v>
      </c>
      <c r="Y35" s="19">
        <f t="shared" si="3"/>
        <v>28.449999999999989</v>
      </c>
      <c r="Z35" s="19">
        <f t="shared" si="3"/>
        <v>53.470000000000027</v>
      </c>
      <c r="AA35" s="19">
        <f t="shared" si="3"/>
        <v>-320.95999999999913</v>
      </c>
    </row>
    <row r="37" spans="2:66" ht="16.5" thickBot="1" x14ac:dyDescent="0.3"/>
    <row r="38" spans="2:66" x14ac:dyDescent="0.25">
      <c r="B38" s="143" t="s">
        <v>41</v>
      </c>
      <c r="C38" s="144"/>
      <c r="D38" s="144"/>
      <c r="E38" s="145"/>
      <c r="F38" s="3"/>
    </row>
    <row r="39" spans="2:66" ht="16.5" thickBot="1" x14ac:dyDescent="0.3">
      <c r="B39" s="146"/>
      <c r="C39" s="147"/>
      <c r="D39" s="147"/>
      <c r="E39" s="148"/>
      <c r="F39" s="3"/>
      <c r="G39" s="11"/>
      <c r="H39" s="11"/>
    </row>
    <row r="40" spans="2:66" ht="16.5" x14ac:dyDescent="0.3">
      <c r="B40" s="149" t="s">
        <v>36</v>
      </c>
      <c r="C40" s="149"/>
      <c r="D40" s="149"/>
      <c r="E40" s="34">
        <f>E23</f>
        <v>0</v>
      </c>
      <c r="F40" s="12"/>
      <c r="G40" s="11"/>
      <c r="H40" s="11"/>
    </row>
    <row r="41" spans="2:66" ht="16.5" x14ac:dyDescent="0.3">
      <c r="B41" s="140" t="s">
        <v>37</v>
      </c>
      <c r="C41" s="140"/>
      <c r="D41" s="140"/>
      <c r="E41" s="35">
        <f>E24</f>
        <v>0</v>
      </c>
      <c r="F41" s="12"/>
      <c r="G41" s="11"/>
      <c r="H41" s="11"/>
    </row>
    <row r="42" spans="2:66" ht="16.5" x14ac:dyDescent="0.3">
      <c r="B42" s="141" t="s">
        <v>35</v>
      </c>
      <c r="C42" s="141"/>
      <c r="D42" s="141"/>
      <c r="E42" s="30">
        <f>E25</f>
        <v>17.32</v>
      </c>
      <c r="F42" s="12"/>
      <c r="G42" s="11"/>
      <c r="H42" s="11"/>
    </row>
    <row r="43" spans="2:66" ht="16.5" x14ac:dyDescent="0.3">
      <c r="B43" s="141" t="s">
        <v>38</v>
      </c>
      <c r="C43" s="141"/>
      <c r="D43" s="141"/>
      <c r="E43" s="30">
        <f>E26</f>
        <v>17.82</v>
      </c>
      <c r="F43" s="12"/>
      <c r="G43" s="11"/>
      <c r="H43" s="11"/>
    </row>
    <row r="44" spans="2:66" ht="19.5" x14ac:dyDescent="0.25">
      <c r="B44" s="13"/>
      <c r="C44" s="11"/>
      <c r="D44" s="11"/>
      <c r="E44" s="11"/>
      <c r="F44" s="12"/>
      <c r="G44" s="11"/>
      <c r="H44" s="11"/>
    </row>
    <row r="45" spans="2:66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66" s="52" customFormat="1" ht="16.5" x14ac:dyDescent="0.3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</row>
    <row r="47" spans="2:66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66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5" x14ac:dyDescent="0.3">
      <c r="B49" s="31" t="s">
        <v>30</v>
      </c>
      <c r="C49" s="32">
        <v>17.53</v>
      </c>
      <c r="D49" s="32">
        <v>17.41</v>
      </c>
      <c r="E49" s="32">
        <v>17.13</v>
      </c>
      <c r="F49" s="32">
        <v>16.93</v>
      </c>
      <c r="G49" s="32">
        <v>17.03</v>
      </c>
      <c r="H49" s="32">
        <v>17.43</v>
      </c>
      <c r="I49" s="33">
        <v>17.57</v>
      </c>
      <c r="J49" s="33">
        <v>17.89</v>
      </c>
      <c r="K49" s="33">
        <v>18.25</v>
      </c>
      <c r="L49" s="33">
        <v>18.68</v>
      </c>
      <c r="M49" s="33">
        <v>19.13</v>
      </c>
      <c r="N49" s="33">
        <v>19.329999999999998</v>
      </c>
      <c r="O49" s="33">
        <v>19.489999999999998</v>
      </c>
      <c r="P49" s="33">
        <v>19.739999999999998</v>
      </c>
      <c r="Q49" s="33">
        <v>19.809999999999999</v>
      </c>
      <c r="R49" s="33">
        <v>19.809999999999999</v>
      </c>
      <c r="S49" s="33">
        <v>19.71</v>
      </c>
      <c r="T49" s="33">
        <v>19.62</v>
      </c>
      <c r="U49" s="33">
        <v>19.510000000000002</v>
      </c>
      <c r="V49" s="33">
        <v>19.27</v>
      </c>
      <c r="W49" s="33">
        <v>18.95</v>
      </c>
      <c r="X49" s="33">
        <v>18.54</v>
      </c>
      <c r="Y49" s="32">
        <v>18.23</v>
      </c>
      <c r="Z49" s="32">
        <v>17.87</v>
      </c>
      <c r="AA49" s="18">
        <f t="shared" si="4"/>
        <v>444.86</v>
      </c>
    </row>
    <row r="50" spans="2:27" ht="16.5" x14ac:dyDescent="0.3">
      <c r="B50" s="4" t="s">
        <v>40</v>
      </c>
      <c r="C50" s="16">
        <v>-17.53</v>
      </c>
      <c r="D50" s="16">
        <v>-17.41</v>
      </c>
      <c r="E50" s="16">
        <v>-17.13</v>
      </c>
      <c r="F50" s="16">
        <v>-16.93</v>
      </c>
      <c r="G50" s="16">
        <v>-17.03</v>
      </c>
      <c r="H50" s="16">
        <v>-17.43</v>
      </c>
      <c r="I50" s="17">
        <v>-17.57</v>
      </c>
      <c r="J50" s="17">
        <v>-17.89</v>
      </c>
      <c r="K50" s="17">
        <v>-18.25</v>
      </c>
      <c r="L50" s="17">
        <v>-18.68</v>
      </c>
      <c r="M50" s="17">
        <v>-19.13</v>
      </c>
      <c r="N50" s="17">
        <v>-19.329999999999998</v>
      </c>
      <c r="O50" s="17">
        <v>-19.489999999999998</v>
      </c>
      <c r="P50" s="17">
        <v>-19.739999999999998</v>
      </c>
      <c r="Q50" s="17">
        <v>-19.809999999999999</v>
      </c>
      <c r="R50" s="17">
        <v>-19.809999999999999</v>
      </c>
      <c r="S50" s="17">
        <v>-19.71</v>
      </c>
      <c r="T50" s="17">
        <v>-19.62</v>
      </c>
      <c r="U50" s="17">
        <v>-19.510000000000002</v>
      </c>
      <c r="V50" s="17">
        <v>-19.27</v>
      </c>
      <c r="W50" s="17">
        <v>-18.95</v>
      </c>
      <c r="X50" s="17">
        <v>-18.54</v>
      </c>
      <c r="Y50" s="16">
        <v>-18.23</v>
      </c>
      <c r="Z50" s="16">
        <v>-17.87</v>
      </c>
      <c r="AA50" s="18">
        <f t="shared" si="4"/>
        <v>-444.86</v>
      </c>
    </row>
    <row r="51" spans="2:27" ht="16.5" x14ac:dyDescent="0.3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>
        <f t="shared" si="4"/>
        <v>0</v>
      </c>
    </row>
    <row r="52" spans="2:27" ht="16.5" x14ac:dyDescent="0.3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topLeftCell="M19" workbookViewId="0">
      <selection activeCell="J38" sqref="J38"/>
    </sheetView>
  </sheetViews>
  <sheetFormatPr defaultRowHeight="15.75" x14ac:dyDescent="0.25"/>
  <cols>
    <col min="1" max="1" width="3.57031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6" style="2" customWidth="1"/>
    <col min="28" max="66" width="9.140625" style="2"/>
    <col min="67" max="16384" width="9.140625" style="3"/>
  </cols>
  <sheetData>
    <row r="1" spans="2:66" ht="16.5" x14ac:dyDescent="0.3">
      <c r="B1" s="36" t="s">
        <v>0</v>
      </c>
      <c r="C1" s="38">
        <v>37168</v>
      </c>
    </row>
    <row r="2" spans="2:66" ht="16.5" x14ac:dyDescent="0.3">
      <c r="B2" s="36" t="s">
        <v>1</v>
      </c>
      <c r="C2" s="38">
        <v>37170</v>
      </c>
    </row>
    <row r="3" spans="2:66" ht="16.5" thickBot="1" x14ac:dyDescent="0.3"/>
    <row r="4" spans="2:66" x14ac:dyDescent="0.25">
      <c r="B4" s="123" t="s">
        <v>2</v>
      </c>
      <c r="C4" s="124"/>
      <c r="D4" s="124"/>
      <c r="E4" s="125"/>
      <c r="F4" s="3"/>
    </row>
    <row r="5" spans="2:66" ht="16.5" thickBot="1" x14ac:dyDescent="0.3">
      <c r="B5" s="126"/>
      <c r="C5" s="127"/>
      <c r="D5" s="127"/>
      <c r="E5" s="128"/>
      <c r="F5" s="3"/>
      <c r="G5" s="11"/>
      <c r="H5" s="11"/>
    </row>
    <row r="6" spans="2:66" ht="16.5" x14ac:dyDescent="0.3">
      <c r="B6" s="129" t="s">
        <v>36</v>
      </c>
      <c r="C6" s="129"/>
      <c r="D6" s="129"/>
      <c r="E6" s="28">
        <v>23.87</v>
      </c>
      <c r="F6" s="12"/>
      <c r="G6" s="11"/>
      <c r="H6" s="11"/>
    </row>
    <row r="7" spans="2:66" ht="16.5" x14ac:dyDescent="0.3">
      <c r="B7" s="130" t="s">
        <v>37</v>
      </c>
      <c r="C7" s="130"/>
      <c r="D7" s="130"/>
      <c r="E7" s="29">
        <f>0.5+E6</f>
        <v>24.37</v>
      </c>
      <c r="F7" s="12"/>
      <c r="G7" s="11"/>
      <c r="H7" s="11"/>
    </row>
    <row r="8" spans="2:66" ht="16.5" x14ac:dyDescent="0.3">
      <c r="B8" s="131" t="s">
        <v>35</v>
      </c>
      <c r="C8" s="131"/>
      <c r="D8" s="131"/>
      <c r="E8" s="27">
        <v>17.649999999999999</v>
      </c>
      <c r="F8" s="12"/>
      <c r="G8" s="11"/>
      <c r="H8" s="11"/>
    </row>
    <row r="9" spans="2:66" ht="16.5" x14ac:dyDescent="0.3">
      <c r="B9" s="131" t="s">
        <v>38</v>
      </c>
      <c r="C9" s="131"/>
      <c r="D9" s="131"/>
      <c r="E9" s="27">
        <f>0.5+E8</f>
        <v>18.149999999999999</v>
      </c>
      <c r="F9" s="12"/>
      <c r="G9" s="11"/>
      <c r="H9" s="11"/>
    </row>
    <row r="10" spans="2:66" ht="19.5" x14ac:dyDescent="0.25">
      <c r="B10" s="13"/>
      <c r="C10" s="11"/>
      <c r="D10" s="11"/>
      <c r="E10" s="11"/>
      <c r="F10" s="12"/>
      <c r="G10" s="11"/>
      <c r="H10" s="11"/>
    </row>
    <row r="11" spans="2:66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66" s="52" customFormat="1" ht="16.5" x14ac:dyDescent="0.3">
      <c r="B12" s="47" t="s">
        <v>43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8">
        <v>0</v>
      </c>
      <c r="Z12" s="48">
        <v>0</v>
      </c>
      <c r="AA12" s="50">
        <f t="shared" ref="AA12:AA17" si="0">SUM(C12:Z12)</f>
        <v>0</v>
      </c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</row>
    <row r="13" spans="2:66" ht="16.5" x14ac:dyDescent="0.3">
      <c r="B13" s="7" t="s">
        <v>28</v>
      </c>
      <c r="C13" s="14">
        <v>98</v>
      </c>
      <c r="D13" s="14">
        <v>98</v>
      </c>
      <c r="E13" s="14">
        <v>98</v>
      </c>
      <c r="F13" s="14">
        <v>98</v>
      </c>
      <c r="G13" s="14">
        <v>98</v>
      </c>
      <c r="H13" s="14">
        <v>98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4">
        <v>98</v>
      </c>
      <c r="Z13" s="14">
        <v>98</v>
      </c>
      <c r="AA13" s="18">
        <f t="shared" si="0"/>
        <v>784</v>
      </c>
    </row>
    <row r="14" spans="2:66" ht="16.5" x14ac:dyDescent="0.3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66" ht="16.5" x14ac:dyDescent="0.3">
      <c r="B15" s="7" t="s">
        <v>30</v>
      </c>
      <c r="C15" s="14">
        <v>-29.73</v>
      </c>
      <c r="D15" s="14">
        <v>-43.74</v>
      </c>
      <c r="E15" s="14">
        <v>-54.61</v>
      </c>
      <c r="F15" s="14">
        <v>-60.14</v>
      </c>
      <c r="G15" s="14">
        <v>-60.440000000000055</v>
      </c>
      <c r="H15" s="14">
        <v>-45.09</v>
      </c>
      <c r="I15" s="15">
        <v>-99.8</v>
      </c>
      <c r="J15" s="15">
        <v>-82.48</v>
      </c>
      <c r="K15" s="15">
        <v>-74.540000000000006</v>
      </c>
      <c r="L15" s="15">
        <v>-56.92</v>
      </c>
      <c r="M15" s="15">
        <v>-42.84</v>
      </c>
      <c r="N15" s="15">
        <v>-32.809999999999945</v>
      </c>
      <c r="O15" s="15">
        <v>-79.32000000000005</v>
      </c>
      <c r="P15" s="15">
        <v>-73.78</v>
      </c>
      <c r="Q15" s="15">
        <v>-75.11</v>
      </c>
      <c r="R15" s="15">
        <v>-84.78</v>
      </c>
      <c r="S15" s="15">
        <v>-92.91</v>
      </c>
      <c r="T15" s="15">
        <v>-97.22</v>
      </c>
      <c r="U15" s="15">
        <v>-106.47</v>
      </c>
      <c r="V15" s="15">
        <v>-111.51</v>
      </c>
      <c r="W15" s="15">
        <v>-69.92</v>
      </c>
      <c r="X15" s="15">
        <v>-85.23</v>
      </c>
      <c r="Y15" s="14">
        <v>-41.559999999999945</v>
      </c>
      <c r="Z15" s="14">
        <v>-60.51</v>
      </c>
      <c r="AA15" s="18">
        <f t="shared" si="0"/>
        <v>-1661.46</v>
      </c>
    </row>
    <row r="16" spans="2:66" ht="16.5" x14ac:dyDescent="0.3">
      <c r="B16" s="4" t="s">
        <v>31</v>
      </c>
      <c r="C16" s="16">
        <v>-613.27</v>
      </c>
      <c r="D16" s="16">
        <v>-599.26</v>
      </c>
      <c r="E16" s="16">
        <v>-588.39</v>
      </c>
      <c r="F16" s="16">
        <v>-582.86</v>
      </c>
      <c r="G16" s="16">
        <v>-582.55999999999995</v>
      </c>
      <c r="H16" s="16">
        <v>-597.91</v>
      </c>
      <c r="I16" s="17">
        <v>-605.20000000000005</v>
      </c>
      <c r="J16" s="17">
        <v>-622.52</v>
      </c>
      <c r="K16" s="17">
        <v>-630.46</v>
      </c>
      <c r="L16" s="17">
        <v>-648.08000000000004</v>
      </c>
      <c r="M16" s="17">
        <v>-662.16</v>
      </c>
      <c r="N16" s="17">
        <v>-672.19</v>
      </c>
      <c r="O16" s="17">
        <v>-675.68</v>
      </c>
      <c r="P16" s="17">
        <v>-681.22</v>
      </c>
      <c r="Q16" s="17">
        <v>-679.89</v>
      </c>
      <c r="R16" s="17">
        <v>-670.22</v>
      </c>
      <c r="S16" s="17">
        <v>-662.09</v>
      </c>
      <c r="T16" s="17">
        <v>-657.78</v>
      </c>
      <c r="U16" s="17">
        <v>-648.53</v>
      </c>
      <c r="V16" s="17">
        <v>-643.49</v>
      </c>
      <c r="W16" s="17">
        <v>-635.08000000000004</v>
      </c>
      <c r="X16" s="17">
        <v>-619.77</v>
      </c>
      <c r="Y16" s="16">
        <v>-601.44000000000005</v>
      </c>
      <c r="Z16" s="16">
        <v>-582.49</v>
      </c>
      <c r="AA16" s="18">
        <f t="shared" si="0"/>
        <v>-15162.539999999999</v>
      </c>
    </row>
    <row r="17" spans="2:66" ht="16.5" x14ac:dyDescent="0.3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705</v>
      </c>
      <c r="J17" s="15">
        <v>705</v>
      </c>
      <c r="K17" s="15">
        <v>705</v>
      </c>
      <c r="L17" s="15">
        <v>705</v>
      </c>
      <c r="M17" s="15">
        <v>705</v>
      </c>
      <c r="N17" s="15">
        <v>705</v>
      </c>
      <c r="O17" s="15">
        <v>755</v>
      </c>
      <c r="P17" s="15">
        <v>755</v>
      </c>
      <c r="Q17" s="15">
        <v>755</v>
      </c>
      <c r="R17" s="15">
        <v>755</v>
      </c>
      <c r="S17" s="15">
        <v>755</v>
      </c>
      <c r="T17" s="15">
        <v>755</v>
      </c>
      <c r="U17" s="15">
        <v>755</v>
      </c>
      <c r="V17" s="15">
        <v>755</v>
      </c>
      <c r="W17" s="15">
        <v>705</v>
      </c>
      <c r="X17" s="15">
        <v>705</v>
      </c>
      <c r="Y17" s="14">
        <v>545</v>
      </c>
      <c r="Z17" s="14">
        <v>545</v>
      </c>
      <c r="AA17" s="18">
        <f t="shared" si="0"/>
        <v>16040</v>
      </c>
    </row>
    <row r="18" spans="2:66" ht="16.5" x14ac:dyDescent="0.3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66" x14ac:dyDescent="0.25">
      <c r="B19" s="8"/>
    </row>
    <row r="20" spans="2:66" ht="16.5" thickBot="1" x14ac:dyDescent="0.3">
      <c r="G20" s="9"/>
    </row>
    <row r="21" spans="2:66" x14ac:dyDescent="0.25">
      <c r="B21" s="132" t="s">
        <v>39</v>
      </c>
      <c r="C21" s="133"/>
      <c r="D21" s="133"/>
      <c r="E21" s="134"/>
      <c r="F21" s="3"/>
    </row>
    <row r="22" spans="2:66" ht="16.5" thickBot="1" x14ac:dyDescent="0.3">
      <c r="B22" s="135"/>
      <c r="C22" s="136"/>
      <c r="D22" s="136"/>
      <c r="E22" s="137"/>
      <c r="F22" s="3"/>
      <c r="G22" s="11"/>
      <c r="H22" s="11"/>
    </row>
    <row r="23" spans="2:66" ht="16.5" x14ac:dyDescent="0.3">
      <c r="B23" s="138" t="s">
        <v>36</v>
      </c>
      <c r="C23" s="138"/>
      <c r="D23" s="138"/>
      <c r="E23" s="26">
        <v>23.88</v>
      </c>
      <c r="F23" s="12"/>
      <c r="G23" s="11"/>
      <c r="H23" s="11"/>
    </row>
    <row r="24" spans="2:66" ht="16.5" x14ac:dyDescent="0.3">
      <c r="B24" s="139" t="s">
        <v>37</v>
      </c>
      <c r="C24" s="139"/>
      <c r="D24" s="139"/>
      <c r="E24" s="25">
        <f>0.5+E23</f>
        <v>24.38</v>
      </c>
      <c r="F24" s="12"/>
      <c r="G24" s="11"/>
      <c r="H24" s="11"/>
    </row>
    <row r="25" spans="2:66" ht="16.5" x14ac:dyDescent="0.3">
      <c r="B25" s="142" t="s">
        <v>35</v>
      </c>
      <c r="C25" s="142"/>
      <c r="D25" s="142"/>
      <c r="E25" s="24">
        <v>15.49</v>
      </c>
      <c r="F25" s="12"/>
      <c r="G25" s="11"/>
      <c r="H25" s="11"/>
    </row>
    <row r="26" spans="2:66" ht="16.5" x14ac:dyDescent="0.3">
      <c r="B26" s="142" t="s">
        <v>38</v>
      </c>
      <c r="C26" s="142"/>
      <c r="D26" s="142"/>
      <c r="E26" s="24">
        <f>0.5+E25</f>
        <v>15.99</v>
      </c>
      <c r="F26" s="12"/>
      <c r="G26" s="11"/>
      <c r="H26" s="11"/>
    </row>
    <row r="27" spans="2:66" ht="19.5" x14ac:dyDescent="0.25">
      <c r="B27" s="13"/>
      <c r="C27" s="11"/>
      <c r="D27" s="11"/>
      <c r="E27" s="11"/>
      <c r="F27" s="12"/>
      <c r="G27" s="11"/>
      <c r="H27" s="11"/>
    </row>
    <row r="28" spans="2:66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5" x14ac:dyDescent="0.3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0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5" x14ac:dyDescent="0.3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5" x14ac:dyDescent="0.3">
      <c r="B31" s="4" t="s">
        <v>29</v>
      </c>
      <c r="C31" s="16">
        <v>-80</v>
      </c>
      <c r="D31" s="16">
        <v>-80</v>
      </c>
      <c r="E31" s="16">
        <v>-80</v>
      </c>
      <c r="F31" s="16">
        <v>-80</v>
      </c>
      <c r="G31" s="16">
        <v>-80</v>
      </c>
      <c r="H31" s="16">
        <v>-80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6">
        <v>-80</v>
      </c>
      <c r="Z31" s="16">
        <v>-80</v>
      </c>
      <c r="AA31" s="18">
        <f t="shared" si="2"/>
        <v>-640</v>
      </c>
    </row>
    <row r="32" spans="2:66" ht="16.5" x14ac:dyDescent="0.3">
      <c r="B32" s="23" t="s">
        <v>30</v>
      </c>
      <c r="C32" s="22">
        <v>10.45</v>
      </c>
      <c r="D32" s="22">
        <v>24.91</v>
      </c>
      <c r="E32" s="22">
        <v>36.130000000000003</v>
      </c>
      <c r="F32" s="22">
        <v>41.84</v>
      </c>
      <c r="G32" s="22">
        <v>42.150000000000063</v>
      </c>
      <c r="H32" s="22">
        <v>26.28</v>
      </c>
      <c r="I32" s="21">
        <v>80.709999999999994</v>
      </c>
      <c r="J32" s="21">
        <v>62.83</v>
      </c>
      <c r="K32" s="21">
        <v>54.62</v>
      </c>
      <c r="L32" s="21">
        <v>36.409999999999997</v>
      </c>
      <c r="M32" s="21">
        <v>21.86</v>
      </c>
      <c r="N32" s="21">
        <v>11.5</v>
      </c>
      <c r="O32" s="21">
        <v>57.89</v>
      </c>
      <c r="P32" s="21">
        <v>52.16</v>
      </c>
      <c r="Q32" s="21">
        <v>53.53</v>
      </c>
      <c r="R32" s="21">
        <v>63.52</v>
      </c>
      <c r="S32" s="21">
        <v>71.90999999999994</v>
      </c>
      <c r="T32" s="21">
        <v>76.37</v>
      </c>
      <c r="U32" s="21">
        <v>85.95</v>
      </c>
      <c r="V32" s="21">
        <v>91.15</v>
      </c>
      <c r="W32" s="21">
        <v>49.85</v>
      </c>
      <c r="X32" s="21">
        <v>65.680000000000007</v>
      </c>
      <c r="Y32" s="22">
        <v>22.609999999999943</v>
      </c>
      <c r="Z32" s="22">
        <v>42.18</v>
      </c>
      <c r="AA32" s="18">
        <f t="shared" si="2"/>
        <v>1182.49</v>
      </c>
    </row>
    <row r="33" spans="2:66" ht="16.5" x14ac:dyDescent="0.3">
      <c r="B33" s="4" t="s">
        <v>40</v>
      </c>
      <c r="C33" s="16">
        <v>-409.07</v>
      </c>
      <c r="D33" s="16">
        <v>-403.56</v>
      </c>
      <c r="E33" s="16">
        <v>-399.48</v>
      </c>
      <c r="F33" s="16">
        <v>-400.12</v>
      </c>
      <c r="G33" s="16">
        <v>-413.45</v>
      </c>
      <c r="H33" s="16">
        <v>-438.32</v>
      </c>
      <c r="I33" s="17">
        <v>-461.87</v>
      </c>
      <c r="J33" s="17">
        <v>-493.55</v>
      </c>
      <c r="K33" s="17">
        <v>-522.03</v>
      </c>
      <c r="L33" s="17">
        <v>-547.29999999999995</v>
      </c>
      <c r="M33" s="17">
        <v>-557.16999999999996</v>
      </c>
      <c r="N33" s="17">
        <v>-561.38</v>
      </c>
      <c r="O33" s="17">
        <v>-557.72</v>
      </c>
      <c r="P33" s="17">
        <v>-556.79999999999995</v>
      </c>
      <c r="Q33" s="17">
        <v>-547.58000000000004</v>
      </c>
      <c r="R33" s="17">
        <v>-524.51</v>
      </c>
      <c r="S33" s="17">
        <v>-516.55999999999995</v>
      </c>
      <c r="T33" s="17">
        <v>-514.22</v>
      </c>
      <c r="U33" s="17">
        <v>-508.53</v>
      </c>
      <c r="V33" s="17">
        <v>-493.2</v>
      </c>
      <c r="W33" s="17">
        <v>-472.22</v>
      </c>
      <c r="X33" s="17">
        <v>-444.75</v>
      </c>
      <c r="Y33" s="16">
        <v>-422.79</v>
      </c>
      <c r="Z33" s="16">
        <v>-398.09</v>
      </c>
      <c r="AA33" s="18">
        <f t="shared" si="2"/>
        <v>-11564.270000000002</v>
      </c>
    </row>
    <row r="34" spans="2:66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645</v>
      </c>
      <c r="P34" s="21">
        <v>645</v>
      </c>
      <c r="Q34" s="21">
        <v>645</v>
      </c>
      <c r="R34" s="21">
        <v>645</v>
      </c>
      <c r="S34" s="21">
        <v>645</v>
      </c>
      <c r="T34" s="21">
        <v>645</v>
      </c>
      <c r="U34" s="21">
        <v>645</v>
      </c>
      <c r="V34" s="21">
        <v>645</v>
      </c>
      <c r="W34" s="21">
        <v>695</v>
      </c>
      <c r="X34" s="21">
        <v>695</v>
      </c>
      <c r="Y34" s="22">
        <v>516</v>
      </c>
      <c r="Z34" s="22">
        <v>516</v>
      </c>
      <c r="AA34" s="18">
        <f t="shared" si="2"/>
        <v>14848</v>
      </c>
    </row>
    <row r="35" spans="2:66" ht="16.5" x14ac:dyDescent="0.3">
      <c r="B35" s="20" t="s">
        <v>33</v>
      </c>
      <c r="C35" s="19">
        <f>SUM(C29:C34)</f>
        <v>37.379999999999995</v>
      </c>
      <c r="D35" s="19">
        <f t="shared" ref="D35:AA35" si="3">SUM(D29:D34)</f>
        <v>57.350000000000023</v>
      </c>
      <c r="E35" s="19">
        <f t="shared" si="3"/>
        <v>72.649999999999977</v>
      </c>
      <c r="F35" s="19">
        <f t="shared" si="3"/>
        <v>77.720000000000027</v>
      </c>
      <c r="G35" s="19">
        <f t="shared" si="3"/>
        <v>64.700000000000045</v>
      </c>
      <c r="H35" s="19">
        <f t="shared" si="3"/>
        <v>23.960000000000036</v>
      </c>
      <c r="I35" s="19">
        <f t="shared" si="3"/>
        <v>313.83999999999997</v>
      </c>
      <c r="J35" s="19">
        <f t="shared" si="3"/>
        <v>264.27999999999997</v>
      </c>
      <c r="K35" s="19">
        <f t="shared" si="3"/>
        <v>227.59000000000003</v>
      </c>
      <c r="L35" s="19">
        <f t="shared" si="3"/>
        <v>184.11</v>
      </c>
      <c r="M35" s="19">
        <f t="shared" si="3"/>
        <v>159.69000000000005</v>
      </c>
      <c r="N35" s="19">
        <f t="shared" si="3"/>
        <v>145.12</v>
      </c>
      <c r="O35" s="19">
        <f t="shared" si="3"/>
        <v>145.16999999999996</v>
      </c>
      <c r="P35" s="19">
        <f t="shared" si="3"/>
        <v>140.36000000000001</v>
      </c>
      <c r="Q35" s="19">
        <f t="shared" si="3"/>
        <v>150.94999999999993</v>
      </c>
      <c r="R35" s="19">
        <f t="shared" si="3"/>
        <v>184.01</v>
      </c>
      <c r="S35" s="19">
        <f t="shared" si="3"/>
        <v>200.35000000000002</v>
      </c>
      <c r="T35" s="19">
        <f t="shared" si="3"/>
        <v>207.14999999999998</v>
      </c>
      <c r="U35" s="19">
        <f t="shared" si="3"/>
        <v>222.42000000000002</v>
      </c>
      <c r="V35" s="19">
        <f t="shared" si="3"/>
        <v>242.95000000000005</v>
      </c>
      <c r="W35" s="19">
        <f t="shared" si="3"/>
        <v>272.63</v>
      </c>
      <c r="X35" s="19">
        <f t="shared" si="3"/>
        <v>315.93</v>
      </c>
      <c r="Y35" s="19">
        <f t="shared" si="3"/>
        <v>35.819999999999936</v>
      </c>
      <c r="Z35" s="19">
        <f t="shared" si="3"/>
        <v>80.090000000000032</v>
      </c>
      <c r="AA35" s="19">
        <f t="shared" si="3"/>
        <v>3826.2199999999975</v>
      </c>
    </row>
    <row r="37" spans="2:66" ht="16.5" thickBot="1" x14ac:dyDescent="0.3"/>
    <row r="38" spans="2:66" x14ac:dyDescent="0.25">
      <c r="B38" s="143" t="s">
        <v>41</v>
      </c>
      <c r="C38" s="144"/>
      <c r="D38" s="144"/>
      <c r="E38" s="145"/>
      <c r="F38" s="3"/>
    </row>
    <row r="39" spans="2:66" ht="16.5" thickBot="1" x14ac:dyDescent="0.3">
      <c r="B39" s="146"/>
      <c r="C39" s="147"/>
      <c r="D39" s="147"/>
      <c r="E39" s="148"/>
      <c r="F39" s="3"/>
      <c r="G39" s="11"/>
      <c r="H39" s="11"/>
    </row>
    <row r="40" spans="2:66" ht="16.5" x14ac:dyDescent="0.3">
      <c r="B40" s="149" t="s">
        <v>36</v>
      </c>
      <c r="C40" s="149"/>
      <c r="D40" s="149"/>
      <c r="E40" s="34">
        <f>E23</f>
        <v>23.88</v>
      </c>
      <c r="F40" s="12"/>
      <c r="G40" s="11"/>
      <c r="H40" s="11"/>
    </row>
    <row r="41" spans="2:66" ht="16.5" x14ac:dyDescent="0.3">
      <c r="B41" s="140" t="s">
        <v>37</v>
      </c>
      <c r="C41" s="140"/>
      <c r="D41" s="140"/>
      <c r="E41" s="35">
        <f>E24</f>
        <v>24.38</v>
      </c>
      <c r="F41" s="12"/>
      <c r="G41" s="11"/>
      <c r="H41" s="11"/>
    </row>
    <row r="42" spans="2:66" ht="16.5" x14ac:dyDescent="0.3">
      <c r="B42" s="141" t="s">
        <v>35</v>
      </c>
      <c r="C42" s="141"/>
      <c r="D42" s="141"/>
      <c r="E42" s="30">
        <f>E25</f>
        <v>15.49</v>
      </c>
      <c r="F42" s="12"/>
      <c r="G42" s="11"/>
      <c r="H42" s="11"/>
    </row>
    <row r="43" spans="2:66" ht="16.5" x14ac:dyDescent="0.3">
      <c r="B43" s="141" t="s">
        <v>38</v>
      </c>
      <c r="C43" s="141"/>
      <c r="D43" s="141"/>
      <c r="E43" s="30">
        <f>E26</f>
        <v>15.99</v>
      </c>
      <c r="F43" s="12"/>
      <c r="G43" s="11"/>
      <c r="H43" s="11"/>
    </row>
    <row r="44" spans="2:66" ht="19.5" x14ac:dyDescent="0.25">
      <c r="B44" s="13"/>
      <c r="C44" s="11"/>
      <c r="D44" s="11"/>
      <c r="E44" s="11"/>
      <c r="F44" s="12"/>
      <c r="G44" s="11"/>
      <c r="H44" s="11"/>
    </row>
    <row r="45" spans="2:66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66" s="52" customFormat="1" ht="16.5" x14ac:dyDescent="0.3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</row>
    <row r="47" spans="2:66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66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5" x14ac:dyDescent="0.3">
      <c r="B49" s="31" t="s">
        <v>30</v>
      </c>
      <c r="C49" s="32">
        <v>19.28</v>
      </c>
      <c r="D49" s="32">
        <v>18.829999999999998</v>
      </c>
      <c r="E49" s="32">
        <v>18.48</v>
      </c>
      <c r="F49" s="32">
        <v>18.3</v>
      </c>
      <c r="G49" s="32">
        <v>18.29</v>
      </c>
      <c r="H49" s="32">
        <v>18.809999999999999</v>
      </c>
      <c r="I49" s="33">
        <v>19.09</v>
      </c>
      <c r="J49" s="33">
        <v>19.649999999999999</v>
      </c>
      <c r="K49" s="33">
        <v>19.920000000000002</v>
      </c>
      <c r="L49" s="33">
        <v>20.51</v>
      </c>
      <c r="M49" s="33">
        <v>20.98</v>
      </c>
      <c r="N49" s="33">
        <v>21.31</v>
      </c>
      <c r="O49" s="33">
        <v>21.43</v>
      </c>
      <c r="P49" s="33">
        <v>21.62</v>
      </c>
      <c r="Q49" s="33">
        <v>21.58</v>
      </c>
      <c r="R49" s="33">
        <v>21.26</v>
      </c>
      <c r="S49" s="33">
        <v>21</v>
      </c>
      <c r="T49" s="33">
        <v>20.85</v>
      </c>
      <c r="U49" s="33">
        <v>20.52</v>
      </c>
      <c r="V49" s="33">
        <v>20.36</v>
      </c>
      <c r="W49" s="33">
        <v>20.07</v>
      </c>
      <c r="X49" s="33">
        <v>19.55</v>
      </c>
      <c r="Y49" s="32">
        <v>18.95</v>
      </c>
      <c r="Z49" s="32">
        <v>18.329999999999998</v>
      </c>
      <c r="AA49" s="18">
        <f t="shared" si="4"/>
        <v>478.96999999999997</v>
      </c>
    </row>
    <row r="50" spans="2:27" ht="16.5" x14ac:dyDescent="0.3">
      <c r="B50" s="4" t="s">
        <v>40</v>
      </c>
      <c r="C50" s="16">
        <v>0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7">
        <v>0</v>
      </c>
      <c r="V50" s="17">
        <v>0</v>
      </c>
      <c r="W50" s="17">
        <v>0</v>
      </c>
      <c r="X50" s="17">
        <v>0</v>
      </c>
      <c r="Y50" s="16">
        <v>0</v>
      </c>
      <c r="Z50" s="16">
        <v>0</v>
      </c>
      <c r="AA50" s="18">
        <f t="shared" si="4"/>
        <v>0</v>
      </c>
    </row>
    <row r="51" spans="2:27" ht="16.5" x14ac:dyDescent="0.3">
      <c r="B51" s="31" t="s">
        <v>32</v>
      </c>
      <c r="C51" s="32">
        <v>-19.28</v>
      </c>
      <c r="D51" s="32">
        <v>-18.829999999999998</v>
      </c>
      <c r="E51" s="32">
        <v>-18.48</v>
      </c>
      <c r="F51" s="32">
        <v>-18.3</v>
      </c>
      <c r="G51" s="32">
        <v>-18.29</v>
      </c>
      <c r="H51" s="32">
        <v>-18.809999999999999</v>
      </c>
      <c r="I51" s="33">
        <v>-19.09</v>
      </c>
      <c r="J51" s="33">
        <v>-19.649999999999999</v>
      </c>
      <c r="K51" s="33">
        <v>-19.920000000000002</v>
      </c>
      <c r="L51" s="33">
        <v>-20.51</v>
      </c>
      <c r="M51" s="33">
        <v>-20.98</v>
      </c>
      <c r="N51" s="33">
        <v>-21.31</v>
      </c>
      <c r="O51" s="33">
        <v>-21.43</v>
      </c>
      <c r="P51" s="33">
        <v>-21.62</v>
      </c>
      <c r="Q51" s="33">
        <v>-21.58</v>
      </c>
      <c r="R51" s="33">
        <v>-21.26</v>
      </c>
      <c r="S51" s="33">
        <v>-21</v>
      </c>
      <c r="T51" s="33">
        <v>-20.85</v>
      </c>
      <c r="U51" s="33">
        <v>-20.52</v>
      </c>
      <c r="V51" s="33">
        <v>-20.36</v>
      </c>
      <c r="W51" s="33">
        <v>-20.07</v>
      </c>
      <c r="X51" s="33">
        <v>-19.55</v>
      </c>
      <c r="Y51" s="32">
        <v>-18.95</v>
      </c>
      <c r="Z51" s="32">
        <v>-18.329999999999998</v>
      </c>
      <c r="AA51" s="18">
        <f t="shared" si="4"/>
        <v>-478.96999999999997</v>
      </c>
    </row>
    <row r="52" spans="2:27" ht="16.5" x14ac:dyDescent="0.3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23:D23"/>
    <mergeCell ref="B24:D24"/>
    <mergeCell ref="B41:D41"/>
    <mergeCell ref="B42:D42"/>
    <mergeCell ref="B43:D43"/>
    <mergeCell ref="B25:D25"/>
    <mergeCell ref="B26:D26"/>
    <mergeCell ref="B38:E39"/>
    <mergeCell ref="B40:D40"/>
    <mergeCell ref="B4:E5"/>
    <mergeCell ref="B6:D6"/>
    <mergeCell ref="B7:D7"/>
    <mergeCell ref="B8:D8"/>
    <mergeCell ref="B9:D9"/>
    <mergeCell ref="B21:E22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topLeftCell="E22" workbookViewId="0">
      <selection activeCell="O34" sqref="O34"/>
    </sheetView>
  </sheetViews>
  <sheetFormatPr defaultRowHeight="15.75" x14ac:dyDescent="0.25"/>
  <cols>
    <col min="1" max="1" width="3.57031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6" style="2" customWidth="1"/>
    <col min="28" max="66" width="9.140625" style="2"/>
    <col min="67" max="16384" width="9.140625" style="3"/>
  </cols>
  <sheetData>
    <row r="1" spans="2:66" ht="16.5" x14ac:dyDescent="0.3">
      <c r="B1" s="36" t="s">
        <v>0</v>
      </c>
      <c r="C1" s="38">
        <v>37168</v>
      </c>
    </row>
    <row r="2" spans="2:66" ht="16.5" x14ac:dyDescent="0.3">
      <c r="B2" s="36" t="s">
        <v>1</v>
      </c>
      <c r="C2" s="38">
        <v>37169</v>
      </c>
    </row>
    <row r="3" spans="2:66" ht="16.5" thickBot="1" x14ac:dyDescent="0.3"/>
    <row r="4" spans="2:66" x14ac:dyDescent="0.25">
      <c r="B4" s="123" t="s">
        <v>2</v>
      </c>
      <c r="C4" s="124"/>
      <c r="D4" s="124"/>
      <c r="E4" s="125"/>
      <c r="F4" s="3"/>
    </row>
    <row r="5" spans="2:66" ht="16.5" thickBot="1" x14ac:dyDescent="0.3">
      <c r="B5" s="126"/>
      <c r="C5" s="127"/>
      <c r="D5" s="127"/>
      <c r="E5" s="128"/>
      <c r="F5" s="3"/>
      <c r="G5" s="11"/>
      <c r="H5" s="11"/>
    </row>
    <row r="6" spans="2:66" ht="16.5" x14ac:dyDescent="0.3">
      <c r="B6" s="129" t="s">
        <v>36</v>
      </c>
      <c r="C6" s="129"/>
      <c r="D6" s="129"/>
      <c r="E6" s="28">
        <v>23.87</v>
      </c>
      <c r="F6" s="12"/>
      <c r="G6" s="11"/>
      <c r="H6" s="11"/>
    </row>
    <row r="7" spans="2:66" ht="16.5" x14ac:dyDescent="0.3">
      <c r="B7" s="130" t="s">
        <v>37</v>
      </c>
      <c r="C7" s="130"/>
      <c r="D7" s="130"/>
      <c r="E7" s="29">
        <f>0.5+E6</f>
        <v>24.37</v>
      </c>
      <c r="F7" s="12"/>
      <c r="G7" s="11"/>
      <c r="H7" s="11"/>
    </row>
    <row r="8" spans="2:66" ht="16.5" x14ac:dyDescent="0.3">
      <c r="B8" s="131" t="s">
        <v>35</v>
      </c>
      <c r="C8" s="131"/>
      <c r="D8" s="131"/>
      <c r="E8" s="27">
        <v>17.649999999999999</v>
      </c>
      <c r="F8" s="12"/>
      <c r="G8" s="11"/>
      <c r="H8" s="11"/>
    </row>
    <row r="9" spans="2:66" ht="16.5" x14ac:dyDescent="0.3">
      <c r="B9" s="131" t="s">
        <v>38</v>
      </c>
      <c r="C9" s="131"/>
      <c r="D9" s="131"/>
      <c r="E9" s="27">
        <f>0.5+E8</f>
        <v>18.149999999999999</v>
      </c>
      <c r="F9" s="12"/>
      <c r="G9" s="11"/>
      <c r="H9" s="11"/>
    </row>
    <row r="10" spans="2:66" ht="19.5" x14ac:dyDescent="0.25">
      <c r="B10" s="13"/>
      <c r="C10" s="11"/>
      <c r="D10" s="11"/>
      <c r="E10" s="11"/>
      <c r="F10" s="12"/>
      <c r="G10" s="11"/>
      <c r="H10" s="11"/>
    </row>
    <row r="11" spans="2:66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66" s="52" customFormat="1" ht="16.5" x14ac:dyDescent="0.3">
      <c r="B12" s="47" t="s">
        <v>43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8">
        <v>0</v>
      </c>
      <c r="Z12" s="48">
        <v>0</v>
      </c>
      <c r="AA12" s="50">
        <f t="shared" ref="AA12:AA17" si="0">SUM(C12:Z12)</f>
        <v>0</v>
      </c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</row>
    <row r="13" spans="2:66" ht="16.5" x14ac:dyDescent="0.3">
      <c r="B13" s="7" t="s">
        <v>28</v>
      </c>
      <c r="C13" s="14">
        <v>98</v>
      </c>
      <c r="D13" s="14">
        <v>98</v>
      </c>
      <c r="E13" s="14">
        <v>98</v>
      </c>
      <c r="F13" s="14">
        <v>98</v>
      </c>
      <c r="G13" s="14">
        <v>98</v>
      </c>
      <c r="H13" s="14">
        <v>98</v>
      </c>
      <c r="I13" s="15">
        <v>13</v>
      </c>
      <c r="J13" s="15">
        <v>13</v>
      </c>
      <c r="K13" s="15">
        <v>13</v>
      </c>
      <c r="L13" s="15">
        <v>13</v>
      </c>
      <c r="M13" s="15">
        <v>13</v>
      </c>
      <c r="N13" s="15">
        <v>13</v>
      </c>
      <c r="O13" s="15">
        <v>13</v>
      </c>
      <c r="P13" s="15">
        <v>13</v>
      </c>
      <c r="Q13" s="15">
        <v>13</v>
      </c>
      <c r="R13" s="15">
        <v>13</v>
      </c>
      <c r="S13" s="15">
        <v>13</v>
      </c>
      <c r="T13" s="15">
        <v>13</v>
      </c>
      <c r="U13" s="15">
        <v>13</v>
      </c>
      <c r="V13" s="15">
        <v>13</v>
      </c>
      <c r="W13" s="15">
        <v>13</v>
      </c>
      <c r="X13" s="15">
        <v>13</v>
      </c>
      <c r="Y13" s="14">
        <v>98</v>
      </c>
      <c r="Z13" s="14">
        <v>98</v>
      </c>
      <c r="AA13" s="18">
        <f t="shared" si="0"/>
        <v>992</v>
      </c>
    </row>
    <row r="14" spans="2:66" ht="16.5" x14ac:dyDescent="0.3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66" ht="16.5" x14ac:dyDescent="0.3">
      <c r="B15" s="7" t="s">
        <v>30</v>
      </c>
      <c r="C15" s="14">
        <v>4.1699999999999591</v>
      </c>
      <c r="D15" s="14">
        <v>-7.4500000000000455</v>
      </c>
      <c r="E15" s="14">
        <v>-18.52</v>
      </c>
      <c r="F15" s="14">
        <v>-26.940000000000055</v>
      </c>
      <c r="G15" s="14">
        <v>-19.579999999999998</v>
      </c>
      <c r="H15" s="14">
        <v>9.2599999999999909</v>
      </c>
      <c r="I15" s="15">
        <v>-22.8</v>
      </c>
      <c r="J15" s="15">
        <v>23.01</v>
      </c>
      <c r="K15" s="15">
        <v>52.7</v>
      </c>
      <c r="L15" s="15">
        <v>80.84</v>
      </c>
      <c r="M15" s="15">
        <v>101.06</v>
      </c>
      <c r="N15" s="15">
        <v>108.21</v>
      </c>
      <c r="O15" s="15">
        <v>65.87</v>
      </c>
      <c r="P15" s="15">
        <v>75.709999999999994</v>
      </c>
      <c r="Q15" s="15">
        <v>76.8</v>
      </c>
      <c r="R15" s="15">
        <v>57.17999999999995</v>
      </c>
      <c r="S15" s="15">
        <v>39.21</v>
      </c>
      <c r="T15" s="15">
        <v>8.57000000000005</v>
      </c>
      <c r="U15" s="15">
        <v>-20.350000000000001</v>
      </c>
      <c r="V15" s="15">
        <v>-28.13</v>
      </c>
      <c r="W15" s="15">
        <v>4.6900000000000546</v>
      </c>
      <c r="X15" s="15">
        <v>-18.98</v>
      </c>
      <c r="Y15" s="14">
        <v>28.07000000000005</v>
      </c>
      <c r="Z15" s="14">
        <v>1.6000000000000227</v>
      </c>
      <c r="AA15" s="18">
        <f t="shared" si="0"/>
        <v>574.19999999999993</v>
      </c>
    </row>
    <row r="16" spans="2:66" ht="16.5" x14ac:dyDescent="0.3">
      <c r="B16" s="4" t="s">
        <v>31</v>
      </c>
      <c r="C16" s="16">
        <v>-647.16999999999996</v>
      </c>
      <c r="D16" s="16">
        <v>-635.54999999999995</v>
      </c>
      <c r="E16" s="16">
        <v>-624.48</v>
      </c>
      <c r="F16" s="16">
        <v>-616.05999999999995</v>
      </c>
      <c r="G16" s="16">
        <v>-623.41999999999996</v>
      </c>
      <c r="H16" s="16">
        <v>-652.26</v>
      </c>
      <c r="I16" s="17">
        <v>-695.2</v>
      </c>
      <c r="J16" s="17">
        <v>-741.01</v>
      </c>
      <c r="K16" s="17">
        <v>-770.7</v>
      </c>
      <c r="L16" s="17">
        <v>-798.84</v>
      </c>
      <c r="M16" s="17">
        <v>-819.06</v>
      </c>
      <c r="N16" s="17">
        <v>-826.21</v>
      </c>
      <c r="O16" s="17">
        <v>-833.87</v>
      </c>
      <c r="P16" s="17">
        <v>-843.71</v>
      </c>
      <c r="Q16" s="17">
        <v>-844.8</v>
      </c>
      <c r="R16" s="17">
        <v>-825.18</v>
      </c>
      <c r="S16" s="17">
        <v>-807.21</v>
      </c>
      <c r="T16" s="17">
        <v>-776.57</v>
      </c>
      <c r="U16" s="17">
        <v>-747.65</v>
      </c>
      <c r="V16" s="17">
        <v>-739.87</v>
      </c>
      <c r="W16" s="17">
        <v>-722.69</v>
      </c>
      <c r="X16" s="17">
        <v>-699.02</v>
      </c>
      <c r="Y16" s="16">
        <v>-671.07</v>
      </c>
      <c r="Z16" s="16">
        <v>-644.6</v>
      </c>
      <c r="AA16" s="18">
        <f t="shared" si="0"/>
        <v>-17606.2</v>
      </c>
    </row>
    <row r="17" spans="2:66" ht="16.5" x14ac:dyDescent="0.3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705</v>
      </c>
      <c r="J17" s="15">
        <v>705</v>
      </c>
      <c r="K17" s="15">
        <v>705</v>
      </c>
      <c r="L17" s="15">
        <v>705</v>
      </c>
      <c r="M17" s="15">
        <v>705</v>
      </c>
      <c r="N17" s="15">
        <v>705</v>
      </c>
      <c r="O17" s="15">
        <v>755</v>
      </c>
      <c r="P17" s="15">
        <v>755</v>
      </c>
      <c r="Q17" s="15">
        <v>755</v>
      </c>
      <c r="R17" s="15">
        <v>755</v>
      </c>
      <c r="S17" s="15">
        <v>755</v>
      </c>
      <c r="T17" s="15">
        <v>755</v>
      </c>
      <c r="U17" s="15">
        <v>755</v>
      </c>
      <c r="V17" s="15">
        <v>755</v>
      </c>
      <c r="W17" s="15">
        <v>705</v>
      </c>
      <c r="X17" s="15">
        <v>705</v>
      </c>
      <c r="Y17" s="14">
        <v>545</v>
      </c>
      <c r="Z17" s="14">
        <v>545</v>
      </c>
      <c r="AA17" s="18">
        <f t="shared" si="0"/>
        <v>16040</v>
      </c>
    </row>
    <row r="18" spans="2:66" ht="16.5" x14ac:dyDescent="0.3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66" x14ac:dyDescent="0.25">
      <c r="B19" s="8"/>
    </row>
    <row r="20" spans="2:66" ht="16.5" thickBot="1" x14ac:dyDescent="0.3">
      <c r="G20" s="9"/>
    </row>
    <row r="21" spans="2:66" x14ac:dyDescent="0.25">
      <c r="B21" s="132" t="s">
        <v>39</v>
      </c>
      <c r="C21" s="133"/>
      <c r="D21" s="133"/>
      <c r="E21" s="134"/>
      <c r="F21" s="3"/>
    </row>
    <row r="22" spans="2:66" ht="16.5" thickBot="1" x14ac:dyDescent="0.3">
      <c r="B22" s="135"/>
      <c r="C22" s="136"/>
      <c r="D22" s="136"/>
      <c r="E22" s="137"/>
      <c r="F22" s="3"/>
      <c r="G22" s="11"/>
      <c r="H22" s="11"/>
    </row>
    <row r="23" spans="2:66" ht="16.5" x14ac:dyDescent="0.3">
      <c r="B23" s="138" t="s">
        <v>36</v>
      </c>
      <c r="C23" s="138"/>
      <c r="D23" s="138"/>
      <c r="E23" s="26">
        <v>23.88</v>
      </c>
      <c r="F23" s="12"/>
      <c r="G23" s="11"/>
      <c r="H23" s="11"/>
    </row>
    <row r="24" spans="2:66" ht="16.5" x14ac:dyDescent="0.3">
      <c r="B24" s="139" t="s">
        <v>37</v>
      </c>
      <c r="C24" s="139"/>
      <c r="D24" s="139"/>
      <c r="E24" s="25">
        <f>0.5+E23</f>
        <v>24.38</v>
      </c>
      <c r="F24" s="12"/>
      <c r="G24" s="11"/>
      <c r="H24" s="11"/>
    </row>
    <row r="25" spans="2:66" ht="16.5" x14ac:dyDescent="0.3">
      <c r="B25" s="142" t="s">
        <v>35</v>
      </c>
      <c r="C25" s="142"/>
      <c r="D25" s="142"/>
      <c r="E25" s="24">
        <v>15.49</v>
      </c>
      <c r="F25" s="12"/>
      <c r="G25" s="11"/>
      <c r="H25" s="11"/>
    </row>
    <row r="26" spans="2:66" ht="16.5" x14ac:dyDescent="0.3">
      <c r="B26" s="142" t="s">
        <v>38</v>
      </c>
      <c r="C26" s="142"/>
      <c r="D26" s="142"/>
      <c r="E26" s="24">
        <f>0.5+E25</f>
        <v>15.99</v>
      </c>
      <c r="F26" s="12"/>
      <c r="G26" s="11"/>
      <c r="H26" s="11"/>
    </row>
    <row r="27" spans="2:66" ht="19.5" x14ac:dyDescent="0.25">
      <c r="B27" s="13"/>
      <c r="C27" s="11"/>
      <c r="D27" s="11"/>
      <c r="E27" s="11"/>
      <c r="F27" s="12"/>
      <c r="G27" s="11"/>
      <c r="H27" s="11"/>
    </row>
    <row r="28" spans="2:66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5" x14ac:dyDescent="0.3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0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5" x14ac:dyDescent="0.3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5" x14ac:dyDescent="0.3">
      <c r="B31" s="4" t="s">
        <v>29</v>
      </c>
      <c r="C31" s="16">
        <v>-80</v>
      </c>
      <c r="D31" s="16">
        <v>-80</v>
      </c>
      <c r="E31" s="16">
        <v>-80</v>
      </c>
      <c r="F31" s="16">
        <v>-80</v>
      </c>
      <c r="G31" s="16">
        <v>-80</v>
      </c>
      <c r="H31" s="16">
        <v>-80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6">
        <v>-80</v>
      </c>
      <c r="Z31" s="16">
        <v>-80</v>
      </c>
      <c r="AA31" s="18">
        <f t="shared" si="2"/>
        <v>-640</v>
      </c>
    </row>
    <row r="32" spans="2:66" ht="16.5" x14ac:dyDescent="0.3">
      <c r="B32" s="23" t="s">
        <v>30</v>
      </c>
      <c r="C32" s="22">
        <v>-24.52</v>
      </c>
      <c r="D32" s="22">
        <v>-12.52</v>
      </c>
      <c r="E32" s="22">
        <v>-1.0900000000000001</v>
      </c>
      <c r="F32" s="22">
        <v>7.5900000000000603</v>
      </c>
      <c r="G32" s="22">
        <v>-1.999999999998181E-2</v>
      </c>
      <c r="H32" s="22">
        <v>-29.82000000000005</v>
      </c>
      <c r="I32" s="21">
        <v>0.79999999999998295</v>
      </c>
      <c r="J32" s="21">
        <v>-46.5</v>
      </c>
      <c r="K32" s="21">
        <v>-77.150000000000006</v>
      </c>
      <c r="L32" s="21">
        <v>-106.22</v>
      </c>
      <c r="M32" s="21">
        <v>-127.13</v>
      </c>
      <c r="N32" s="21">
        <v>-134.52000000000001</v>
      </c>
      <c r="O32" s="21">
        <v>-92.42999999999995</v>
      </c>
      <c r="P32" s="21">
        <v>-102.59</v>
      </c>
      <c r="Q32" s="21">
        <v>-103.71</v>
      </c>
      <c r="R32" s="21">
        <v>-83.46</v>
      </c>
      <c r="S32" s="21">
        <v>-64.900000000000006</v>
      </c>
      <c r="T32" s="21">
        <v>-33.26</v>
      </c>
      <c r="U32" s="21">
        <v>-3.3899999999999793</v>
      </c>
      <c r="V32" s="21">
        <v>4.6499999999999915</v>
      </c>
      <c r="W32" s="21">
        <v>-27.6</v>
      </c>
      <c r="X32" s="21">
        <v>-3.13</v>
      </c>
      <c r="Y32" s="22">
        <v>-49.250000000000057</v>
      </c>
      <c r="Z32" s="22">
        <v>-21.91</v>
      </c>
      <c r="AA32" s="18">
        <f t="shared" si="2"/>
        <v>-1132.08</v>
      </c>
    </row>
    <row r="33" spans="2:66" ht="16.5" x14ac:dyDescent="0.3">
      <c r="B33" s="4" t="s">
        <v>40</v>
      </c>
      <c r="C33" s="16">
        <v>-427.93</v>
      </c>
      <c r="D33" s="16">
        <v>-419.48</v>
      </c>
      <c r="E33" s="16">
        <v>-417.63</v>
      </c>
      <c r="F33" s="16">
        <v>-426.56</v>
      </c>
      <c r="G33" s="16">
        <v>-456.92</v>
      </c>
      <c r="H33" s="16">
        <v>-512.54999999999995</v>
      </c>
      <c r="I33" s="17">
        <v>-574.65</v>
      </c>
      <c r="J33" s="17">
        <v>-639.80999999999995</v>
      </c>
      <c r="K33" s="17">
        <v>-685.68</v>
      </c>
      <c r="L33" s="17">
        <v>-717.47</v>
      </c>
      <c r="M33" s="17">
        <v>-736.35</v>
      </c>
      <c r="N33" s="17">
        <v>-741.77</v>
      </c>
      <c r="O33" s="17">
        <v>-753.44</v>
      </c>
      <c r="P33" s="17">
        <v>-750.08</v>
      </c>
      <c r="Q33" s="17">
        <v>-731.55</v>
      </c>
      <c r="R33" s="17">
        <v>-686.37</v>
      </c>
      <c r="S33" s="17">
        <v>-645.63</v>
      </c>
      <c r="T33" s="17">
        <v>-615.77</v>
      </c>
      <c r="U33" s="17">
        <v>-597.98</v>
      </c>
      <c r="V33" s="17">
        <v>-573.69000000000005</v>
      </c>
      <c r="W33" s="17">
        <v>-538.4</v>
      </c>
      <c r="X33" s="17">
        <v>-498.17</v>
      </c>
      <c r="Y33" s="16">
        <v>-460.38</v>
      </c>
      <c r="Z33" s="16">
        <v>-435.45</v>
      </c>
      <c r="AA33" s="18">
        <f t="shared" si="2"/>
        <v>-14043.710000000001</v>
      </c>
    </row>
    <row r="34" spans="2:66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645</v>
      </c>
      <c r="P34" s="21">
        <v>645</v>
      </c>
      <c r="Q34" s="21">
        <v>645</v>
      </c>
      <c r="R34" s="21">
        <v>645</v>
      </c>
      <c r="S34" s="21">
        <v>645</v>
      </c>
      <c r="T34" s="21">
        <v>645</v>
      </c>
      <c r="U34" s="21">
        <v>645</v>
      </c>
      <c r="V34" s="21">
        <v>645</v>
      </c>
      <c r="W34" s="21">
        <v>695</v>
      </c>
      <c r="X34" s="21">
        <v>695</v>
      </c>
      <c r="Y34" s="22">
        <v>516</v>
      </c>
      <c r="Z34" s="22">
        <v>516</v>
      </c>
      <c r="AA34" s="18">
        <f t="shared" si="2"/>
        <v>14848</v>
      </c>
    </row>
    <row r="35" spans="2:66" ht="16.5" x14ac:dyDescent="0.3">
      <c r="B35" s="20" t="s">
        <v>33</v>
      </c>
      <c r="C35" s="19">
        <f>SUM(C29:C34)</f>
        <v>-16.450000000000045</v>
      </c>
      <c r="D35" s="19">
        <f t="shared" ref="D35:AA35" si="3">SUM(D29:D34)</f>
        <v>4</v>
      </c>
      <c r="E35" s="19">
        <f t="shared" si="3"/>
        <v>17.279999999999973</v>
      </c>
      <c r="F35" s="19">
        <f t="shared" si="3"/>
        <v>17.030000000000086</v>
      </c>
      <c r="G35" s="19">
        <f t="shared" si="3"/>
        <v>-20.940000000000055</v>
      </c>
      <c r="H35" s="19">
        <f t="shared" si="3"/>
        <v>-106.37</v>
      </c>
      <c r="I35" s="19">
        <f t="shared" si="3"/>
        <v>121.14999999999998</v>
      </c>
      <c r="J35" s="19">
        <f t="shared" si="3"/>
        <v>8.6900000000000546</v>
      </c>
      <c r="K35" s="19">
        <f t="shared" si="3"/>
        <v>-67.829999999999927</v>
      </c>
      <c r="L35" s="19">
        <f t="shared" si="3"/>
        <v>-128.69000000000005</v>
      </c>
      <c r="M35" s="19">
        <f t="shared" si="3"/>
        <v>-168.48000000000002</v>
      </c>
      <c r="N35" s="19">
        <f t="shared" si="3"/>
        <v>-181.28999999999996</v>
      </c>
      <c r="O35" s="19">
        <f t="shared" si="3"/>
        <v>-200.87</v>
      </c>
      <c r="P35" s="19">
        <f t="shared" si="3"/>
        <v>-207.67000000000007</v>
      </c>
      <c r="Q35" s="19">
        <f t="shared" si="3"/>
        <v>-190.26</v>
      </c>
      <c r="R35" s="19">
        <f t="shared" si="3"/>
        <v>-124.83000000000004</v>
      </c>
      <c r="S35" s="19">
        <f t="shared" si="3"/>
        <v>-65.529999999999973</v>
      </c>
      <c r="T35" s="19">
        <f t="shared" si="3"/>
        <v>-4.0299999999999727</v>
      </c>
      <c r="U35" s="19">
        <f t="shared" si="3"/>
        <v>43.629999999999995</v>
      </c>
      <c r="V35" s="19">
        <f t="shared" si="3"/>
        <v>75.959999999999923</v>
      </c>
      <c r="W35" s="19">
        <f t="shared" si="3"/>
        <v>129</v>
      </c>
      <c r="X35" s="19">
        <f t="shared" si="3"/>
        <v>193.7</v>
      </c>
      <c r="Y35" s="19">
        <f t="shared" si="3"/>
        <v>-73.630000000000109</v>
      </c>
      <c r="Z35" s="19">
        <f t="shared" si="3"/>
        <v>-21.360000000000014</v>
      </c>
      <c r="AA35" s="19">
        <f t="shared" si="3"/>
        <v>-967.79000000000087</v>
      </c>
    </row>
    <row r="37" spans="2:66" ht="16.5" thickBot="1" x14ac:dyDescent="0.3"/>
    <row r="38" spans="2:66" x14ac:dyDescent="0.25">
      <c r="B38" s="143" t="s">
        <v>41</v>
      </c>
      <c r="C38" s="144"/>
      <c r="D38" s="144"/>
      <c r="E38" s="145"/>
      <c r="F38" s="3"/>
    </row>
    <row r="39" spans="2:66" ht="16.5" thickBot="1" x14ac:dyDescent="0.3">
      <c r="B39" s="146"/>
      <c r="C39" s="147"/>
      <c r="D39" s="147"/>
      <c r="E39" s="148"/>
      <c r="F39" s="3"/>
      <c r="G39" s="11"/>
      <c r="H39" s="11"/>
    </row>
    <row r="40" spans="2:66" ht="16.5" x14ac:dyDescent="0.3">
      <c r="B40" s="149" t="s">
        <v>36</v>
      </c>
      <c r="C40" s="149"/>
      <c r="D40" s="149"/>
      <c r="E40" s="34">
        <f>E23</f>
        <v>23.88</v>
      </c>
      <c r="F40" s="12"/>
      <c r="G40" s="11"/>
      <c r="H40" s="11"/>
    </row>
    <row r="41" spans="2:66" ht="16.5" x14ac:dyDescent="0.3">
      <c r="B41" s="140" t="s">
        <v>37</v>
      </c>
      <c r="C41" s="140"/>
      <c r="D41" s="140"/>
      <c r="E41" s="35">
        <f>E24</f>
        <v>24.38</v>
      </c>
      <c r="F41" s="12"/>
      <c r="G41" s="11"/>
      <c r="H41" s="11"/>
    </row>
    <row r="42" spans="2:66" ht="16.5" x14ac:dyDescent="0.3">
      <c r="B42" s="141" t="s">
        <v>35</v>
      </c>
      <c r="C42" s="141"/>
      <c r="D42" s="141"/>
      <c r="E42" s="30">
        <f>E25</f>
        <v>15.49</v>
      </c>
      <c r="F42" s="12"/>
      <c r="G42" s="11"/>
      <c r="H42" s="11"/>
    </row>
    <row r="43" spans="2:66" ht="16.5" x14ac:dyDescent="0.3">
      <c r="B43" s="141" t="s">
        <v>38</v>
      </c>
      <c r="C43" s="141"/>
      <c r="D43" s="141"/>
      <c r="E43" s="30">
        <f>E26</f>
        <v>15.99</v>
      </c>
      <c r="F43" s="12"/>
      <c r="G43" s="11"/>
      <c r="H43" s="11"/>
    </row>
    <row r="44" spans="2:66" ht="19.5" x14ac:dyDescent="0.25">
      <c r="B44" s="13"/>
      <c r="C44" s="11"/>
      <c r="D44" s="11"/>
      <c r="E44" s="11"/>
      <c r="F44" s="12"/>
      <c r="G44" s="11"/>
      <c r="H44" s="11"/>
    </row>
    <row r="45" spans="2:66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66" s="52" customFormat="1" ht="16.5" x14ac:dyDescent="0.3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</row>
    <row r="47" spans="2:66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66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5" x14ac:dyDescent="0.3">
      <c r="B49" s="31" t="s">
        <v>30</v>
      </c>
      <c r="C49" s="32">
        <v>20.350000000000001</v>
      </c>
      <c r="D49" s="32">
        <v>19.97</v>
      </c>
      <c r="E49" s="32">
        <v>19.61</v>
      </c>
      <c r="F49" s="32">
        <v>19.350000000000001</v>
      </c>
      <c r="G49" s="32">
        <v>19.600000000000001</v>
      </c>
      <c r="H49" s="32">
        <v>20.56</v>
      </c>
      <c r="I49" s="33">
        <v>22</v>
      </c>
      <c r="J49" s="33">
        <v>23.49</v>
      </c>
      <c r="K49" s="33">
        <v>24.45</v>
      </c>
      <c r="L49" s="33">
        <v>25.38</v>
      </c>
      <c r="M49" s="33">
        <v>26.07</v>
      </c>
      <c r="N49" s="33">
        <v>26.31</v>
      </c>
      <c r="O49" s="33">
        <v>26.56</v>
      </c>
      <c r="P49" s="33">
        <v>26.88</v>
      </c>
      <c r="Q49" s="33">
        <v>26.91</v>
      </c>
      <c r="R49" s="33">
        <v>26.28</v>
      </c>
      <c r="S49" s="33">
        <v>25.69</v>
      </c>
      <c r="T49" s="33">
        <v>24.69</v>
      </c>
      <c r="U49" s="33">
        <v>23.74</v>
      </c>
      <c r="V49" s="33">
        <v>23.48</v>
      </c>
      <c r="W49" s="33">
        <v>22.91</v>
      </c>
      <c r="X49" s="33">
        <v>22.11</v>
      </c>
      <c r="Y49" s="32">
        <v>21.18</v>
      </c>
      <c r="Z49" s="32">
        <v>20.309999999999999</v>
      </c>
      <c r="AA49" s="18">
        <f t="shared" si="4"/>
        <v>557.87999999999988</v>
      </c>
    </row>
    <row r="50" spans="2:27" ht="16.5" x14ac:dyDescent="0.3">
      <c r="B50" s="4" t="s">
        <v>40</v>
      </c>
      <c r="C50" s="16">
        <v>0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7">
        <v>0</v>
      </c>
      <c r="V50" s="17">
        <v>0</v>
      </c>
      <c r="W50" s="17">
        <v>0</v>
      </c>
      <c r="X50" s="17">
        <v>0</v>
      </c>
      <c r="Y50" s="16">
        <v>0</v>
      </c>
      <c r="Z50" s="16">
        <v>0</v>
      </c>
      <c r="AA50" s="18">
        <f t="shared" si="4"/>
        <v>0</v>
      </c>
    </row>
    <row r="51" spans="2:27" ht="16.5" x14ac:dyDescent="0.3">
      <c r="B51" s="31" t="s">
        <v>32</v>
      </c>
      <c r="C51" s="32">
        <v>-20.350000000000001</v>
      </c>
      <c r="D51" s="32">
        <v>-19.97</v>
      </c>
      <c r="E51" s="32">
        <v>-19.61</v>
      </c>
      <c r="F51" s="32">
        <v>-19.350000000000001</v>
      </c>
      <c r="G51" s="32">
        <v>-19.600000000000001</v>
      </c>
      <c r="H51" s="32">
        <v>-20.56</v>
      </c>
      <c r="I51" s="33">
        <v>-22</v>
      </c>
      <c r="J51" s="33">
        <v>-23.49</v>
      </c>
      <c r="K51" s="33">
        <v>-24.45</v>
      </c>
      <c r="L51" s="33">
        <v>-25.38</v>
      </c>
      <c r="M51" s="33">
        <v>-26.07</v>
      </c>
      <c r="N51" s="33">
        <v>-26.31</v>
      </c>
      <c r="O51" s="33">
        <v>-26.56</v>
      </c>
      <c r="P51" s="33">
        <v>-26.88</v>
      </c>
      <c r="Q51" s="33">
        <v>-26.91</v>
      </c>
      <c r="R51" s="33">
        <v>-26.28</v>
      </c>
      <c r="S51" s="33">
        <v>-25.69</v>
      </c>
      <c r="T51" s="33">
        <v>-24.69</v>
      </c>
      <c r="U51" s="33">
        <v>-23.74</v>
      </c>
      <c r="V51" s="33">
        <v>-23.48</v>
      </c>
      <c r="W51" s="33">
        <v>-22.91</v>
      </c>
      <c r="X51" s="33">
        <v>-22.11</v>
      </c>
      <c r="Y51" s="32">
        <v>-21.18</v>
      </c>
      <c r="Z51" s="32">
        <v>-20.309999999999999</v>
      </c>
      <c r="AA51" s="18">
        <f t="shared" si="4"/>
        <v>-557.87999999999988</v>
      </c>
    </row>
    <row r="52" spans="2:27" ht="16.5" x14ac:dyDescent="0.3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23:D23"/>
    <mergeCell ref="B24:D24"/>
    <mergeCell ref="B41:D41"/>
    <mergeCell ref="B42:D42"/>
    <mergeCell ref="B43:D43"/>
    <mergeCell ref="B25:D25"/>
    <mergeCell ref="B26:D26"/>
    <mergeCell ref="B38:E39"/>
    <mergeCell ref="B40:D40"/>
    <mergeCell ref="B4:E5"/>
    <mergeCell ref="B6:D6"/>
    <mergeCell ref="B7:D7"/>
    <mergeCell ref="B8:D8"/>
    <mergeCell ref="B9:D9"/>
    <mergeCell ref="B21:E22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10-13</vt:lpstr>
      <vt:lpstr>10-12</vt:lpstr>
      <vt:lpstr>10-11</vt:lpstr>
      <vt:lpstr>10-10</vt:lpstr>
      <vt:lpstr>10-9</vt:lpstr>
      <vt:lpstr>10-8</vt:lpstr>
      <vt:lpstr>10-7</vt:lpstr>
      <vt:lpstr>10-6</vt:lpstr>
      <vt:lpstr>10-5</vt:lpstr>
      <vt:lpstr>10-4</vt:lpstr>
      <vt:lpstr>10-3</vt:lpstr>
      <vt:lpstr>10-2</vt:lpstr>
      <vt:lpstr>10-1</vt:lpstr>
      <vt:lpstr>blank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kalport</dc:creator>
  <cp:lastModifiedBy>Jan Havlíček</cp:lastModifiedBy>
  <dcterms:created xsi:type="dcterms:W3CDTF">2001-09-26T20:06:01Z</dcterms:created>
  <dcterms:modified xsi:type="dcterms:W3CDTF">2023-09-15T21:16:47Z</dcterms:modified>
</cp:coreProperties>
</file>