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A6E0D9-5EEF-43D7-946E-F9622104C2F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6644400</c:v>
                </c:pt>
                <c:pt idx="1">
                  <c:v>6472800</c:v>
                </c:pt>
                <c:pt idx="2">
                  <c:v>6690800</c:v>
                </c:pt>
                <c:pt idx="3">
                  <c:v>6013200</c:v>
                </c:pt>
                <c:pt idx="4">
                  <c:v>5842900</c:v>
                </c:pt>
                <c:pt idx="5">
                  <c:v>6142700</c:v>
                </c:pt>
                <c:pt idx="6">
                  <c:v>6257400</c:v>
                </c:pt>
                <c:pt idx="7">
                  <c:v>6618100</c:v>
                </c:pt>
                <c:pt idx="8">
                  <c:v>6460800</c:v>
                </c:pt>
                <c:pt idx="9">
                  <c:v>6705500</c:v>
                </c:pt>
                <c:pt idx="10">
                  <c:v>6203900</c:v>
                </c:pt>
                <c:pt idx="11">
                  <c:v>5684100</c:v>
                </c:pt>
                <c:pt idx="12">
                  <c:v>6125800</c:v>
                </c:pt>
                <c:pt idx="13">
                  <c:v>6487200</c:v>
                </c:pt>
                <c:pt idx="14">
                  <c:v>6787700</c:v>
                </c:pt>
                <c:pt idx="15">
                  <c:v>6772800</c:v>
                </c:pt>
                <c:pt idx="16">
                  <c:v>6629800</c:v>
                </c:pt>
                <c:pt idx="17">
                  <c:v>6463300</c:v>
                </c:pt>
                <c:pt idx="18">
                  <c:v>5989100</c:v>
                </c:pt>
                <c:pt idx="19">
                  <c:v>5857500</c:v>
                </c:pt>
                <c:pt idx="20">
                  <c:v>6820500</c:v>
                </c:pt>
                <c:pt idx="21">
                  <c:v>7038700</c:v>
                </c:pt>
                <c:pt idx="22">
                  <c:v>7092000</c:v>
                </c:pt>
                <c:pt idx="23">
                  <c:v>6701100</c:v>
                </c:pt>
                <c:pt idx="24">
                  <c:v>6424000</c:v>
                </c:pt>
                <c:pt idx="25">
                  <c:v>5811400</c:v>
                </c:pt>
                <c:pt idx="26">
                  <c:v>5819200</c:v>
                </c:pt>
                <c:pt idx="27">
                  <c:v>5997400</c:v>
                </c:pt>
                <c:pt idx="28">
                  <c:v>6548900</c:v>
                </c:pt>
                <c:pt idx="29">
                  <c:v>6418500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A-4589-A1B5-80AD1EB5B1F2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6644400</c:v>
                </c:pt>
                <c:pt idx="1">
                  <c:v>6472800</c:v>
                </c:pt>
                <c:pt idx="2">
                  <c:v>6690800</c:v>
                </c:pt>
                <c:pt idx="3">
                  <c:v>6013200</c:v>
                </c:pt>
                <c:pt idx="4">
                  <c:v>5842900</c:v>
                </c:pt>
                <c:pt idx="5">
                  <c:v>6142700</c:v>
                </c:pt>
                <c:pt idx="6">
                  <c:v>6257400</c:v>
                </c:pt>
                <c:pt idx="7">
                  <c:v>6618100</c:v>
                </c:pt>
                <c:pt idx="8">
                  <c:v>6460800</c:v>
                </c:pt>
                <c:pt idx="9">
                  <c:v>6705500</c:v>
                </c:pt>
                <c:pt idx="10">
                  <c:v>6203900</c:v>
                </c:pt>
                <c:pt idx="11">
                  <c:v>5684100</c:v>
                </c:pt>
                <c:pt idx="12">
                  <c:v>6125800</c:v>
                </c:pt>
                <c:pt idx="13">
                  <c:v>6487200</c:v>
                </c:pt>
                <c:pt idx="14">
                  <c:v>6787700</c:v>
                </c:pt>
                <c:pt idx="15">
                  <c:v>6772800</c:v>
                </c:pt>
                <c:pt idx="16">
                  <c:v>6629800</c:v>
                </c:pt>
                <c:pt idx="17">
                  <c:v>6463300</c:v>
                </c:pt>
                <c:pt idx="18">
                  <c:v>5989100</c:v>
                </c:pt>
                <c:pt idx="19">
                  <c:v>5857500</c:v>
                </c:pt>
                <c:pt idx="20">
                  <c:v>6820500</c:v>
                </c:pt>
                <c:pt idx="21">
                  <c:v>7038700</c:v>
                </c:pt>
                <c:pt idx="22">
                  <c:v>7092000</c:v>
                </c:pt>
                <c:pt idx="23">
                  <c:v>6701100</c:v>
                </c:pt>
                <c:pt idx="24">
                  <c:v>6424000</c:v>
                </c:pt>
                <c:pt idx="25">
                  <c:v>5811400</c:v>
                </c:pt>
                <c:pt idx="26">
                  <c:v>5819200</c:v>
                </c:pt>
                <c:pt idx="27">
                  <c:v>5997400</c:v>
                </c:pt>
                <c:pt idx="28">
                  <c:v>6548900</c:v>
                </c:pt>
                <c:pt idx="29">
                  <c:v>6418500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A-4589-A1B5-80AD1EB5B1F2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6644400</c:v>
                </c:pt>
                <c:pt idx="1">
                  <c:v>6472800</c:v>
                </c:pt>
                <c:pt idx="2">
                  <c:v>6690800</c:v>
                </c:pt>
                <c:pt idx="3">
                  <c:v>6013200</c:v>
                </c:pt>
                <c:pt idx="4">
                  <c:v>5842900</c:v>
                </c:pt>
                <c:pt idx="5">
                  <c:v>6142700</c:v>
                </c:pt>
                <c:pt idx="6">
                  <c:v>6257400</c:v>
                </c:pt>
                <c:pt idx="7">
                  <c:v>6618100</c:v>
                </c:pt>
                <c:pt idx="8">
                  <c:v>6460800</c:v>
                </c:pt>
                <c:pt idx="9">
                  <c:v>6705500</c:v>
                </c:pt>
                <c:pt idx="10">
                  <c:v>6203900</c:v>
                </c:pt>
                <c:pt idx="11">
                  <c:v>5684100</c:v>
                </c:pt>
                <c:pt idx="12">
                  <c:v>6125800</c:v>
                </c:pt>
                <c:pt idx="13">
                  <c:v>6487200</c:v>
                </c:pt>
                <c:pt idx="14">
                  <c:v>6787700</c:v>
                </c:pt>
                <c:pt idx="15">
                  <c:v>6772800</c:v>
                </c:pt>
                <c:pt idx="16">
                  <c:v>6629800</c:v>
                </c:pt>
                <c:pt idx="17">
                  <c:v>6463300</c:v>
                </c:pt>
                <c:pt idx="18">
                  <c:v>5989100</c:v>
                </c:pt>
                <c:pt idx="19">
                  <c:v>5857500</c:v>
                </c:pt>
                <c:pt idx="20">
                  <c:v>6820500</c:v>
                </c:pt>
                <c:pt idx="21">
                  <c:v>7038700</c:v>
                </c:pt>
                <c:pt idx="22">
                  <c:v>7092000</c:v>
                </c:pt>
                <c:pt idx="23">
                  <c:v>6701100</c:v>
                </c:pt>
                <c:pt idx="24">
                  <c:v>6424000</c:v>
                </c:pt>
                <c:pt idx="25">
                  <c:v>5811400</c:v>
                </c:pt>
                <c:pt idx="26">
                  <c:v>5819200</c:v>
                </c:pt>
                <c:pt idx="27">
                  <c:v>5997400</c:v>
                </c:pt>
                <c:pt idx="28">
                  <c:v>6548900</c:v>
                </c:pt>
                <c:pt idx="29">
                  <c:v>6418500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A-4589-A1B5-80AD1EB5B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683568"/>
        <c:axId val="1"/>
      </c:lineChart>
      <c:dateAx>
        <c:axId val="204868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450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567454786290007"/>
              <c:y val="9.580852329792070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48683568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5480887358660353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36889</c:v>
                </c:pt>
                <c:pt idx="1">
                  <c:v>36890</c:v>
                </c:pt>
                <c:pt idx="2">
                  <c:v>36891</c:v>
                </c:pt>
                <c:pt idx="3">
                  <c:v>36892</c:v>
                </c:pt>
                <c:pt idx="4">
                  <c:v>36893</c:v>
                </c:pt>
                <c:pt idx="5">
                  <c:v>36894</c:v>
                </c:pt>
                <c:pt idx="6">
                  <c:v>36895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13.16</c:v>
                </c:pt>
                <c:pt idx="1">
                  <c:v>13.135</c:v>
                </c:pt>
                <c:pt idx="2">
                  <c:v>13.135</c:v>
                </c:pt>
                <c:pt idx="3">
                  <c:v>12.865</c:v>
                </c:pt>
                <c:pt idx="4">
                  <c:v>12.865</c:v>
                </c:pt>
                <c:pt idx="5">
                  <c:v>10.385</c:v>
                </c:pt>
                <c:pt idx="6">
                  <c:v>9.4700000000000006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9-4B6C-99A4-31E8A47CC91D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36889</c:v>
                </c:pt>
                <c:pt idx="1">
                  <c:v>36890</c:v>
                </c:pt>
                <c:pt idx="2">
                  <c:v>36891</c:v>
                </c:pt>
                <c:pt idx="3">
                  <c:v>36892</c:v>
                </c:pt>
                <c:pt idx="4">
                  <c:v>36893</c:v>
                </c:pt>
                <c:pt idx="5">
                  <c:v>36894</c:v>
                </c:pt>
                <c:pt idx="6">
                  <c:v>36895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14.44</c:v>
                </c:pt>
                <c:pt idx="1">
                  <c:v>14.41</c:v>
                </c:pt>
                <c:pt idx="2">
                  <c:v>14.41</c:v>
                </c:pt>
                <c:pt idx="3">
                  <c:v>14.33</c:v>
                </c:pt>
                <c:pt idx="4">
                  <c:v>14.33</c:v>
                </c:pt>
                <c:pt idx="5">
                  <c:v>12.44</c:v>
                </c:pt>
                <c:pt idx="6">
                  <c:v>11.74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9-4B6C-99A4-31E8A47CC91D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36889</c:v>
                </c:pt>
                <c:pt idx="1">
                  <c:v>36890</c:v>
                </c:pt>
                <c:pt idx="2">
                  <c:v>36891</c:v>
                </c:pt>
                <c:pt idx="3">
                  <c:v>36892</c:v>
                </c:pt>
                <c:pt idx="4">
                  <c:v>36893</c:v>
                </c:pt>
                <c:pt idx="5">
                  <c:v>36894</c:v>
                </c:pt>
                <c:pt idx="6">
                  <c:v>36895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13.48</c:v>
                </c:pt>
                <c:pt idx="1">
                  <c:v>13.48</c:v>
                </c:pt>
                <c:pt idx="2">
                  <c:v>13.48</c:v>
                </c:pt>
                <c:pt idx="3">
                  <c:v>13.275</c:v>
                </c:pt>
                <c:pt idx="4">
                  <c:v>13.275</c:v>
                </c:pt>
                <c:pt idx="5">
                  <c:v>10.82</c:v>
                </c:pt>
                <c:pt idx="6">
                  <c:v>10.24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79-4B6C-99A4-31E8A47CC91D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13.2</c:v>
                </c:pt>
                <c:pt idx="1">
                  <c:v>13.2</c:v>
                </c:pt>
                <c:pt idx="2">
                  <c:v>13.2</c:v>
                </c:pt>
                <c:pt idx="3">
                  <c:v>13.2</c:v>
                </c:pt>
                <c:pt idx="4">
                  <c:v>13.2</c:v>
                </c:pt>
                <c:pt idx="5">
                  <c:v>10.75</c:v>
                </c:pt>
                <c:pt idx="6">
                  <c:v>9.9700000000000006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79-4B6C-99A4-31E8A47C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687408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36889</c:v>
                </c:pt>
                <c:pt idx="1">
                  <c:v>36890</c:v>
                </c:pt>
                <c:pt idx="2">
                  <c:v>36891</c:v>
                </c:pt>
                <c:pt idx="3">
                  <c:v>36892</c:v>
                </c:pt>
                <c:pt idx="4">
                  <c:v>36893</c:v>
                </c:pt>
                <c:pt idx="5">
                  <c:v>36894</c:v>
                </c:pt>
                <c:pt idx="6">
                  <c:v>36895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0.32000000000000028</c:v>
                </c:pt>
                <c:pt idx="1">
                  <c:v>0.34500000000000064</c:v>
                </c:pt>
                <c:pt idx="2">
                  <c:v>0.34500000000000064</c:v>
                </c:pt>
                <c:pt idx="3">
                  <c:v>0.41000000000000014</c:v>
                </c:pt>
                <c:pt idx="4">
                  <c:v>0.41000000000000014</c:v>
                </c:pt>
                <c:pt idx="5">
                  <c:v>0.4350000000000005</c:v>
                </c:pt>
                <c:pt idx="6">
                  <c:v>0.76999999999999957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79-4B6C-99A4-31E8A47CC91D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36889</c:v>
                </c:pt>
                <c:pt idx="1">
                  <c:v>36890</c:v>
                </c:pt>
                <c:pt idx="2">
                  <c:v>36891</c:v>
                </c:pt>
                <c:pt idx="3">
                  <c:v>36892</c:v>
                </c:pt>
                <c:pt idx="4">
                  <c:v>36893</c:v>
                </c:pt>
                <c:pt idx="5">
                  <c:v>36894</c:v>
                </c:pt>
                <c:pt idx="6">
                  <c:v>36895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0.28000000000000114</c:v>
                </c:pt>
                <c:pt idx="1">
                  <c:v>0.28000000000000114</c:v>
                </c:pt>
                <c:pt idx="2">
                  <c:v>0.28000000000000114</c:v>
                </c:pt>
                <c:pt idx="3">
                  <c:v>7.5000000000001066E-2</c:v>
                </c:pt>
                <c:pt idx="4">
                  <c:v>7.5000000000001066E-2</c:v>
                </c:pt>
                <c:pt idx="5">
                  <c:v>7.0000000000000284E-2</c:v>
                </c:pt>
                <c:pt idx="6">
                  <c:v>0.26999999999999957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79-4B6C-99A4-31E8A47C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486874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8687408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0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391055988105951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52304389-A428-EC6E-2966-16958DD0EEBC}"/>
            </a:ext>
          </a:extLst>
        </xdr:cNvPr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60F92457-3BAA-676D-297A-C29FAF077E9B}"/>
            </a:ext>
          </a:extLst>
        </xdr:cNvPr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8D3C6096-C1C7-B9B4-8D2A-F13DAF6B605C}"/>
            </a:ext>
          </a:extLst>
        </xdr:cNvPr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8E665ECD-1753-DAFE-6181-020322906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43E4A589-FEA1-72E6-132E-1AC38F64A703}"/>
            </a:ext>
          </a:extLst>
        </xdr:cNvPr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AFA151A4-42E0-4E35-93D1-51EB2F7C2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36895</v>
          </cell>
        </row>
        <row r="3">
          <cell r="Q3">
            <v>0</v>
          </cell>
        </row>
        <row r="8">
          <cell r="D8">
            <v>36895</v>
          </cell>
        </row>
        <row r="11">
          <cell r="C11" t="str">
            <v>Scheduled California Sendout (Dth)</v>
          </cell>
        </row>
        <row r="12">
          <cell r="C12" t="str">
            <v>as of  January 4,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36895</v>
          </cell>
          <cell r="H14">
            <v>36894</v>
          </cell>
          <cell r="I14" t="str">
            <v>Change</v>
          </cell>
          <cell r="J14">
            <v>36889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189200</v>
          </cell>
          <cell r="E16">
            <v>331700</v>
          </cell>
          <cell r="F16">
            <v>520900</v>
          </cell>
          <cell r="H16">
            <v>490600</v>
          </cell>
          <cell r="I16">
            <v>30300</v>
          </cell>
          <cell r="J16">
            <v>511300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528800</v>
          </cell>
          <cell r="E18">
            <v>548700</v>
          </cell>
          <cell r="F18">
            <v>1077500</v>
          </cell>
          <cell r="H18">
            <v>1158600</v>
          </cell>
          <cell r="I18">
            <v>-81100</v>
          </cell>
          <cell r="J18">
            <v>1313700</v>
          </cell>
        </row>
        <row r="19">
          <cell r="B19" t="str">
            <v xml:space="preserve">    Ehrenberg</v>
          </cell>
          <cell r="E19">
            <v>1220600</v>
          </cell>
          <cell r="F19">
            <v>1220600</v>
          </cell>
          <cell r="H19">
            <v>1249300</v>
          </cell>
          <cell r="I19">
            <v>-28700</v>
          </cell>
          <cell r="J19">
            <v>1253200</v>
          </cell>
        </row>
        <row r="20">
          <cell r="B20" t="str">
            <v xml:space="preserve">  Kern/Mojave</v>
          </cell>
          <cell r="D20">
            <v>15300</v>
          </cell>
          <cell r="E20">
            <v>449500</v>
          </cell>
          <cell r="F20">
            <v>464800</v>
          </cell>
          <cell r="H20">
            <v>458200</v>
          </cell>
          <cell r="I20">
            <v>6600</v>
          </cell>
          <cell r="J20">
            <v>486500</v>
          </cell>
        </row>
        <row r="21">
          <cell r="B21" t="str">
            <v xml:space="preserve">  PG&amp;E-GT Northwest to PG&amp;E</v>
          </cell>
          <cell r="D21">
            <v>1803100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-371800</v>
          </cell>
          <cell r="E22">
            <v>371800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1803100</v>
          </cell>
          <cell r="F23">
            <v>1803100</v>
          </cell>
          <cell r="H23">
            <v>1774700</v>
          </cell>
          <cell r="I23">
            <v>28400</v>
          </cell>
          <cell r="J23">
            <v>1786900</v>
          </cell>
        </row>
        <row r="24">
          <cell r="B24" t="str">
            <v xml:space="preserve">  Transwestern **</v>
          </cell>
          <cell r="D24">
            <v>286800</v>
          </cell>
          <cell r="E24">
            <v>778700</v>
          </cell>
          <cell r="F24">
            <v>1065500</v>
          </cell>
          <cell r="H24">
            <v>1023800</v>
          </cell>
          <cell r="I24">
            <v>41700</v>
          </cell>
          <cell r="J24">
            <v>1028800</v>
          </cell>
        </row>
        <row r="25">
          <cell r="B25" t="str">
            <v>Wild Goose-Net (Inj.)/Withdrawal</v>
          </cell>
          <cell r="D25">
            <v>64100</v>
          </cell>
          <cell r="F25">
            <v>64100</v>
          </cell>
          <cell r="H25">
            <v>43700</v>
          </cell>
          <cell r="I25">
            <v>20400</v>
          </cell>
          <cell r="J25">
            <v>105800</v>
          </cell>
        </row>
        <row r="26">
          <cell r="B26" t="str">
            <v>Storage-Net (Injection)/Withdrawal</v>
          </cell>
          <cell r="D26">
            <v>652900</v>
          </cell>
          <cell r="E26">
            <v>-225000</v>
          </cell>
          <cell r="F26">
            <v>427900</v>
          </cell>
          <cell r="H26">
            <v>273900</v>
          </cell>
          <cell r="I26">
            <v>154000</v>
          </cell>
          <cell r="J26">
            <v>-228800</v>
          </cell>
        </row>
        <row r="27">
          <cell r="B27" t="str">
            <v xml:space="preserve">        Total</v>
          </cell>
          <cell r="D27">
            <v>3168400</v>
          </cell>
          <cell r="E27">
            <v>3476000</v>
          </cell>
          <cell r="F27">
            <v>6644400</v>
          </cell>
          <cell r="H27">
            <v>6472800</v>
          </cell>
          <cell r="I27">
            <v>171600</v>
          </cell>
          <cell r="J27">
            <v>6257400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4,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1158000</v>
          </cell>
          <cell r="H35">
            <v>528800</v>
          </cell>
          <cell r="I35">
            <v>629200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549200</v>
          </cell>
          <cell r="H37">
            <v>548700</v>
          </cell>
          <cell r="I37">
            <v>500</v>
          </cell>
        </row>
        <row r="38">
          <cell r="C38" t="str">
            <v xml:space="preserve">    Ehrenberg</v>
          </cell>
          <cell r="F38">
            <v>1328600</v>
          </cell>
          <cell r="H38">
            <v>1220600</v>
          </cell>
          <cell r="I38">
            <v>108000</v>
          </cell>
        </row>
        <row r="39">
          <cell r="C39" t="str">
            <v>PG&amp;E-GT NW/Malin</v>
          </cell>
          <cell r="F39">
            <v>1800000</v>
          </cell>
          <cell r="H39">
            <v>1803100</v>
          </cell>
          <cell r="I39">
            <v>-3100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404000</v>
          </cell>
          <cell r="G41" t="str">
            <v>*</v>
          </cell>
          <cell r="H41">
            <v>286800</v>
          </cell>
          <cell r="I41">
            <v>117200</v>
          </cell>
        </row>
        <row r="42">
          <cell r="C42" t="str">
            <v xml:space="preserve">  SoCal</v>
          </cell>
          <cell r="F42">
            <v>816800</v>
          </cell>
          <cell r="H42">
            <v>778700</v>
          </cell>
          <cell r="I42">
            <v>38100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15300</v>
          </cell>
          <cell r="I44">
            <v>290700</v>
          </cell>
        </row>
        <row r="45">
          <cell r="C45" t="str">
            <v xml:space="preserve">  SoCal</v>
          </cell>
          <cell r="F45">
            <v>457800</v>
          </cell>
          <cell r="H45">
            <v>449500</v>
          </cell>
          <cell r="I45">
            <v>8300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189200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331700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717000</v>
          </cell>
        </row>
        <row r="51">
          <cell r="C51" t="str">
            <v xml:space="preserve">  SoCal</v>
          </cell>
          <cell r="H51">
            <v>-225000</v>
          </cell>
        </row>
        <row r="52">
          <cell r="C52" t="str">
            <v xml:space="preserve">     Total</v>
          </cell>
          <cell r="H52">
            <v>6644400</v>
          </cell>
        </row>
        <row r="54">
          <cell r="C54" t="str">
            <v>Line 300 *</v>
          </cell>
          <cell r="F54">
            <v>1158000</v>
          </cell>
          <cell r="H54">
            <v>830900</v>
          </cell>
          <cell r="I54">
            <v>327100</v>
          </cell>
        </row>
      </sheetData>
      <sheetData sheetId="2">
        <row r="1">
          <cell r="C1" t="str">
            <v>IGS Daily Update</v>
          </cell>
          <cell r="L1">
            <v>36895</v>
          </cell>
          <cell r="N1">
            <v>36895</v>
          </cell>
          <cell r="O1">
            <v>6644400</v>
          </cell>
        </row>
        <row r="2">
          <cell r="N2">
            <v>36894</v>
          </cell>
          <cell r="O2">
            <v>6472800</v>
          </cell>
        </row>
        <row r="3">
          <cell r="N3">
            <v>36893</v>
          </cell>
          <cell r="O3">
            <v>6690800</v>
          </cell>
        </row>
        <row r="4">
          <cell r="E4" t="str">
            <v>California Demand History</v>
          </cell>
          <cell r="N4">
            <v>36892</v>
          </cell>
          <cell r="O4">
            <v>6013200</v>
          </cell>
        </row>
        <row r="5">
          <cell r="E5" t="str">
            <v>(As Published in IGS Daily Update)</v>
          </cell>
          <cell r="N5">
            <v>36891</v>
          </cell>
          <cell r="O5">
            <v>5842900</v>
          </cell>
        </row>
        <row r="6">
          <cell r="N6">
            <v>36890</v>
          </cell>
          <cell r="O6">
            <v>6142700</v>
          </cell>
        </row>
        <row r="7">
          <cell r="N7">
            <v>36889</v>
          </cell>
          <cell r="O7">
            <v>6257400</v>
          </cell>
        </row>
        <row r="8">
          <cell r="N8">
            <v>36888</v>
          </cell>
          <cell r="O8">
            <v>6618100</v>
          </cell>
        </row>
        <row r="9">
          <cell r="N9">
            <v>36887</v>
          </cell>
          <cell r="O9">
            <v>6460800</v>
          </cell>
        </row>
        <row r="10">
          <cell r="N10">
            <v>36886</v>
          </cell>
          <cell r="O10">
            <v>6705500</v>
          </cell>
        </row>
        <row r="11">
          <cell r="N11">
            <v>36885</v>
          </cell>
          <cell r="O11">
            <v>6203900</v>
          </cell>
        </row>
        <row r="12">
          <cell r="N12">
            <v>36884</v>
          </cell>
          <cell r="O12">
            <v>5684100</v>
          </cell>
        </row>
        <row r="13">
          <cell r="N13">
            <v>36883</v>
          </cell>
          <cell r="O13">
            <v>6125800</v>
          </cell>
        </row>
        <row r="14">
          <cell r="N14">
            <v>36882</v>
          </cell>
          <cell r="O14">
            <v>6487200</v>
          </cell>
        </row>
        <row r="15">
          <cell r="N15">
            <v>36881</v>
          </cell>
          <cell r="O15">
            <v>6787700</v>
          </cell>
        </row>
        <row r="16">
          <cell r="N16">
            <v>36880</v>
          </cell>
          <cell r="O16">
            <v>6772800</v>
          </cell>
        </row>
        <row r="17">
          <cell r="N17">
            <v>36879</v>
          </cell>
          <cell r="O17">
            <v>6629800</v>
          </cell>
        </row>
        <row r="18">
          <cell r="N18">
            <v>36878</v>
          </cell>
          <cell r="O18">
            <v>6463300</v>
          </cell>
        </row>
        <row r="19">
          <cell r="N19">
            <v>36877</v>
          </cell>
          <cell r="O19">
            <v>5989100</v>
          </cell>
        </row>
        <row r="20">
          <cell r="N20">
            <v>36876</v>
          </cell>
          <cell r="O20">
            <v>5857500</v>
          </cell>
        </row>
        <row r="21">
          <cell r="N21">
            <v>36875</v>
          </cell>
          <cell r="O21">
            <v>6820500</v>
          </cell>
        </row>
        <row r="22">
          <cell r="N22">
            <v>36874</v>
          </cell>
          <cell r="O22">
            <v>7038700</v>
          </cell>
        </row>
        <row r="23">
          <cell r="N23">
            <v>36873</v>
          </cell>
          <cell r="O23">
            <v>7092000</v>
          </cell>
        </row>
        <row r="24">
          <cell r="N24">
            <v>36872</v>
          </cell>
          <cell r="O24">
            <v>6701100</v>
          </cell>
        </row>
        <row r="25">
          <cell r="N25">
            <v>36871</v>
          </cell>
          <cell r="O25">
            <v>6424000</v>
          </cell>
        </row>
        <row r="26">
          <cell r="N26">
            <v>36870</v>
          </cell>
          <cell r="O26">
            <v>5811400</v>
          </cell>
        </row>
        <row r="27">
          <cell r="D27" t="str">
            <v xml:space="preserve">PG&amp;E System Status 1/4 = Low Inventory; 1/5 = Low Inventory; 1/6 = Within Limits; 1/7 = Within Limits; </v>
          </cell>
          <cell r="N27">
            <v>36869</v>
          </cell>
          <cell r="O27">
            <v>5819200</v>
          </cell>
        </row>
        <row r="28">
          <cell r="N28">
            <v>36868</v>
          </cell>
          <cell r="O28">
            <v>5997400</v>
          </cell>
        </row>
        <row r="29">
          <cell r="D29" t="str">
            <v>Nuclear: (Selected Plants of NRC Region 4): Palo Verde 2 at 99%; Palo Verde 3 at 99%; River Bend 1 at 89% (Holding for decision to add feedwater heater); San Onofre 3 at 0% (Cold shutdown / refueling outage); all other selected plants at 100%.</v>
          </cell>
          <cell r="N29">
            <v>36867</v>
          </cell>
          <cell r="O29">
            <v>6548900</v>
          </cell>
        </row>
        <row r="30">
          <cell r="N30">
            <v>36866</v>
          </cell>
          <cell r="O30">
            <v>6418500</v>
          </cell>
        </row>
      </sheetData>
      <sheetData sheetId="3">
        <row r="6">
          <cell r="D6">
            <v>36889</v>
          </cell>
          <cell r="E6">
            <v>36890</v>
          </cell>
          <cell r="F6">
            <v>36891</v>
          </cell>
          <cell r="G6">
            <v>36892</v>
          </cell>
          <cell r="H6">
            <v>36893</v>
          </cell>
          <cell r="I6">
            <v>36894</v>
          </cell>
          <cell r="J6">
            <v>36895</v>
          </cell>
        </row>
        <row r="7">
          <cell r="D7">
            <v>13.16</v>
          </cell>
          <cell r="E7">
            <v>13.135</v>
          </cell>
          <cell r="F7">
            <v>13.135</v>
          </cell>
          <cell r="G7">
            <v>12.865</v>
          </cell>
          <cell r="H7">
            <v>12.865</v>
          </cell>
          <cell r="I7">
            <v>10.385</v>
          </cell>
          <cell r="J7">
            <v>9.4700000000000006</v>
          </cell>
        </row>
        <row r="8">
          <cell r="D8">
            <v>14.44</v>
          </cell>
          <cell r="E8">
            <v>14.41</v>
          </cell>
          <cell r="F8">
            <v>14.41</v>
          </cell>
          <cell r="G8">
            <v>14.33</v>
          </cell>
          <cell r="H8">
            <v>14.33</v>
          </cell>
          <cell r="I8">
            <v>12.44</v>
          </cell>
          <cell r="J8">
            <v>11.74</v>
          </cell>
        </row>
        <row r="9">
          <cell r="D9">
            <v>13.48</v>
          </cell>
          <cell r="E9">
            <v>13.48</v>
          </cell>
          <cell r="F9">
            <v>13.48</v>
          </cell>
          <cell r="G9">
            <v>13.275</v>
          </cell>
          <cell r="H9">
            <v>13.275</v>
          </cell>
          <cell r="I9">
            <v>10.82</v>
          </cell>
          <cell r="J9">
            <v>10.24</v>
          </cell>
        </row>
        <row r="10">
          <cell r="D10">
            <v>13.2</v>
          </cell>
          <cell r="E10">
            <v>13.2</v>
          </cell>
          <cell r="F10">
            <v>13.2</v>
          </cell>
          <cell r="G10">
            <v>13.2</v>
          </cell>
          <cell r="H10">
            <v>13.2</v>
          </cell>
          <cell r="I10">
            <v>10.75</v>
          </cell>
          <cell r="J10">
            <v>9.9700000000000006</v>
          </cell>
        </row>
        <row r="11">
          <cell r="D11">
            <v>0.32000000000000028</v>
          </cell>
          <cell r="E11">
            <v>0.34500000000000064</v>
          </cell>
          <cell r="F11">
            <v>0.34500000000000064</v>
          </cell>
          <cell r="G11">
            <v>0.41000000000000014</v>
          </cell>
          <cell r="H11">
            <v>0.41000000000000014</v>
          </cell>
          <cell r="I11">
            <v>0.4350000000000005</v>
          </cell>
          <cell r="J11">
            <v>0.76999999999999957</v>
          </cell>
        </row>
        <row r="12">
          <cell r="D12">
            <v>0.28000000000000114</v>
          </cell>
          <cell r="E12">
            <v>0.28000000000000114</v>
          </cell>
          <cell r="F12">
            <v>0.28000000000000114</v>
          </cell>
          <cell r="G12">
            <v>7.5000000000001066E-2</v>
          </cell>
          <cell r="H12">
            <v>7.5000000000001066E-2</v>
          </cell>
          <cell r="I12">
            <v>7.0000000000000284E-2</v>
          </cell>
          <cell r="J12">
            <v>0.26999999999999957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36889</v>
          </cell>
          <cell r="Q20">
            <v>36890</v>
          </cell>
          <cell r="R20">
            <v>36891</v>
          </cell>
          <cell r="S20">
            <v>36892</v>
          </cell>
          <cell r="T20">
            <v>36893</v>
          </cell>
          <cell r="U20">
            <v>36894</v>
          </cell>
          <cell r="V20">
            <v>36895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13.16</v>
          </cell>
          <cell r="Q21">
            <v>13.135</v>
          </cell>
          <cell r="R21">
            <v>13.135</v>
          </cell>
          <cell r="S21">
            <v>12.865</v>
          </cell>
          <cell r="T21">
            <v>12.865</v>
          </cell>
          <cell r="U21">
            <v>10.385</v>
          </cell>
          <cell r="V21">
            <v>9.4700000000000006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14.44</v>
          </cell>
          <cell r="Q22">
            <v>14.41</v>
          </cell>
          <cell r="R22">
            <v>14.41</v>
          </cell>
          <cell r="S22">
            <v>14.33</v>
          </cell>
          <cell r="T22">
            <v>14.33</v>
          </cell>
          <cell r="U22">
            <v>12.44</v>
          </cell>
          <cell r="V22">
            <v>11.74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13.48</v>
          </cell>
          <cell r="Q23">
            <v>13.48</v>
          </cell>
          <cell r="R23">
            <v>13.48</v>
          </cell>
          <cell r="S23">
            <v>13.275</v>
          </cell>
          <cell r="T23">
            <v>13.275</v>
          </cell>
          <cell r="U23">
            <v>10.82</v>
          </cell>
          <cell r="V23">
            <v>10.24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36895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D21" sqref="D21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36895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36895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36895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January 4,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36895</v>
      </c>
      <c r="G14" s="19"/>
      <c r="H14" s="18">
        <f>[1]Schedules!H14</f>
        <v>36894</v>
      </c>
      <c r="I14" s="16" t="str">
        <f>[1]Schedules!I14</f>
        <v>Change</v>
      </c>
      <c r="J14" s="18">
        <f>[1]Schedules!J14</f>
        <v>36889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189200</v>
      </c>
      <c r="E16" s="25">
        <f>[1]Schedules!E16</f>
        <v>331700</v>
      </c>
      <c r="F16" s="26">
        <f>[1]Schedules!F16</f>
        <v>520900</v>
      </c>
      <c r="G16" s="26"/>
      <c r="H16" s="25">
        <f>[1]Schedules!H16</f>
        <v>490600</v>
      </c>
      <c r="I16" s="26">
        <f>[1]Schedules!I16</f>
        <v>30300</v>
      </c>
      <c r="J16" s="25">
        <f>[1]Schedules!J16</f>
        <v>511300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528800</v>
      </c>
      <c r="E18" s="25">
        <f>[1]Schedules!E18</f>
        <v>548700</v>
      </c>
      <c r="F18" s="26">
        <f>[1]Schedules!F18</f>
        <v>1077500</v>
      </c>
      <c r="G18" s="26"/>
      <c r="H18" s="25">
        <f>[1]Schedules!H18</f>
        <v>1158600</v>
      </c>
      <c r="I18" s="26">
        <f>[1]Schedules!I18</f>
        <v>-81100</v>
      </c>
      <c r="J18" s="25">
        <f>[1]Schedules!J18</f>
        <v>1313700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1220600</v>
      </c>
      <c r="F19" s="26">
        <f>[1]Schedules!F19</f>
        <v>1220600</v>
      </c>
      <c r="G19" s="26"/>
      <c r="H19" s="25">
        <f>[1]Schedules!H19</f>
        <v>1249300</v>
      </c>
      <c r="I19" s="26">
        <f>[1]Schedules!I19</f>
        <v>-28700</v>
      </c>
      <c r="J19" s="25">
        <f>[1]Schedules!J19</f>
        <v>1253200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15300</v>
      </c>
      <c r="E20" s="25">
        <f>[1]Schedules!E20</f>
        <v>449500</v>
      </c>
      <c r="F20" s="26">
        <f>[1]Schedules!F20</f>
        <v>464800</v>
      </c>
      <c r="G20" s="26"/>
      <c r="H20" s="25">
        <f>[1]Schedules!H20</f>
        <v>458200</v>
      </c>
      <c r="I20" s="26">
        <f>[1]Schedules!I20</f>
        <v>6600</v>
      </c>
      <c r="J20" s="25">
        <f>[1]Schedules!J20</f>
        <v>486500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1803100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-371800</v>
      </c>
      <c r="E22" s="24">
        <f>[1]Schedules!E22</f>
        <v>371800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1803100</v>
      </c>
      <c r="E23" s="27"/>
      <c r="F23" s="24">
        <f>[1]Schedules!F23</f>
        <v>1803100</v>
      </c>
      <c r="G23" s="28"/>
      <c r="H23" s="24">
        <f>[1]Schedules!H23</f>
        <v>1774700</v>
      </c>
      <c r="I23" s="26">
        <f>[1]Schedules!I23</f>
        <v>28400</v>
      </c>
      <c r="J23" s="24">
        <f>[1]Schedules!J23</f>
        <v>1786900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286800</v>
      </c>
      <c r="E24" s="25">
        <f>[1]Schedules!E24</f>
        <v>778700</v>
      </c>
      <c r="F24" s="26">
        <f>[1]Schedules!F24</f>
        <v>1065500</v>
      </c>
      <c r="G24" s="26"/>
      <c r="H24" s="25">
        <f>[1]Schedules!H24</f>
        <v>1023800</v>
      </c>
      <c r="I24" s="26">
        <f>[1]Schedules!I24</f>
        <v>41700</v>
      </c>
      <c r="J24" s="25">
        <f>[1]Schedules!J24</f>
        <v>1028800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64100</v>
      </c>
      <c r="E25" s="30"/>
      <c r="F25" s="26">
        <f>[1]Schedules!F25</f>
        <v>64100</v>
      </c>
      <c r="G25" s="26"/>
      <c r="H25" s="25">
        <f>[1]Schedules!H25</f>
        <v>43700</v>
      </c>
      <c r="I25" s="26">
        <f>[1]Schedules!I25</f>
        <v>20400</v>
      </c>
      <c r="J25" s="25">
        <f>[1]Schedules!J25</f>
        <v>105800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652900</v>
      </c>
      <c r="E26" s="31">
        <f>[1]Schedules!E26</f>
        <v>-225000</v>
      </c>
      <c r="F26" s="26">
        <f>[1]Schedules!F26</f>
        <v>427900</v>
      </c>
      <c r="G26" s="26"/>
      <c r="H26" s="25">
        <f>[1]Schedules!H26</f>
        <v>273900</v>
      </c>
      <c r="I26" s="26">
        <f>[1]Schedules!I26</f>
        <v>154000</v>
      </c>
      <c r="J26" s="25">
        <f>[1]Schedules!J26</f>
        <v>-228800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3168400</v>
      </c>
      <c r="E27" s="32">
        <f>[1]Schedules!E27</f>
        <v>3476000</v>
      </c>
      <c r="F27" s="32">
        <f>[1]Schedules!F27</f>
        <v>6644400</v>
      </c>
      <c r="G27" s="32"/>
      <c r="H27" s="32">
        <f>[1]Schedules!H27</f>
        <v>6472800</v>
      </c>
      <c r="I27" s="32">
        <f>[1]Schedules!I27</f>
        <v>171600</v>
      </c>
      <c r="J27" s="32">
        <f>[1]Schedules!J27</f>
        <v>6257400</v>
      </c>
      <c r="K27" s="6"/>
      <c r="O27" s="80" t="str">
        <f>[1]Demand!D27</f>
        <v xml:space="preserve">PG&amp;E System Status 1/4 = Low Inventory; 1/5 = Low Inventory; 1/6 = Within Limits; 1/7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Palo Verde 2 at 99%; Palo Verde 3 at 99%; River Bend 1 at 89% (Holding for decision to add feedwater heater); San Onofre 3 at 0% (Cold shutdown / refueling outage);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January 4,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1158000</v>
      </c>
      <c r="G35" s="39"/>
      <c r="H35" s="26">
        <f>[1]Schedules!H35</f>
        <v>528800</v>
      </c>
      <c r="I35" s="26">
        <f>[1]Schedules!I35</f>
        <v>629200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549200</v>
      </c>
      <c r="G37" s="26"/>
      <c r="H37" s="26">
        <f>[1]Schedules!H37</f>
        <v>548700</v>
      </c>
      <c r="I37" s="26">
        <f>[1]Schedules!I37</f>
        <v>500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1328600</v>
      </c>
      <c r="G38" s="26"/>
      <c r="H38" s="26">
        <f>[1]Schedules!H38</f>
        <v>1220600</v>
      </c>
      <c r="I38" s="26">
        <f>[1]Schedules!I38</f>
        <v>108000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1800000</v>
      </c>
      <c r="G39" s="28"/>
      <c r="H39" s="26">
        <f>[1]Schedules!H39</f>
        <v>1803100</v>
      </c>
      <c r="I39" s="26">
        <f>[1]Schedules!I39</f>
        <v>-3100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404000</v>
      </c>
      <c r="G41" s="39" t="str">
        <f>[1]Schedules!G41</f>
        <v>*</v>
      </c>
      <c r="H41" s="26">
        <f>[1]Schedules!H41</f>
        <v>286800</v>
      </c>
      <c r="I41" s="26">
        <f>[1]Schedules!I41</f>
        <v>117200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816800</v>
      </c>
      <c r="G42" s="26"/>
      <c r="H42" s="26">
        <f>[1]Schedules!H42</f>
        <v>778700</v>
      </c>
      <c r="I42" s="26">
        <f>[1]Schedules!I42</f>
        <v>38100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15300</v>
      </c>
      <c r="I44" s="26">
        <f>[1]Schedules!I44</f>
        <v>290700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457800</v>
      </c>
      <c r="G45" s="26"/>
      <c r="H45" s="26">
        <f>[1]Schedules!H45</f>
        <v>449500</v>
      </c>
      <c r="I45" s="26">
        <f>[1]Schedules!I45</f>
        <v>8300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189200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331700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717000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-225000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6644400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1158000</v>
      </c>
      <c r="G54" s="32"/>
      <c r="H54" s="32">
        <f>[1]Schedules!H54</f>
        <v>830900</v>
      </c>
      <c r="I54" s="32">
        <f>[1]Schedules!I54</f>
        <v>327100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Jan Havlíček</cp:lastModifiedBy>
  <dcterms:created xsi:type="dcterms:W3CDTF">2000-08-15T16:31:23Z</dcterms:created>
  <dcterms:modified xsi:type="dcterms:W3CDTF">2023-09-16T17:26:37Z</dcterms:modified>
</cp:coreProperties>
</file>