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80FE3E-A282-450A-931C-B74C9CC253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36910</c:v>
                </c:pt>
                <c:pt idx="1">
                  <c:v>36909</c:v>
                </c:pt>
                <c:pt idx="2">
                  <c:v>36908</c:v>
                </c:pt>
                <c:pt idx="3">
                  <c:v>36907</c:v>
                </c:pt>
                <c:pt idx="4">
                  <c:v>36906</c:v>
                </c:pt>
                <c:pt idx="5">
                  <c:v>36905</c:v>
                </c:pt>
                <c:pt idx="6">
                  <c:v>36904</c:v>
                </c:pt>
                <c:pt idx="7">
                  <c:v>36903</c:v>
                </c:pt>
                <c:pt idx="8">
                  <c:v>36902</c:v>
                </c:pt>
                <c:pt idx="9">
                  <c:v>36901</c:v>
                </c:pt>
                <c:pt idx="10">
                  <c:v>36900</c:v>
                </c:pt>
                <c:pt idx="11">
                  <c:v>36899</c:v>
                </c:pt>
                <c:pt idx="12">
                  <c:v>36898</c:v>
                </c:pt>
                <c:pt idx="13">
                  <c:v>36897</c:v>
                </c:pt>
                <c:pt idx="14">
                  <c:v>36896</c:v>
                </c:pt>
                <c:pt idx="15">
                  <c:v>36895</c:v>
                </c:pt>
                <c:pt idx="16">
                  <c:v>36894</c:v>
                </c:pt>
                <c:pt idx="17">
                  <c:v>36893</c:v>
                </c:pt>
                <c:pt idx="18">
                  <c:v>36892</c:v>
                </c:pt>
                <c:pt idx="19">
                  <c:v>36891</c:v>
                </c:pt>
                <c:pt idx="20">
                  <c:v>36890</c:v>
                </c:pt>
                <c:pt idx="21">
                  <c:v>36889</c:v>
                </c:pt>
                <c:pt idx="22">
                  <c:v>36888</c:v>
                </c:pt>
                <c:pt idx="23">
                  <c:v>36887</c:v>
                </c:pt>
                <c:pt idx="24">
                  <c:v>36886</c:v>
                </c:pt>
                <c:pt idx="25">
                  <c:v>36885</c:v>
                </c:pt>
                <c:pt idx="26">
                  <c:v>36884</c:v>
                </c:pt>
                <c:pt idx="27">
                  <c:v>36883</c:v>
                </c:pt>
                <c:pt idx="28">
                  <c:v>36882</c:v>
                </c:pt>
                <c:pt idx="29">
                  <c:v>36881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7371800</c:v>
                </c:pt>
                <c:pt idx="1">
                  <c:v>8409800</c:v>
                </c:pt>
                <c:pt idx="2">
                  <c:v>8561900</c:v>
                </c:pt>
                <c:pt idx="3">
                  <c:v>8668600</c:v>
                </c:pt>
                <c:pt idx="4">
                  <c:v>7636100</c:v>
                </c:pt>
                <c:pt idx="5">
                  <c:v>6728400</c:v>
                </c:pt>
                <c:pt idx="6">
                  <c:v>6075700</c:v>
                </c:pt>
                <c:pt idx="7">
                  <c:v>7608500</c:v>
                </c:pt>
                <c:pt idx="8">
                  <c:v>7947500</c:v>
                </c:pt>
                <c:pt idx="9">
                  <c:v>7227100</c:v>
                </c:pt>
                <c:pt idx="10">
                  <c:v>6981400</c:v>
                </c:pt>
                <c:pt idx="11">
                  <c:v>6637700</c:v>
                </c:pt>
                <c:pt idx="12">
                  <c:v>5921700</c:v>
                </c:pt>
                <c:pt idx="13">
                  <c:v>5967800</c:v>
                </c:pt>
                <c:pt idx="14">
                  <c:v>6235700</c:v>
                </c:pt>
                <c:pt idx="15">
                  <c:v>6644400</c:v>
                </c:pt>
                <c:pt idx="16">
                  <c:v>6472800</c:v>
                </c:pt>
                <c:pt idx="17">
                  <c:v>6690800</c:v>
                </c:pt>
                <c:pt idx="18">
                  <c:v>6013200</c:v>
                </c:pt>
                <c:pt idx="19">
                  <c:v>5842900</c:v>
                </c:pt>
                <c:pt idx="20">
                  <c:v>6142700</c:v>
                </c:pt>
                <c:pt idx="21">
                  <c:v>6257400</c:v>
                </c:pt>
                <c:pt idx="22">
                  <c:v>6618100</c:v>
                </c:pt>
                <c:pt idx="23">
                  <c:v>6460800</c:v>
                </c:pt>
                <c:pt idx="24">
                  <c:v>6705500</c:v>
                </c:pt>
                <c:pt idx="25">
                  <c:v>6203900</c:v>
                </c:pt>
                <c:pt idx="26">
                  <c:v>5684100</c:v>
                </c:pt>
                <c:pt idx="27">
                  <c:v>6125800</c:v>
                </c:pt>
                <c:pt idx="28">
                  <c:v>6487200</c:v>
                </c:pt>
                <c:pt idx="29">
                  <c:v>6787700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A-4833-B5C8-AC794BE24622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36910</c:v>
                </c:pt>
                <c:pt idx="1">
                  <c:v>36909</c:v>
                </c:pt>
                <c:pt idx="2">
                  <c:v>36908</c:v>
                </c:pt>
                <c:pt idx="3">
                  <c:v>36907</c:v>
                </c:pt>
                <c:pt idx="4">
                  <c:v>36906</c:v>
                </c:pt>
                <c:pt idx="5">
                  <c:v>36905</c:v>
                </c:pt>
                <c:pt idx="6">
                  <c:v>36904</c:v>
                </c:pt>
                <c:pt idx="7">
                  <c:v>36903</c:v>
                </c:pt>
                <c:pt idx="8">
                  <c:v>36902</c:v>
                </c:pt>
                <c:pt idx="9">
                  <c:v>36901</c:v>
                </c:pt>
                <c:pt idx="10">
                  <c:v>36900</c:v>
                </c:pt>
                <c:pt idx="11">
                  <c:v>36899</c:v>
                </c:pt>
                <c:pt idx="12">
                  <c:v>36898</c:v>
                </c:pt>
                <c:pt idx="13">
                  <c:v>36897</c:v>
                </c:pt>
                <c:pt idx="14">
                  <c:v>36896</c:v>
                </c:pt>
                <c:pt idx="15">
                  <c:v>36895</c:v>
                </c:pt>
                <c:pt idx="16">
                  <c:v>36894</c:v>
                </c:pt>
                <c:pt idx="17">
                  <c:v>36893</c:v>
                </c:pt>
                <c:pt idx="18">
                  <c:v>36892</c:v>
                </c:pt>
                <c:pt idx="19">
                  <c:v>36891</c:v>
                </c:pt>
                <c:pt idx="20">
                  <c:v>36890</c:v>
                </c:pt>
                <c:pt idx="21">
                  <c:v>36889</c:v>
                </c:pt>
                <c:pt idx="22">
                  <c:v>36888</c:v>
                </c:pt>
                <c:pt idx="23">
                  <c:v>36887</c:v>
                </c:pt>
                <c:pt idx="24">
                  <c:v>36886</c:v>
                </c:pt>
                <c:pt idx="25">
                  <c:v>36885</c:v>
                </c:pt>
                <c:pt idx="26">
                  <c:v>36884</c:v>
                </c:pt>
                <c:pt idx="27">
                  <c:v>36883</c:v>
                </c:pt>
                <c:pt idx="28">
                  <c:v>36882</c:v>
                </c:pt>
                <c:pt idx="29">
                  <c:v>36881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7371800</c:v>
                </c:pt>
                <c:pt idx="1">
                  <c:v>8409800</c:v>
                </c:pt>
                <c:pt idx="2">
                  <c:v>8561900</c:v>
                </c:pt>
                <c:pt idx="3">
                  <c:v>8668600</c:v>
                </c:pt>
                <c:pt idx="4">
                  <c:v>7636100</c:v>
                </c:pt>
                <c:pt idx="5">
                  <c:v>6728400</c:v>
                </c:pt>
                <c:pt idx="6">
                  <c:v>6075700</c:v>
                </c:pt>
                <c:pt idx="7">
                  <c:v>7608500</c:v>
                </c:pt>
                <c:pt idx="8">
                  <c:v>7947500</c:v>
                </c:pt>
                <c:pt idx="9">
                  <c:v>7227100</c:v>
                </c:pt>
                <c:pt idx="10">
                  <c:v>6981400</c:v>
                </c:pt>
                <c:pt idx="11">
                  <c:v>6637700</c:v>
                </c:pt>
                <c:pt idx="12">
                  <c:v>5921700</c:v>
                </c:pt>
                <c:pt idx="13">
                  <c:v>5967800</c:v>
                </c:pt>
                <c:pt idx="14">
                  <c:v>6235700</c:v>
                </c:pt>
                <c:pt idx="15">
                  <c:v>6644400</c:v>
                </c:pt>
                <c:pt idx="16">
                  <c:v>6472800</c:v>
                </c:pt>
                <c:pt idx="17">
                  <c:v>6690800</c:v>
                </c:pt>
                <c:pt idx="18">
                  <c:v>6013200</c:v>
                </c:pt>
                <c:pt idx="19">
                  <c:v>5842900</c:v>
                </c:pt>
                <c:pt idx="20">
                  <c:v>6142700</c:v>
                </c:pt>
                <c:pt idx="21">
                  <c:v>6257400</c:v>
                </c:pt>
                <c:pt idx="22">
                  <c:v>6618100</c:v>
                </c:pt>
                <c:pt idx="23">
                  <c:v>6460800</c:v>
                </c:pt>
                <c:pt idx="24">
                  <c:v>6705500</c:v>
                </c:pt>
                <c:pt idx="25">
                  <c:v>6203900</c:v>
                </c:pt>
                <c:pt idx="26">
                  <c:v>5684100</c:v>
                </c:pt>
                <c:pt idx="27">
                  <c:v>6125800</c:v>
                </c:pt>
                <c:pt idx="28">
                  <c:v>6487200</c:v>
                </c:pt>
                <c:pt idx="29">
                  <c:v>6787700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A-4833-B5C8-AC794BE24622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36910</c:v>
                </c:pt>
                <c:pt idx="1">
                  <c:v>36909</c:v>
                </c:pt>
                <c:pt idx="2">
                  <c:v>36908</c:v>
                </c:pt>
                <c:pt idx="3">
                  <c:v>36907</c:v>
                </c:pt>
                <c:pt idx="4">
                  <c:v>36906</c:v>
                </c:pt>
                <c:pt idx="5">
                  <c:v>36905</c:v>
                </c:pt>
                <c:pt idx="6">
                  <c:v>36904</c:v>
                </c:pt>
                <c:pt idx="7">
                  <c:v>36903</c:v>
                </c:pt>
                <c:pt idx="8">
                  <c:v>36902</c:v>
                </c:pt>
                <c:pt idx="9">
                  <c:v>36901</c:v>
                </c:pt>
                <c:pt idx="10">
                  <c:v>36900</c:v>
                </c:pt>
                <c:pt idx="11">
                  <c:v>36899</c:v>
                </c:pt>
                <c:pt idx="12">
                  <c:v>36898</c:v>
                </c:pt>
                <c:pt idx="13">
                  <c:v>36897</c:v>
                </c:pt>
                <c:pt idx="14">
                  <c:v>36896</c:v>
                </c:pt>
                <c:pt idx="15">
                  <c:v>36895</c:v>
                </c:pt>
                <c:pt idx="16">
                  <c:v>36894</c:v>
                </c:pt>
                <c:pt idx="17">
                  <c:v>36893</c:v>
                </c:pt>
                <c:pt idx="18">
                  <c:v>36892</c:v>
                </c:pt>
                <c:pt idx="19">
                  <c:v>36891</c:v>
                </c:pt>
                <c:pt idx="20">
                  <c:v>36890</c:v>
                </c:pt>
                <c:pt idx="21">
                  <c:v>36889</c:v>
                </c:pt>
                <c:pt idx="22">
                  <c:v>36888</c:v>
                </c:pt>
                <c:pt idx="23">
                  <c:v>36887</c:v>
                </c:pt>
                <c:pt idx="24">
                  <c:v>36886</c:v>
                </c:pt>
                <c:pt idx="25">
                  <c:v>36885</c:v>
                </c:pt>
                <c:pt idx="26">
                  <c:v>36884</c:v>
                </c:pt>
                <c:pt idx="27">
                  <c:v>36883</c:v>
                </c:pt>
                <c:pt idx="28">
                  <c:v>36882</c:v>
                </c:pt>
                <c:pt idx="29">
                  <c:v>36881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7371800</c:v>
                </c:pt>
                <c:pt idx="1">
                  <c:v>8409800</c:v>
                </c:pt>
                <c:pt idx="2">
                  <c:v>8561900</c:v>
                </c:pt>
                <c:pt idx="3">
                  <c:v>8668600</c:v>
                </c:pt>
                <c:pt idx="4">
                  <c:v>7636100</c:v>
                </c:pt>
                <c:pt idx="5">
                  <c:v>6728400</c:v>
                </c:pt>
                <c:pt idx="6">
                  <c:v>6075700</c:v>
                </c:pt>
                <c:pt idx="7">
                  <c:v>7608500</c:v>
                </c:pt>
                <c:pt idx="8">
                  <c:v>7947500</c:v>
                </c:pt>
                <c:pt idx="9">
                  <c:v>7227100</c:v>
                </c:pt>
                <c:pt idx="10">
                  <c:v>6981400</c:v>
                </c:pt>
                <c:pt idx="11">
                  <c:v>6637700</c:v>
                </c:pt>
                <c:pt idx="12">
                  <c:v>5921700</c:v>
                </c:pt>
                <c:pt idx="13">
                  <c:v>5967800</c:v>
                </c:pt>
                <c:pt idx="14">
                  <c:v>6235700</c:v>
                </c:pt>
                <c:pt idx="15">
                  <c:v>6644400</c:v>
                </c:pt>
                <c:pt idx="16">
                  <c:v>6472800</c:v>
                </c:pt>
                <c:pt idx="17">
                  <c:v>6690800</c:v>
                </c:pt>
                <c:pt idx="18">
                  <c:v>6013200</c:v>
                </c:pt>
                <c:pt idx="19">
                  <c:v>5842900</c:v>
                </c:pt>
                <c:pt idx="20">
                  <c:v>6142700</c:v>
                </c:pt>
                <c:pt idx="21">
                  <c:v>6257400</c:v>
                </c:pt>
                <c:pt idx="22">
                  <c:v>6618100</c:v>
                </c:pt>
                <c:pt idx="23">
                  <c:v>6460800</c:v>
                </c:pt>
                <c:pt idx="24">
                  <c:v>6705500</c:v>
                </c:pt>
                <c:pt idx="25">
                  <c:v>6203900</c:v>
                </c:pt>
                <c:pt idx="26">
                  <c:v>5684100</c:v>
                </c:pt>
                <c:pt idx="27">
                  <c:v>6125800</c:v>
                </c:pt>
                <c:pt idx="28">
                  <c:v>6487200</c:v>
                </c:pt>
                <c:pt idx="29">
                  <c:v>6787700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A-4833-B5C8-AC794BE24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61055"/>
        <c:axId val="1"/>
      </c:lineChart>
      <c:dateAx>
        <c:axId val="577361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8775000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77361055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36904</c:v>
                </c:pt>
                <c:pt idx="1">
                  <c:v>36905</c:v>
                </c:pt>
                <c:pt idx="2">
                  <c:v>36906</c:v>
                </c:pt>
                <c:pt idx="3">
                  <c:v>36907</c:v>
                </c:pt>
                <c:pt idx="4">
                  <c:v>36908</c:v>
                </c:pt>
                <c:pt idx="5">
                  <c:v>36909</c:v>
                </c:pt>
                <c:pt idx="6">
                  <c:v>36910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9.7949999999999999</c:v>
                </c:pt>
                <c:pt idx="1">
                  <c:v>9.7949999999999999</c:v>
                </c:pt>
                <c:pt idx="2">
                  <c:v>9.7949999999999999</c:v>
                </c:pt>
                <c:pt idx="3">
                  <c:v>9.7949999999999999</c:v>
                </c:pt>
                <c:pt idx="4">
                  <c:v>9.5649999999999995</c:v>
                </c:pt>
                <c:pt idx="5">
                  <c:v>9.67</c:v>
                </c:pt>
                <c:pt idx="6">
                  <c:v>8.9499999999999993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F-425E-9548-06372F5DF2A3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36904</c:v>
                </c:pt>
                <c:pt idx="1">
                  <c:v>36905</c:v>
                </c:pt>
                <c:pt idx="2">
                  <c:v>36906</c:v>
                </c:pt>
                <c:pt idx="3">
                  <c:v>36907</c:v>
                </c:pt>
                <c:pt idx="4">
                  <c:v>36908</c:v>
                </c:pt>
                <c:pt idx="5">
                  <c:v>36909</c:v>
                </c:pt>
                <c:pt idx="6">
                  <c:v>36910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11.45</c:v>
                </c:pt>
                <c:pt idx="1">
                  <c:v>11.45</c:v>
                </c:pt>
                <c:pt idx="2">
                  <c:v>11.45</c:v>
                </c:pt>
                <c:pt idx="3">
                  <c:v>11.45</c:v>
                </c:pt>
                <c:pt idx="4">
                  <c:v>11.14</c:v>
                </c:pt>
                <c:pt idx="5">
                  <c:v>11.71</c:v>
                </c:pt>
                <c:pt idx="6">
                  <c:v>11.375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AF-425E-9548-06372F5DF2A3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36904</c:v>
                </c:pt>
                <c:pt idx="1">
                  <c:v>36905</c:v>
                </c:pt>
                <c:pt idx="2">
                  <c:v>36906</c:v>
                </c:pt>
                <c:pt idx="3">
                  <c:v>36907</c:v>
                </c:pt>
                <c:pt idx="4">
                  <c:v>36908</c:v>
                </c:pt>
                <c:pt idx="5">
                  <c:v>36909</c:v>
                </c:pt>
                <c:pt idx="6">
                  <c:v>36910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10.18</c:v>
                </c:pt>
                <c:pt idx="1">
                  <c:v>10.18</c:v>
                </c:pt>
                <c:pt idx="2">
                  <c:v>10.18</c:v>
                </c:pt>
                <c:pt idx="3">
                  <c:v>10.18</c:v>
                </c:pt>
                <c:pt idx="4">
                  <c:v>9.8049999999999997</c:v>
                </c:pt>
                <c:pt idx="5">
                  <c:v>9.9649999999999999</c:v>
                </c:pt>
                <c:pt idx="6">
                  <c:v>9.7449999999999992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AF-425E-9548-06372F5DF2A3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10.205</c:v>
                </c:pt>
                <c:pt idx="1">
                  <c:v>10.205</c:v>
                </c:pt>
                <c:pt idx="2">
                  <c:v>10.205</c:v>
                </c:pt>
                <c:pt idx="3">
                  <c:v>10.205</c:v>
                </c:pt>
                <c:pt idx="4">
                  <c:v>9.7799999999999994</c:v>
                </c:pt>
                <c:pt idx="5">
                  <c:v>9.98</c:v>
                </c:pt>
                <c:pt idx="6">
                  <c:v>10.055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AF-425E-9548-06372F5DF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61535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36904</c:v>
                </c:pt>
                <c:pt idx="1">
                  <c:v>36905</c:v>
                </c:pt>
                <c:pt idx="2">
                  <c:v>36906</c:v>
                </c:pt>
                <c:pt idx="3">
                  <c:v>36907</c:v>
                </c:pt>
                <c:pt idx="4">
                  <c:v>36908</c:v>
                </c:pt>
                <c:pt idx="5">
                  <c:v>36909</c:v>
                </c:pt>
                <c:pt idx="6">
                  <c:v>36910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0.38499999999999979</c:v>
                </c:pt>
                <c:pt idx="1">
                  <c:v>0.38499999999999979</c:v>
                </c:pt>
                <c:pt idx="2">
                  <c:v>0.38499999999999979</c:v>
                </c:pt>
                <c:pt idx="3">
                  <c:v>0.38499999999999979</c:v>
                </c:pt>
                <c:pt idx="4">
                  <c:v>0.24000000000000021</c:v>
                </c:pt>
                <c:pt idx="5">
                  <c:v>0.29499999999999993</c:v>
                </c:pt>
                <c:pt idx="6">
                  <c:v>0.79499999999999993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AF-425E-9548-06372F5DF2A3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36904</c:v>
                </c:pt>
                <c:pt idx="1">
                  <c:v>36905</c:v>
                </c:pt>
                <c:pt idx="2">
                  <c:v>36906</c:v>
                </c:pt>
                <c:pt idx="3">
                  <c:v>36907</c:v>
                </c:pt>
                <c:pt idx="4">
                  <c:v>36908</c:v>
                </c:pt>
                <c:pt idx="5">
                  <c:v>36909</c:v>
                </c:pt>
                <c:pt idx="6">
                  <c:v>36910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-2.5000000000000355E-2</c:v>
                </c:pt>
                <c:pt idx="1">
                  <c:v>-2.5000000000000355E-2</c:v>
                </c:pt>
                <c:pt idx="2">
                  <c:v>-2.5000000000000355E-2</c:v>
                </c:pt>
                <c:pt idx="3">
                  <c:v>-2.5000000000000355E-2</c:v>
                </c:pt>
                <c:pt idx="4">
                  <c:v>2.5000000000000355E-2</c:v>
                </c:pt>
                <c:pt idx="5">
                  <c:v>-1.5000000000000568E-2</c:v>
                </c:pt>
                <c:pt idx="6">
                  <c:v>-0.3100000000000005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AF-425E-9548-06372F5DF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57736153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7361535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0.85"/>
          <c:min val="-0.35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2"/>
        <c:minorUnit val="0.0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656D2B9-46CE-4C06-59CA-1FCFBFD6432E}"/>
            </a:ext>
          </a:extLst>
        </xdr:cNvPr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DB9DD49-DE23-CE52-3AF8-60E7F516042C}"/>
            </a:ext>
          </a:extLst>
        </xdr:cNvPr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720379B5-9864-2EF2-BFF9-2B023AFB2D13}"/>
            </a:ext>
          </a:extLst>
        </xdr:cNvPr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4C485102-6CCE-2E23-32BB-9E92F8059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772E46A-252A-6E07-9199-4C9378689B56}"/>
            </a:ext>
          </a:extLst>
        </xdr:cNvPr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9EB0E435-2C52-E4F1-4B4F-65B8015AD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36910</v>
          </cell>
        </row>
        <row r="3">
          <cell r="Q3">
            <v>0</v>
          </cell>
        </row>
        <row r="8">
          <cell r="D8">
            <v>36910</v>
          </cell>
        </row>
        <row r="11">
          <cell r="C11" t="str">
            <v>Scheduled California Sendout (Dth)</v>
          </cell>
        </row>
        <row r="12">
          <cell r="C12" t="str">
            <v>as of  January 19,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36910</v>
          </cell>
          <cell r="H14">
            <v>36909</v>
          </cell>
          <cell r="I14" t="str">
            <v>Change</v>
          </cell>
          <cell r="J14">
            <v>36902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192200</v>
          </cell>
          <cell r="E16">
            <v>327400</v>
          </cell>
          <cell r="F16">
            <v>519600</v>
          </cell>
          <cell r="H16">
            <v>523600</v>
          </cell>
          <cell r="I16">
            <v>-4000</v>
          </cell>
          <cell r="J16">
            <v>517100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567500</v>
          </cell>
          <cell r="E18">
            <v>542100</v>
          </cell>
          <cell r="F18">
            <v>1109600</v>
          </cell>
          <cell r="H18">
            <v>1205000</v>
          </cell>
          <cell r="I18">
            <v>-95400</v>
          </cell>
          <cell r="J18">
            <v>962200</v>
          </cell>
        </row>
        <row r="19">
          <cell r="B19" t="str">
            <v xml:space="preserve">    Ehrenberg</v>
          </cell>
          <cell r="E19">
            <v>1074500</v>
          </cell>
          <cell r="F19">
            <v>1074500</v>
          </cell>
          <cell r="H19">
            <v>1110500</v>
          </cell>
          <cell r="I19">
            <v>-36000</v>
          </cell>
          <cell r="J19">
            <v>1304300</v>
          </cell>
        </row>
        <row r="20">
          <cell r="B20" t="str">
            <v xml:space="preserve">  Kern/Mojave</v>
          </cell>
          <cell r="D20">
            <v>15300</v>
          </cell>
          <cell r="E20">
            <v>398000</v>
          </cell>
          <cell r="F20">
            <v>413300</v>
          </cell>
          <cell r="H20">
            <v>403300</v>
          </cell>
          <cell r="I20">
            <v>10000</v>
          </cell>
          <cell r="J20">
            <v>425400</v>
          </cell>
        </row>
        <row r="21">
          <cell r="B21" t="str">
            <v xml:space="preserve">  PG&amp;E-GT Northwest to PG&amp;E</v>
          </cell>
          <cell r="D21">
            <v>1698400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-408000</v>
          </cell>
          <cell r="E22">
            <v>408000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1698400</v>
          </cell>
          <cell r="F23">
            <v>1698400</v>
          </cell>
          <cell r="H23">
            <v>1742100</v>
          </cell>
          <cell r="I23">
            <v>-43700</v>
          </cell>
          <cell r="J23">
            <v>1706500</v>
          </cell>
        </row>
        <row r="24">
          <cell r="B24" t="str">
            <v xml:space="preserve">  Transwestern **</v>
          </cell>
          <cell r="D24">
            <v>273600</v>
          </cell>
          <cell r="E24">
            <v>760900</v>
          </cell>
          <cell r="F24">
            <v>1034500</v>
          </cell>
          <cell r="H24">
            <v>1044100</v>
          </cell>
          <cell r="I24">
            <v>-9600</v>
          </cell>
          <cell r="J24">
            <v>1055600</v>
          </cell>
        </row>
        <row r="25">
          <cell r="B25" t="str">
            <v>Wild Goose-Net (Inj.)/Withdrawal</v>
          </cell>
          <cell r="D25">
            <v>-25400</v>
          </cell>
          <cell r="F25">
            <v>-25400</v>
          </cell>
          <cell r="H25">
            <v>26400</v>
          </cell>
          <cell r="I25">
            <v>-51800</v>
          </cell>
          <cell r="J25">
            <v>84400</v>
          </cell>
        </row>
        <row r="26">
          <cell r="B26" t="str">
            <v>Storage-Net (Injection)/Withdrawal</v>
          </cell>
          <cell r="D26">
            <v>617300</v>
          </cell>
          <cell r="E26">
            <v>930000</v>
          </cell>
          <cell r="F26">
            <v>1547300</v>
          </cell>
          <cell r="H26">
            <v>2354800</v>
          </cell>
          <cell r="I26">
            <v>-807500</v>
          </cell>
          <cell r="J26">
            <v>1892000</v>
          </cell>
        </row>
        <row r="27">
          <cell r="B27" t="str">
            <v xml:space="preserve">        Total</v>
          </cell>
          <cell r="D27">
            <v>2930900</v>
          </cell>
          <cell r="E27">
            <v>4440900</v>
          </cell>
          <cell r="F27">
            <v>7371800</v>
          </cell>
          <cell r="H27">
            <v>8409800</v>
          </cell>
          <cell r="I27">
            <v>-1038000</v>
          </cell>
          <cell r="J27">
            <v>7947500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19,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1153000</v>
          </cell>
          <cell r="H35">
            <v>567500</v>
          </cell>
          <cell r="I35">
            <v>585500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545400</v>
          </cell>
          <cell r="H37">
            <v>542100</v>
          </cell>
          <cell r="I37">
            <v>3300</v>
          </cell>
        </row>
        <row r="38">
          <cell r="C38" t="str">
            <v xml:space="preserve">    Ehrenberg</v>
          </cell>
          <cell r="F38">
            <v>1156600</v>
          </cell>
          <cell r="H38">
            <v>1074500</v>
          </cell>
          <cell r="I38">
            <v>82100</v>
          </cell>
        </row>
        <row r="39">
          <cell r="C39" t="str">
            <v>PG&amp;E-GT NW/Malin</v>
          </cell>
          <cell r="F39">
            <v>2078000</v>
          </cell>
          <cell r="H39">
            <v>1698400</v>
          </cell>
          <cell r="I39">
            <v>379600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273600</v>
          </cell>
          <cell r="I41">
            <v>135400</v>
          </cell>
        </row>
        <row r="42">
          <cell r="C42" t="str">
            <v xml:space="preserve">  SoCal</v>
          </cell>
          <cell r="F42">
            <v>816800</v>
          </cell>
          <cell r="H42">
            <v>760900</v>
          </cell>
          <cell r="I42">
            <v>55900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15300</v>
          </cell>
          <cell r="I44">
            <v>290700</v>
          </cell>
        </row>
        <row r="45">
          <cell r="C45" t="str">
            <v xml:space="preserve">  SoCal</v>
          </cell>
          <cell r="F45">
            <v>431500</v>
          </cell>
          <cell r="H45">
            <v>398000</v>
          </cell>
          <cell r="I45">
            <v>33500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192200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327400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591900</v>
          </cell>
        </row>
        <row r="51">
          <cell r="C51" t="str">
            <v xml:space="preserve">  SoCal</v>
          </cell>
          <cell r="H51">
            <v>930000</v>
          </cell>
        </row>
        <row r="52">
          <cell r="C52" t="str">
            <v xml:space="preserve">     Total</v>
          </cell>
          <cell r="H52">
            <v>7371800</v>
          </cell>
        </row>
        <row r="54">
          <cell r="C54" t="str">
            <v>Line 300 *</v>
          </cell>
          <cell r="F54">
            <v>1161000</v>
          </cell>
          <cell r="H54">
            <v>856400</v>
          </cell>
          <cell r="I54">
            <v>304600</v>
          </cell>
        </row>
      </sheetData>
      <sheetData sheetId="2">
        <row r="1">
          <cell r="C1" t="str">
            <v>IGS Daily Update</v>
          </cell>
          <cell r="L1">
            <v>36910</v>
          </cell>
          <cell r="N1">
            <v>36910</v>
          </cell>
          <cell r="O1">
            <v>7371800</v>
          </cell>
        </row>
        <row r="2">
          <cell r="N2">
            <v>36909</v>
          </cell>
          <cell r="O2">
            <v>8409800</v>
          </cell>
        </row>
        <row r="3">
          <cell r="N3">
            <v>36908</v>
          </cell>
          <cell r="O3">
            <v>8561900</v>
          </cell>
        </row>
        <row r="4">
          <cell r="E4" t="str">
            <v>California Demand History</v>
          </cell>
          <cell r="N4">
            <v>36907</v>
          </cell>
          <cell r="O4">
            <v>8668600</v>
          </cell>
        </row>
        <row r="5">
          <cell r="E5" t="str">
            <v>(As Published in IGS Daily Update)</v>
          </cell>
          <cell r="N5">
            <v>36906</v>
          </cell>
          <cell r="O5">
            <v>7636100</v>
          </cell>
        </row>
        <row r="6">
          <cell r="N6">
            <v>36905</v>
          </cell>
          <cell r="O6">
            <v>6728400</v>
          </cell>
        </row>
        <row r="7">
          <cell r="N7">
            <v>36904</v>
          </cell>
          <cell r="O7">
            <v>6075700</v>
          </cell>
        </row>
        <row r="8">
          <cell r="N8">
            <v>36903</v>
          </cell>
          <cell r="O8">
            <v>7608500</v>
          </cell>
        </row>
        <row r="9">
          <cell r="N9">
            <v>36902</v>
          </cell>
          <cell r="O9">
            <v>7947500</v>
          </cell>
        </row>
        <row r="10">
          <cell r="N10">
            <v>36901</v>
          </cell>
          <cell r="O10">
            <v>7227100</v>
          </cell>
        </row>
        <row r="11">
          <cell r="N11">
            <v>36900</v>
          </cell>
          <cell r="O11">
            <v>6981400</v>
          </cell>
        </row>
        <row r="12">
          <cell r="N12">
            <v>36899</v>
          </cell>
          <cell r="O12">
            <v>6637700</v>
          </cell>
        </row>
        <row r="13">
          <cell r="N13">
            <v>36898</v>
          </cell>
          <cell r="O13">
            <v>5921700</v>
          </cell>
        </row>
        <row r="14">
          <cell r="N14">
            <v>36897</v>
          </cell>
          <cell r="O14">
            <v>5967800</v>
          </cell>
        </row>
        <row r="15">
          <cell r="N15">
            <v>36896</v>
          </cell>
          <cell r="O15">
            <v>6235700</v>
          </cell>
        </row>
        <row r="16">
          <cell r="N16">
            <v>36895</v>
          </cell>
          <cell r="O16">
            <v>6644400</v>
          </cell>
        </row>
        <row r="17">
          <cell r="N17">
            <v>36894</v>
          </cell>
          <cell r="O17">
            <v>6472800</v>
          </cell>
        </row>
        <row r="18">
          <cell r="N18">
            <v>36893</v>
          </cell>
          <cell r="O18">
            <v>6690800</v>
          </cell>
        </row>
        <row r="19">
          <cell r="N19">
            <v>36892</v>
          </cell>
          <cell r="O19">
            <v>6013200</v>
          </cell>
        </row>
        <row r="20">
          <cell r="N20">
            <v>36891</v>
          </cell>
          <cell r="O20">
            <v>5842900</v>
          </cell>
        </row>
        <row r="21">
          <cell r="N21">
            <v>36890</v>
          </cell>
          <cell r="O21">
            <v>6142700</v>
          </cell>
        </row>
        <row r="22">
          <cell r="N22">
            <v>36889</v>
          </cell>
          <cell r="O22">
            <v>6257400</v>
          </cell>
        </row>
        <row r="23">
          <cell r="N23">
            <v>36888</v>
          </cell>
          <cell r="O23">
            <v>6618100</v>
          </cell>
        </row>
        <row r="24">
          <cell r="N24">
            <v>36887</v>
          </cell>
          <cell r="O24">
            <v>6460800</v>
          </cell>
        </row>
        <row r="25">
          <cell r="N25">
            <v>36886</v>
          </cell>
          <cell r="O25">
            <v>6705500</v>
          </cell>
        </row>
        <row r="26">
          <cell r="N26">
            <v>36885</v>
          </cell>
          <cell r="O26">
            <v>6203900</v>
          </cell>
        </row>
        <row r="27">
          <cell r="D27" t="str">
            <v xml:space="preserve">PG&amp;E System Status 1/19 = Low Inventory; 1/20 = Low Inventory; 1/21 = Within Limits; 1/22 = Within Limits; </v>
          </cell>
          <cell r="N27">
            <v>36884</v>
          </cell>
          <cell r="O27">
            <v>5684100</v>
          </cell>
        </row>
        <row r="28">
          <cell r="N28">
            <v>36883</v>
          </cell>
          <cell r="O28">
            <v>6125800</v>
          </cell>
        </row>
        <row r="29">
          <cell r="D29" t="str">
            <v>Nuclear: (Selected Plants of NRC Region 4): Arkansas Nuclear 2 at 0% Hot shutdown - maintenance outage.  San Onofre 3 at 0% (Refueling outage - now defueled); all other selected plants at 100%.</v>
          </cell>
          <cell r="N29">
            <v>36882</v>
          </cell>
          <cell r="O29">
            <v>6487200</v>
          </cell>
        </row>
        <row r="30">
          <cell r="N30">
            <v>36881</v>
          </cell>
          <cell r="O30">
            <v>6787700</v>
          </cell>
        </row>
      </sheetData>
      <sheetData sheetId="3">
        <row r="6">
          <cell r="D6">
            <v>36904</v>
          </cell>
          <cell r="E6">
            <v>36905</v>
          </cell>
          <cell r="F6">
            <v>36906</v>
          </cell>
          <cell r="G6">
            <v>36907</v>
          </cell>
          <cell r="H6">
            <v>36908</v>
          </cell>
          <cell r="I6">
            <v>36909</v>
          </cell>
          <cell r="J6">
            <v>36910</v>
          </cell>
        </row>
        <row r="7">
          <cell r="D7">
            <v>9.7949999999999999</v>
          </cell>
          <cell r="E7">
            <v>9.7949999999999999</v>
          </cell>
          <cell r="F7">
            <v>9.7949999999999999</v>
          </cell>
          <cell r="G7">
            <v>9.7949999999999999</v>
          </cell>
          <cell r="H7">
            <v>9.5649999999999995</v>
          </cell>
          <cell r="I7">
            <v>9.67</v>
          </cell>
          <cell r="J7">
            <v>8.9499999999999993</v>
          </cell>
        </row>
        <row r="8">
          <cell r="D8">
            <v>11.45</v>
          </cell>
          <cell r="E8">
            <v>11.45</v>
          </cell>
          <cell r="F8">
            <v>11.45</v>
          </cell>
          <cell r="G8">
            <v>11.45</v>
          </cell>
          <cell r="H8">
            <v>11.14</v>
          </cell>
          <cell r="I8">
            <v>11.71</v>
          </cell>
          <cell r="J8">
            <v>11.375</v>
          </cell>
        </row>
        <row r="9">
          <cell r="D9">
            <v>10.18</v>
          </cell>
          <cell r="E9">
            <v>10.18</v>
          </cell>
          <cell r="F9">
            <v>10.18</v>
          </cell>
          <cell r="G9">
            <v>10.18</v>
          </cell>
          <cell r="H9">
            <v>9.8049999999999997</v>
          </cell>
          <cell r="I9">
            <v>9.9649999999999999</v>
          </cell>
          <cell r="J9">
            <v>9.7449999999999992</v>
          </cell>
        </row>
        <row r="10">
          <cell r="D10">
            <v>10.205</v>
          </cell>
          <cell r="E10">
            <v>10.205</v>
          </cell>
          <cell r="F10">
            <v>10.205</v>
          </cell>
          <cell r="G10">
            <v>10.205</v>
          </cell>
          <cell r="H10">
            <v>9.7799999999999994</v>
          </cell>
          <cell r="I10">
            <v>9.98</v>
          </cell>
          <cell r="J10">
            <v>10.055</v>
          </cell>
        </row>
        <row r="11">
          <cell r="D11">
            <v>0.38499999999999979</v>
          </cell>
          <cell r="E11">
            <v>0.38499999999999979</v>
          </cell>
          <cell r="F11">
            <v>0.38499999999999979</v>
          </cell>
          <cell r="G11">
            <v>0.38499999999999979</v>
          </cell>
          <cell r="H11">
            <v>0.24000000000000021</v>
          </cell>
          <cell r="I11">
            <v>0.29499999999999993</v>
          </cell>
          <cell r="J11">
            <v>0.79499999999999993</v>
          </cell>
        </row>
        <row r="12">
          <cell r="D12">
            <v>-2.5000000000000355E-2</v>
          </cell>
          <cell r="E12">
            <v>-2.5000000000000355E-2</v>
          </cell>
          <cell r="F12">
            <v>-2.5000000000000355E-2</v>
          </cell>
          <cell r="G12">
            <v>-2.5000000000000355E-2</v>
          </cell>
          <cell r="H12">
            <v>2.5000000000000355E-2</v>
          </cell>
          <cell r="I12">
            <v>-1.5000000000000568E-2</v>
          </cell>
          <cell r="J12">
            <v>-0.3100000000000005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36904</v>
          </cell>
          <cell r="Q20">
            <v>36905</v>
          </cell>
          <cell r="R20">
            <v>36906</v>
          </cell>
          <cell r="S20">
            <v>36907</v>
          </cell>
          <cell r="T20">
            <v>36908</v>
          </cell>
          <cell r="U20">
            <v>36909</v>
          </cell>
          <cell r="V20">
            <v>36910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9.7949999999999999</v>
          </cell>
          <cell r="Q21">
            <v>9.7949999999999999</v>
          </cell>
          <cell r="R21">
            <v>9.7949999999999999</v>
          </cell>
          <cell r="S21">
            <v>9.7949999999999999</v>
          </cell>
          <cell r="T21">
            <v>9.5649999999999995</v>
          </cell>
          <cell r="U21">
            <v>9.67</v>
          </cell>
          <cell r="V21">
            <v>8.9499999999999993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11.45</v>
          </cell>
          <cell r="Q22">
            <v>11.45</v>
          </cell>
          <cell r="R22">
            <v>11.45</v>
          </cell>
          <cell r="S22">
            <v>11.45</v>
          </cell>
          <cell r="T22">
            <v>11.14</v>
          </cell>
          <cell r="U22">
            <v>11.71</v>
          </cell>
          <cell r="V22">
            <v>11.375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10.18</v>
          </cell>
          <cell r="Q23">
            <v>10.18</v>
          </cell>
          <cell r="R23">
            <v>10.18</v>
          </cell>
          <cell r="S23">
            <v>10.18</v>
          </cell>
          <cell r="T23">
            <v>9.8049999999999997</v>
          </cell>
          <cell r="U23">
            <v>9.9649999999999999</v>
          </cell>
          <cell r="V23">
            <v>9.7449999999999992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36910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W33" sqref="W33"/>
    </sheetView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36910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36910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36910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19,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36910</v>
      </c>
      <c r="G14" s="19"/>
      <c r="H14" s="18">
        <f>[1]Schedules!H14</f>
        <v>36909</v>
      </c>
      <c r="I14" s="16" t="str">
        <f>[1]Schedules!I14</f>
        <v>Change</v>
      </c>
      <c r="J14" s="18">
        <f>[1]Schedules!J14</f>
        <v>36902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192200</v>
      </c>
      <c r="E16" s="25">
        <f>[1]Schedules!E16</f>
        <v>327400</v>
      </c>
      <c r="F16" s="26">
        <f>[1]Schedules!F16</f>
        <v>519600</v>
      </c>
      <c r="G16" s="26"/>
      <c r="H16" s="25">
        <f>[1]Schedules!H16</f>
        <v>523600</v>
      </c>
      <c r="I16" s="26">
        <f>[1]Schedules!I16</f>
        <v>-4000</v>
      </c>
      <c r="J16" s="25">
        <f>[1]Schedules!J16</f>
        <v>517100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567500</v>
      </c>
      <c r="E18" s="25">
        <f>[1]Schedules!E18</f>
        <v>542100</v>
      </c>
      <c r="F18" s="26">
        <f>[1]Schedules!F18</f>
        <v>1109600</v>
      </c>
      <c r="G18" s="26"/>
      <c r="H18" s="25">
        <f>[1]Schedules!H18</f>
        <v>1205000</v>
      </c>
      <c r="I18" s="26">
        <f>[1]Schedules!I18</f>
        <v>-95400</v>
      </c>
      <c r="J18" s="25">
        <f>[1]Schedules!J18</f>
        <v>962200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1074500</v>
      </c>
      <c r="F19" s="26">
        <f>[1]Schedules!F19</f>
        <v>1074500</v>
      </c>
      <c r="G19" s="26"/>
      <c r="H19" s="25">
        <f>[1]Schedules!H19</f>
        <v>1110500</v>
      </c>
      <c r="I19" s="26">
        <f>[1]Schedules!I19</f>
        <v>-36000</v>
      </c>
      <c r="J19" s="25">
        <f>[1]Schedules!J19</f>
        <v>1304300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15300</v>
      </c>
      <c r="E20" s="25">
        <f>[1]Schedules!E20</f>
        <v>398000</v>
      </c>
      <c r="F20" s="26">
        <f>[1]Schedules!F20</f>
        <v>413300</v>
      </c>
      <c r="G20" s="26"/>
      <c r="H20" s="25">
        <f>[1]Schedules!H20</f>
        <v>403300</v>
      </c>
      <c r="I20" s="26">
        <f>[1]Schedules!I20</f>
        <v>10000</v>
      </c>
      <c r="J20" s="25">
        <f>[1]Schedules!J20</f>
        <v>425400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1698400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-408000</v>
      </c>
      <c r="E22" s="24">
        <f>[1]Schedules!E22</f>
        <v>408000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1698400</v>
      </c>
      <c r="E23" s="27"/>
      <c r="F23" s="24">
        <f>[1]Schedules!F23</f>
        <v>1698400</v>
      </c>
      <c r="G23" s="28"/>
      <c r="H23" s="24">
        <f>[1]Schedules!H23</f>
        <v>1742100</v>
      </c>
      <c r="I23" s="26">
        <f>[1]Schedules!I23</f>
        <v>-43700</v>
      </c>
      <c r="J23" s="24">
        <f>[1]Schedules!J23</f>
        <v>1706500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273600</v>
      </c>
      <c r="E24" s="25">
        <f>[1]Schedules!E24</f>
        <v>760900</v>
      </c>
      <c r="F24" s="26">
        <f>[1]Schedules!F24</f>
        <v>1034500</v>
      </c>
      <c r="G24" s="26"/>
      <c r="H24" s="25">
        <f>[1]Schedules!H24</f>
        <v>1044100</v>
      </c>
      <c r="I24" s="26">
        <f>[1]Schedules!I24</f>
        <v>-9600</v>
      </c>
      <c r="J24" s="25">
        <f>[1]Schedules!J24</f>
        <v>1055600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-25400</v>
      </c>
      <c r="E25" s="30"/>
      <c r="F25" s="26">
        <f>[1]Schedules!F25</f>
        <v>-25400</v>
      </c>
      <c r="G25" s="26"/>
      <c r="H25" s="25">
        <f>[1]Schedules!H25</f>
        <v>26400</v>
      </c>
      <c r="I25" s="26">
        <f>[1]Schedules!I25</f>
        <v>-51800</v>
      </c>
      <c r="J25" s="25">
        <f>[1]Schedules!J25</f>
        <v>84400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617300</v>
      </c>
      <c r="E26" s="31">
        <f>[1]Schedules!E26</f>
        <v>930000</v>
      </c>
      <c r="F26" s="26">
        <f>[1]Schedules!F26</f>
        <v>1547300</v>
      </c>
      <c r="G26" s="26"/>
      <c r="H26" s="25">
        <f>[1]Schedules!H26</f>
        <v>2354800</v>
      </c>
      <c r="I26" s="26">
        <f>[1]Schedules!I26</f>
        <v>-807500</v>
      </c>
      <c r="J26" s="25">
        <f>[1]Schedules!J26</f>
        <v>1892000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2930900</v>
      </c>
      <c r="E27" s="32">
        <f>[1]Schedules!E27</f>
        <v>4440900</v>
      </c>
      <c r="F27" s="32">
        <f>[1]Schedules!F27</f>
        <v>7371800</v>
      </c>
      <c r="G27" s="32"/>
      <c r="H27" s="32">
        <f>[1]Schedules!H27</f>
        <v>8409800</v>
      </c>
      <c r="I27" s="32">
        <f>[1]Schedules!I27</f>
        <v>-1038000</v>
      </c>
      <c r="J27" s="32">
        <f>[1]Schedules!J27</f>
        <v>7947500</v>
      </c>
      <c r="K27" s="6"/>
      <c r="O27" s="80" t="str">
        <f>[1]Demand!D27</f>
        <v xml:space="preserve">PG&amp;E System Status 1/19 = Low Inventory; 1/20 = Low Inventory; 1/21 = Within Limits; 1/22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Arkansas Nuclear 2 at 0% Hot shutdown - maintenance outage.  San Onofre 3 at 0% (Refueling outage - now defueled);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19,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1153000</v>
      </c>
      <c r="G35" s="39"/>
      <c r="H35" s="26">
        <f>[1]Schedules!H35</f>
        <v>567500</v>
      </c>
      <c r="I35" s="26">
        <f>[1]Schedules!I35</f>
        <v>585500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545400</v>
      </c>
      <c r="G37" s="26"/>
      <c r="H37" s="26">
        <f>[1]Schedules!H37</f>
        <v>542100</v>
      </c>
      <c r="I37" s="26">
        <f>[1]Schedules!I37</f>
        <v>3300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1156600</v>
      </c>
      <c r="G38" s="26"/>
      <c r="H38" s="26">
        <f>[1]Schedules!H38</f>
        <v>1074500</v>
      </c>
      <c r="I38" s="26">
        <f>[1]Schedules!I38</f>
        <v>82100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2078000</v>
      </c>
      <c r="G39" s="28"/>
      <c r="H39" s="26">
        <f>[1]Schedules!H39</f>
        <v>1698400</v>
      </c>
      <c r="I39" s="26">
        <f>[1]Schedules!I39</f>
        <v>379600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273600</v>
      </c>
      <c r="I41" s="26">
        <f>[1]Schedules!I41</f>
        <v>135400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816800</v>
      </c>
      <c r="G42" s="26"/>
      <c r="H42" s="26">
        <f>[1]Schedules!H42</f>
        <v>760900</v>
      </c>
      <c r="I42" s="26">
        <f>[1]Schedules!I42</f>
        <v>55900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15300</v>
      </c>
      <c r="I44" s="26">
        <f>[1]Schedules!I44</f>
        <v>290700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431500</v>
      </c>
      <c r="G45" s="26"/>
      <c r="H45" s="26">
        <f>[1]Schedules!H45</f>
        <v>398000</v>
      </c>
      <c r="I45" s="26">
        <f>[1]Schedules!I45</f>
        <v>33500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192200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327400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591900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930000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7371800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856400</v>
      </c>
      <c r="I54" s="32">
        <f>[1]Schedules!I54</f>
        <v>304600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Jan Havlíček</cp:lastModifiedBy>
  <dcterms:created xsi:type="dcterms:W3CDTF">2000-08-15T16:31:23Z</dcterms:created>
  <dcterms:modified xsi:type="dcterms:W3CDTF">2023-09-16T17:29:53Z</dcterms:modified>
</cp:coreProperties>
</file>