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6D8E49-9A04-4890-8008-6EBEF424D2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6943800</c:v>
                </c:pt>
                <c:pt idx="1">
                  <c:v>6897400</c:v>
                </c:pt>
                <c:pt idx="2">
                  <c:v>6565500</c:v>
                </c:pt>
                <c:pt idx="3">
                  <c:v>6368200</c:v>
                </c:pt>
                <c:pt idx="4">
                  <c:v>6246800</c:v>
                </c:pt>
                <c:pt idx="5">
                  <c:v>7254500</c:v>
                </c:pt>
                <c:pt idx="6">
                  <c:v>7504900</c:v>
                </c:pt>
                <c:pt idx="7">
                  <c:v>8196000</c:v>
                </c:pt>
                <c:pt idx="8">
                  <c:v>8358100</c:v>
                </c:pt>
                <c:pt idx="9">
                  <c:v>8436000</c:v>
                </c:pt>
                <c:pt idx="10">
                  <c:v>7695000</c:v>
                </c:pt>
                <c:pt idx="11">
                  <c:v>7227300</c:v>
                </c:pt>
                <c:pt idx="12">
                  <c:v>7743900</c:v>
                </c:pt>
                <c:pt idx="13">
                  <c:v>7725400</c:v>
                </c:pt>
                <c:pt idx="14">
                  <c:v>7352900</c:v>
                </c:pt>
                <c:pt idx="15">
                  <c:v>6529200</c:v>
                </c:pt>
                <c:pt idx="16">
                  <c:v>5973300</c:v>
                </c:pt>
                <c:pt idx="17">
                  <c:v>5295500</c:v>
                </c:pt>
                <c:pt idx="18">
                  <c:v>6155000</c:v>
                </c:pt>
                <c:pt idx="19">
                  <c:v>7030400</c:v>
                </c:pt>
                <c:pt idx="20">
                  <c:v>7653100</c:v>
                </c:pt>
                <c:pt idx="21">
                  <c:v>7698600</c:v>
                </c:pt>
                <c:pt idx="22">
                  <c:v>7741800</c:v>
                </c:pt>
                <c:pt idx="23">
                  <c:v>8189600</c:v>
                </c:pt>
                <c:pt idx="24">
                  <c:v>7559600</c:v>
                </c:pt>
                <c:pt idx="25">
                  <c:v>7796800</c:v>
                </c:pt>
                <c:pt idx="26">
                  <c:v>7691200</c:v>
                </c:pt>
                <c:pt idx="27">
                  <c:v>7928800</c:v>
                </c:pt>
                <c:pt idx="28">
                  <c:v>7670700</c:v>
                </c:pt>
                <c:pt idx="29">
                  <c:v>7333600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5-46B8-866F-66E87852184A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6943800</c:v>
                </c:pt>
                <c:pt idx="1">
                  <c:v>6897400</c:v>
                </c:pt>
                <c:pt idx="2">
                  <c:v>6565500</c:v>
                </c:pt>
                <c:pt idx="3">
                  <c:v>6368200</c:v>
                </c:pt>
                <c:pt idx="4">
                  <c:v>6246800</c:v>
                </c:pt>
                <c:pt idx="5">
                  <c:v>7254500</c:v>
                </c:pt>
                <c:pt idx="6">
                  <c:v>7504900</c:v>
                </c:pt>
                <c:pt idx="7">
                  <c:v>8196000</c:v>
                </c:pt>
                <c:pt idx="8">
                  <c:v>8358100</c:v>
                </c:pt>
                <c:pt idx="9">
                  <c:v>8436000</c:v>
                </c:pt>
                <c:pt idx="10">
                  <c:v>7695000</c:v>
                </c:pt>
                <c:pt idx="11">
                  <c:v>7227300</c:v>
                </c:pt>
                <c:pt idx="12">
                  <c:v>7743900</c:v>
                </c:pt>
                <c:pt idx="13">
                  <c:v>7725400</c:v>
                </c:pt>
                <c:pt idx="14">
                  <c:v>7352900</c:v>
                </c:pt>
                <c:pt idx="15">
                  <c:v>6529200</c:v>
                </c:pt>
                <c:pt idx="16">
                  <c:v>5973300</c:v>
                </c:pt>
                <c:pt idx="17">
                  <c:v>5295500</c:v>
                </c:pt>
                <c:pt idx="18">
                  <c:v>6155000</c:v>
                </c:pt>
                <c:pt idx="19">
                  <c:v>7030400</c:v>
                </c:pt>
                <c:pt idx="20">
                  <c:v>7653100</c:v>
                </c:pt>
                <c:pt idx="21">
                  <c:v>7698600</c:v>
                </c:pt>
                <c:pt idx="22">
                  <c:v>7741800</c:v>
                </c:pt>
                <c:pt idx="23">
                  <c:v>8189600</c:v>
                </c:pt>
                <c:pt idx="24">
                  <c:v>7559600</c:v>
                </c:pt>
                <c:pt idx="25">
                  <c:v>7796800</c:v>
                </c:pt>
                <c:pt idx="26">
                  <c:v>7691200</c:v>
                </c:pt>
                <c:pt idx="27">
                  <c:v>7928800</c:v>
                </c:pt>
                <c:pt idx="28">
                  <c:v>7670700</c:v>
                </c:pt>
                <c:pt idx="29">
                  <c:v>7333600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5-46B8-866F-66E87852184A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6943800</c:v>
                </c:pt>
                <c:pt idx="1">
                  <c:v>6897400</c:v>
                </c:pt>
                <c:pt idx="2">
                  <c:v>6565500</c:v>
                </c:pt>
                <c:pt idx="3">
                  <c:v>6368200</c:v>
                </c:pt>
                <c:pt idx="4">
                  <c:v>6246800</c:v>
                </c:pt>
                <c:pt idx="5">
                  <c:v>7254500</c:v>
                </c:pt>
                <c:pt idx="6">
                  <c:v>7504900</c:v>
                </c:pt>
                <c:pt idx="7">
                  <c:v>8196000</c:v>
                </c:pt>
                <c:pt idx="8">
                  <c:v>8358100</c:v>
                </c:pt>
                <c:pt idx="9">
                  <c:v>8436000</c:v>
                </c:pt>
                <c:pt idx="10">
                  <c:v>7695000</c:v>
                </c:pt>
                <c:pt idx="11">
                  <c:v>7227300</c:v>
                </c:pt>
                <c:pt idx="12">
                  <c:v>7743900</c:v>
                </c:pt>
                <c:pt idx="13">
                  <c:v>7725400</c:v>
                </c:pt>
                <c:pt idx="14">
                  <c:v>7352900</c:v>
                </c:pt>
                <c:pt idx="15">
                  <c:v>6529200</c:v>
                </c:pt>
                <c:pt idx="16">
                  <c:v>5973300</c:v>
                </c:pt>
                <c:pt idx="17">
                  <c:v>5295500</c:v>
                </c:pt>
                <c:pt idx="18">
                  <c:v>6155000</c:v>
                </c:pt>
                <c:pt idx="19">
                  <c:v>7030400</c:v>
                </c:pt>
                <c:pt idx="20">
                  <c:v>7653100</c:v>
                </c:pt>
                <c:pt idx="21">
                  <c:v>7698600</c:v>
                </c:pt>
                <c:pt idx="22">
                  <c:v>7741800</c:v>
                </c:pt>
                <c:pt idx="23">
                  <c:v>8189600</c:v>
                </c:pt>
                <c:pt idx="24">
                  <c:v>7559600</c:v>
                </c:pt>
                <c:pt idx="25">
                  <c:v>7796800</c:v>
                </c:pt>
                <c:pt idx="26">
                  <c:v>7691200</c:v>
                </c:pt>
                <c:pt idx="27">
                  <c:v>7928800</c:v>
                </c:pt>
                <c:pt idx="28">
                  <c:v>7670700</c:v>
                </c:pt>
                <c:pt idx="29">
                  <c:v>7333600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5-46B8-866F-66E87852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21056"/>
        <c:axId val="1"/>
      </c:lineChart>
      <c:dateAx>
        <c:axId val="3390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902105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10.545</c:v>
                </c:pt>
                <c:pt idx="1">
                  <c:v>11.965</c:v>
                </c:pt>
                <c:pt idx="2">
                  <c:v>10.225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10.414999999999999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9-4375-AFBC-CA3E25AE18F4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36.79</c:v>
                </c:pt>
                <c:pt idx="1">
                  <c:v>33.25</c:v>
                </c:pt>
                <c:pt idx="2">
                  <c:v>25.245000000000001</c:v>
                </c:pt>
                <c:pt idx="3">
                  <c:v>25.245000000000001</c:v>
                </c:pt>
                <c:pt idx="4">
                  <c:v>25.245000000000001</c:v>
                </c:pt>
                <c:pt idx="5">
                  <c:v>25.245000000000001</c:v>
                </c:pt>
                <c:pt idx="6">
                  <c:v>24.43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9-4375-AFBC-CA3E25AE18F4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11.95</c:v>
                </c:pt>
                <c:pt idx="1">
                  <c:v>13.984999999999999</c:v>
                </c:pt>
                <c:pt idx="2">
                  <c:v>11.92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12.765000000000001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9-4375-AFBC-CA3E25AE18F4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12.275</c:v>
                </c:pt>
                <c:pt idx="1">
                  <c:v>12.275</c:v>
                </c:pt>
                <c:pt idx="2">
                  <c:v>10.225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12.185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9-4375-AFBC-CA3E25AE1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2249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1.4049999999999994</c:v>
                </c:pt>
                <c:pt idx="1">
                  <c:v>2.0199999999999996</c:v>
                </c:pt>
                <c:pt idx="2">
                  <c:v>1.6950000000000003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2.3500000000000014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9-4375-AFBC-CA3E25AE18F4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-0.32500000000000107</c:v>
                </c:pt>
                <c:pt idx="1">
                  <c:v>1.7099999999999991</c:v>
                </c:pt>
                <c:pt idx="2">
                  <c:v>1.6950000000000003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0.58000000000000007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E9-4375-AFBC-CA3E25AE1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39022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9022496"/>
        <c:crosses val="autoZero"/>
        <c:crossBetween val="between"/>
        <c:majorUnit val="5"/>
        <c:minorUnit val="2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.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  <c:minorUnit val="0.1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1608DA11-E76C-55C6-8E2D-10EA97317DCC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181697-CD4E-9E61-39E2-76B36538B134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E71B0A0-8BFD-D806-CB18-8794895BDFDC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962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5CFF02D-3600-F447-CBB7-4C5B4909D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C41084C1-9053-46E2-0C45-C6B7056DBABA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967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E25CC2E5-A5BB-A9CE-4C92-1CD4BE3EB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36943</v>
          </cell>
        </row>
        <row r="3">
          <cell r="Q3">
            <v>0</v>
          </cell>
        </row>
        <row r="8">
          <cell r="D8">
            <v>36943</v>
          </cell>
        </row>
        <row r="11">
          <cell r="C11" t="str">
            <v>Scheduled California Sendout (Dth)</v>
          </cell>
        </row>
        <row r="12">
          <cell r="C12" t="str">
            <v>as of  February 21,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36943</v>
          </cell>
          <cell r="H14">
            <v>36942</v>
          </cell>
          <cell r="I14" t="str">
            <v>Change</v>
          </cell>
          <cell r="J14">
            <v>36937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356500</v>
          </cell>
          <cell r="F16">
            <v>545700</v>
          </cell>
          <cell r="H16">
            <v>489700</v>
          </cell>
          <cell r="I16">
            <v>56000</v>
          </cell>
          <cell r="J16">
            <v>528800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678300</v>
          </cell>
          <cell r="E18">
            <v>539100</v>
          </cell>
          <cell r="F18">
            <v>1217400</v>
          </cell>
          <cell r="H18">
            <v>1183700</v>
          </cell>
          <cell r="I18">
            <v>33700</v>
          </cell>
          <cell r="J18">
            <v>1206500</v>
          </cell>
        </row>
        <row r="19">
          <cell r="B19" t="str">
            <v xml:space="preserve">    Ehrenberg</v>
          </cell>
          <cell r="E19">
            <v>1260100</v>
          </cell>
          <cell r="F19">
            <v>1260100</v>
          </cell>
          <cell r="H19">
            <v>1254800</v>
          </cell>
          <cell r="I19">
            <v>5300</v>
          </cell>
          <cell r="J19">
            <v>1168000</v>
          </cell>
        </row>
        <row r="20">
          <cell r="B20" t="str">
            <v xml:space="preserve">  Kern/Mojave</v>
          </cell>
          <cell r="D20">
            <v>36600</v>
          </cell>
          <cell r="E20">
            <v>540700</v>
          </cell>
          <cell r="F20">
            <v>577300</v>
          </cell>
          <cell r="H20">
            <v>617500</v>
          </cell>
          <cell r="I20">
            <v>-40200</v>
          </cell>
          <cell r="J20">
            <v>495400</v>
          </cell>
        </row>
        <row r="21">
          <cell r="B21" t="str">
            <v xml:space="preserve">  PG&amp;E-GT Northwest to PG&amp;E</v>
          </cell>
          <cell r="D21">
            <v>1883500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-299000</v>
          </cell>
          <cell r="E22">
            <v>299000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1883500</v>
          </cell>
          <cell r="F23">
            <v>1883500</v>
          </cell>
          <cell r="H23">
            <v>1856000</v>
          </cell>
          <cell r="I23">
            <v>27500</v>
          </cell>
          <cell r="J23">
            <v>1843800</v>
          </cell>
        </row>
        <row r="24">
          <cell r="B24" t="str">
            <v xml:space="preserve">  Transwestern **</v>
          </cell>
          <cell r="D24">
            <v>227800</v>
          </cell>
          <cell r="E24">
            <v>800000</v>
          </cell>
          <cell r="F24">
            <v>1027800</v>
          </cell>
          <cell r="H24">
            <v>1063900</v>
          </cell>
          <cell r="I24">
            <v>-36100</v>
          </cell>
          <cell r="J24">
            <v>1075300</v>
          </cell>
        </row>
        <row r="25">
          <cell r="B25" t="str">
            <v>Wild Goose-Net (Inj.)/Withdrawal</v>
          </cell>
          <cell r="D25">
            <v>-10200</v>
          </cell>
          <cell r="F25">
            <v>-10200</v>
          </cell>
          <cell r="H25">
            <v>0</v>
          </cell>
          <cell r="I25">
            <v>-10200</v>
          </cell>
          <cell r="J25">
            <v>0</v>
          </cell>
        </row>
        <row r="26">
          <cell r="B26" t="str">
            <v>Storage-Net (Injection)/Withdrawal</v>
          </cell>
          <cell r="D26">
            <v>311200</v>
          </cell>
          <cell r="E26">
            <v>131000</v>
          </cell>
          <cell r="F26">
            <v>442200</v>
          </cell>
          <cell r="H26">
            <v>431800</v>
          </cell>
          <cell r="I26">
            <v>10400</v>
          </cell>
          <cell r="J26">
            <v>1187100</v>
          </cell>
        </row>
        <row r="27">
          <cell r="B27" t="str">
            <v xml:space="preserve">        Total</v>
          </cell>
          <cell r="D27">
            <v>3017400</v>
          </cell>
          <cell r="E27">
            <v>3926400</v>
          </cell>
          <cell r="F27">
            <v>6943800</v>
          </cell>
          <cell r="H27">
            <v>6897400</v>
          </cell>
          <cell r="I27">
            <v>46400</v>
          </cell>
          <cell r="J27">
            <v>7504900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21,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678300</v>
          </cell>
          <cell r="I35">
            <v>466700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539100</v>
          </cell>
          <cell r="I37">
            <v>3100</v>
          </cell>
        </row>
        <row r="38">
          <cell r="C38" t="str">
            <v xml:space="preserve">    Ehrenberg</v>
          </cell>
          <cell r="F38">
            <v>1266300</v>
          </cell>
          <cell r="H38">
            <v>1260100</v>
          </cell>
          <cell r="I38">
            <v>6200</v>
          </cell>
        </row>
        <row r="39">
          <cell r="C39" t="str">
            <v>PG&amp;E-GT NW/Malin</v>
          </cell>
          <cell r="F39">
            <v>1879000</v>
          </cell>
          <cell r="H39">
            <v>1883500</v>
          </cell>
          <cell r="I39">
            <v>-4500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227800</v>
          </cell>
          <cell r="I41">
            <v>178200</v>
          </cell>
        </row>
        <row r="42">
          <cell r="C42" t="str">
            <v xml:space="preserve">  SoCal</v>
          </cell>
          <cell r="F42">
            <v>811200</v>
          </cell>
          <cell r="H42">
            <v>800000</v>
          </cell>
          <cell r="I42">
            <v>11200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36600</v>
          </cell>
          <cell r="I44">
            <v>269400</v>
          </cell>
        </row>
        <row r="45">
          <cell r="C45" t="str">
            <v xml:space="preserve">  SoCal</v>
          </cell>
          <cell r="F45">
            <v>541000</v>
          </cell>
          <cell r="H45">
            <v>540700</v>
          </cell>
          <cell r="I45">
            <v>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356500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301000</v>
          </cell>
        </row>
        <row r="51">
          <cell r="C51" t="str">
            <v xml:space="preserve">  SoCal</v>
          </cell>
          <cell r="H51">
            <v>131000</v>
          </cell>
        </row>
        <row r="52">
          <cell r="C52" t="str">
            <v xml:space="preserve">     Total</v>
          </cell>
          <cell r="H52">
            <v>6943800</v>
          </cell>
        </row>
        <row r="54">
          <cell r="C54" t="str">
            <v>Line 300 *</v>
          </cell>
          <cell r="F54">
            <v>1161000</v>
          </cell>
          <cell r="H54">
            <v>942700</v>
          </cell>
          <cell r="I54">
            <v>218300</v>
          </cell>
        </row>
      </sheetData>
      <sheetData sheetId="2">
        <row r="1">
          <cell r="C1" t="str">
            <v>IGS Daily Update</v>
          </cell>
          <cell r="L1">
            <v>36943</v>
          </cell>
          <cell r="N1">
            <v>36943</v>
          </cell>
          <cell r="O1">
            <v>6943800</v>
          </cell>
        </row>
        <row r="2">
          <cell r="N2">
            <v>36942</v>
          </cell>
          <cell r="O2">
            <v>6897400</v>
          </cell>
        </row>
        <row r="3">
          <cell r="N3">
            <v>36941</v>
          </cell>
          <cell r="O3">
            <v>6565500</v>
          </cell>
        </row>
        <row r="4">
          <cell r="E4" t="str">
            <v>California Demand History</v>
          </cell>
          <cell r="N4">
            <v>36940</v>
          </cell>
          <cell r="O4">
            <v>6368200</v>
          </cell>
        </row>
        <row r="5">
          <cell r="E5" t="str">
            <v>(As Published in IGS Daily Update)</v>
          </cell>
          <cell r="N5">
            <v>36939</v>
          </cell>
          <cell r="O5">
            <v>6246800</v>
          </cell>
        </row>
        <row r="6">
          <cell r="N6">
            <v>36938</v>
          </cell>
          <cell r="O6">
            <v>7254500</v>
          </cell>
        </row>
        <row r="7">
          <cell r="N7">
            <v>36937</v>
          </cell>
          <cell r="O7">
            <v>7504900</v>
          </cell>
        </row>
        <row r="8">
          <cell r="N8">
            <v>36936</v>
          </cell>
          <cell r="O8">
            <v>8196000</v>
          </cell>
        </row>
        <row r="9">
          <cell r="N9">
            <v>36935</v>
          </cell>
          <cell r="O9">
            <v>8358100</v>
          </cell>
        </row>
        <row r="10">
          <cell r="N10">
            <v>36934</v>
          </cell>
          <cell r="O10">
            <v>8436000</v>
          </cell>
        </row>
        <row r="11">
          <cell r="N11">
            <v>36933</v>
          </cell>
          <cell r="O11">
            <v>7695000</v>
          </cell>
        </row>
        <row r="12">
          <cell r="N12">
            <v>36932</v>
          </cell>
          <cell r="O12">
            <v>7227300</v>
          </cell>
        </row>
        <row r="13">
          <cell r="N13">
            <v>36931</v>
          </cell>
          <cell r="O13">
            <v>7743900</v>
          </cell>
        </row>
        <row r="14">
          <cell r="N14">
            <v>36930</v>
          </cell>
          <cell r="O14">
            <v>7725400</v>
          </cell>
        </row>
        <row r="15">
          <cell r="N15">
            <v>36929</v>
          </cell>
          <cell r="O15">
            <v>7352900</v>
          </cell>
        </row>
        <row r="16">
          <cell r="N16">
            <v>36928</v>
          </cell>
          <cell r="O16">
            <v>6529200</v>
          </cell>
        </row>
        <row r="17">
          <cell r="N17">
            <v>36927</v>
          </cell>
          <cell r="O17">
            <v>5973300</v>
          </cell>
        </row>
        <row r="18">
          <cell r="N18">
            <v>36926</v>
          </cell>
          <cell r="O18">
            <v>5295500</v>
          </cell>
        </row>
        <row r="19">
          <cell r="N19">
            <v>36925</v>
          </cell>
          <cell r="O19">
            <v>6155000</v>
          </cell>
        </row>
        <row r="20">
          <cell r="N20">
            <v>36924</v>
          </cell>
          <cell r="O20">
            <v>7030400</v>
          </cell>
        </row>
        <row r="21">
          <cell r="N21">
            <v>36923</v>
          </cell>
          <cell r="O21">
            <v>7653100</v>
          </cell>
        </row>
        <row r="22">
          <cell r="N22">
            <v>36922</v>
          </cell>
          <cell r="O22">
            <v>7698600</v>
          </cell>
        </row>
        <row r="23">
          <cell r="N23">
            <v>36921</v>
          </cell>
          <cell r="O23">
            <v>7741800</v>
          </cell>
        </row>
        <row r="24">
          <cell r="N24">
            <v>36920</v>
          </cell>
          <cell r="O24">
            <v>8189600</v>
          </cell>
        </row>
        <row r="25">
          <cell r="N25">
            <v>36919</v>
          </cell>
          <cell r="O25">
            <v>7559600</v>
          </cell>
        </row>
        <row r="26">
          <cell r="N26">
            <v>36918</v>
          </cell>
          <cell r="O26">
            <v>7796800</v>
          </cell>
        </row>
        <row r="27">
          <cell r="D27" t="str">
            <v xml:space="preserve">PG&amp;E System Status 2/21 = Low Inventory; 2/22 = Low Inventory; 2/23 = Within Limits; 2/24 = Within Limits; </v>
          </cell>
          <cell r="N27">
            <v>36917</v>
          </cell>
          <cell r="O27">
            <v>7691200</v>
          </cell>
        </row>
        <row r="28">
          <cell r="N28">
            <v>36916</v>
          </cell>
          <cell r="O28">
            <v>7928800</v>
          </cell>
        </row>
        <row r="29">
          <cell r="D29" t="str">
            <v xml:space="preserve">Nuclear: (Selected Plants of NRC Region 4): Ft. Calhoun 1 at 90% (Reducing power to 90% per admin limit for failed fuel); Palo Verde 3 at 0% (Possible crack on RCP pump shaft-cold shutdown/Maint. outage); San Onofre 3 at 0% (Cold shutdown/Maint. outage); </v>
          </cell>
          <cell r="N29">
            <v>36915</v>
          </cell>
          <cell r="O29">
            <v>7670700</v>
          </cell>
        </row>
        <row r="30">
          <cell r="N30">
            <v>36914</v>
          </cell>
          <cell r="O30">
            <v>7333600</v>
          </cell>
        </row>
      </sheetData>
      <sheetData sheetId="3">
        <row r="6">
          <cell r="D6">
            <v>36937</v>
          </cell>
          <cell r="E6">
            <v>36938</v>
          </cell>
          <cell r="F6">
            <v>36939</v>
          </cell>
          <cell r="G6">
            <v>36940</v>
          </cell>
          <cell r="H6">
            <v>36941</v>
          </cell>
          <cell r="I6">
            <v>36942</v>
          </cell>
          <cell r="J6">
            <v>36943</v>
          </cell>
        </row>
        <row r="7">
          <cell r="D7">
            <v>10.545</v>
          </cell>
          <cell r="E7">
            <v>11.965</v>
          </cell>
          <cell r="F7">
            <v>10.225</v>
          </cell>
          <cell r="G7">
            <v>10.225</v>
          </cell>
          <cell r="H7">
            <v>10.225</v>
          </cell>
          <cell r="I7">
            <v>10.225</v>
          </cell>
          <cell r="J7">
            <v>10.414999999999999</v>
          </cell>
        </row>
        <row r="8">
          <cell r="D8">
            <v>36.79</v>
          </cell>
          <cell r="E8">
            <v>33.25</v>
          </cell>
          <cell r="F8">
            <v>25.245000000000001</v>
          </cell>
          <cell r="G8">
            <v>25.245000000000001</v>
          </cell>
          <cell r="H8">
            <v>25.245000000000001</v>
          </cell>
          <cell r="I8">
            <v>25.245000000000001</v>
          </cell>
          <cell r="J8">
            <v>24.43</v>
          </cell>
        </row>
        <row r="9">
          <cell r="D9">
            <v>11.95</v>
          </cell>
          <cell r="E9">
            <v>13.984999999999999</v>
          </cell>
          <cell r="F9">
            <v>11.92</v>
          </cell>
          <cell r="G9">
            <v>11.92</v>
          </cell>
          <cell r="H9">
            <v>11.92</v>
          </cell>
          <cell r="I9">
            <v>11.92</v>
          </cell>
          <cell r="J9">
            <v>12.765000000000001</v>
          </cell>
        </row>
        <row r="10">
          <cell r="D10">
            <v>12.275</v>
          </cell>
          <cell r="E10">
            <v>12.275</v>
          </cell>
          <cell r="F10">
            <v>10.225</v>
          </cell>
          <cell r="G10">
            <v>10.225</v>
          </cell>
          <cell r="H10">
            <v>10.225</v>
          </cell>
          <cell r="I10">
            <v>10.225</v>
          </cell>
          <cell r="J10">
            <v>12.185</v>
          </cell>
        </row>
        <row r="11">
          <cell r="D11">
            <v>1.4049999999999994</v>
          </cell>
          <cell r="E11">
            <v>2.0199999999999996</v>
          </cell>
          <cell r="F11">
            <v>1.6950000000000003</v>
          </cell>
          <cell r="G11">
            <v>1.6950000000000003</v>
          </cell>
          <cell r="H11">
            <v>1.6950000000000003</v>
          </cell>
          <cell r="I11">
            <v>1.6950000000000003</v>
          </cell>
          <cell r="J11">
            <v>2.3500000000000014</v>
          </cell>
        </row>
        <row r="12">
          <cell r="D12">
            <v>-0.32500000000000107</v>
          </cell>
          <cell r="E12">
            <v>1.7099999999999991</v>
          </cell>
          <cell r="F12">
            <v>1.6950000000000003</v>
          </cell>
          <cell r="G12">
            <v>1.6950000000000003</v>
          </cell>
          <cell r="H12">
            <v>1.6950000000000003</v>
          </cell>
          <cell r="I12">
            <v>1.6950000000000003</v>
          </cell>
          <cell r="J12">
            <v>0.58000000000000007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36937</v>
          </cell>
          <cell r="Q20">
            <v>36938</v>
          </cell>
          <cell r="R20">
            <v>36939</v>
          </cell>
          <cell r="S20">
            <v>36940</v>
          </cell>
          <cell r="T20">
            <v>36941</v>
          </cell>
          <cell r="U20">
            <v>36942</v>
          </cell>
          <cell r="V20">
            <v>36943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10.545</v>
          </cell>
          <cell r="Q21">
            <v>11.965</v>
          </cell>
          <cell r="R21">
            <v>10.225</v>
          </cell>
          <cell r="S21">
            <v>10.225</v>
          </cell>
          <cell r="T21">
            <v>10.225</v>
          </cell>
          <cell r="U21">
            <v>10.225</v>
          </cell>
          <cell r="V21">
            <v>10.414999999999999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36.79</v>
          </cell>
          <cell r="Q22">
            <v>33.25</v>
          </cell>
          <cell r="R22">
            <v>25.245000000000001</v>
          </cell>
          <cell r="S22">
            <v>25.245000000000001</v>
          </cell>
          <cell r="T22">
            <v>25.245000000000001</v>
          </cell>
          <cell r="U22">
            <v>25.245000000000001</v>
          </cell>
          <cell r="V22">
            <v>24.43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11.95</v>
          </cell>
          <cell r="Q23">
            <v>13.984999999999999</v>
          </cell>
          <cell r="R23">
            <v>11.92</v>
          </cell>
          <cell r="S23">
            <v>11.92</v>
          </cell>
          <cell r="T23">
            <v>11.92</v>
          </cell>
          <cell r="U23">
            <v>11.92</v>
          </cell>
          <cell r="V23">
            <v>12.765000000000001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36943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32" sqref="Q32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36943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36943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8">
        <f>[1]Schedules!D8</f>
        <v>36943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21,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36943</v>
      </c>
      <c r="G14" s="19"/>
      <c r="H14" s="18">
        <f>[1]Schedules!H14</f>
        <v>36942</v>
      </c>
      <c r="I14" s="16" t="str">
        <f>[1]Schedules!I14</f>
        <v>Change</v>
      </c>
      <c r="J14" s="18">
        <f>[1]Schedules!J14</f>
        <v>36937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356500</v>
      </c>
      <c r="F16" s="26">
        <f>[1]Schedules!F16</f>
        <v>545700</v>
      </c>
      <c r="G16" s="26"/>
      <c r="H16" s="25">
        <f>[1]Schedules!H16</f>
        <v>489700</v>
      </c>
      <c r="I16" s="26">
        <f>[1]Schedules!I16</f>
        <v>56000</v>
      </c>
      <c r="J16" s="25">
        <f>[1]Schedules!J16</f>
        <v>528800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678300</v>
      </c>
      <c r="E18" s="25">
        <f>[1]Schedules!E18</f>
        <v>539100</v>
      </c>
      <c r="F18" s="26">
        <f>[1]Schedules!F18</f>
        <v>1217400</v>
      </c>
      <c r="G18" s="26"/>
      <c r="H18" s="25">
        <f>[1]Schedules!H18</f>
        <v>1183700</v>
      </c>
      <c r="I18" s="26">
        <f>[1]Schedules!I18</f>
        <v>33700</v>
      </c>
      <c r="J18" s="25">
        <f>[1]Schedules!J18</f>
        <v>1206500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1260100</v>
      </c>
      <c r="F19" s="26">
        <f>[1]Schedules!F19</f>
        <v>1260100</v>
      </c>
      <c r="G19" s="26"/>
      <c r="H19" s="25">
        <f>[1]Schedules!H19</f>
        <v>1254800</v>
      </c>
      <c r="I19" s="26">
        <f>[1]Schedules!I19</f>
        <v>5300</v>
      </c>
      <c r="J19" s="25">
        <f>[1]Schedules!J19</f>
        <v>1168000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36600</v>
      </c>
      <c r="E20" s="25">
        <f>[1]Schedules!E20</f>
        <v>540700</v>
      </c>
      <c r="F20" s="26">
        <f>[1]Schedules!F20</f>
        <v>577300</v>
      </c>
      <c r="G20" s="26"/>
      <c r="H20" s="25">
        <f>[1]Schedules!H20</f>
        <v>617500</v>
      </c>
      <c r="I20" s="26">
        <f>[1]Schedules!I20</f>
        <v>-40200</v>
      </c>
      <c r="J20" s="25">
        <f>[1]Schedules!J20</f>
        <v>495400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1883500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-299000</v>
      </c>
      <c r="E22" s="24">
        <f>[1]Schedules!E22</f>
        <v>299000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1883500</v>
      </c>
      <c r="E23" s="27"/>
      <c r="F23" s="24">
        <f>[1]Schedules!F23</f>
        <v>1883500</v>
      </c>
      <c r="G23" s="28"/>
      <c r="H23" s="24">
        <f>[1]Schedules!H23</f>
        <v>1856000</v>
      </c>
      <c r="I23" s="26">
        <f>[1]Schedules!I23</f>
        <v>27500</v>
      </c>
      <c r="J23" s="24">
        <f>[1]Schedules!J23</f>
        <v>1843800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227800</v>
      </c>
      <c r="E24" s="25">
        <f>[1]Schedules!E24</f>
        <v>800000</v>
      </c>
      <c r="F24" s="26">
        <f>[1]Schedules!F24</f>
        <v>1027800</v>
      </c>
      <c r="G24" s="26"/>
      <c r="H24" s="25">
        <f>[1]Schedules!H24</f>
        <v>1063900</v>
      </c>
      <c r="I24" s="26">
        <f>[1]Schedules!I24</f>
        <v>-36100</v>
      </c>
      <c r="J24" s="25">
        <f>[1]Schedules!J24</f>
        <v>1075300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-10200</v>
      </c>
      <c r="E25" s="30"/>
      <c r="F25" s="26">
        <f>[1]Schedules!F25</f>
        <v>-10200</v>
      </c>
      <c r="G25" s="26"/>
      <c r="H25" s="25">
        <f>[1]Schedules!H25</f>
        <v>0</v>
      </c>
      <c r="I25" s="26">
        <f>[1]Schedules!I25</f>
        <v>-10200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311200</v>
      </c>
      <c r="E26" s="31">
        <f>[1]Schedules!E26</f>
        <v>131000</v>
      </c>
      <c r="F26" s="26">
        <f>[1]Schedules!F26</f>
        <v>442200</v>
      </c>
      <c r="G26" s="26"/>
      <c r="H26" s="25">
        <f>[1]Schedules!H26</f>
        <v>431800</v>
      </c>
      <c r="I26" s="26">
        <f>[1]Schedules!I26</f>
        <v>10400</v>
      </c>
      <c r="J26" s="25">
        <f>[1]Schedules!J26</f>
        <v>1187100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3017400</v>
      </c>
      <c r="E27" s="32">
        <f>[1]Schedules!E27</f>
        <v>3926400</v>
      </c>
      <c r="F27" s="32">
        <f>[1]Schedules!F27</f>
        <v>6943800</v>
      </c>
      <c r="G27" s="32"/>
      <c r="H27" s="32">
        <f>[1]Schedules!H27</f>
        <v>6897400</v>
      </c>
      <c r="I27" s="32">
        <f>[1]Schedules!I27</f>
        <v>46400</v>
      </c>
      <c r="J27" s="32">
        <f>[1]Schedules!J27</f>
        <v>7504900</v>
      </c>
      <c r="K27" s="6"/>
      <c r="O27" s="81" t="str">
        <f>[1]Demand!D27</f>
        <v xml:space="preserve">PG&amp;E System Status 2/21 = Low Inventory; 2/22 = Low Inventory; 2/23 = Within Limits; 2/24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 xml:space="preserve">Nuclear: (Selected Plants of NRC Region 4): Ft. Calhoun 1 at 90% (Reducing power to 90% per admin limit for failed fuel); Palo Verde 3 at 0% (Possible crack on RCP pump shaft-cold shutdown/Maint. outage); San Onofre 3 at 0% (Cold shutdown/Maint. outage); </v>
      </c>
      <c r="P29" s="84"/>
      <c r="Q29" s="84"/>
      <c r="R29" s="84"/>
      <c r="S29" s="84"/>
      <c r="T29" s="84"/>
      <c r="U29" s="84"/>
      <c r="V29" s="84"/>
      <c r="W29" s="59"/>
    </row>
    <row r="30" spans="2:23" ht="13.5" x14ac:dyDescent="0.25">
      <c r="B30" s="33"/>
      <c r="C30" s="11" t="str">
        <f>[1]Schedules!C30</f>
        <v>Available Capacities (Dth) as of  February 21,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678300</v>
      </c>
      <c r="I35" s="26">
        <f>[1]Schedules!I35</f>
        <v>466700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539100</v>
      </c>
      <c r="I37" s="26">
        <f>[1]Schedules!I37</f>
        <v>3100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1260100</v>
      </c>
      <c r="I38" s="26">
        <f>[1]Schedules!I38</f>
        <v>6200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1879000</v>
      </c>
      <c r="G39" s="28"/>
      <c r="H39" s="26">
        <f>[1]Schedules!H39</f>
        <v>1883500</v>
      </c>
      <c r="I39" s="26">
        <f>[1]Schedules!I39</f>
        <v>-4500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227800</v>
      </c>
      <c r="I41" s="26">
        <f>[1]Schedules!I41</f>
        <v>178200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811200</v>
      </c>
      <c r="G42" s="26"/>
      <c r="H42" s="26">
        <f>[1]Schedules!H42</f>
        <v>800000</v>
      </c>
      <c r="I42" s="26">
        <f>[1]Schedules!I42</f>
        <v>11200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36600</v>
      </c>
      <c r="I44" s="26">
        <f>[1]Schedules!I44</f>
        <v>269400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541000</v>
      </c>
      <c r="G45" s="26"/>
      <c r="H45" s="26">
        <f>[1]Schedules!H45</f>
        <v>540700</v>
      </c>
      <c r="I45" s="26">
        <f>[1]Schedules!I45</f>
        <v>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356500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301000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131000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6943800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942700</v>
      </c>
      <c r="I54" s="32">
        <f>[1]Schedules!I54</f>
        <v>218300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2023-09-16T17:31:47Z</dcterms:modified>
</cp:coreProperties>
</file>