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3F3BE22-3D5B-4D2F-AF55-8D923BDA50B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0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61054308396894"/>
          <c:y val="1.49700817653001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11369007938913"/>
          <c:y val="6.2874343414260458E-2"/>
          <c:w val="0.84042698710900643"/>
          <c:h val="0.7365280228527654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7725400</c:v>
                </c:pt>
                <c:pt idx="1">
                  <c:v>7352900</c:v>
                </c:pt>
                <c:pt idx="2">
                  <c:v>6529200</c:v>
                </c:pt>
                <c:pt idx="3">
                  <c:v>5973300</c:v>
                </c:pt>
                <c:pt idx="4">
                  <c:v>5295500</c:v>
                </c:pt>
                <c:pt idx="5">
                  <c:v>6155000</c:v>
                </c:pt>
                <c:pt idx="6">
                  <c:v>7030400</c:v>
                </c:pt>
                <c:pt idx="7">
                  <c:v>7653100</c:v>
                </c:pt>
                <c:pt idx="8">
                  <c:v>7698600</c:v>
                </c:pt>
                <c:pt idx="9">
                  <c:v>7741800</c:v>
                </c:pt>
                <c:pt idx="10">
                  <c:v>8189600</c:v>
                </c:pt>
                <c:pt idx="11">
                  <c:v>7559600</c:v>
                </c:pt>
                <c:pt idx="12">
                  <c:v>7796800</c:v>
                </c:pt>
                <c:pt idx="13">
                  <c:v>7691200</c:v>
                </c:pt>
                <c:pt idx="14">
                  <c:v>7928800</c:v>
                </c:pt>
                <c:pt idx="15">
                  <c:v>7670700</c:v>
                </c:pt>
                <c:pt idx="16">
                  <c:v>7333600</c:v>
                </c:pt>
                <c:pt idx="17">
                  <c:v>7503100</c:v>
                </c:pt>
                <c:pt idx="18">
                  <c:v>6867000</c:v>
                </c:pt>
                <c:pt idx="19">
                  <c:v>7013700</c:v>
                </c:pt>
                <c:pt idx="20">
                  <c:v>7371800</c:v>
                </c:pt>
                <c:pt idx="21">
                  <c:v>8409800</c:v>
                </c:pt>
                <c:pt idx="22">
                  <c:v>8561900</c:v>
                </c:pt>
                <c:pt idx="23">
                  <c:v>8668600</c:v>
                </c:pt>
                <c:pt idx="24">
                  <c:v>7636100</c:v>
                </c:pt>
                <c:pt idx="25">
                  <c:v>6728400</c:v>
                </c:pt>
                <c:pt idx="26">
                  <c:v>6075700</c:v>
                </c:pt>
                <c:pt idx="27">
                  <c:v>7608500</c:v>
                </c:pt>
                <c:pt idx="28">
                  <c:v>7947500</c:v>
                </c:pt>
                <c:pt idx="29">
                  <c:v>7227100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6-44CD-BF55-049C9D08F567}"/>
            </c:ext>
          </c:extLst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7725400</c:v>
                </c:pt>
                <c:pt idx="1">
                  <c:v>7352900</c:v>
                </c:pt>
                <c:pt idx="2">
                  <c:v>6529200</c:v>
                </c:pt>
                <c:pt idx="3">
                  <c:v>5973300</c:v>
                </c:pt>
                <c:pt idx="4">
                  <c:v>5295500</c:v>
                </c:pt>
                <c:pt idx="5">
                  <c:v>6155000</c:v>
                </c:pt>
                <c:pt idx="6">
                  <c:v>7030400</c:v>
                </c:pt>
                <c:pt idx="7">
                  <c:v>7653100</c:v>
                </c:pt>
                <c:pt idx="8">
                  <c:v>7698600</c:v>
                </c:pt>
                <c:pt idx="9">
                  <c:v>7741800</c:v>
                </c:pt>
                <c:pt idx="10">
                  <c:v>8189600</c:v>
                </c:pt>
                <c:pt idx="11">
                  <c:v>7559600</c:v>
                </c:pt>
                <c:pt idx="12">
                  <c:v>7796800</c:v>
                </c:pt>
                <c:pt idx="13">
                  <c:v>7691200</c:v>
                </c:pt>
                <c:pt idx="14">
                  <c:v>7928800</c:v>
                </c:pt>
                <c:pt idx="15">
                  <c:v>7670700</c:v>
                </c:pt>
                <c:pt idx="16">
                  <c:v>7333600</c:v>
                </c:pt>
                <c:pt idx="17">
                  <c:v>7503100</c:v>
                </c:pt>
                <c:pt idx="18">
                  <c:v>6867000</c:v>
                </c:pt>
                <c:pt idx="19">
                  <c:v>7013700</c:v>
                </c:pt>
                <c:pt idx="20">
                  <c:v>7371800</c:v>
                </c:pt>
                <c:pt idx="21">
                  <c:v>8409800</c:v>
                </c:pt>
                <c:pt idx="22">
                  <c:v>8561900</c:v>
                </c:pt>
                <c:pt idx="23">
                  <c:v>8668600</c:v>
                </c:pt>
                <c:pt idx="24">
                  <c:v>7636100</c:v>
                </c:pt>
                <c:pt idx="25">
                  <c:v>6728400</c:v>
                </c:pt>
                <c:pt idx="26">
                  <c:v>6075700</c:v>
                </c:pt>
                <c:pt idx="27">
                  <c:v>7608500</c:v>
                </c:pt>
                <c:pt idx="28">
                  <c:v>7947500</c:v>
                </c:pt>
                <c:pt idx="29">
                  <c:v>7227100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F6-44CD-BF55-049C9D08F567}"/>
            </c:ext>
          </c:extLst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7725400</c:v>
                </c:pt>
                <c:pt idx="1">
                  <c:v>7352900</c:v>
                </c:pt>
                <c:pt idx="2">
                  <c:v>6529200</c:v>
                </c:pt>
                <c:pt idx="3">
                  <c:v>5973300</c:v>
                </c:pt>
                <c:pt idx="4">
                  <c:v>5295500</c:v>
                </c:pt>
                <c:pt idx="5">
                  <c:v>6155000</c:v>
                </c:pt>
                <c:pt idx="6">
                  <c:v>7030400</c:v>
                </c:pt>
                <c:pt idx="7">
                  <c:v>7653100</c:v>
                </c:pt>
                <c:pt idx="8">
                  <c:v>7698600</c:v>
                </c:pt>
                <c:pt idx="9">
                  <c:v>7741800</c:v>
                </c:pt>
                <c:pt idx="10">
                  <c:v>8189600</c:v>
                </c:pt>
                <c:pt idx="11">
                  <c:v>7559600</c:v>
                </c:pt>
                <c:pt idx="12">
                  <c:v>7796800</c:v>
                </c:pt>
                <c:pt idx="13">
                  <c:v>7691200</c:v>
                </c:pt>
                <c:pt idx="14">
                  <c:v>7928800</c:v>
                </c:pt>
                <c:pt idx="15">
                  <c:v>7670700</c:v>
                </c:pt>
                <c:pt idx="16">
                  <c:v>7333600</c:v>
                </c:pt>
                <c:pt idx="17">
                  <c:v>7503100</c:v>
                </c:pt>
                <c:pt idx="18">
                  <c:v>6867000</c:v>
                </c:pt>
                <c:pt idx="19">
                  <c:v>7013700</c:v>
                </c:pt>
                <c:pt idx="20">
                  <c:v>7371800</c:v>
                </c:pt>
                <c:pt idx="21">
                  <c:v>8409800</c:v>
                </c:pt>
                <c:pt idx="22">
                  <c:v>8561900</c:v>
                </c:pt>
                <c:pt idx="23">
                  <c:v>8668600</c:v>
                </c:pt>
                <c:pt idx="24">
                  <c:v>7636100</c:v>
                </c:pt>
                <c:pt idx="25">
                  <c:v>6728400</c:v>
                </c:pt>
                <c:pt idx="26">
                  <c:v>6075700</c:v>
                </c:pt>
                <c:pt idx="27">
                  <c:v>7608500</c:v>
                </c:pt>
                <c:pt idx="28">
                  <c:v>7947500</c:v>
                </c:pt>
                <c:pt idx="29">
                  <c:v>7227100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F6-44CD-BF55-049C9D08F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822239"/>
        <c:axId val="1"/>
      </c:lineChart>
      <c:dateAx>
        <c:axId val="1210822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425688486412081"/>
              <c:y val="0.9161690040363668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9000000"/>
          <c:min val="525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6099370600915962"/>
              <c:y val="7.4850408826500556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10822239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852615517039008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532884698149"/>
          <c:y val="0.13988135893717138"/>
          <c:w val="0.74839860714425444"/>
          <c:h val="0.60714462176985029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36924</c:v>
                </c:pt>
                <c:pt idx="1">
                  <c:v>36925</c:v>
                </c:pt>
                <c:pt idx="2">
                  <c:v>36926</c:v>
                </c:pt>
                <c:pt idx="3">
                  <c:v>36927</c:v>
                </c:pt>
                <c:pt idx="4">
                  <c:v>36928</c:v>
                </c:pt>
                <c:pt idx="5">
                  <c:v>36929</c:v>
                </c:pt>
                <c:pt idx="6">
                  <c:v>36930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10.925000000000001</c:v>
                </c:pt>
                <c:pt idx="1">
                  <c:v>10.285</c:v>
                </c:pt>
                <c:pt idx="2">
                  <c:v>10.285</c:v>
                </c:pt>
                <c:pt idx="3">
                  <c:v>10.285</c:v>
                </c:pt>
                <c:pt idx="4">
                  <c:v>8.9949999999999992</c:v>
                </c:pt>
                <c:pt idx="5">
                  <c:v>9.1300000000000008</c:v>
                </c:pt>
                <c:pt idx="6">
                  <c:v>9.8049999999999997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9-4E4F-8EE7-346CB0772E15}"/>
            </c:ext>
          </c:extLst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36924</c:v>
                </c:pt>
                <c:pt idx="1">
                  <c:v>36925</c:v>
                </c:pt>
                <c:pt idx="2">
                  <c:v>36926</c:v>
                </c:pt>
                <c:pt idx="3">
                  <c:v>36927</c:v>
                </c:pt>
                <c:pt idx="4">
                  <c:v>36928</c:v>
                </c:pt>
                <c:pt idx="5">
                  <c:v>36929</c:v>
                </c:pt>
                <c:pt idx="6">
                  <c:v>36930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15.35</c:v>
                </c:pt>
                <c:pt idx="1">
                  <c:v>15.385</c:v>
                </c:pt>
                <c:pt idx="2">
                  <c:v>15.385</c:v>
                </c:pt>
                <c:pt idx="3">
                  <c:v>15.385</c:v>
                </c:pt>
                <c:pt idx="4">
                  <c:v>13.225</c:v>
                </c:pt>
                <c:pt idx="5">
                  <c:v>12.815</c:v>
                </c:pt>
                <c:pt idx="6">
                  <c:v>13.33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9-4E4F-8EE7-346CB0772E15}"/>
            </c:ext>
          </c:extLst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36924</c:v>
                </c:pt>
                <c:pt idx="1">
                  <c:v>36925</c:v>
                </c:pt>
                <c:pt idx="2">
                  <c:v>36926</c:v>
                </c:pt>
                <c:pt idx="3">
                  <c:v>36927</c:v>
                </c:pt>
                <c:pt idx="4">
                  <c:v>36928</c:v>
                </c:pt>
                <c:pt idx="5">
                  <c:v>36929</c:v>
                </c:pt>
                <c:pt idx="6">
                  <c:v>36930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14.11</c:v>
                </c:pt>
                <c:pt idx="1">
                  <c:v>12.45</c:v>
                </c:pt>
                <c:pt idx="2">
                  <c:v>12.45</c:v>
                </c:pt>
                <c:pt idx="3">
                  <c:v>12.45</c:v>
                </c:pt>
                <c:pt idx="4">
                  <c:v>9.9250000000000007</c:v>
                </c:pt>
                <c:pt idx="5">
                  <c:v>10.154999999999999</c:v>
                </c:pt>
                <c:pt idx="6">
                  <c:v>11.605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D9-4E4F-8EE7-346CB0772E15}"/>
            </c:ext>
          </c:extLst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14.25</c:v>
                </c:pt>
                <c:pt idx="1">
                  <c:v>12.31</c:v>
                </c:pt>
                <c:pt idx="2">
                  <c:v>12.31</c:v>
                </c:pt>
                <c:pt idx="3">
                  <c:v>12.31</c:v>
                </c:pt>
                <c:pt idx="4">
                  <c:v>10.404999999999999</c:v>
                </c:pt>
                <c:pt idx="5">
                  <c:v>9.85</c:v>
                </c:pt>
                <c:pt idx="6">
                  <c:v>10.95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D9-4E4F-8EE7-346CB0772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815519"/>
        <c:axId val="1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36924</c:v>
                </c:pt>
                <c:pt idx="1">
                  <c:v>36925</c:v>
                </c:pt>
                <c:pt idx="2">
                  <c:v>36926</c:v>
                </c:pt>
                <c:pt idx="3">
                  <c:v>36927</c:v>
                </c:pt>
                <c:pt idx="4">
                  <c:v>36928</c:v>
                </c:pt>
                <c:pt idx="5">
                  <c:v>36929</c:v>
                </c:pt>
                <c:pt idx="6">
                  <c:v>36930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3.1849999999999987</c:v>
                </c:pt>
                <c:pt idx="1">
                  <c:v>2.1649999999999991</c:v>
                </c:pt>
                <c:pt idx="2">
                  <c:v>2.1649999999999991</c:v>
                </c:pt>
                <c:pt idx="3">
                  <c:v>2.1649999999999991</c:v>
                </c:pt>
                <c:pt idx="4">
                  <c:v>0.93000000000000149</c:v>
                </c:pt>
                <c:pt idx="5">
                  <c:v>1.0249999999999986</c:v>
                </c:pt>
                <c:pt idx="6">
                  <c:v>1.8000000000000007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D9-4E4F-8EE7-346CB0772E15}"/>
            </c:ext>
          </c:extLst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36924</c:v>
                </c:pt>
                <c:pt idx="1">
                  <c:v>36925</c:v>
                </c:pt>
                <c:pt idx="2">
                  <c:v>36926</c:v>
                </c:pt>
                <c:pt idx="3">
                  <c:v>36927</c:v>
                </c:pt>
                <c:pt idx="4">
                  <c:v>36928</c:v>
                </c:pt>
                <c:pt idx="5">
                  <c:v>36929</c:v>
                </c:pt>
                <c:pt idx="6">
                  <c:v>36930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-0.14000000000000057</c:v>
                </c:pt>
                <c:pt idx="1">
                  <c:v>0.13999999999999879</c:v>
                </c:pt>
                <c:pt idx="2">
                  <c:v>0.13999999999999879</c:v>
                </c:pt>
                <c:pt idx="3">
                  <c:v>0.13999999999999879</c:v>
                </c:pt>
                <c:pt idx="4">
                  <c:v>-0.47999999999999865</c:v>
                </c:pt>
                <c:pt idx="5">
                  <c:v>0.30499999999999972</c:v>
                </c:pt>
                <c:pt idx="6">
                  <c:v>0.65500000000000114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D9-4E4F-8EE7-346CB0772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210815519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833365937634494E-2"/>
              <c:y val="0.38988208554828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0815519"/>
        <c:crosses val="autoZero"/>
        <c:crossBetween val="between"/>
        <c:majorUnit val="3"/>
        <c:minorUnit val="0.5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3.75"/>
          <c:min val="-0.75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30916702531398"/>
              <c:y val="0.3690486916640266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5"/>
        <c:minorUnit val="0.2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70542665988496"/>
          <c:y val="0.85416914925464227"/>
          <c:w val="0.69070620916311276"/>
          <c:h val="0.133928960684525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</xdr:row>
      <xdr:rowOff>114300</xdr:rowOff>
    </xdr:from>
    <xdr:to>
      <xdr:col>9</xdr:col>
      <xdr:colOff>9525</xdr:colOff>
      <xdr:row>5</xdr:row>
      <xdr:rowOff>104775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EE5F2725-BAE3-3A52-A138-2FD8DF478FE1}"/>
            </a:ext>
          </a:extLst>
        </xdr:cNvPr>
        <xdr:cNvSpPr txBox="1">
          <a:spLocks noChangeArrowheads="1"/>
        </xdr:cNvSpPr>
      </xdr:nvSpPr>
      <xdr:spPr bwMode="auto">
        <a:xfrm>
          <a:off x="1343025" y="314325"/>
          <a:ext cx="3895725" cy="7334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285750</xdr:colOff>
      <xdr:row>9</xdr:row>
      <xdr:rowOff>123825</xdr:rowOff>
    </xdr:from>
    <xdr:to>
      <xdr:col>10</xdr:col>
      <xdr:colOff>66675</xdr:colOff>
      <xdr:row>28</xdr:row>
      <xdr:rowOff>47625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9EF21E2D-688E-BA45-ABDB-D74A69A0291B}"/>
            </a:ext>
          </a:extLst>
        </xdr:cNvPr>
        <xdr:cNvSpPr>
          <a:spLocks noChangeArrowheads="1"/>
        </xdr:cNvSpPr>
      </xdr:nvSpPr>
      <xdr:spPr bwMode="auto">
        <a:xfrm>
          <a:off x="285750" y="1790700"/>
          <a:ext cx="5619750" cy="3086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123825</xdr:rowOff>
    </xdr:from>
    <xdr:to>
      <xdr:col>9</xdr:col>
      <xdr:colOff>457200</xdr:colOff>
      <xdr:row>55</xdr:row>
      <xdr:rowOff>66675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A2B4A74B-1C0D-C166-0FE5-3A30D488A36E}"/>
            </a:ext>
          </a:extLst>
        </xdr:cNvPr>
        <xdr:cNvSpPr>
          <a:spLocks noChangeArrowheads="1"/>
        </xdr:cNvSpPr>
      </xdr:nvSpPr>
      <xdr:spPr bwMode="auto">
        <a:xfrm>
          <a:off x="619125" y="4953000"/>
          <a:ext cx="5067300" cy="4610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19050</xdr:colOff>
      <xdr:row>6</xdr:row>
      <xdr:rowOff>9525</xdr:rowOff>
    </xdr:from>
    <xdr:to>
      <xdr:col>22</xdr:col>
      <xdr:colOff>514350</xdr:colOff>
      <xdr:row>25</xdr:row>
      <xdr:rowOff>38100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7AAA0884-88F0-23C1-A740-C9BE127E6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2</xdr:row>
      <xdr:rowOff>19050</xdr:rowOff>
    </xdr:from>
    <xdr:to>
      <xdr:col>22</xdr:col>
      <xdr:colOff>685800</xdr:colOff>
      <xdr:row>30</xdr:row>
      <xdr:rowOff>28575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A8C6ADE4-D31D-0E09-7531-5919F9C7946A}"/>
            </a:ext>
          </a:extLst>
        </xdr:cNvPr>
        <xdr:cNvSpPr>
          <a:spLocks noChangeArrowheads="1"/>
        </xdr:cNvSpPr>
      </xdr:nvSpPr>
      <xdr:spPr bwMode="auto">
        <a:xfrm>
          <a:off x="8105775" y="381000"/>
          <a:ext cx="5734050" cy="501015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361950</xdr:colOff>
      <xdr:row>34</xdr:row>
      <xdr:rowOff>123825</xdr:rowOff>
    </xdr:from>
    <xdr:to>
      <xdr:col>22</xdr:col>
      <xdr:colOff>819150</xdr:colOff>
      <xdr:row>54</xdr:row>
      <xdr:rowOff>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A96DBDA9-4FEC-DF1E-9C0F-B79C71DD3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36930</v>
          </cell>
        </row>
        <row r="3">
          <cell r="Q3">
            <v>0</v>
          </cell>
        </row>
        <row r="8">
          <cell r="D8">
            <v>36930</v>
          </cell>
        </row>
        <row r="11">
          <cell r="C11" t="str">
            <v>Scheduled California Sendout (Dth)</v>
          </cell>
        </row>
        <row r="12">
          <cell r="C12" t="str">
            <v>as of  February 8,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36930</v>
          </cell>
          <cell r="H14">
            <v>36929</v>
          </cell>
          <cell r="I14" t="str">
            <v>Change</v>
          </cell>
          <cell r="J14">
            <v>36923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185100</v>
          </cell>
          <cell r="E16">
            <v>340900</v>
          </cell>
          <cell r="F16">
            <v>526000</v>
          </cell>
          <cell r="H16">
            <v>527800</v>
          </cell>
          <cell r="I16">
            <v>-1800</v>
          </cell>
          <cell r="J16">
            <v>538800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724100</v>
          </cell>
          <cell r="E18">
            <v>538000</v>
          </cell>
          <cell r="F18">
            <v>1262100</v>
          </cell>
          <cell r="H18">
            <v>1231900</v>
          </cell>
          <cell r="I18">
            <v>30200</v>
          </cell>
          <cell r="J18">
            <v>1227500</v>
          </cell>
        </row>
        <row r="19">
          <cell r="B19" t="str">
            <v xml:space="preserve">    Ehrenberg</v>
          </cell>
          <cell r="E19">
            <v>1252300</v>
          </cell>
          <cell r="F19">
            <v>1252300</v>
          </cell>
          <cell r="H19">
            <v>1259700</v>
          </cell>
          <cell r="I19">
            <v>-7400</v>
          </cell>
          <cell r="J19">
            <v>1228200</v>
          </cell>
        </row>
        <row r="20">
          <cell r="B20" t="str">
            <v xml:space="preserve">  Kern/Mojave</v>
          </cell>
          <cell r="D20">
            <v>13200</v>
          </cell>
          <cell r="E20">
            <v>537400</v>
          </cell>
          <cell r="F20">
            <v>550600</v>
          </cell>
          <cell r="H20">
            <v>580100</v>
          </cell>
          <cell r="I20">
            <v>-29500</v>
          </cell>
          <cell r="J20">
            <v>475100</v>
          </cell>
        </row>
        <row r="21">
          <cell r="B21" t="str">
            <v xml:space="preserve">  PG&amp;E-GT Northwest to PG&amp;E</v>
          </cell>
          <cell r="D21">
            <v>1842800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-299600</v>
          </cell>
          <cell r="E22">
            <v>299600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1842800</v>
          </cell>
          <cell r="F23">
            <v>1842800</v>
          </cell>
          <cell r="H23">
            <v>1810300</v>
          </cell>
          <cell r="I23">
            <v>32500</v>
          </cell>
          <cell r="J23">
            <v>1868200</v>
          </cell>
        </row>
        <row r="24">
          <cell r="B24" t="str">
            <v xml:space="preserve">  Transwestern **</v>
          </cell>
          <cell r="D24">
            <v>288800</v>
          </cell>
          <cell r="E24">
            <v>784900</v>
          </cell>
          <cell r="F24">
            <v>1073700</v>
          </cell>
          <cell r="H24">
            <v>1071500</v>
          </cell>
          <cell r="I24">
            <v>2200</v>
          </cell>
          <cell r="J24">
            <v>1083400</v>
          </cell>
        </row>
        <row r="25">
          <cell r="B25" t="str">
            <v>Wild Goose-Net (Inj.)/Withdrawal</v>
          </cell>
          <cell r="D25">
            <v>26400</v>
          </cell>
          <cell r="F25">
            <v>26400</v>
          </cell>
          <cell r="H25">
            <v>65100</v>
          </cell>
          <cell r="I25">
            <v>-38700</v>
          </cell>
          <cell r="J25">
            <v>53900</v>
          </cell>
        </row>
        <row r="26">
          <cell r="B26" t="str">
            <v>Storage-Net (Injection)/Withdrawal</v>
          </cell>
          <cell r="D26">
            <v>508500</v>
          </cell>
          <cell r="E26">
            <v>683000</v>
          </cell>
          <cell r="F26">
            <v>1191500</v>
          </cell>
          <cell r="H26">
            <v>806500</v>
          </cell>
          <cell r="I26">
            <v>385000</v>
          </cell>
          <cell r="J26">
            <v>1178000</v>
          </cell>
        </row>
        <row r="27">
          <cell r="B27" t="str">
            <v xml:space="preserve">        Total</v>
          </cell>
          <cell r="D27">
            <v>3289300</v>
          </cell>
          <cell r="E27">
            <v>4436100</v>
          </cell>
          <cell r="F27">
            <v>7725400</v>
          </cell>
          <cell r="H27">
            <v>7352900</v>
          </cell>
          <cell r="I27">
            <v>372500</v>
          </cell>
          <cell r="J27">
            <v>7653100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February 8,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1151000</v>
          </cell>
          <cell r="H35">
            <v>724100</v>
          </cell>
          <cell r="I35">
            <v>426900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542700</v>
          </cell>
          <cell r="H37">
            <v>538000</v>
          </cell>
          <cell r="I37">
            <v>4700</v>
          </cell>
        </row>
        <row r="38">
          <cell r="C38" t="str">
            <v xml:space="preserve">    Ehrenberg</v>
          </cell>
          <cell r="F38">
            <v>1268800</v>
          </cell>
          <cell r="H38">
            <v>1252300</v>
          </cell>
          <cell r="I38">
            <v>16500</v>
          </cell>
        </row>
        <row r="39">
          <cell r="C39" t="str">
            <v>PG&amp;E-GT NW/Malin</v>
          </cell>
          <cell r="F39">
            <v>2078000</v>
          </cell>
          <cell r="H39">
            <v>1842800</v>
          </cell>
          <cell r="I39">
            <v>235200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411000</v>
          </cell>
          <cell r="G41" t="str">
            <v>*</v>
          </cell>
          <cell r="H41">
            <v>288800</v>
          </cell>
          <cell r="I41">
            <v>122200</v>
          </cell>
        </row>
        <row r="42">
          <cell r="C42" t="str">
            <v xml:space="preserve">  SoCal</v>
          </cell>
          <cell r="F42">
            <v>818400</v>
          </cell>
          <cell r="H42">
            <v>784900</v>
          </cell>
          <cell r="I42">
            <v>33500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13200</v>
          </cell>
          <cell r="I44">
            <v>292800</v>
          </cell>
        </row>
        <row r="45">
          <cell r="C45" t="str">
            <v xml:space="preserve">  SoCal</v>
          </cell>
          <cell r="F45">
            <v>539500</v>
          </cell>
          <cell r="H45">
            <v>537400</v>
          </cell>
          <cell r="I45">
            <v>2100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185100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340900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534900</v>
          </cell>
        </row>
        <row r="51">
          <cell r="C51" t="str">
            <v xml:space="preserve">  SoCal</v>
          </cell>
          <cell r="H51">
            <v>683000</v>
          </cell>
        </row>
        <row r="52">
          <cell r="C52" t="str">
            <v xml:space="preserve">     Total</v>
          </cell>
          <cell r="H52">
            <v>7725400</v>
          </cell>
        </row>
        <row r="54">
          <cell r="C54" t="str">
            <v>Line 300 *</v>
          </cell>
          <cell r="F54">
            <v>1161000</v>
          </cell>
          <cell r="H54">
            <v>1026100</v>
          </cell>
          <cell r="I54">
            <v>134900</v>
          </cell>
        </row>
      </sheetData>
      <sheetData sheetId="2">
        <row r="1">
          <cell r="C1" t="str">
            <v>IGS Daily Update</v>
          </cell>
          <cell r="L1">
            <v>36930</v>
          </cell>
          <cell r="N1">
            <v>36930</v>
          </cell>
          <cell r="O1">
            <v>7725400</v>
          </cell>
        </row>
        <row r="2">
          <cell r="N2">
            <v>36929</v>
          </cell>
          <cell r="O2">
            <v>7352900</v>
          </cell>
        </row>
        <row r="3">
          <cell r="N3">
            <v>36928</v>
          </cell>
          <cell r="O3">
            <v>6529200</v>
          </cell>
        </row>
        <row r="4">
          <cell r="E4" t="str">
            <v>California Demand History</v>
          </cell>
          <cell r="N4">
            <v>36927</v>
          </cell>
          <cell r="O4">
            <v>5973300</v>
          </cell>
        </row>
        <row r="5">
          <cell r="E5" t="str">
            <v>(As Published in IGS Daily Update)</v>
          </cell>
          <cell r="N5">
            <v>36926</v>
          </cell>
          <cell r="O5">
            <v>5295500</v>
          </cell>
        </row>
        <row r="6">
          <cell r="N6">
            <v>36925</v>
          </cell>
          <cell r="O6">
            <v>6155000</v>
          </cell>
        </row>
        <row r="7">
          <cell r="N7">
            <v>36924</v>
          </cell>
          <cell r="O7">
            <v>7030400</v>
          </cell>
        </row>
        <row r="8">
          <cell r="N8">
            <v>36923</v>
          </cell>
          <cell r="O8">
            <v>7653100</v>
          </cell>
        </row>
        <row r="9">
          <cell r="N9">
            <v>36922</v>
          </cell>
          <cell r="O9">
            <v>7698600</v>
          </cell>
        </row>
        <row r="10">
          <cell r="N10">
            <v>36921</v>
          </cell>
          <cell r="O10">
            <v>7741800</v>
          </cell>
        </row>
        <row r="11">
          <cell r="N11">
            <v>36920</v>
          </cell>
          <cell r="O11">
            <v>8189600</v>
          </cell>
        </row>
        <row r="12">
          <cell r="N12">
            <v>36919</v>
          </cell>
          <cell r="O12">
            <v>7559600</v>
          </cell>
        </row>
        <row r="13">
          <cell r="N13">
            <v>36918</v>
          </cell>
          <cell r="O13">
            <v>7796800</v>
          </cell>
        </row>
        <row r="14">
          <cell r="N14">
            <v>36917</v>
          </cell>
          <cell r="O14">
            <v>7691200</v>
          </cell>
        </row>
        <row r="15">
          <cell r="N15">
            <v>36916</v>
          </cell>
          <cell r="O15">
            <v>7928800</v>
          </cell>
        </row>
        <row r="16">
          <cell r="N16">
            <v>36915</v>
          </cell>
          <cell r="O16">
            <v>7670700</v>
          </cell>
        </row>
        <row r="17">
          <cell r="N17">
            <v>36914</v>
          </cell>
          <cell r="O17">
            <v>7333600</v>
          </cell>
        </row>
        <row r="18">
          <cell r="N18">
            <v>36913</v>
          </cell>
          <cell r="O18">
            <v>7503100</v>
          </cell>
        </row>
        <row r="19">
          <cell r="N19">
            <v>36912</v>
          </cell>
          <cell r="O19">
            <v>6867000</v>
          </cell>
        </row>
        <row r="20">
          <cell r="N20">
            <v>36911</v>
          </cell>
          <cell r="O20">
            <v>7013700</v>
          </cell>
        </row>
        <row r="21">
          <cell r="N21">
            <v>36910</v>
          </cell>
          <cell r="O21">
            <v>7371800</v>
          </cell>
        </row>
        <row r="22">
          <cell r="N22">
            <v>36909</v>
          </cell>
          <cell r="O22">
            <v>8409800</v>
          </cell>
        </row>
        <row r="23">
          <cell r="N23">
            <v>36908</v>
          </cell>
          <cell r="O23">
            <v>8561900</v>
          </cell>
        </row>
        <row r="24">
          <cell r="N24">
            <v>36907</v>
          </cell>
          <cell r="O24">
            <v>8668600</v>
          </cell>
        </row>
        <row r="25">
          <cell r="N25">
            <v>36906</v>
          </cell>
          <cell r="O25">
            <v>7636100</v>
          </cell>
        </row>
        <row r="26">
          <cell r="N26">
            <v>36905</v>
          </cell>
          <cell r="O26">
            <v>6728400</v>
          </cell>
        </row>
        <row r="27">
          <cell r="D27" t="str">
            <v xml:space="preserve">PG&amp;E System Status 2/8 = Low Inventory; 2/9 = Low Inventory; 2/10 = Within Limits; 2/11 = Within Limits; </v>
          </cell>
          <cell r="N27">
            <v>36904</v>
          </cell>
          <cell r="O27">
            <v>6075700</v>
          </cell>
        </row>
        <row r="28">
          <cell r="N28">
            <v>36903</v>
          </cell>
          <cell r="O28">
            <v>7608500</v>
          </cell>
        </row>
        <row r="29">
          <cell r="D29" t="str">
            <v>Nuclear: (Selected Plants of NRC Region 4): Grand Gulf 1 at 71% (Leaking weld repaired, recovering heater drain system) pALO vERDE 3 AT 99%;  San Onofre 3 at 0% (Cold shutdown / Maintenance outage)  South Texas 2 at 0% (Hot standby / Manual reactor trip -</v>
          </cell>
          <cell r="N29">
            <v>36902</v>
          </cell>
          <cell r="O29">
            <v>7947500</v>
          </cell>
        </row>
        <row r="30">
          <cell r="N30">
            <v>36901</v>
          </cell>
          <cell r="O30">
            <v>7227100</v>
          </cell>
        </row>
      </sheetData>
      <sheetData sheetId="3">
        <row r="6">
          <cell r="D6">
            <v>36924</v>
          </cell>
          <cell r="E6">
            <v>36925</v>
          </cell>
          <cell r="F6">
            <v>36926</v>
          </cell>
          <cell r="G6">
            <v>36927</v>
          </cell>
          <cell r="H6">
            <v>36928</v>
          </cell>
          <cell r="I6">
            <v>36929</v>
          </cell>
          <cell r="J6">
            <v>36930</v>
          </cell>
        </row>
        <row r="7">
          <cell r="D7">
            <v>10.925000000000001</v>
          </cell>
          <cell r="E7">
            <v>10.285</v>
          </cell>
          <cell r="F7">
            <v>10.285</v>
          </cell>
          <cell r="G7">
            <v>10.285</v>
          </cell>
          <cell r="H7">
            <v>8.9949999999999992</v>
          </cell>
          <cell r="I7">
            <v>9.1300000000000008</v>
          </cell>
          <cell r="J7">
            <v>9.8049999999999997</v>
          </cell>
        </row>
        <row r="8">
          <cell r="D8">
            <v>15.35</v>
          </cell>
          <cell r="E8">
            <v>15.385</v>
          </cell>
          <cell r="F8">
            <v>15.385</v>
          </cell>
          <cell r="G8">
            <v>15.385</v>
          </cell>
          <cell r="H8">
            <v>13.225</v>
          </cell>
          <cell r="I8">
            <v>12.815</v>
          </cell>
          <cell r="J8">
            <v>13.33</v>
          </cell>
        </row>
        <row r="9">
          <cell r="D9">
            <v>14.11</v>
          </cell>
          <cell r="E9">
            <v>12.45</v>
          </cell>
          <cell r="F9">
            <v>12.45</v>
          </cell>
          <cell r="G9">
            <v>12.45</v>
          </cell>
          <cell r="H9">
            <v>9.9250000000000007</v>
          </cell>
          <cell r="I9">
            <v>10.154999999999999</v>
          </cell>
          <cell r="J9">
            <v>11.605</v>
          </cell>
        </row>
        <row r="10">
          <cell r="D10">
            <v>14.25</v>
          </cell>
          <cell r="E10">
            <v>12.31</v>
          </cell>
          <cell r="F10">
            <v>12.31</v>
          </cell>
          <cell r="G10">
            <v>12.31</v>
          </cell>
          <cell r="H10">
            <v>10.404999999999999</v>
          </cell>
          <cell r="I10">
            <v>9.85</v>
          </cell>
          <cell r="J10">
            <v>10.95</v>
          </cell>
        </row>
        <row r="11">
          <cell r="D11">
            <v>3.1849999999999987</v>
          </cell>
          <cell r="E11">
            <v>2.1649999999999991</v>
          </cell>
          <cell r="F11">
            <v>2.1649999999999991</v>
          </cell>
          <cell r="G11">
            <v>2.1649999999999991</v>
          </cell>
          <cell r="H11">
            <v>0.93000000000000149</v>
          </cell>
          <cell r="I11">
            <v>1.0249999999999986</v>
          </cell>
          <cell r="J11">
            <v>1.8000000000000007</v>
          </cell>
        </row>
        <row r="12">
          <cell r="D12">
            <v>-0.14000000000000057</v>
          </cell>
          <cell r="E12">
            <v>0.13999999999999879</v>
          </cell>
          <cell r="F12">
            <v>0.13999999999999879</v>
          </cell>
          <cell r="G12">
            <v>0.13999999999999879</v>
          </cell>
          <cell r="H12">
            <v>-0.47999999999999865</v>
          </cell>
          <cell r="I12">
            <v>0.30499999999999972</v>
          </cell>
          <cell r="J12">
            <v>0.65500000000000114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36924</v>
          </cell>
          <cell r="Q20">
            <v>36925</v>
          </cell>
          <cell r="R20">
            <v>36926</v>
          </cell>
          <cell r="S20">
            <v>36927</v>
          </cell>
          <cell r="T20">
            <v>36928</v>
          </cell>
          <cell r="U20">
            <v>36929</v>
          </cell>
          <cell r="V20">
            <v>36930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10.925000000000001</v>
          </cell>
          <cell r="Q21">
            <v>10.285</v>
          </cell>
          <cell r="R21">
            <v>10.285</v>
          </cell>
          <cell r="S21">
            <v>10.285</v>
          </cell>
          <cell r="T21">
            <v>8.9949999999999992</v>
          </cell>
          <cell r="U21">
            <v>9.1300000000000008</v>
          </cell>
          <cell r="V21">
            <v>9.8049999999999997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15.35</v>
          </cell>
          <cell r="Q22">
            <v>15.385</v>
          </cell>
          <cell r="R22">
            <v>15.385</v>
          </cell>
          <cell r="S22">
            <v>15.385</v>
          </cell>
          <cell r="T22">
            <v>13.225</v>
          </cell>
          <cell r="U22">
            <v>12.815</v>
          </cell>
          <cell r="V22">
            <v>13.33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14.11</v>
          </cell>
          <cell r="Q23">
            <v>12.45</v>
          </cell>
          <cell r="R23">
            <v>12.45</v>
          </cell>
          <cell r="S23">
            <v>12.45</v>
          </cell>
          <cell r="T23">
            <v>9.9250000000000007</v>
          </cell>
          <cell r="U23">
            <v>10.154999999999999</v>
          </cell>
          <cell r="V23">
            <v>11.605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36929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>
      <selection activeCell="O29" sqref="O29:V29"/>
    </sheetView>
  </sheetViews>
  <sheetFormatPr defaultRowHeight="12.75" x14ac:dyDescent="0.2"/>
  <cols>
    <col min="1" max="1" width="5.28515625" customWidth="1"/>
    <col min="2" max="2" width="4" customWidth="1"/>
    <col min="3" max="3" width="20.7109375" customWidth="1"/>
    <col min="7" max="7" width="2.7109375" customWidth="1"/>
    <col min="23" max="23" width="20.140625" bestFit="1" customWidth="1"/>
  </cols>
  <sheetData>
    <row r="1" spans="1:23" ht="15.75" x14ac:dyDescent="0.25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36930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36930</v>
      </c>
    </row>
    <row r="2" spans="1:23" x14ac:dyDescent="0.2">
      <c r="R2" s="40"/>
      <c r="S2" s="41"/>
      <c r="T2" s="41"/>
      <c r="U2" s="42"/>
      <c r="V2" s="43"/>
      <c r="W2" s="41"/>
    </row>
    <row r="3" spans="1:23" x14ac:dyDescent="0.2">
      <c r="R3" s="40"/>
      <c r="S3" s="41"/>
      <c r="T3" s="41"/>
      <c r="U3" s="42"/>
      <c r="V3" s="43"/>
      <c r="W3" s="41"/>
    </row>
    <row r="4" spans="1:23" ht="20.25" x14ac:dyDescent="0.3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">
      <c r="R6" s="55"/>
      <c r="S6" s="56"/>
      <c r="T6" s="41"/>
      <c r="U6" s="42"/>
      <c r="V6" s="43"/>
      <c r="W6" s="41"/>
    </row>
    <row r="7" spans="1:23" ht="13.5" thickBot="1" x14ac:dyDescent="0.25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7.25" thickTop="1" thickBot="1" x14ac:dyDescent="0.3">
      <c r="B8" s="5"/>
      <c r="C8" s="7"/>
      <c r="D8" s="77">
        <f>[1]Schedules!D8</f>
        <v>36930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5" thickTop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">
      <c r="B12" s="6"/>
      <c r="C12" s="11" t="str">
        <f>[1]Schedules!C12</f>
        <v>as of  February 8,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36930</v>
      </c>
      <c r="G14" s="19"/>
      <c r="H14" s="18">
        <f>[1]Schedules!H14</f>
        <v>36929</v>
      </c>
      <c r="I14" s="16" t="str">
        <f>[1]Schedules!I14</f>
        <v>Change</v>
      </c>
      <c r="J14" s="18">
        <f>[1]Schedules!J14</f>
        <v>36923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">
      <c r="B16" s="20" t="str">
        <f>[1]Schedules!B16</f>
        <v xml:space="preserve">  California Production</v>
      </c>
      <c r="C16" s="23"/>
      <c r="D16" s="24">
        <f>[1]Schedules!D16</f>
        <v>185100</v>
      </c>
      <c r="E16" s="25">
        <f>[1]Schedules!E16</f>
        <v>340900</v>
      </c>
      <c r="F16" s="26">
        <f>[1]Schedules!F16</f>
        <v>526000</v>
      </c>
      <c r="G16" s="26"/>
      <c r="H16" s="25">
        <f>[1]Schedules!H16</f>
        <v>527800</v>
      </c>
      <c r="I16" s="26">
        <f>[1]Schedules!I16</f>
        <v>-1800</v>
      </c>
      <c r="J16" s="25">
        <f>[1]Schedules!J16</f>
        <v>538800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">
      <c r="B18" s="20" t="str">
        <f>[1]Schedules!B18</f>
        <v xml:space="preserve">    Topock</v>
      </c>
      <c r="C18" s="23"/>
      <c r="D18" s="24">
        <f>[1]Schedules!D18</f>
        <v>724100</v>
      </c>
      <c r="E18" s="25">
        <f>[1]Schedules!E18</f>
        <v>538000</v>
      </c>
      <c r="F18" s="26">
        <f>[1]Schedules!F18</f>
        <v>1262100</v>
      </c>
      <c r="G18" s="26"/>
      <c r="H18" s="25">
        <f>[1]Schedules!H18</f>
        <v>1231900</v>
      </c>
      <c r="I18" s="26">
        <f>[1]Schedules!I18</f>
        <v>30200</v>
      </c>
      <c r="J18" s="25">
        <f>[1]Schedules!J18</f>
        <v>1227500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">
      <c r="B19" s="20" t="str">
        <f>[1]Schedules!B19</f>
        <v xml:space="preserve">    Ehrenberg</v>
      </c>
      <c r="C19" s="23"/>
      <c r="D19" s="27"/>
      <c r="E19" s="25">
        <f>[1]Schedules!E19</f>
        <v>1252300</v>
      </c>
      <c r="F19" s="26">
        <f>[1]Schedules!F19</f>
        <v>1252300</v>
      </c>
      <c r="G19" s="26"/>
      <c r="H19" s="25">
        <f>[1]Schedules!H19</f>
        <v>1259700</v>
      </c>
      <c r="I19" s="26">
        <f>[1]Schedules!I19</f>
        <v>-7400</v>
      </c>
      <c r="J19" s="25">
        <f>[1]Schedules!J19</f>
        <v>1228200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">
      <c r="B20" s="20" t="str">
        <f>[1]Schedules!B20</f>
        <v xml:space="preserve">  Kern/Mojave</v>
      </c>
      <c r="C20" s="23"/>
      <c r="D20" s="24">
        <f>[1]Schedules!D20</f>
        <v>13200</v>
      </c>
      <c r="E20" s="25">
        <f>[1]Schedules!E20</f>
        <v>537400</v>
      </c>
      <c r="F20" s="26">
        <f>[1]Schedules!F20</f>
        <v>550600</v>
      </c>
      <c r="G20" s="26"/>
      <c r="H20" s="25">
        <f>[1]Schedules!H20</f>
        <v>580100</v>
      </c>
      <c r="I20" s="26">
        <f>[1]Schedules!I20</f>
        <v>-29500</v>
      </c>
      <c r="J20" s="25">
        <f>[1]Schedules!J20</f>
        <v>475100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">
      <c r="B21" s="20" t="str">
        <f>[1]Schedules!B21</f>
        <v xml:space="preserve">  PG&amp;E-GT Northwest to PG&amp;E</v>
      </c>
      <c r="C21" s="23"/>
      <c r="D21" s="28">
        <f>[1]Schedules!D21</f>
        <v>1842800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">
      <c r="B22" s="20" t="str">
        <f>[1]Schedules!B22</f>
        <v xml:space="preserve">  PG&amp;E to SoCal (KRS)</v>
      </c>
      <c r="C22" s="23"/>
      <c r="D22" s="28">
        <f>[1]Schedules!D22</f>
        <v>-299600</v>
      </c>
      <c r="E22" s="24">
        <f>[1]Schedules!E22</f>
        <v>299600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">
      <c r="B23" s="20" t="str">
        <f>[1]Schedules!B23</f>
        <v xml:space="preserve">        Total PG&amp;E-GT Northwest </v>
      </c>
      <c r="C23" s="23"/>
      <c r="D23" s="28">
        <f>[1]Schedules!D23</f>
        <v>1842800</v>
      </c>
      <c r="E23" s="27"/>
      <c r="F23" s="24">
        <f>[1]Schedules!F23</f>
        <v>1842800</v>
      </c>
      <c r="G23" s="28"/>
      <c r="H23" s="24">
        <f>[1]Schedules!H23</f>
        <v>1810300</v>
      </c>
      <c r="I23" s="26">
        <f>[1]Schedules!I23</f>
        <v>32500</v>
      </c>
      <c r="J23" s="24">
        <f>[1]Schedules!J23</f>
        <v>1868200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">
      <c r="B24" s="20" t="str">
        <f>[1]Schedules!B24</f>
        <v xml:space="preserve">  Transwestern **</v>
      </c>
      <c r="C24" s="23"/>
      <c r="D24" s="24">
        <f>[1]Schedules!D24</f>
        <v>288800</v>
      </c>
      <c r="E24" s="25">
        <f>[1]Schedules!E24</f>
        <v>784900</v>
      </c>
      <c r="F24" s="26">
        <f>[1]Schedules!F24</f>
        <v>1073700</v>
      </c>
      <c r="G24" s="26"/>
      <c r="H24" s="25">
        <f>[1]Schedules!H24</f>
        <v>1071500</v>
      </c>
      <c r="I24" s="26">
        <f>[1]Schedules!I24</f>
        <v>2200</v>
      </c>
      <c r="J24" s="25">
        <f>[1]Schedules!J24</f>
        <v>1083400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">
      <c r="B25" s="20" t="str">
        <f>[1]Schedules!B25</f>
        <v>Wild Goose-Net (Inj.)/Withdrawal</v>
      </c>
      <c r="C25" s="23"/>
      <c r="D25" s="24">
        <f>[1]Schedules!D25</f>
        <v>26400</v>
      </c>
      <c r="E25" s="30"/>
      <c r="F25" s="26">
        <f>[1]Schedules!F25</f>
        <v>26400</v>
      </c>
      <c r="G25" s="26"/>
      <c r="H25" s="25">
        <f>[1]Schedules!H25</f>
        <v>65100</v>
      </c>
      <c r="I25" s="26">
        <f>[1]Schedules!I25</f>
        <v>-38700</v>
      </c>
      <c r="J25" s="25">
        <f>[1]Schedules!J25</f>
        <v>53900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">
      <c r="B26" s="20" t="str">
        <f>[1]Schedules!B26</f>
        <v>Storage-Net (Injection)/Withdrawal</v>
      </c>
      <c r="C26" s="23"/>
      <c r="D26" s="25">
        <f>[1]Schedules!D26</f>
        <v>508500</v>
      </c>
      <c r="E26" s="31">
        <f>[1]Schedules!E26</f>
        <v>683000</v>
      </c>
      <c r="F26" s="26">
        <f>[1]Schedules!F26</f>
        <v>1191500</v>
      </c>
      <c r="G26" s="26"/>
      <c r="H26" s="25">
        <f>[1]Schedules!H26</f>
        <v>806500</v>
      </c>
      <c r="I26" s="26">
        <f>[1]Schedules!I26</f>
        <v>385000</v>
      </c>
      <c r="J26" s="25">
        <f>[1]Schedules!J26</f>
        <v>1178000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">
      <c r="B27" s="14" t="str">
        <f>[1]Schedules!B27</f>
        <v xml:space="preserve">        Total</v>
      </c>
      <c r="C27" s="14"/>
      <c r="D27" s="32">
        <f>[1]Schedules!D27</f>
        <v>3289300</v>
      </c>
      <c r="E27" s="32">
        <f>[1]Schedules!E27</f>
        <v>4436100</v>
      </c>
      <c r="F27" s="32">
        <f>[1]Schedules!F27</f>
        <v>7725400</v>
      </c>
      <c r="G27" s="32"/>
      <c r="H27" s="32">
        <f>[1]Schedules!H27</f>
        <v>7352900</v>
      </c>
      <c r="I27" s="32">
        <f>[1]Schedules!I27</f>
        <v>372500</v>
      </c>
      <c r="J27" s="32">
        <f>[1]Schedules!J27</f>
        <v>7653100</v>
      </c>
      <c r="K27" s="6"/>
      <c r="O27" s="80" t="str">
        <f>[1]Demand!D27</f>
        <v xml:space="preserve">PG&amp;E System Status 2/8 = Low Inventory; 2/9 = Low Inventory; 2/10 = Within Limits; 2/11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Grand Gulf 1 at 71% (Leaking weld repaired, recovering heater drain system) pALO vERDE 3 AT 99%;  San Onofre 3 at 0% (Cold shutdown / Maintenance outage)  South Texas 2 at 0% (Hot standby / Manual reactor trip -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">
      <c r="B30" s="33"/>
      <c r="C30" s="11" t="str">
        <f>[1]Schedules!C30</f>
        <v>Available Capacities (Dth) as of  February 8,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4.25" x14ac:dyDescent="0.2">
      <c r="B35" s="6"/>
      <c r="C35" s="38" t="str">
        <f>[1]Schedules!C35</f>
        <v xml:space="preserve">  PG&amp;E</v>
      </c>
      <c r="D35" s="20"/>
      <c r="E35" s="20"/>
      <c r="F35" s="25">
        <f>[1]Schedules!F35</f>
        <v>1151000</v>
      </c>
      <c r="G35" s="39"/>
      <c r="H35" s="26">
        <f>[1]Schedules!H35</f>
        <v>724100</v>
      </c>
      <c r="I35" s="26">
        <f>[1]Schedules!I35</f>
        <v>426900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">
      <c r="B37" s="6"/>
      <c r="C37" s="23" t="str">
        <f>[1]Schedules!C37</f>
        <v xml:space="preserve">    Topock</v>
      </c>
      <c r="D37" s="20"/>
      <c r="E37" s="23"/>
      <c r="F37" s="25">
        <f>[1]Schedules!F37</f>
        <v>542700</v>
      </c>
      <c r="G37" s="26"/>
      <c r="H37" s="26">
        <f>[1]Schedules!H37</f>
        <v>538000</v>
      </c>
      <c r="I37" s="26">
        <f>[1]Schedules!I37</f>
        <v>4700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">
      <c r="B38" s="6"/>
      <c r="C38" s="23" t="str">
        <f>[1]Schedules!C38</f>
        <v xml:space="preserve">    Ehrenberg</v>
      </c>
      <c r="D38" s="20"/>
      <c r="E38" s="23"/>
      <c r="F38" s="25">
        <f>[1]Schedules!F38</f>
        <v>1268800</v>
      </c>
      <c r="G38" s="26"/>
      <c r="H38" s="26">
        <f>[1]Schedules!H38</f>
        <v>1252300</v>
      </c>
      <c r="I38" s="26">
        <f>[1]Schedules!I38</f>
        <v>16500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">
      <c r="B39" s="6"/>
      <c r="C39" s="23" t="str">
        <f>[1]Schedules!C39</f>
        <v>PG&amp;E-GT NW/Malin</v>
      </c>
      <c r="D39" s="20"/>
      <c r="E39" s="20"/>
      <c r="F39" s="24">
        <f>[1]Schedules!F39</f>
        <v>2078000</v>
      </c>
      <c r="G39" s="28"/>
      <c r="H39" s="26">
        <f>[1]Schedules!H39</f>
        <v>1842800</v>
      </c>
      <c r="I39" s="26">
        <f>[1]Schedules!I39</f>
        <v>235200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5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4.25" x14ac:dyDescent="0.2">
      <c r="B41" s="6"/>
      <c r="C41" s="38" t="str">
        <f>[1]Schedules!C41</f>
        <v xml:space="preserve">  PG&amp;E</v>
      </c>
      <c r="D41" s="20"/>
      <c r="E41" s="23"/>
      <c r="F41" s="25">
        <f>[1]Schedules!F41</f>
        <v>411000</v>
      </c>
      <c r="G41" s="39" t="str">
        <f>[1]Schedules!G41</f>
        <v>*</v>
      </c>
      <c r="H41" s="26">
        <f>[1]Schedules!H41</f>
        <v>288800</v>
      </c>
      <c r="I41" s="26">
        <f>[1]Schedules!I41</f>
        <v>122200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">
      <c r="B42" s="6"/>
      <c r="C42" s="38" t="str">
        <f>[1]Schedules!C42</f>
        <v xml:space="preserve">  SoCal</v>
      </c>
      <c r="D42" s="20"/>
      <c r="E42" s="23"/>
      <c r="F42" s="25">
        <f>[1]Schedules!F42</f>
        <v>818400</v>
      </c>
      <c r="G42" s="26"/>
      <c r="H42" s="26">
        <f>[1]Schedules!H42</f>
        <v>784900</v>
      </c>
      <c r="I42" s="26">
        <f>[1]Schedules!I42</f>
        <v>33500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4.25" x14ac:dyDescent="0.2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13200</v>
      </c>
      <c r="I44" s="26">
        <f>[1]Schedules!I44</f>
        <v>292800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">
      <c r="B45" s="6"/>
      <c r="C45" s="38" t="str">
        <f>[1]Schedules!C45</f>
        <v xml:space="preserve">  SoCal</v>
      </c>
      <c r="D45" s="20"/>
      <c r="E45" s="20"/>
      <c r="F45" s="25">
        <f>[1]Schedules!F45</f>
        <v>539500</v>
      </c>
      <c r="G45" s="26"/>
      <c r="H45" s="26">
        <f>[1]Schedules!H45</f>
        <v>537400</v>
      </c>
      <c r="I45" s="26">
        <f>[1]Schedules!I45</f>
        <v>2100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185100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340900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534900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683000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7725400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1026100</v>
      </c>
      <c r="I54" s="32">
        <f>[1]Schedules!I54</f>
        <v>134900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Jan Havlíček</cp:lastModifiedBy>
  <dcterms:created xsi:type="dcterms:W3CDTF">2000-08-15T16:31:23Z</dcterms:created>
  <dcterms:modified xsi:type="dcterms:W3CDTF">2023-09-16T17:41:15Z</dcterms:modified>
</cp:coreProperties>
</file>