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A07580-A7EF-4232-80D5-94B110B0BB74}" xr6:coauthVersionLast="47" xr6:coauthVersionMax="47" xr10:uidLastSave="{00000000-0000-0000-0000-000000000000}"/>
  <bookViews>
    <workbookView xWindow="-120" yWindow="-120" windowWidth="38640" windowHeight="15720"/>
  </bookViews>
  <sheets>
    <sheet name="relshipper" sheetId="3" r:id="rId1"/>
    <sheet name="acqshipper" sheetId="2" r:id="rId2"/>
  </sheets>
  <definedNames>
    <definedName name="_xlnm.Print_Area" localSheetId="1">acqshipper!$A$1:$N$49</definedName>
    <definedName name="_xlnm.Print_Area" localSheetId="0">relshipper!$A$1:$L$33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2" l="1"/>
  <c r="D39" i="2"/>
  <c r="E39" i="2"/>
  <c r="F39" i="2"/>
  <c r="G39" i="2"/>
  <c r="H39" i="2"/>
  <c r="I39" i="2"/>
  <c r="J39" i="2"/>
  <c r="K39" i="2"/>
  <c r="L39" i="2"/>
  <c r="M39" i="2"/>
  <c r="C29" i="3"/>
  <c r="D29" i="3"/>
  <c r="F29" i="3"/>
  <c r="H29" i="3"/>
  <c r="I29" i="3"/>
  <c r="J29" i="3"/>
  <c r="K29" i="3"/>
  <c r="L29" i="3"/>
  <c r="C121" i="3"/>
  <c r="D121" i="3"/>
  <c r="F121" i="3"/>
  <c r="H121" i="3"/>
  <c r="I121" i="3"/>
  <c r="J121" i="3"/>
  <c r="K121" i="3"/>
  <c r="L121" i="3"/>
</calcChain>
</file>

<file path=xl/sharedStrings.xml><?xml version="1.0" encoding="utf-8"?>
<sst xmlns="http://schemas.openxmlformats.org/spreadsheetml/2006/main" count="137" uniqueCount="109">
  <si>
    <t xml:space="preserve">AGRA RESOURCES COOP.  D/B/A EXOL        </t>
  </si>
  <si>
    <t xml:space="preserve">U.S. ENERGY SERVICES                    </t>
  </si>
  <si>
    <t xml:space="preserve">CARDINAL IG                             </t>
  </si>
  <si>
    <t xml:space="preserve">RAHR MALTING COMPANY                    </t>
  </si>
  <si>
    <t xml:space="preserve">CITY OF FREMONT                         </t>
  </si>
  <si>
    <t xml:space="preserve">CITY OF DULUTH  MN                      </t>
  </si>
  <si>
    <t xml:space="preserve">COMMUNITY UTILITY COMPANY               </t>
  </si>
  <si>
    <t xml:space="preserve">CULTOR FOOD SCIENCE  INC.               </t>
  </si>
  <si>
    <t xml:space="preserve">RELIANT ENERGY RETAIL  INC.             </t>
  </si>
  <si>
    <t xml:space="preserve">GREATER MINNESOTA GAS  INC.             </t>
  </si>
  <si>
    <t xml:space="preserve">IES INDUSTRIES  INC.                    </t>
  </si>
  <si>
    <t xml:space="preserve">INTERLINK ENERGY SERVICES               </t>
  </si>
  <si>
    <t xml:space="preserve">KN ENERGY  INC.                         </t>
  </si>
  <si>
    <t xml:space="preserve">KN MARKETING  L.P.                      </t>
  </si>
  <si>
    <t xml:space="preserve">MADISON GAS &amp; ELECTRIC COMPANY          </t>
  </si>
  <si>
    <t xml:space="preserve">MIDAMERICAN ENERGY COMPANY              </t>
  </si>
  <si>
    <t xml:space="preserve">MIDWEST NATURAL GAS  INC.               </t>
  </si>
  <si>
    <t xml:space="preserve">NICOR GAS COMPANY                       </t>
  </si>
  <si>
    <t xml:space="preserve">IMC NITROGEN COMPANY                    </t>
  </si>
  <si>
    <t xml:space="preserve">NORTHERN STATES POWER CO. OF WISCONSIN  </t>
  </si>
  <si>
    <t xml:space="preserve">PENINSULAR GAS COMPANY                  </t>
  </si>
  <si>
    <t xml:space="preserve">CARGILL  INC.                           </t>
  </si>
  <si>
    <t xml:space="preserve">NORTHWESTERN PUBLIC SERVICE COMPANY     </t>
  </si>
  <si>
    <t xml:space="preserve">RELIANT ENERGY MINNEGASCO               </t>
  </si>
  <si>
    <t xml:space="preserve">UTILICORP UNITED  INC.                  </t>
  </si>
  <si>
    <t xml:space="preserve">WESTERN GAS UTILITIES INC.              </t>
  </si>
  <si>
    <t>MDQ Acquired 2000/2001</t>
  </si>
  <si>
    <t>MDQ Acquired 99/00 Nov -Mar</t>
  </si>
  <si>
    <t>Transactions by NNG 2000/2001</t>
  </si>
  <si>
    <t>Transactions by NNG 1999/2000</t>
  </si>
  <si>
    <t>Nov -Mar</t>
  </si>
  <si>
    <t xml:space="preserve">Nov. </t>
  </si>
  <si>
    <t>Dec.</t>
  </si>
  <si>
    <t xml:space="preserve">Jan. </t>
  </si>
  <si>
    <t>Feb.</t>
  </si>
  <si>
    <t>Mar.</t>
  </si>
  <si>
    <t>Nov.</t>
  </si>
  <si>
    <t>Jan.</t>
  </si>
  <si>
    <t>Total</t>
  </si>
  <si>
    <t>MDQ under contract</t>
  </si>
  <si>
    <t>MDQ released to date Nov - Mar</t>
  </si>
  <si>
    <t>MDQ Released 99/00 Nov -Mar</t>
  </si>
  <si>
    <t>id_vol_type</t>
  </si>
  <si>
    <t>Nov 00 &amp; Dec 00</t>
  </si>
  <si>
    <t>Jan 01 - Mar 01</t>
  </si>
  <si>
    <t>AA</t>
  </si>
  <si>
    <t>AE</t>
  </si>
  <si>
    <t>Total excluding pending deals</t>
  </si>
  <si>
    <t>ONEOK</t>
  </si>
  <si>
    <t>Market Synopsis for Winter 2000/2001</t>
  </si>
  <si>
    <t xml:space="preserve">Releasing Shipper </t>
  </si>
  <si>
    <t>Acquiring Shipper</t>
  </si>
  <si>
    <t xml:space="preserve">AL-CORN                   </t>
  </si>
  <si>
    <t>AQUILA ENERGY</t>
  </si>
  <si>
    <t xml:space="preserve">CIBOLA ENERGY </t>
  </si>
  <si>
    <t xml:space="preserve">CITY OF GILMORE         </t>
  </si>
  <si>
    <t xml:space="preserve">CITY OF ROLFE              </t>
  </si>
  <si>
    <t xml:space="preserve">COENERGY              </t>
  </si>
  <si>
    <t xml:space="preserve">COMO OIL           </t>
  </si>
  <si>
    <t xml:space="preserve">DYNEGY               </t>
  </si>
  <si>
    <t xml:space="preserve">EL PASO </t>
  </si>
  <si>
    <t xml:space="preserve">ENERGY DYNAMICS        </t>
  </si>
  <si>
    <t xml:space="preserve">GUARDIAN             </t>
  </si>
  <si>
    <t xml:space="preserve">HEARTLAND CORN               </t>
  </si>
  <si>
    <t xml:space="preserve">NORAM </t>
  </si>
  <si>
    <t xml:space="preserve">OGE              </t>
  </si>
  <si>
    <t xml:space="preserve">OSAGE            </t>
  </si>
  <si>
    <t xml:space="preserve">TXU ENERGY             </t>
  </si>
  <si>
    <t xml:space="preserve">UNITED GAS SERVICES        </t>
  </si>
  <si>
    <t xml:space="preserve">NEBRASKA PUBLIC          </t>
  </si>
  <si>
    <t xml:space="preserve">WPS ENERGY              </t>
  </si>
  <si>
    <t xml:space="preserve">SHEEHAN'S GAS          </t>
  </si>
  <si>
    <t xml:space="preserve">RELIANT ENERGY     </t>
  </si>
  <si>
    <t xml:space="preserve">    MDQ Acquired 2000/2001 Nov --March</t>
  </si>
  <si>
    <t>Weighted Avgs.</t>
  </si>
  <si>
    <t>Weighted ave by zone:</t>
  </si>
  <si>
    <t>WISCONSIN GAS</t>
  </si>
  <si>
    <t>$0.1000/d</t>
  </si>
  <si>
    <t>WICOR ENERGY</t>
  </si>
  <si>
    <t>KAZTEX/BLACKHAWK</t>
  </si>
  <si>
    <t>* NOTE: ZONE CHANGED FROM EF TO ABC DUE TO REALIGNMENT</t>
  </si>
  <si>
    <t>US ENERGY</t>
  </si>
  <si>
    <t xml:space="preserve">NORTHERN STATES POWER CO. OF MIINESOTA  </t>
  </si>
  <si>
    <t>TRANSCANADA</t>
  </si>
  <si>
    <t>LAKE PARK</t>
  </si>
  <si>
    <t>PRO CORN</t>
  </si>
  <si>
    <t>$0.2100/d</t>
  </si>
  <si>
    <t>$0.4050/d</t>
  </si>
  <si>
    <t>$0.1600/d</t>
  </si>
  <si>
    <t>$0.1100/d</t>
  </si>
  <si>
    <t>$0.2000/d</t>
  </si>
  <si>
    <t>$0.1200/d</t>
  </si>
  <si>
    <t>$0.2689/d</t>
  </si>
  <si>
    <t>$0.4294/d</t>
  </si>
  <si>
    <t>$0.2800/d</t>
  </si>
  <si>
    <t>$0.3971/d</t>
  </si>
  <si>
    <t>IMC NITRGEN</t>
  </si>
  <si>
    <t>$0.0569/d</t>
  </si>
  <si>
    <t>$0.2889/d</t>
  </si>
  <si>
    <t>$0.5115/d</t>
  </si>
  <si>
    <t>ABC: $0.2444/D *</t>
  </si>
  <si>
    <t>$0.2755/d</t>
  </si>
  <si>
    <t>$0.1028/d</t>
  </si>
  <si>
    <t>$0.0431/d</t>
  </si>
  <si>
    <t>$0.3757/d</t>
  </si>
  <si>
    <t>$0.4117/d</t>
  </si>
  <si>
    <t>$0.4096/d</t>
  </si>
  <si>
    <t>D:     $0.1239/D</t>
  </si>
  <si>
    <t>EF:   $0.3339/D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</si>
</sst>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.0000"/>
    <numFmt numFmtId="169" formatCode="[$$-C09]#,##0.0000;\-[$$-C09]#,##0.0000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17" fontId="3" fillId="0" borderId="0" xfId="0" applyNumberFormat="1" applyFont="1" applyAlignment="1" applyProtection="1">
      <alignment horizontal="center" wrapText="1"/>
      <protection locked="0"/>
    </xf>
    <xf numFmtId="17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1" xfId="0" applyNumberFormat="1" applyBorder="1"/>
    <xf numFmtId="3" fontId="0" fillId="0" borderId="1" xfId="0" applyNumberFormat="1" applyBorder="1" applyAlignment="1">
      <alignment horizontal="center"/>
    </xf>
    <xf numFmtId="3" fontId="0" fillId="0" borderId="0" xfId="0" applyNumberFormat="1" applyBorder="1"/>
    <xf numFmtId="3" fontId="0" fillId="0" borderId="0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Protection="1">
      <protection locked="0"/>
    </xf>
    <xf numFmtId="3" fontId="4" fillId="0" borderId="0" xfId="0" applyNumberFormat="1" applyFont="1" applyProtection="1">
      <protection locked="0"/>
    </xf>
    <xf numFmtId="3" fontId="4" fillId="0" borderId="0" xfId="0" applyNumberFormat="1" applyFont="1"/>
    <xf numFmtId="164" fontId="4" fillId="0" borderId="0" xfId="1" applyNumberFormat="1" applyFont="1"/>
    <xf numFmtId="164" fontId="4" fillId="0" borderId="0" xfId="0" applyNumberFormat="1" applyFont="1"/>
    <xf numFmtId="5" fontId="4" fillId="0" borderId="0" xfId="0" applyNumberFormat="1" applyFont="1" applyAlignment="1">
      <alignment horizontal="center"/>
    </xf>
    <xf numFmtId="3" fontId="4" fillId="0" borderId="1" xfId="0" applyNumberFormat="1" applyFont="1" applyBorder="1" applyProtection="1">
      <protection locked="0"/>
    </xf>
    <xf numFmtId="0" fontId="4" fillId="0" borderId="1" xfId="0" applyFont="1" applyBorder="1"/>
    <xf numFmtId="0" fontId="0" fillId="0" borderId="2" xfId="0" applyBorder="1"/>
    <xf numFmtId="0" fontId="0" fillId="0" borderId="0" xfId="0" applyBorder="1"/>
    <xf numFmtId="0" fontId="3" fillId="0" borderId="0" xfId="0" applyFont="1" applyBorder="1"/>
    <xf numFmtId="165" fontId="4" fillId="0" borderId="0" xfId="0" applyNumberFormat="1" applyFont="1" applyAlignment="1">
      <alignment horizontal="center"/>
    </xf>
    <xf numFmtId="169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4" fillId="0" borderId="0" xfId="0" applyFont="1" applyAlignment="1">
      <alignment horizontal="right" vertical="justify"/>
    </xf>
    <xf numFmtId="3" fontId="4" fillId="0" borderId="0" xfId="0" applyNumberFormat="1" applyFont="1" applyAlignment="1">
      <alignment horizontal="right" vertical="justify"/>
    </xf>
    <xf numFmtId="1" fontId="4" fillId="0" borderId="0" xfId="0" applyNumberFormat="1" applyFont="1" applyAlignment="1">
      <alignment horizontal="right" vertical="justify"/>
    </xf>
    <xf numFmtId="3" fontId="4" fillId="0" borderId="1" xfId="0" applyNumberFormat="1" applyFont="1" applyBorder="1" applyAlignment="1">
      <alignment horizontal="right" vertical="justify"/>
    </xf>
    <xf numFmtId="164" fontId="4" fillId="0" borderId="3" xfId="1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4" fillId="0" borderId="2" xfId="1" applyNumberFormat="1" applyFont="1" applyBorder="1"/>
    <xf numFmtId="0" fontId="4" fillId="0" borderId="2" xfId="0" applyFont="1" applyBorder="1"/>
    <xf numFmtId="164" fontId="4" fillId="0" borderId="2" xfId="0" applyNumberFormat="1" applyFont="1" applyBorder="1"/>
    <xf numFmtId="0" fontId="4" fillId="0" borderId="0" xfId="0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right"/>
    </xf>
    <xf numFmtId="164" fontId="4" fillId="0" borderId="10" xfId="0" applyNumberFormat="1" applyFont="1" applyBorder="1" applyAlignment="1">
      <alignment horizontal="right" vertical="justify"/>
    </xf>
    <xf numFmtId="3" fontId="4" fillId="0" borderId="11" xfId="0" applyNumberFormat="1" applyFont="1" applyBorder="1" applyAlignment="1" applyProtection="1">
      <alignment horizontal="right" vertical="justify"/>
      <protection locked="0"/>
    </xf>
    <xf numFmtId="3" fontId="4" fillId="0" borderId="12" xfId="0" applyNumberFormat="1" applyFont="1" applyBorder="1" applyAlignment="1" applyProtection="1">
      <alignment horizontal="right" vertical="justify"/>
      <protection locked="0"/>
    </xf>
    <xf numFmtId="3" fontId="4" fillId="0" borderId="13" xfId="0" applyNumberFormat="1" applyFont="1" applyBorder="1" applyAlignment="1" applyProtection="1">
      <alignment horizontal="right" vertical="justify"/>
      <protection locked="0"/>
    </xf>
    <xf numFmtId="3" fontId="4" fillId="0" borderId="11" xfId="0" applyNumberFormat="1" applyFont="1" applyBorder="1" applyProtection="1">
      <protection locked="0"/>
    </xf>
    <xf numFmtId="3" fontId="4" fillId="0" borderId="13" xfId="0" applyNumberFormat="1" applyFont="1" applyBorder="1" applyProtection="1">
      <protection locked="0"/>
    </xf>
    <xf numFmtId="3" fontId="4" fillId="0" borderId="10" xfId="0" applyNumberFormat="1" applyFont="1" applyBorder="1" applyProtection="1">
      <protection locked="0"/>
    </xf>
    <xf numFmtId="3" fontId="4" fillId="0" borderId="0" xfId="0" applyNumberFormat="1" applyFont="1" applyBorder="1" applyProtection="1">
      <protection locked="0"/>
    </xf>
    <xf numFmtId="3" fontId="4" fillId="0" borderId="0" xfId="0" applyNumberFormat="1" applyFont="1" applyBorder="1"/>
    <xf numFmtId="3" fontId="4" fillId="0" borderId="0" xfId="0" applyNumberFormat="1" applyFont="1" applyBorder="1" applyAlignment="1">
      <alignment horizontal="right" vertical="justify"/>
    </xf>
    <xf numFmtId="3" fontId="4" fillId="0" borderId="0" xfId="0" applyNumberFormat="1" applyFont="1" applyAlignment="1">
      <alignment horizontal="right"/>
    </xf>
    <xf numFmtId="3" fontId="4" fillId="0" borderId="3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4" fillId="0" borderId="2" xfId="0" applyNumberFormat="1" applyFont="1" applyBorder="1"/>
    <xf numFmtId="3" fontId="4" fillId="0" borderId="14" xfId="0" applyNumberFormat="1" applyFont="1" applyBorder="1"/>
    <xf numFmtId="164" fontId="4" fillId="0" borderId="3" xfId="1" applyNumberFormat="1" applyFont="1" applyBorder="1" applyAlignment="1">
      <alignment horizontal="right" wrapText="1"/>
    </xf>
    <xf numFmtId="164" fontId="4" fillId="0" borderId="0" xfId="1" applyNumberFormat="1" applyFont="1" applyAlignment="1">
      <alignment horizontal="right" wrapText="1"/>
    </xf>
    <xf numFmtId="164" fontId="4" fillId="0" borderId="0" xfId="1" applyNumberFormat="1" applyFont="1" applyBorder="1" applyAlignment="1">
      <alignment horizontal="right" wrapText="1"/>
    </xf>
    <xf numFmtId="164" fontId="4" fillId="0" borderId="15" xfId="1" applyNumberFormat="1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164" fontId="4" fillId="0" borderId="15" xfId="0" applyNumberFormat="1" applyFont="1" applyBorder="1" applyAlignment="1">
      <alignment horizontal="right"/>
    </xf>
    <xf numFmtId="3" fontId="4" fillId="0" borderId="15" xfId="0" applyNumberFormat="1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3" fontId="4" fillId="0" borderId="3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3" fontId="4" fillId="0" borderId="17" xfId="0" applyNumberFormat="1" applyFont="1" applyBorder="1" applyAlignment="1"/>
    <xf numFmtId="3" fontId="4" fillId="0" borderId="1" xfId="0" applyNumberFormat="1" applyFont="1" applyBorder="1" applyAlignment="1"/>
    <xf numFmtId="164" fontId="4" fillId="0" borderId="11" xfId="0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4" fontId="4" fillId="0" borderId="18" xfId="0" applyNumberFormat="1" applyFont="1" applyBorder="1" applyAlignment="1">
      <alignment horizontal="right"/>
    </xf>
    <xf numFmtId="164" fontId="4" fillId="0" borderId="19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/>
  </sheetViews>
  <sheetFormatPr defaultRowHeight="12.75" x14ac:dyDescent="0.2"/>
  <cols>
    <col min="1" max="1" width="28.5703125" customWidth="1"/>
    <col min="2" max="2" width="0.140625" hidden="1" customWidth="1"/>
    <col min="3" max="3" width="10.28515625" customWidth="1"/>
    <col min="5" max="5" width="1.7109375" customWidth="1"/>
    <col min="6" max="6" width="13.140625" customWidth="1"/>
    <col min="7" max="7" width="9.42578125" customWidth="1"/>
    <col min="8" max="8" width="12.140625" customWidth="1"/>
  </cols>
  <sheetData>
    <row r="1" spans="1:12" ht="18" x14ac:dyDescent="0.25">
      <c r="A1" s="1" t="s">
        <v>49</v>
      </c>
    </row>
    <row r="2" spans="1:12" ht="51" customHeight="1" x14ac:dyDescent="0.2">
      <c r="C2" s="86" t="s">
        <v>39</v>
      </c>
      <c r="D2" s="86"/>
      <c r="E2" s="5"/>
      <c r="F2" s="6" t="s">
        <v>40</v>
      </c>
      <c r="G2" s="6" t="s">
        <v>74</v>
      </c>
      <c r="H2" s="87" t="s">
        <v>41</v>
      </c>
      <c r="I2" s="87"/>
      <c r="J2" s="87"/>
      <c r="K2" s="87"/>
      <c r="L2" s="87"/>
    </row>
    <row r="3" spans="1:12" ht="26.25" thickBot="1" x14ac:dyDescent="0.25">
      <c r="A3" s="4" t="s">
        <v>50</v>
      </c>
      <c r="B3" s="4" t="s">
        <v>42</v>
      </c>
      <c r="C3" s="7" t="s">
        <v>43</v>
      </c>
      <c r="D3" s="7" t="s">
        <v>44</v>
      </c>
      <c r="E3" s="8"/>
      <c r="H3" s="48" t="s">
        <v>36</v>
      </c>
      <c r="I3" s="48" t="s">
        <v>32</v>
      </c>
      <c r="J3" s="48" t="s">
        <v>37</v>
      </c>
      <c r="K3" s="48" t="s">
        <v>34</v>
      </c>
      <c r="L3" s="48" t="s">
        <v>35</v>
      </c>
    </row>
    <row r="4" spans="1:12" ht="13.5" thickTop="1" x14ac:dyDescent="0.2">
      <c r="A4" s="17" t="s">
        <v>0</v>
      </c>
      <c r="B4" s="18" t="s">
        <v>45</v>
      </c>
      <c r="C4" s="19">
        <v>1600</v>
      </c>
      <c r="D4" s="19">
        <v>1600</v>
      </c>
      <c r="E4" s="19"/>
      <c r="F4" s="20">
        <v>1600</v>
      </c>
      <c r="G4" s="30" t="s">
        <v>101</v>
      </c>
      <c r="H4" s="35">
        <v>1600</v>
      </c>
      <c r="I4" s="35">
        <v>1600</v>
      </c>
      <c r="J4" s="35">
        <v>1600</v>
      </c>
      <c r="K4" s="35">
        <v>1600</v>
      </c>
      <c r="L4" s="35">
        <v>1600</v>
      </c>
    </row>
    <row r="5" spans="1:12" x14ac:dyDescent="0.2">
      <c r="A5" s="17" t="s">
        <v>2</v>
      </c>
      <c r="B5" s="18"/>
      <c r="C5" s="19">
        <v>3898</v>
      </c>
      <c r="D5" s="19">
        <v>3898</v>
      </c>
      <c r="E5" s="19"/>
      <c r="F5" s="20">
        <v>3616</v>
      </c>
      <c r="G5" s="30" t="s">
        <v>86</v>
      </c>
      <c r="H5" s="35">
        <v>1500</v>
      </c>
      <c r="I5" s="35">
        <v>2616</v>
      </c>
      <c r="J5" s="35">
        <v>2616</v>
      </c>
      <c r="K5" s="35">
        <v>2616</v>
      </c>
      <c r="L5" s="35">
        <v>2616</v>
      </c>
    </row>
    <row r="6" spans="1:12" x14ac:dyDescent="0.2">
      <c r="A6" s="17" t="s">
        <v>5</v>
      </c>
      <c r="B6" s="18" t="s">
        <v>45</v>
      </c>
      <c r="C6" s="19">
        <v>35425</v>
      </c>
      <c r="D6" s="19">
        <v>35425</v>
      </c>
      <c r="E6" s="19"/>
      <c r="F6" s="20"/>
      <c r="G6" s="30"/>
      <c r="H6" s="35">
        <v>700</v>
      </c>
      <c r="I6" s="35">
        <v>1200</v>
      </c>
      <c r="J6" s="35">
        <v>1200</v>
      </c>
      <c r="K6" s="35">
        <v>1200</v>
      </c>
      <c r="L6" s="35">
        <v>1000</v>
      </c>
    </row>
    <row r="7" spans="1:12" x14ac:dyDescent="0.2">
      <c r="A7" s="17" t="s">
        <v>6</v>
      </c>
      <c r="B7" s="18" t="s">
        <v>45</v>
      </c>
      <c r="C7" s="19">
        <v>1200</v>
      </c>
      <c r="D7" s="19">
        <v>1200</v>
      </c>
      <c r="E7" s="19"/>
      <c r="F7" s="20">
        <v>400</v>
      </c>
      <c r="G7" s="29" t="s">
        <v>87</v>
      </c>
      <c r="H7" s="35">
        <v>300</v>
      </c>
      <c r="I7" s="35">
        <v>300</v>
      </c>
      <c r="J7" s="35">
        <v>300</v>
      </c>
      <c r="K7" s="35">
        <v>300</v>
      </c>
      <c r="L7" s="35">
        <v>300</v>
      </c>
    </row>
    <row r="8" spans="1:12" x14ac:dyDescent="0.2">
      <c r="A8" s="17" t="s">
        <v>7</v>
      </c>
      <c r="B8" s="18" t="s">
        <v>45</v>
      </c>
      <c r="C8" s="19">
        <v>600</v>
      </c>
      <c r="D8" s="19">
        <v>600</v>
      </c>
      <c r="E8" s="19"/>
      <c r="F8" s="20">
        <v>600</v>
      </c>
      <c r="G8" s="30" t="s">
        <v>87</v>
      </c>
      <c r="H8" s="35">
        <v>600</v>
      </c>
      <c r="I8" s="35">
        <v>600</v>
      </c>
      <c r="J8" s="35">
        <v>600</v>
      </c>
      <c r="K8" s="35">
        <v>600</v>
      </c>
      <c r="L8" s="35">
        <v>600</v>
      </c>
    </row>
    <row r="9" spans="1:12" x14ac:dyDescent="0.2">
      <c r="A9" s="17" t="s">
        <v>9</v>
      </c>
      <c r="B9" s="18" t="s">
        <v>45</v>
      </c>
      <c r="C9" s="19">
        <v>3000</v>
      </c>
      <c r="D9" s="19">
        <v>3000</v>
      </c>
      <c r="E9" s="19"/>
      <c r="F9" s="20">
        <v>1300</v>
      </c>
      <c r="G9" s="30" t="s">
        <v>88</v>
      </c>
      <c r="H9" s="35">
        <v>1100</v>
      </c>
      <c r="I9" s="35">
        <v>1100</v>
      </c>
      <c r="J9" s="35">
        <v>1100</v>
      </c>
      <c r="K9" s="35">
        <v>1100</v>
      </c>
      <c r="L9" s="35">
        <v>1100</v>
      </c>
    </row>
    <row r="10" spans="1:12" x14ac:dyDescent="0.2">
      <c r="A10" s="17" t="s">
        <v>10</v>
      </c>
      <c r="B10" s="18" t="s">
        <v>45</v>
      </c>
      <c r="C10" s="19">
        <v>143996</v>
      </c>
      <c r="D10" s="19">
        <v>143996</v>
      </c>
      <c r="E10" s="19"/>
      <c r="F10" s="20">
        <v>1500</v>
      </c>
      <c r="G10" s="30" t="s">
        <v>77</v>
      </c>
      <c r="H10" s="35">
        <v>1265</v>
      </c>
      <c r="I10" s="35">
        <v>765</v>
      </c>
      <c r="J10" s="35">
        <v>765</v>
      </c>
      <c r="K10" s="35">
        <v>765</v>
      </c>
      <c r="L10" s="35">
        <v>1265</v>
      </c>
    </row>
    <row r="11" spans="1:12" x14ac:dyDescent="0.2">
      <c r="A11" s="17" t="s">
        <v>96</v>
      </c>
      <c r="B11" s="18"/>
      <c r="C11" s="19">
        <v>0</v>
      </c>
      <c r="D11" s="19">
        <v>0</v>
      </c>
      <c r="E11" s="19"/>
      <c r="F11" s="20">
        <v>13000</v>
      </c>
      <c r="G11" s="30" t="s">
        <v>97</v>
      </c>
      <c r="H11" s="35"/>
      <c r="I11" s="35"/>
      <c r="J11" s="35"/>
      <c r="K11" s="35"/>
      <c r="L11" s="35"/>
    </row>
    <row r="12" spans="1:12" x14ac:dyDescent="0.2">
      <c r="A12" s="17" t="s">
        <v>11</v>
      </c>
      <c r="B12" s="18" t="s">
        <v>45</v>
      </c>
      <c r="C12" s="19">
        <v>0</v>
      </c>
      <c r="D12" s="19">
        <v>0</v>
      </c>
      <c r="E12" s="19"/>
      <c r="F12" s="20">
        <v>75000</v>
      </c>
      <c r="G12" s="30" t="s">
        <v>106</v>
      </c>
      <c r="H12" s="35">
        <v>3000</v>
      </c>
      <c r="I12" s="35">
        <v>2000</v>
      </c>
      <c r="J12" s="35">
        <v>3000</v>
      </c>
      <c r="K12" s="35">
        <v>3000</v>
      </c>
      <c r="L12" s="35">
        <v>7000</v>
      </c>
    </row>
    <row r="13" spans="1:12" x14ac:dyDescent="0.2">
      <c r="A13" s="17" t="s">
        <v>12</v>
      </c>
      <c r="B13" s="18" t="s">
        <v>45</v>
      </c>
      <c r="C13" s="19">
        <v>150</v>
      </c>
      <c r="D13" s="19">
        <v>150</v>
      </c>
      <c r="E13" s="19"/>
      <c r="F13" s="20">
        <v>9</v>
      </c>
      <c r="G13" s="30" t="s">
        <v>92</v>
      </c>
      <c r="H13" s="35">
        <v>150</v>
      </c>
      <c r="I13" s="35">
        <v>150</v>
      </c>
      <c r="J13" s="35">
        <v>150</v>
      </c>
      <c r="K13" s="35">
        <v>150</v>
      </c>
      <c r="L13" s="35">
        <v>150</v>
      </c>
    </row>
    <row r="14" spans="1:12" x14ac:dyDescent="0.2">
      <c r="A14" s="17" t="s">
        <v>14</v>
      </c>
      <c r="B14" s="18" t="s">
        <v>45</v>
      </c>
      <c r="C14" s="19">
        <v>50219</v>
      </c>
      <c r="D14" s="19">
        <v>50219</v>
      </c>
      <c r="E14" s="19"/>
      <c r="F14" s="20">
        <v>1512</v>
      </c>
      <c r="G14" s="30" t="s">
        <v>104</v>
      </c>
      <c r="H14" s="35">
        <v>1699</v>
      </c>
      <c r="I14" s="35">
        <v>1345</v>
      </c>
      <c r="J14" s="35">
        <v>546</v>
      </c>
      <c r="K14" s="35">
        <v>512</v>
      </c>
      <c r="L14" s="35">
        <v>4913</v>
      </c>
    </row>
    <row r="15" spans="1:12" x14ac:dyDescent="0.2">
      <c r="A15" s="17" t="s">
        <v>15</v>
      </c>
      <c r="B15" s="18" t="s">
        <v>45</v>
      </c>
      <c r="C15" s="19">
        <v>540001</v>
      </c>
      <c r="D15" s="19">
        <v>540001</v>
      </c>
      <c r="E15" s="19"/>
      <c r="F15" s="20">
        <v>5000</v>
      </c>
      <c r="G15" s="30" t="s">
        <v>89</v>
      </c>
      <c r="H15" s="36"/>
      <c r="I15" s="36">
        <v>791</v>
      </c>
      <c r="J15" s="36"/>
      <c r="K15" s="36"/>
      <c r="L15" s="36"/>
    </row>
    <row r="16" spans="1:12" x14ac:dyDescent="0.2">
      <c r="A16" s="17" t="s">
        <v>16</v>
      </c>
      <c r="B16" s="18" t="s">
        <v>45</v>
      </c>
      <c r="C16" s="19">
        <v>15745</v>
      </c>
      <c r="D16" s="19">
        <v>15745</v>
      </c>
      <c r="E16" s="19"/>
      <c r="F16" s="20">
        <v>928</v>
      </c>
      <c r="G16" s="30" t="s">
        <v>90</v>
      </c>
      <c r="H16" s="35">
        <v>695</v>
      </c>
      <c r="I16" s="35">
        <v>695</v>
      </c>
      <c r="J16" s="35">
        <v>695</v>
      </c>
      <c r="K16" s="35">
        <v>695</v>
      </c>
      <c r="L16" s="35">
        <v>1195</v>
      </c>
    </row>
    <row r="17" spans="1:12" x14ac:dyDescent="0.2">
      <c r="A17" s="17" t="s">
        <v>17</v>
      </c>
      <c r="B17" s="18" t="s">
        <v>45</v>
      </c>
      <c r="C17" s="19">
        <v>206058</v>
      </c>
      <c r="D17" s="19">
        <v>206058</v>
      </c>
      <c r="E17" s="19"/>
      <c r="F17" s="20">
        <v>31800</v>
      </c>
      <c r="G17" s="30" t="s">
        <v>91</v>
      </c>
      <c r="H17" s="35">
        <v>31800</v>
      </c>
      <c r="I17" s="35">
        <v>31800</v>
      </c>
      <c r="J17" s="35">
        <v>31800</v>
      </c>
      <c r="K17" s="35">
        <v>31800</v>
      </c>
      <c r="L17" s="35">
        <v>61800</v>
      </c>
    </row>
    <row r="18" spans="1:12" x14ac:dyDescent="0.2">
      <c r="A18" s="17" t="s">
        <v>82</v>
      </c>
      <c r="B18" s="18"/>
      <c r="C18" s="19">
        <v>162714</v>
      </c>
      <c r="D18" s="19">
        <v>162714</v>
      </c>
      <c r="E18" s="19"/>
      <c r="F18" s="20">
        <v>425</v>
      </c>
      <c r="G18" s="30" t="s">
        <v>93</v>
      </c>
      <c r="H18" s="36"/>
      <c r="I18" s="36"/>
      <c r="J18" s="36"/>
      <c r="K18" s="36"/>
      <c r="L18" s="36"/>
    </row>
    <row r="19" spans="1:12" x14ac:dyDescent="0.2">
      <c r="A19" s="17" t="s">
        <v>19</v>
      </c>
      <c r="B19" s="18" t="s">
        <v>45</v>
      </c>
      <c r="C19" s="19">
        <v>76848</v>
      </c>
      <c r="D19" s="19">
        <v>76848</v>
      </c>
      <c r="E19" s="19"/>
      <c r="F19" s="20">
        <v>18007</v>
      </c>
      <c r="G19" s="30" t="s">
        <v>98</v>
      </c>
      <c r="H19" s="35">
        <v>13400</v>
      </c>
      <c r="I19" s="35">
        <v>6100</v>
      </c>
      <c r="J19" s="35">
        <v>9100</v>
      </c>
      <c r="K19" s="35">
        <v>6650</v>
      </c>
      <c r="L19" s="35">
        <v>3950</v>
      </c>
    </row>
    <row r="20" spans="1:12" x14ac:dyDescent="0.2">
      <c r="A20" s="17" t="s">
        <v>22</v>
      </c>
      <c r="B20" s="18" t="s">
        <v>45</v>
      </c>
      <c r="C20" s="19">
        <v>56805</v>
      </c>
      <c r="D20" s="19">
        <v>56805</v>
      </c>
      <c r="E20" s="19"/>
      <c r="F20" s="20"/>
      <c r="G20" s="30"/>
      <c r="H20" s="35">
        <v>15405</v>
      </c>
      <c r="I20" s="35">
        <v>15405</v>
      </c>
      <c r="J20" s="35">
        <v>19995</v>
      </c>
      <c r="K20" s="35">
        <v>15405</v>
      </c>
      <c r="L20" s="35">
        <v>15405</v>
      </c>
    </row>
    <row r="21" spans="1:12" x14ac:dyDescent="0.2">
      <c r="A21" s="17" t="s">
        <v>23</v>
      </c>
      <c r="B21" s="18" t="s">
        <v>45</v>
      </c>
      <c r="C21" s="19">
        <v>647526</v>
      </c>
      <c r="D21" s="19">
        <v>647526</v>
      </c>
      <c r="E21" s="19"/>
      <c r="F21" s="20">
        <v>65000</v>
      </c>
      <c r="G21" s="30" t="s">
        <v>103</v>
      </c>
      <c r="H21" s="35">
        <v>15200</v>
      </c>
      <c r="I21" s="35">
        <v>15200</v>
      </c>
      <c r="J21" s="35">
        <v>19100</v>
      </c>
      <c r="K21" s="35">
        <v>72100</v>
      </c>
      <c r="L21" s="35">
        <v>19100</v>
      </c>
    </row>
    <row r="22" spans="1:12" x14ac:dyDescent="0.2">
      <c r="A22" s="17" t="s">
        <v>8</v>
      </c>
      <c r="B22" s="18" t="s">
        <v>46</v>
      </c>
      <c r="C22" s="19">
        <v>25108</v>
      </c>
      <c r="D22" s="19">
        <v>25108</v>
      </c>
      <c r="E22" s="19"/>
      <c r="F22" s="20">
        <v>80000</v>
      </c>
      <c r="G22" s="30" t="s">
        <v>105</v>
      </c>
      <c r="H22" s="35">
        <v>3000</v>
      </c>
      <c r="I22" s="35">
        <v>2000</v>
      </c>
      <c r="J22" s="35">
        <v>3000</v>
      </c>
      <c r="K22" s="35">
        <v>3000</v>
      </c>
      <c r="L22" s="35">
        <v>7000</v>
      </c>
    </row>
    <row r="23" spans="1:12" x14ac:dyDescent="0.2">
      <c r="A23" s="17" t="s">
        <v>83</v>
      </c>
      <c r="B23" s="18"/>
      <c r="C23" s="19">
        <v>0</v>
      </c>
      <c r="D23" s="19">
        <v>6300</v>
      </c>
      <c r="E23" s="19"/>
      <c r="F23" s="20">
        <v>3000</v>
      </c>
      <c r="G23" s="30" t="s">
        <v>94</v>
      </c>
      <c r="H23" s="35"/>
      <c r="I23" s="35"/>
      <c r="J23" s="35"/>
      <c r="K23" s="35"/>
      <c r="L23" s="35"/>
    </row>
    <row r="24" spans="1:12" x14ac:dyDescent="0.2">
      <c r="A24" s="17" t="s">
        <v>81</v>
      </c>
      <c r="B24" s="18"/>
      <c r="C24" s="19">
        <v>3425</v>
      </c>
      <c r="D24" s="19">
        <v>3425</v>
      </c>
      <c r="E24" s="19"/>
      <c r="F24" s="20">
        <v>500</v>
      </c>
      <c r="G24" s="30" t="s">
        <v>95</v>
      </c>
      <c r="H24" s="35"/>
      <c r="I24" s="35"/>
      <c r="J24" s="35"/>
      <c r="K24" s="35"/>
      <c r="L24" s="35"/>
    </row>
    <row r="25" spans="1:12" x14ac:dyDescent="0.2">
      <c r="A25" s="17" t="s">
        <v>24</v>
      </c>
      <c r="B25" s="18" t="s">
        <v>45</v>
      </c>
      <c r="C25" s="19">
        <v>678142</v>
      </c>
      <c r="D25" s="19">
        <v>678142</v>
      </c>
      <c r="E25" s="19"/>
      <c r="F25" s="20">
        <v>808</v>
      </c>
      <c r="G25" s="30" t="s">
        <v>99</v>
      </c>
      <c r="H25" s="35">
        <v>585</v>
      </c>
      <c r="I25" s="35">
        <v>585</v>
      </c>
      <c r="J25" s="35">
        <v>585</v>
      </c>
      <c r="K25" s="35">
        <v>585</v>
      </c>
      <c r="L25" s="35">
        <v>585</v>
      </c>
    </row>
    <row r="26" spans="1:12" x14ac:dyDescent="0.2">
      <c r="A26" s="17" t="s">
        <v>76</v>
      </c>
      <c r="B26" s="18"/>
      <c r="C26" s="19">
        <v>108942</v>
      </c>
      <c r="D26" s="19">
        <v>108942</v>
      </c>
      <c r="E26" s="19"/>
      <c r="F26" s="20">
        <v>5500</v>
      </c>
      <c r="G26" s="30" t="s">
        <v>102</v>
      </c>
      <c r="H26" s="35"/>
      <c r="I26" s="35"/>
      <c r="J26" s="35"/>
      <c r="K26" s="35"/>
      <c r="L26" s="35"/>
    </row>
    <row r="27" spans="1:12" x14ac:dyDescent="0.2">
      <c r="A27" s="17" t="s">
        <v>25</v>
      </c>
      <c r="B27" s="18" t="s">
        <v>45</v>
      </c>
      <c r="C27" s="60">
        <v>4000</v>
      </c>
      <c r="D27" s="60">
        <v>0</v>
      </c>
      <c r="E27" s="19"/>
      <c r="F27" s="61"/>
      <c r="G27" s="30"/>
      <c r="H27" s="62">
        <v>2442</v>
      </c>
      <c r="I27" s="62">
        <v>732</v>
      </c>
      <c r="J27" s="62">
        <v>650</v>
      </c>
      <c r="K27" s="62">
        <v>450</v>
      </c>
      <c r="L27" s="62">
        <v>100</v>
      </c>
    </row>
    <row r="28" spans="1:12" x14ac:dyDescent="0.2">
      <c r="A28" s="17"/>
      <c r="B28" s="18"/>
      <c r="C28" s="24"/>
      <c r="D28" s="24"/>
      <c r="E28" s="19"/>
      <c r="F28" s="61"/>
      <c r="G28" s="23"/>
      <c r="H28" s="37"/>
      <c r="I28" s="37"/>
      <c r="J28" s="37"/>
      <c r="K28" s="37"/>
      <c r="L28" s="37"/>
    </row>
    <row r="29" spans="1:12" ht="13.5" thickBot="1" x14ac:dyDescent="0.25">
      <c r="A29" s="17" t="s">
        <v>38</v>
      </c>
      <c r="B29" s="18"/>
      <c r="C29" s="57">
        <f>SUM(C4:C27)</f>
        <v>2765402</v>
      </c>
      <c r="D29" s="58">
        <f>SUM(D4:D27)</f>
        <v>2767702</v>
      </c>
      <c r="E29" s="19"/>
      <c r="F29" s="59">
        <f>SUM(F4:F27)</f>
        <v>309505</v>
      </c>
      <c r="G29" s="23"/>
      <c r="H29" s="54">
        <f>SUM(H4:H27)</f>
        <v>94441</v>
      </c>
      <c r="I29" s="55">
        <f>SUM(I4:I27)</f>
        <v>84984</v>
      </c>
      <c r="J29" s="55">
        <f>SUM(J4:J27)</f>
        <v>96802</v>
      </c>
      <c r="K29" s="55">
        <f>SUM(K4:K27)</f>
        <v>142528</v>
      </c>
      <c r="L29" s="56">
        <f>SUM(L4:L27)</f>
        <v>129679</v>
      </c>
    </row>
    <row r="30" spans="1:12" ht="13.5" thickTop="1" x14ac:dyDescent="0.2">
      <c r="A30" t="s">
        <v>75</v>
      </c>
      <c r="B30" s="9"/>
      <c r="C30" s="10"/>
      <c r="D30" s="10"/>
      <c r="E30" s="10"/>
      <c r="F30" s="11"/>
      <c r="G30" s="11"/>
      <c r="H30" s="12"/>
      <c r="I30" s="12"/>
      <c r="J30" s="12"/>
      <c r="K30" s="12"/>
      <c r="L30" s="12"/>
    </row>
    <row r="31" spans="1:12" x14ac:dyDescent="0.2">
      <c r="A31" t="s">
        <v>100</v>
      </c>
      <c r="B31" s="9"/>
      <c r="C31" t="s">
        <v>80</v>
      </c>
      <c r="D31" s="9"/>
      <c r="E31" s="10"/>
      <c r="F31" s="10"/>
      <c r="G31" s="10"/>
      <c r="H31" s="11"/>
      <c r="I31" s="12"/>
      <c r="J31" s="12"/>
      <c r="K31" s="12"/>
      <c r="L31" s="12"/>
    </row>
    <row r="32" spans="1:12" x14ac:dyDescent="0.2">
      <c r="A32" t="s">
        <v>107</v>
      </c>
      <c r="B32" s="9"/>
      <c r="C32" s="10"/>
      <c r="D32" s="10"/>
      <c r="E32" s="10"/>
      <c r="F32" s="11"/>
      <c r="G32" s="11"/>
      <c r="H32" s="12"/>
      <c r="I32" s="12"/>
      <c r="J32" s="12"/>
      <c r="K32" s="12"/>
      <c r="L32" s="12"/>
    </row>
    <row r="33" spans="1:12" x14ac:dyDescent="0.2">
      <c r="A33" t="s">
        <v>108</v>
      </c>
      <c r="B33" s="9"/>
      <c r="C33" s="10"/>
      <c r="D33" s="10"/>
      <c r="E33" s="10"/>
      <c r="F33" s="11"/>
      <c r="G33" s="11"/>
      <c r="H33" s="12"/>
      <c r="I33" s="12"/>
      <c r="J33" s="12"/>
      <c r="K33" s="12"/>
      <c r="L33" s="12"/>
    </row>
    <row r="34" spans="1:12" x14ac:dyDescent="0.2">
      <c r="B34" s="9"/>
      <c r="C34" s="10"/>
      <c r="D34" s="10"/>
      <c r="E34" s="10"/>
      <c r="F34" s="11"/>
      <c r="G34" s="11"/>
      <c r="H34" s="12"/>
      <c r="I34" s="12"/>
      <c r="J34" s="12"/>
      <c r="K34" s="12"/>
      <c r="L34" s="12"/>
    </row>
    <row r="35" spans="1:12" x14ac:dyDescent="0.2">
      <c r="B35" s="9"/>
      <c r="C35" s="10"/>
      <c r="D35" s="10"/>
      <c r="E35" s="10"/>
      <c r="F35" s="11"/>
      <c r="G35" s="11"/>
      <c r="H35" s="12"/>
      <c r="I35" s="12"/>
      <c r="J35" s="12"/>
      <c r="K35" s="12"/>
      <c r="L35" s="12"/>
    </row>
    <row r="36" spans="1:12" x14ac:dyDescent="0.2">
      <c r="G36" s="11"/>
      <c r="H36" s="12"/>
      <c r="I36" s="12"/>
      <c r="J36" s="12"/>
      <c r="K36" s="12"/>
      <c r="L36" s="12"/>
    </row>
    <row r="37" spans="1:12" x14ac:dyDescent="0.2">
      <c r="B37" s="9"/>
      <c r="C37" s="10"/>
      <c r="D37" s="10"/>
      <c r="E37" s="10"/>
      <c r="F37" s="11"/>
      <c r="G37" s="11"/>
      <c r="H37" s="12"/>
      <c r="I37" s="12"/>
      <c r="J37" s="12"/>
      <c r="K37" s="12"/>
      <c r="L37" s="12"/>
    </row>
    <row r="38" spans="1:12" x14ac:dyDescent="0.2">
      <c r="B38" s="9"/>
      <c r="C38" s="10"/>
      <c r="D38" s="10"/>
      <c r="E38" s="10"/>
      <c r="F38" s="11"/>
      <c r="G38" s="11"/>
      <c r="H38" s="12"/>
      <c r="I38" s="12"/>
      <c r="J38" s="12"/>
      <c r="K38" s="12"/>
      <c r="L38" s="12"/>
    </row>
    <row r="39" spans="1:12" x14ac:dyDescent="0.2">
      <c r="B39" s="9"/>
      <c r="C39" s="10"/>
      <c r="D39" s="10"/>
      <c r="E39" s="10"/>
      <c r="F39" s="11"/>
      <c r="G39" s="11"/>
      <c r="H39" s="12"/>
      <c r="I39" s="12"/>
      <c r="J39" s="12"/>
      <c r="K39" s="12"/>
      <c r="L39" s="12"/>
    </row>
    <row r="40" spans="1:12" x14ac:dyDescent="0.2">
      <c r="B40" s="9"/>
      <c r="C40" s="10"/>
      <c r="D40" s="10"/>
      <c r="E40" s="10"/>
      <c r="F40" s="11"/>
      <c r="G40" s="11"/>
      <c r="H40" s="12"/>
      <c r="I40" s="12"/>
      <c r="J40" s="12"/>
      <c r="K40" s="12"/>
      <c r="L40" s="12"/>
    </row>
    <row r="41" spans="1:12" x14ac:dyDescent="0.2">
      <c r="B41" s="9"/>
      <c r="C41" s="10"/>
      <c r="D41" s="10"/>
      <c r="E41" s="10"/>
      <c r="F41" s="11"/>
      <c r="G41" s="11"/>
      <c r="H41" s="12"/>
      <c r="I41" s="12"/>
      <c r="J41" s="12"/>
      <c r="K41" s="12"/>
      <c r="L41" s="12"/>
    </row>
    <row r="42" spans="1:12" x14ac:dyDescent="0.2">
      <c r="B42" s="9"/>
      <c r="C42" s="10"/>
      <c r="D42" s="10"/>
      <c r="E42" s="10"/>
      <c r="F42" s="11"/>
      <c r="G42" s="11"/>
      <c r="H42" s="12"/>
      <c r="I42" s="12"/>
      <c r="J42" s="12"/>
      <c r="K42" s="12"/>
      <c r="L42" s="12"/>
    </row>
    <row r="43" spans="1:12" x14ac:dyDescent="0.2">
      <c r="B43" s="9"/>
      <c r="C43" s="10"/>
      <c r="D43" s="10"/>
      <c r="E43" s="10"/>
      <c r="F43" s="11"/>
      <c r="G43" s="11"/>
      <c r="H43" s="12"/>
      <c r="I43" s="12"/>
      <c r="J43" s="12"/>
      <c r="K43" s="12"/>
      <c r="L43" s="12"/>
    </row>
    <row r="44" spans="1:12" x14ac:dyDescent="0.2">
      <c r="B44" s="9"/>
      <c r="C44" s="10"/>
      <c r="D44" s="10"/>
      <c r="E44" s="10"/>
      <c r="F44" s="11"/>
      <c r="G44" s="11"/>
      <c r="H44" s="12"/>
      <c r="I44" s="12"/>
      <c r="J44" s="12"/>
      <c r="K44" s="12"/>
      <c r="L44" s="12"/>
    </row>
    <row r="45" spans="1:12" x14ac:dyDescent="0.2">
      <c r="B45" s="9"/>
      <c r="C45" s="10"/>
      <c r="D45" s="10"/>
      <c r="E45" s="10"/>
      <c r="F45" s="11"/>
      <c r="G45" s="11"/>
      <c r="H45" s="12"/>
      <c r="I45" s="12"/>
      <c r="J45" s="12"/>
      <c r="K45" s="12"/>
      <c r="L45" s="12"/>
    </row>
    <row r="46" spans="1:12" x14ac:dyDescent="0.2">
      <c r="B46" s="9"/>
      <c r="C46" s="10"/>
      <c r="D46" s="10"/>
      <c r="E46" s="10"/>
      <c r="F46" s="11"/>
      <c r="G46" s="11"/>
      <c r="H46" s="12"/>
      <c r="I46" s="12"/>
      <c r="J46" s="12"/>
      <c r="K46" s="12"/>
      <c r="L46" s="12"/>
    </row>
    <row r="47" spans="1:12" x14ac:dyDescent="0.2">
      <c r="B47" s="9"/>
      <c r="C47" s="10"/>
      <c r="D47" s="10"/>
      <c r="E47" s="10"/>
      <c r="F47" s="11"/>
      <c r="G47" s="11"/>
      <c r="H47" s="12"/>
      <c r="I47" s="12"/>
      <c r="J47" s="12"/>
      <c r="K47" s="12"/>
      <c r="L47" s="12"/>
    </row>
    <row r="48" spans="1:12" x14ac:dyDescent="0.2">
      <c r="B48" s="9"/>
      <c r="C48" s="10"/>
      <c r="D48" s="10"/>
      <c r="E48" s="10"/>
      <c r="F48" s="11"/>
      <c r="G48" s="11"/>
      <c r="H48" s="12"/>
      <c r="I48" s="12"/>
      <c r="J48" s="12"/>
      <c r="K48" s="12"/>
      <c r="L48" s="12"/>
    </row>
    <row r="49" spans="2:12" x14ac:dyDescent="0.2">
      <c r="B49" s="9"/>
      <c r="C49" s="10"/>
      <c r="D49" s="10"/>
      <c r="E49" s="10"/>
      <c r="F49" s="11"/>
      <c r="G49" s="11"/>
      <c r="H49" s="12"/>
      <c r="I49" s="12"/>
      <c r="J49" s="12"/>
      <c r="K49" s="12"/>
      <c r="L49" s="12"/>
    </row>
    <row r="50" spans="2:12" x14ac:dyDescent="0.2">
      <c r="B50" s="9"/>
      <c r="C50" s="10"/>
      <c r="D50" s="10"/>
      <c r="E50" s="10"/>
      <c r="F50" s="11"/>
      <c r="G50" s="11"/>
      <c r="H50" s="12"/>
      <c r="I50" s="12"/>
      <c r="J50" s="12"/>
      <c r="K50" s="12"/>
      <c r="L50" s="12"/>
    </row>
    <row r="51" spans="2:12" x14ac:dyDescent="0.2">
      <c r="B51" s="9"/>
      <c r="C51" s="10"/>
      <c r="D51" s="10"/>
      <c r="E51" s="10"/>
      <c r="F51" s="11"/>
      <c r="G51" s="11"/>
      <c r="H51" s="12"/>
      <c r="I51" s="12"/>
      <c r="J51" s="12"/>
      <c r="K51" s="12"/>
      <c r="L51" s="12"/>
    </row>
    <row r="52" spans="2:12" x14ac:dyDescent="0.2">
      <c r="B52" s="9"/>
      <c r="C52" s="10"/>
      <c r="D52" s="10"/>
      <c r="E52" s="10"/>
      <c r="F52" s="11"/>
      <c r="G52" s="11"/>
      <c r="H52" s="12"/>
      <c r="I52" s="12"/>
      <c r="J52" s="12"/>
      <c r="K52" s="12"/>
      <c r="L52" s="12"/>
    </row>
    <row r="53" spans="2:12" x14ac:dyDescent="0.2">
      <c r="B53" s="9"/>
      <c r="C53" s="10"/>
      <c r="D53" s="10"/>
      <c r="E53" s="10"/>
      <c r="F53" s="11"/>
      <c r="G53" s="11"/>
      <c r="H53" s="12"/>
      <c r="I53" s="12"/>
      <c r="J53" s="12"/>
      <c r="K53" s="12"/>
      <c r="L53" s="12"/>
    </row>
    <row r="54" spans="2:12" x14ac:dyDescent="0.2">
      <c r="B54" s="9"/>
      <c r="C54" s="10"/>
      <c r="D54" s="10"/>
      <c r="E54" s="10"/>
      <c r="F54" s="11"/>
      <c r="G54" s="11"/>
      <c r="H54" s="12"/>
      <c r="I54" s="12"/>
      <c r="J54" s="12"/>
      <c r="K54" s="12"/>
      <c r="L54" s="12"/>
    </row>
    <row r="55" spans="2:12" x14ac:dyDescent="0.2">
      <c r="B55" s="9"/>
      <c r="C55" s="10"/>
      <c r="D55" s="10"/>
      <c r="E55" s="10"/>
      <c r="F55" s="11"/>
      <c r="G55" s="11"/>
      <c r="H55" s="12"/>
      <c r="I55" s="12"/>
      <c r="J55" s="12"/>
      <c r="K55" s="12"/>
      <c r="L55" s="12"/>
    </row>
    <row r="56" spans="2:12" x14ac:dyDescent="0.2">
      <c r="B56" s="9"/>
      <c r="C56" s="10"/>
      <c r="D56" s="10"/>
      <c r="E56" s="10"/>
      <c r="F56" s="11"/>
      <c r="G56" s="11"/>
      <c r="H56" s="12"/>
      <c r="I56" s="12"/>
      <c r="J56" s="12"/>
      <c r="K56" s="12"/>
      <c r="L56" s="12"/>
    </row>
    <row r="57" spans="2:12" x14ac:dyDescent="0.2">
      <c r="B57" s="9"/>
      <c r="C57" s="10"/>
      <c r="D57" s="10"/>
      <c r="E57" s="10"/>
      <c r="F57" s="13"/>
      <c r="G57" s="11"/>
      <c r="H57" s="14"/>
      <c r="I57" s="14"/>
      <c r="J57" s="14"/>
      <c r="K57" s="14"/>
      <c r="L57" s="14"/>
    </row>
    <row r="58" spans="2:12" x14ac:dyDescent="0.2">
      <c r="B58" s="9"/>
      <c r="C58" s="10"/>
      <c r="D58" s="10"/>
      <c r="E58" s="10"/>
      <c r="F58" s="15"/>
      <c r="G58" s="11"/>
      <c r="H58" s="16"/>
      <c r="I58" s="16"/>
      <c r="J58" s="16"/>
      <c r="K58" s="16"/>
      <c r="L58" s="16"/>
    </row>
    <row r="59" spans="2:12" x14ac:dyDescent="0.2">
      <c r="B59" s="9"/>
      <c r="C59" s="10"/>
      <c r="D59" s="10"/>
      <c r="E59" s="10"/>
      <c r="F59" s="15"/>
      <c r="G59" s="11"/>
      <c r="H59" s="16"/>
      <c r="I59" s="16"/>
      <c r="J59" s="16"/>
      <c r="K59" s="16"/>
      <c r="L59" s="16"/>
    </row>
    <row r="60" spans="2:12" x14ac:dyDescent="0.2">
      <c r="B60" s="9"/>
      <c r="C60" s="10"/>
      <c r="D60" s="10"/>
      <c r="E60" s="10"/>
      <c r="F60" s="15"/>
      <c r="G60" s="11"/>
      <c r="H60" s="16"/>
      <c r="I60" s="16"/>
      <c r="J60" s="16"/>
      <c r="K60" s="16"/>
      <c r="L60" s="16"/>
    </row>
    <row r="61" spans="2:12" x14ac:dyDescent="0.2">
      <c r="B61" s="9"/>
      <c r="C61" s="10"/>
      <c r="D61" s="10"/>
      <c r="E61" s="10"/>
      <c r="F61" s="15"/>
      <c r="G61" s="11"/>
      <c r="H61" s="16"/>
      <c r="I61" s="16"/>
      <c r="J61" s="16"/>
      <c r="K61" s="16"/>
      <c r="L61" s="16"/>
    </row>
    <row r="62" spans="2:12" x14ac:dyDescent="0.2">
      <c r="B62" s="9"/>
      <c r="C62" s="10"/>
      <c r="D62" s="10"/>
      <c r="E62" s="10"/>
      <c r="F62" s="15"/>
      <c r="G62" s="11"/>
      <c r="H62" s="16"/>
      <c r="I62" s="16"/>
      <c r="J62" s="16"/>
      <c r="K62" s="16"/>
      <c r="L62" s="16"/>
    </row>
    <row r="63" spans="2:12" x14ac:dyDescent="0.2">
      <c r="B63" s="9"/>
      <c r="C63" s="10"/>
      <c r="D63" s="10"/>
      <c r="E63" s="10"/>
      <c r="F63" s="15"/>
      <c r="G63" s="11"/>
      <c r="H63" s="16"/>
      <c r="I63" s="16"/>
      <c r="J63" s="16"/>
      <c r="K63" s="16"/>
      <c r="L63" s="16"/>
    </row>
    <row r="64" spans="2:12" x14ac:dyDescent="0.2">
      <c r="B64" s="9"/>
      <c r="C64" s="10"/>
      <c r="D64" s="10"/>
      <c r="E64" s="10"/>
      <c r="F64" s="15"/>
      <c r="G64" s="11"/>
      <c r="H64" s="16"/>
      <c r="I64" s="16"/>
      <c r="J64" s="16"/>
      <c r="K64" s="16"/>
      <c r="L64" s="16"/>
    </row>
    <row r="65" spans="1:12" x14ac:dyDescent="0.2">
      <c r="B65" s="9"/>
      <c r="C65" s="10"/>
      <c r="D65" s="10"/>
      <c r="E65" s="10"/>
      <c r="F65" s="15"/>
      <c r="G65" s="11"/>
      <c r="H65" s="16"/>
      <c r="I65" s="16"/>
      <c r="J65" s="16"/>
      <c r="K65" s="16"/>
      <c r="L65" s="16"/>
    </row>
    <row r="66" spans="1:12" x14ac:dyDescent="0.2">
      <c r="B66" s="9"/>
      <c r="C66" s="10"/>
      <c r="D66" s="10"/>
      <c r="E66" s="10"/>
      <c r="F66" s="15"/>
      <c r="G66" s="11"/>
      <c r="H66" s="16"/>
      <c r="I66" s="16"/>
      <c r="J66" s="16"/>
      <c r="K66" s="16"/>
      <c r="L66" s="16"/>
    </row>
    <row r="67" spans="1:12" x14ac:dyDescent="0.2">
      <c r="B67" s="9"/>
      <c r="C67" s="10"/>
      <c r="D67" s="10"/>
      <c r="E67" s="10"/>
      <c r="F67" s="15"/>
      <c r="G67" s="11"/>
      <c r="H67" s="16"/>
      <c r="I67" s="16"/>
      <c r="J67" s="16"/>
      <c r="K67" s="16"/>
      <c r="L67" s="16"/>
    </row>
    <row r="68" spans="1:12" x14ac:dyDescent="0.2">
      <c r="B68" s="9"/>
      <c r="C68" s="10"/>
      <c r="D68" s="10"/>
      <c r="E68" s="10"/>
      <c r="F68" s="15"/>
      <c r="G68" s="11"/>
      <c r="H68" s="16"/>
      <c r="I68" s="16"/>
      <c r="J68" s="16"/>
      <c r="K68" s="16"/>
      <c r="L68" s="16"/>
    </row>
    <row r="69" spans="1:12" x14ac:dyDescent="0.2">
      <c r="B69" s="9"/>
      <c r="C69" s="10"/>
      <c r="D69" s="10"/>
      <c r="E69" s="10"/>
      <c r="F69" s="15"/>
      <c r="G69" s="11"/>
      <c r="H69" s="16"/>
      <c r="I69" s="16"/>
      <c r="J69" s="16"/>
      <c r="K69" s="16"/>
      <c r="L69" s="16"/>
    </row>
    <row r="70" spans="1:12" x14ac:dyDescent="0.2">
      <c r="B70" s="9"/>
      <c r="C70" s="10"/>
      <c r="D70" s="10"/>
      <c r="E70" s="10"/>
      <c r="F70" s="15"/>
      <c r="G70" s="11"/>
      <c r="H70" s="16"/>
      <c r="I70" s="16"/>
      <c r="J70" s="16"/>
      <c r="K70" s="16"/>
      <c r="L70" s="16"/>
    </row>
    <row r="71" spans="1:12" x14ac:dyDescent="0.2">
      <c r="B71" s="9"/>
      <c r="C71" s="10"/>
      <c r="D71" s="10"/>
      <c r="E71" s="10"/>
      <c r="F71" s="15"/>
      <c r="G71" s="11"/>
      <c r="H71" s="16"/>
      <c r="I71" s="16"/>
      <c r="J71" s="16"/>
      <c r="K71" s="16"/>
      <c r="L71" s="16"/>
    </row>
    <row r="72" spans="1:12" x14ac:dyDescent="0.2">
      <c r="B72" s="9"/>
      <c r="C72" s="10"/>
      <c r="D72" s="10"/>
      <c r="E72" s="10"/>
      <c r="F72" s="15"/>
      <c r="G72" s="11"/>
      <c r="H72" s="16"/>
      <c r="I72" s="16"/>
      <c r="J72" s="16"/>
      <c r="K72" s="16"/>
      <c r="L72" s="16"/>
    </row>
    <row r="73" spans="1:12" x14ac:dyDescent="0.2">
      <c r="B73" s="9"/>
      <c r="C73" s="10"/>
      <c r="D73" s="10"/>
      <c r="E73" s="10"/>
      <c r="F73" s="15"/>
      <c r="G73" s="11"/>
      <c r="H73" s="16"/>
      <c r="I73" s="16"/>
      <c r="J73" s="16"/>
      <c r="K73" s="16"/>
      <c r="L73" s="16"/>
    </row>
    <row r="74" spans="1:12" x14ac:dyDescent="0.2">
      <c r="A74" s="9"/>
      <c r="B74" s="9"/>
      <c r="C74" s="10"/>
      <c r="D74" s="10"/>
      <c r="E74" s="10"/>
      <c r="F74" s="15"/>
      <c r="G74" s="11"/>
      <c r="H74" s="16"/>
      <c r="I74" s="16"/>
      <c r="J74" s="16"/>
      <c r="K74" s="16"/>
      <c r="L74" s="16"/>
    </row>
    <row r="75" spans="1:12" x14ac:dyDescent="0.2">
      <c r="A75" s="9"/>
      <c r="B75" s="9"/>
      <c r="C75" s="10"/>
      <c r="D75" s="10"/>
      <c r="E75" s="10"/>
      <c r="F75" s="15"/>
      <c r="G75" s="11"/>
      <c r="H75" s="16"/>
      <c r="I75" s="16"/>
      <c r="J75" s="16"/>
      <c r="K75" s="16"/>
      <c r="L75" s="16"/>
    </row>
    <row r="76" spans="1:12" x14ac:dyDescent="0.2">
      <c r="A76" s="9"/>
      <c r="B76" s="9"/>
      <c r="C76" s="10"/>
      <c r="D76" s="10"/>
      <c r="E76" s="10"/>
      <c r="F76" s="15"/>
      <c r="G76" s="11"/>
      <c r="H76" s="16"/>
      <c r="I76" s="16"/>
      <c r="J76" s="16"/>
      <c r="K76" s="16"/>
      <c r="L76" s="16"/>
    </row>
    <row r="77" spans="1:12" x14ac:dyDescent="0.2">
      <c r="A77" s="9"/>
      <c r="B77" s="9"/>
      <c r="C77" s="10"/>
      <c r="D77" s="10"/>
      <c r="E77" s="10"/>
      <c r="F77" s="15"/>
      <c r="G77" s="11"/>
      <c r="H77" s="16"/>
      <c r="I77" s="16"/>
      <c r="J77" s="16"/>
      <c r="K77" s="16"/>
      <c r="L77" s="16"/>
    </row>
    <row r="78" spans="1:12" x14ac:dyDescent="0.2">
      <c r="A78" s="9"/>
      <c r="B78" s="9"/>
      <c r="C78" s="10"/>
      <c r="D78" s="10"/>
      <c r="E78" s="10"/>
      <c r="F78" s="15"/>
      <c r="G78" s="11"/>
      <c r="H78" s="16"/>
      <c r="I78" s="16"/>
      <c r="J78" s="16"/>
      <c r="K78" s="16"/>
      <c r="L78" s="16"/>
    </row>
    <row r="79" spans="1:12" x14ac:dyDescent="0.2">
      <c r="A79" s="9"/>
      <c r="B79" s="9"/>
      <c r="C79" s="10"/>
      <c r="D79" s="10"/>
      <c r="E79" s="10"/>
      <c r="F79" s="15"/>
      <c r="G79" s="11"/>
      <c r="H79" s="16"/>
      <c r="I79" s="16"/>
      <c r="J79" s="16"/>
      <c r="K79" s="16"/>
      <c r="L79" s="16"/>
    </row>
    <row r="80" spans="1:12" x14ac:dyDescent="0.2">
      <c r="A80" s="9"/>
      <c r="B80" s="9"/>
      <c r="C80" s="10"/>
      <c r="D80" s="10"/>
      <c r="E80" s="10"/>
      <c r="F80" s="15"/>
      <c r="G80" s="11"/>
      <c r="H80" s="16"/>
      <c r="I80" s="16"/>
      <c r="J80" s="16"/>
      <c r="K80" s="16"/>
      <c r="L80" s="16"/>
    </row>
    <row r="81" spans="1:12" x14ac:dyDescent="0.2">
      <c r="A81" s="9"/>
      <c r="B81" s="9"/>
      <c r="C81" s="10"/>
      <c r="D81" s="10"/>
      <c r="E81" s="10"/>
      <c r="F81" s="15"/>
      <c r="G81" s="11"/>
      <c r="H81" s="16"/>
      <c r="I81" s="16"/>
      <c r="J81" s="16"/>
      <c r="K81" s="16"/>
      <c r="L81" s="16"/>
    </row>
    <row r="82" spans="1:12" x14ac:dyDescent="0.2">
      <c r="A82" s="9"/>
      <c r="B82" s="9"/>
      <c r="C82" s="10"/>
      <c r="D82" s="10"/>
      <c r="E82" s="10"/>
      <c r="F82" s="15"/>
      <c r="G82" s="11"/>
      <c r="H82" s="16"/>
      <c r="I82" s="16"/>
      <c r="J82" s="16"/>
      <c r="K82" s="16"/>
      <c r="L82" s="16"/>
    </row>
    <row r="83" spans="1:12" x14ac:dyDescent="0.2">
      <c r="A83" s="9"/>
      <c r="B83" s="9"/>
      <c r="C83" s="10"/>
      <c r="D83" s="10"/>
      <c r="E83" s="10"/>
      <c r="F83" s="15"/>
      <c r="G83" s="11"/>
      <c r="H83" s="16"/>
      <c r="I83" s="16"/>
      <c r="J83" s="16"/>
      <c r="K83" s="16"/>
      <c r="L83" s="16"/>
    </row>
    <row r="84" spans="1:12" x14ac:dyDescent="0.2">
      <c r="A84" s="9"/>
      <c r="B84" s="9"/>
      <c r="C84" s="10"/>
      <c r="D84" s="10"/>
      <c r="E84" s="10"/>
      <c r="F84" s="15"/>
      <c r="G84" s="11"/>
      <c r="H84" s="16"/>
      <c r="I84" s="16"/>
      <c r="J84" s="16"/>
      <c r="K84" s="16"/>
      <c r="L84" s="16"/>
    </row>
    <row r="85" spans="1:12" x14ac:dyDescent="0.2">
      <c r="A85" s="9"/>
      <c r="B85" s="9"/>
      <c r="C85" s="10"/>
      <c r="D85" s="10"/>
      <c r="E85" s="10"/>
      <c r="F85" s="15"/>
      <c r="G85" s="11"/>
      <c r="H85" s="16"/>
      <c r="I85" s="16"/>
      <c r="J85" s="16"/>
      <c r="K85" s="16"/>
      <c r="L85" s="16"/>
    </row>
    <row r="86" spans="1:12" x14ac:dyDescent="0.2">
      <c r="A86" s="9"/>
      <c r="B86" s="9"/>
      <c r="C86" s="10"/>
      <c r="D86" s="10"/>
      <c r="E86" s="10"/>
      <c r="F86" s="15"/>
      <c r="G86" s="11"/>
      <c r="H86" s="16"/>
      <c r="I86" s="16"/>
      <c r="J86" s="16"/>
      <c r="K86" s="16"/>
      <c r="L86" s="16"/>
    </row>
    <row r="87" spans="1:12" x14ac:dyDescent="0.2">
      <c r="A87" s="9"/>
      <c r="B87" s="9"/>
      <c r="C87" s="10"/>
      <c r="D87" s="10"/>
      <c r="E87" s="10"/>
      <c r="F87" s="15"/>
      <c r="G87" s="11"/>
      <c r="H87" s="16"/>
      <c r="I87" s="16"/>
      <c r="J87" s="16"/>
      <c r="K87" s="16"/>
      <c r="L87" s="16"/>
    </row>
    <row r="88" spans="1:12" x14ac:dyDescent="0.2">
      <c r="A88" s="9"/>
      <c r="B88" s="9"/>
      <c r="C88" s="10"/>
      <c r="D88" s="10"/>
      <c r="E88" s="10"/>
      <c r="F88" s="15"/>
      <c r="G88" s="11"/>
      <c r="H88" s="16"/>
      <c r="I88" s="16"/>
      <c r="J88" s="16"/>
      <c r="K88" s="16"/>
      <c r="L88" s="16"/>
    </row>
    <row r="89" spans="1:12" x14ac:dyDescent="0.2">
      <c r="A89" s="9"/>
      <c r="B89" s="9"/>
      <c r="C89" s="10"/>
      <c r="D89" s="10"/>
      <c r="E89" s="10"/>
      <c r="F89" s="15"/>
      <c r="G89" s="11"/>
      <c r="H89" s="16"/>
      <c r="I89" s="16"/>
      <c r="J89" s="16"/>
      <c r="K89" s="16"/>
      <c r="L89" s="16"/>
    </row>
    <row r="90" spans="1:12" x14ac:dyDescent="0.2">
      <c r="B90" s="9"/>
      <c r="C90" s="10"/>
      <c r="D90" s="10"/>
      <c r="E90" s="10"/>
      <c r="F90" s="15"/>
      <c r="G90" s="11"/>
      <c r="H90" s="16"/>
      <c r="I90" s="16"/>
      <c r="J90" s="16"/>
      <c r="K90" s="16"/>
      <c r="L90" s="16"/>
    </row>
    <row r="91" spans="1:12" x14ac:dyDescent="0.2">
      <c r="A91" t="s">
        <v>47</v>
      </c>
      <c r="B91" s="9"/>
      <c r="C91" s="10"/>
      <c r="D91" s="10"/>
      <c r="E91" s="10"/>
      <c r="F91" s="15"/>
      <c r="G91" s="11"/>
      <c r="H91" s="16"/>
      <c r="I91" s="16"/>
      <c r="J91" s="16"/>
      <c r="K91" s="16"/>
      <c r="L91" s="16"/>
    </row>
    <row r="92" spans="1:12" x14ac:dyDescent="0.2">
      <c r="B92" s="9"/>
      <c r="C92" s="10"/>
      <c r="D92" s="10"/>
      <c r="E92" s="10"/>
      <c r="F92" s="15"/>
      <c r="G92" s="11"/>
      <c r="H92" s="16"/>
      <c r="I92" s="16"/>
      <c r="J92" s="16"/>
      <c r="K92" s="16"/>
      <c r="L92" s="16"/>
    </row>
    <row r="93" spans="1:12" x14ac:dyDescent="0.2">
      <c r="B93" s="9"/>
      <c r="C93" s="10"/>
      <c r="D93" s="10"/>
      <c r="E93" s="10"/>
      <c r="F93" s="15"/>
      <c r="G93" s="11"/>
      <c r="H93" s="16"/>
      <c r="I93" s="16"/>
      <c r="J93" s="16"/>
      <c r="K93" s="16"/>
      <c r="L93" s="16"/>
    </row>
    <row r="94" spans="1:12" x14ac:dyDescent="0.2">
      <c r="B94" s="9"/>
      <c r="C94" s="10"/>
      <c r="D94" s="10"/>
      <c r="E94" s="10"/>
      <c r="F94" s="15"/>
      <c r="G94" s="11"/>
      <c r="H94" s="16"/>
      <c r="I94" s="16"/>
      <c r="J94" s="16"/>
      <c r="K94" s="16"/>
      <c r="L94" s="16"/>
    </row>
    <row r="95" spans="1:12" x14ac:dyDescent="0.2">
      <c r="B95" s="9"/>
      <c r="C95" s="10"/>
      <c r="D95" s="10"/>
      <c r="E95" s="10"/>
      <c r="F95" s="15"/>
      <c r="G95" s="11"/>
      <c r="H95" s="16"/>
      <c r="I95" s="16"/>
      <c r="J95" s="16"/>
      <c r="K95" s="16"/>
      <c r="L95" s="16"/>
    </row>
    <row r="96" spans="1:12" x14ac:dyDescent="0.2">
      <c r="B96" s="9"/>
      <c r="C96" s="10"/>
      <c r="D96" s="10"/>
      <c r="E96" s="10"/>
      <c r="F96" s="15"/>
      <c r="G96" s="11"/>
      <c r="H96" s="16"/>
      <c r="I96" s="16"/>
      <c r="J96" s="16"/>
      <c r="K96" s="16"/>
      <c r="L96" s="16"/>
    </row>
    <row r="97" spans="2:12" x14ac:dyDescent="0.2">
      <c r="B97" s="9"/>
      <c r="C97" s="10"/>
      <c r="D97" s="10"/>
      <c r="E97" s="10"/>
      <c r="F97" s="15"/>
      <c r="G97" s="11"/>
      <c r="H97" s="16"/>
      <c r="I97" s="16"/>
      <c r="J97" s="16"/>
      <c r="K97" s="16"/>
      <c r="L97" s="16"/>
    </row>
    <row r="98" spans="2:12" x14ac:dyDescent="0.2">
      <c r="B98" s="9"/>
      <c r="C98" s="10"/>
      <c r="D98" s="10"/>
      <c r="E98" s="10"/>
      <c r="F98" s="15"/>
      <c r="G98" s="11"/>
      <c r="H98" s="16"/>
      <c r="I98" s="16"/>
      <c r="J98" s="16"/>
      <c r="K98" s="16"/>
      <c r="L98" s="16"/>
    </row>
    <row r="99" spans="2:12" x14ac:dyDescent="0.2">
      <c r="B99" s="9"/>
      <c r="C99" s="10"/>
      <c r="D99" s="10"/>
      <c r="E99" s="10"/>
      <c r="F99" s="15"/>
      <c r="G99" s="11"/>
      <c r="H99" s="16"/>
      <c r="I99" s="16"/>
      <c r="J99" s="16"/>
      <c r="K99" s="16"/>
      <c r="L99" s="16"/>
    </row>
    <row r="100" spans="2:12" x14ac:dyDescent="0.2">
      <c r="B100" s="9"/>
      <c r="C100" s="10"/>
      <c r="D100" s="10"/>
      <c r="E100" s="10"/>
      <c r="F100" s="15"/>
      <c r="G100" s="11"/>
      <c r="H100" s="16"/>
      <c r="I100" s="16"/>
      <c r="J100" s="16"/>
      <c r="K100" s="16"/>
      <c r="L100" s="16"/>
    </row>
    <row r="101" spans="2:12" x14ac:dyDescent="0.2">
      <c r="B101" s="9"/>
      <c r="C101" s="10"/>
      <c r="D101" s="10"/>
      <c r="E101" s="10"/>
      <c r="F101" s="15"/>
      <c r="G101" s="11"/>
      <c r="H101" s="16"/>
      <c r="I101" s="16"/>
      <c r="J101" s="16"/>
      <c r="K101" s="16"/>
      <c r="L101" s="16"/>
    </row>
    <row r="102" spans="2:12" x14ac:dyDescent="0.2">
      <c r="B102" s="9"/>
      <c r="C102" s="10"/>
      <c r="D102" s="10"/>
      <c r="E102" s="10"/>
      <c r="F102" s="15"/>
      <c r="G102" s="11"/>
      <c r="H102" s="16"/>
      <c r="I102" s="16"/>
      <c r="J102" s="16"/>
      <c r="K102" s="16"/>
      <c r="L102" s="16"/>
    </row>
    <row r="103" spans="2:12" x14ac:dyDescent="0.2">
      <c r="B103" s="9"/>
      <c r="C103" s="10"/>
      <c r="D103" s="10"/>
      <c r="E103" s="10"/>
      <c r="F103" s="15"/>
      <c r="G103" s="11"/>
      <c r="H103" s="16"/>
      <c r="I103" s="16"/>
      <c r="J103" s="16"/>
      <c r="K103" s="16"/>
      <c r="L103" s="16"/>
    </row>
    <row r="104" spans="2:12" x14ac:dyDescent="0.2">
      <c r="B104" s="9"/>
      <c r="C104" s="10"/>
      <c r="D104" s="10"/>
      <c r="E104" s="10"/>
      <c r="F104" s="15"/>
      <c r="G104" s="11"/>
      <c r="H104" s="16"/>
      <c r="I104" s="16"/>
      <c r="J104" s="16"/>
      <c r="K104" s="16"/>
      <c r="L104" s="16"/>
    </row>
    <row r="105" spans="2:12" x14ac:dyDescent="0.2">
      <c r="B105" s="9"/>
      <c r="C105" s="10"/>
      <c r="D105" s="10"/>
      <c r="E105" s="10"/>
      <c r="F105" s="15"/>
      <c r="G105" s="11"/>
      <c r="H105" s="16"/>
      <c r="I105" s="16"/>
      <c r="J105" s="16"/>
      <c r="K105" s="16"/>
      <c r="L105" s="16"/>
    </row>
    <row r="106" spans="2:12" x14ac:dyDescent="0.2">
      <c r="B106" s="9"/>
      <c r="C106" s="10"/>
      <c r="D106" s="10"/>
      <c r="E106" s="10"/>
      <c r="F106" s="15"/>
      <c r="G106" s="11"/>
      <c r="H106" s="16"/>
      <c r="I106" s="16"/>
      <c r="J106" s="16"/>
      <c r="K106" s="16"/>
      <c r="L106" s="16"/>
    </row>
    <row r="107" spans="2:12" x14ac:dyDescent="0.2">
      <c r="B107" s="9"/>
      <c r="C107" s="10"/>
      <c r="D107" s="10"/>
      <c r="E107" s="10"/>
      <c r="F107" s="15"/>
      <c r="G107" s="11"/>
      <c r="H107" s="16"/>
      <c r="I107" s="16"/>
      <c r="J107" s="16"/>
      <c r="K107" s="16"/>
      <c r="L107" s="16"/>
    </row>
    <row r="108" spans="2:12" x14ac:dyDescent="0.2">
      <c r="B108" s="9"/>
      <c r="C108" s="10"/>
      <c r="D108" s="10"/>
      <c r="E108" s="10"/>
      <c r="F108" s="15"/>
      <c r="G108" s="11"/>
      <c r="H108" s="16"/>
      <c r="I108" s="16"/>
      <c r="J108" s="16"/>
      <c r="K108" s="16"/>
      <c r="L108" s="16"/>
    </row>
    <row r="109" spans="2:12" x14ac:dyDescent="0.2">
      <c r="B109" s="9"/>
      <c r="C109" s="10"/>
      <c r="D109" s="10"/>
      <c r="E109" s="10"/>
      <c r="F109" s="15"/>
      <c r="G109" s="11"/>
      <c r="H109" s="16"/>
      <c r="I109" s="16"/>
      <c r="J109" s="16"/>
      <c r="K109" s="16"/>
      <c r="L109" s="16"/>
    </row>
    <row r="110" spans="2:12" x14ac:dyDescent="0.2">
      <c r="B110" s="9"/>
      <c r="C110" s="10"/>
      <c r="D110" s="10"/>
      <c r="E110" s="10"/>
      <c r="F110" s="15"/>
      <c r="G110" s="11"/>
      <c r="H110" s="16"/>
      <c r="I110" s="16"/>
      <c r="J110" s="16"/>
      <c r="K110" s="16"/>
      <c r="L110" s="16"/>
    </row>
    <row r="111" spans="2:12" x14ac:dyDescent="0.2">
      <c r="B111" s="9"/>
      <c r="C111" s="10"/>
      <c r="D111" s="10"/>
      <c r="E111" s="10"/>
      <c r="F111" s="15"/>
      <c r="G111" s="11"/>
      <c r="H111" s="16"/>
      <c r="I111" s="16"/>
      <c r="J111" s="16"/>
      <c r="K111" s="16"/>
      <c r="L111" s="16"/>
    </row>
    <row r="112" spans="2:12" x14ac:dyDescent="0.2">
      <c r="B112" s="9"/>
      <c r="C112" s="10"/>
      <c r="D112" s="10"/>
      <c r="E112" s="10"/>
      <c r="F112" s="15"/>
      <c r="G112" s="11"/>
      <c r="H112" s="16"/>
      <c r="I112" s="16"/>
      <c r="J112" s="16"/>
      <c r="K112" s="16"/>
      <c r="L112" s="16"/>
    </row>
    <row r="113" spans="2:12" x14ac:dyDescent="0.2">
      <c r="B113" s="9"/>
      <c r="C113" s="10"/>
      <c r="D113" s="10"/>
      <c r="E113" s="10"/>
      <c r="F113" s="15"/>
      <c r="G113" s="11"/>
      <c r="H113" s="16"/>
      <c r="I113" s="16"/>
      <c r="J113" s="16"/>
      <c r="K113" s="16"/>
      <c r="L113" s="16"/>
    </row>
    <row r="114" spans="2:12" x14ac:dyDescent="0.2">
      <c r="B114" s="9"/>
      <c r="C114" s="10"/>
      <c r="D114" s="10"/>
      <c r="E114" s="10"/>
      <c r="F114" s="15"/>
      <c r="G114" s="11"/>
      <c r="H114" s="16"/>
      <c r="I114" s="16"/>
      <c r="J114" s="16"/>
      <c r="K114" s="16"/>
      <c r="L114" s="16"/>
    </row>
    <row r="115" spans="2:12" x14ac:dyDescent="0.2">
      <c r="B115" s="9"/>
      <c r="C115" s="10"/>
      <c r="D115" s="10"/>
      <c r="E115" s="10"/>
      <c r="F115" s="15"/>
      <c r="G115" s="11"/>
      <c r="H115" s="16"/>
      <c r="I115" s="16"/>
      <c r="J115" s="16"/>
      <c r="K115" s="16"/>
      <c r="L115" s="16"/>
    </row>
    <row r="116" spans="2:12" x14ac:dyDescent="0.2">
      <c r="B116" s="9"/>
      <c r="C116" s="10"/>
      <c r="D116" s="10"/>
      <c r="E116" s="10"/>
      <c r="F116" s="15"/>
      <c r="G116" s="11"/>
      <c r="H116" s="16"/>
      <c r="I116" s="16"/>
      <c r="J116" s="16"/>
      <c r="K116" s="16"/>
      <c r="L116" s="16"/>
    </row>
    <row r="117" spans="2:12" x14ac:dyDescent="0.2">
      <c r="B117" s="9"/>
      <c r="C117" s="10"/>
      <c r="D117" s="10"/>
      <c r="E117" s="10"/>
      <c r="F117" s="15"/>
      <c r="G117" s="11"/>
      <c r="H117" s="16"/>
      <c r="I117" s="16"/>
      <c r="J117" s="16"/>
      <c r="K117" s="16"/>
      <c r="L117" s="16"/>
    </row>
    <row r="118" spans="2:12" x14ac:dyDescent="0.2">
      <c r="B118" s="9"/>
      <c r="C118" s="10"/>
      <c r="D118" s="10"/>
      <c r="E118" s="10"/>
      <c r="F118" s="15"/>
      <c r="G118" s="11"/>
      <c r="H118" s="16"/>
      <c r="I118" s="16"/>
      <c r="J118" s="16"/>
      <c r="K118" s="16"/>
      <c r="L118" s="16"/>
    </row>
    <row r="119" spans="2:12" x14ac:dyDescent="0.2">
      <c r="B119" s="9"/>
      <c r="C119" s="10"/>
      <c r="D119" s="10"/>
      <c r="E119" s="10"/>
      <c r="F119" s="15"/>
      <c r="G119" s="11"/>
      <c r="H119" s="16"/>
      <c r="I119" s="16"/>
      <c r="J119" s="16"/>
      <c r="K119" s="16"/>
      <c r="L119" s="16"/>
    </row>
    <row r="120" spans="2:12" x14ac:dyDescent="0.2">
      <c r="F120" s="11"/>
      <c r="G120" s="11"/>
      <c r="H120" s="12"/>
      <c r="I120" s="12"/>
      <c r="J120" s="11"/>
      <c r="K120" s="12"/>
      <c r="L120" s="12"/>
    </row>
    <row r="121" spans="2:12" x14ac:dyDescent="0.2">
      <c r="C121" s="11">
        <f>SUM(C4:C57)-C22</f>
        <v>5505696</v>
      </c>
      <c r="D121" s="11">
        <f>SUM(D4:D57)-D22</f>
        <v>5510296</v>
      </c>
      <c r="E121" s="11"/>
      <c r="F121" s="11">
        <f>SUM(F4:F57)</f>
        <v>619010</v>
      </c>
      <c r="G121" s="11"/>
      <c r="H121" s="12">
        <f>SUM(H4:H120)</f>
        <v>188882</v>
      </c>
      <c r="I121" s="12">
        <f>SUM(I4:I120)</f>
        <v>169968</v>
      </c>
      <c r="J121" s="11">
        <f>SUM(J4:J57)</f>
        <v>193604</v>
      </c>
      <c r="K121" s="12">
        <f>SUM(K4:K57)</f>
        <v>285056</v>
      </c>
      <c r="L121" s="11">
        <f>SUM(L4:L57)</f>
        <v>259358</v>
      </c>
    </row>
  </sheetData>
  <mergeCells count="2">
    <mergeCell ref="C2:D2"/>
    <mergeCell ref="H2:L2"/>
  </mergeCells>
  <phoneticPr fontId="0" type="noConversion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workbookViewId="0"/>
  </sheetViews>
  <sheetFormatPr defaultRowHeight="12.75" x14ac:dyDescent="0.2"/>
  <cols>
    <col min="1" max="1" width="16.85546875" customWidth="1"/>
    <col min="2" max="2" width="14" customWidth="1"/>
    <col min="3" max="3" width="1.5703125" customWidth="1"/>
    <col min="4" max="4" width="8.140625" customWidth="1"/>
    <col min="5" max="5" width="7.42578125" customWidth="1"/>
    <col min="6" max="6" width="8" customWidth="1"/>
    <col min="7" max="7" width="7.5703125" customWidth="1"/>
    <col min="8" max="8" width="8.140625" style="26" customWidth="1"/>
    <col min="9" max="9" width="6.85546875" customWidth="1"/>
    <col min="10" max="10" width="7.42578125" customWidth="1"/>
    <col min="11" max="11" width="7" customWidth="1"/>
    <col min="12" max="12" width="7.85546875" customWidth="1"/>
    <col min="13" max="13" width="7.7109375" customWidth="1"/>
    <col min="14" max="14" width="2.140625" customWidth="1"/>
    <col min="15" max="15" width="12.7109375" customWidth="1"/>
    <col min="16" max="16" width="1.5703125" customWidth="1"/>
    <col min="17" max="17" width="12.140625" customWidth="1"/>
  </cols>
  <sheetData>
    <row r="1" spans="1:18" ht="18" x14ac:dyDescent="0.25">
      <c r="A1" s="1" t="s">
        <v>49</v>
      </c>
      <c r="H1" s="27"/>
    </row>
    <row r="2" spans="1:18" ht="9.75" customHeight="1" x14ac:dyDescent="0.25">
      <c r="A2" s="1"/>
      <c r="H2" s="27"/>
      <c r="I2" s="27"/>
    </row>
    <row r="3" spans="1:18" ht="40.5" customHeight="1" x14ac:dyDescent="0.2">
      <c r="B3" s="2" t="s">
        <v>26</v>
      </c>
      <c r="D3" s="3" t="s">
        <v>73</v>
      </c>
      <c r="E3" s="3"/>
      <c r="F3" s="3"/>
      <c r="G3" s="3"/>
      <c r="H3" s="28"/>
      <c r="I3" s="87" t="s">
        <v>27</v>
      </c>
      <c r="J3" s="87"/>
      <c r="K3" s="87"/>
      <c r="L3" s="87"/>
      <c r="M3" s="87"/>
      <c r="O3" s="2" t="s">
        <v>28</v>
      </c>
      <c r="P3" s="2"/>
      <c r="Q3" s="2" t="s">
        <v>29</v>
      </c>
    </row>
    <row r="4" spans="1:18" ht="13.5" thickBot="1" x14ac:dyDescent="0.25">
      <c r="A4" s="4" t="s">
        <v>51</v>
      </c>
      <c r="B4" s="51" t="s">
        <v>30</v>
      </c>
      <c r="D4" s="47" t="s">
        <v>31</v>
      </c>
      <c r="E4" s="48" t="s">
        <v>32</v>
      </c>
      <c r="F4" s="48" t="s">
        <v>33</v>
      </c>
      <c r="G4" s="48" t="s">
        <v>34</v>
      </c>
      <c r="H4" s="49" t="s">
        <v>35</v>
      </c>
      <c r="I4" s="50" t="s">
        <v>36</v>
      </c>
      <c r="J4" s="48" t="s">
        <v>32</v>
      </c>
      <c r="K4" s="48" t="s">
        <v>37</v>
      </c>
      <c r="L4" s="48" t="s">
        <v>34</v>
      </c>
      <c r="M4" s="52" t="s">
        <v>35</v>
      </c>
    </row>
    <row r="5" spans="1:18" ht="13.5" thickTop="1" x14ac:dyDescent="0.2">
      <c r="A5" s="17" t="s">
        <v>52</v>
      </c>
      <c r="B5" s="41">
        <v>250</v>
      </c>
      <c r="C5" s="17"/>
      <c r="D5" s="38">
        <v>250</v>
      </c>
      <c r="E5" s="33">
        <v>250</v>
      </c>
      <c r="F5" s="33">
        <v>250</v>
      </c>
      <c r="G5" s="33">
        <v>250</v>
      </c>
      <c r="H5" s="33">
        <v>250</v>
      </c>
      <c r="I5" s="71">
        <v>200</v>
      </c>
      <c r="J5" s="45">
        <v>200</v>
      </c>
      <c r="K5" s="45">
        <v>200</v>
      </c>
      <c r="L5" s="45">
        <v>200</v>
      </c>
      <c r="M5" s="33">
        <v>200</v>
      </c>
      <c r="N5" s="17"/>
      <c r="O5" s="17"/>
      <c r="P5" s="17"/>
      <c r="Q5" s="17"/>
      <c r="R5" s="17"/>
    </row>
    <row r="6" spans="1:18" x14ac:dyDescent="0.2">
      <c r="A6" s="17" t="s">
        <v>53</v>
      </c>
      <c r="B6" s="41">
        <v>8000</v>
      </c>
      <c r="C6" s="17"/>
      <c r="D6" s="39"/>
      <c r="E6" s="63">
        <v>8000</v>
      </c>
      <c r="F6" s="32"/>
      <c r="G6" s="32"/>
      <c r="H6" s="44"/>
      <c r="I6" s="71"/>
      <c r="J6" s="45"/>
      <c r="K6" s="45"/>
      <c r="L6" s="45"/>
      <c r="M6" s="33">
        <v>30000</v>
      </c>
      <c r="N6" s="17"/>
      <c r="O6" s="17"/>
      <c r="P6" s="17"/>
      <c r="Q6" s="17"/>
      <c r="R6" s="17"/>
    </row>
    <row r="7" spans="1:18" x14ac:dyDescent="0.2">
      <c r="A7" s="17" t="s">
        <v>21</v>
      </c>
      <c r="B7" s="41">
        <v>3100</v>
      </c>
      <c r="C7" s="17"/>
      <c r="D7" s="38">
        <v>3100</v>
      </c>
      <c r="E7" s="33">
        <v>3100</v>
      </c>
      <c r="F7" s="33">
        <v>3100</v>
      </c>
      <c r="G7" s="33">
        <v>3100</v>
      </c>
      <c r="H7" s="33">
        <v>3100</v>
      </c>
      <c r="I7" s="71"/>
      <c r="J7" s="45">
        <v>2900</v>
      </c>
      <c r="K7" s="45">
        <v>2900</v>
      </c>
      <c r="L7" s="45">
        <v>2900</v>
      </c>
      <c r="M7" s="33">
        <v>2900</v>
      </c>
      <c r="N7" s="17"/>
      <c r="O7" s="17"/>
      <c r="P7" s="17"/>
      <c r="Q7" s="21"/>
      <c r="R7" s="17"/>
    </row>
    <row r="8" spans="1:18" x14ac:dyDescent="0.2">
      <c r="A8" s="17" t="s">
        <v>54</v>
      </c>
      <c r="B8" s="41">
        <v>77850</v>
      </c>
      <c r="C8" s="17"/>
      <c r="D8" s="38">
        <v>22600</v>
      </c>
      <c r="E8" s="33">
        <v>22300</v>
      </c>
      <c r="F8" s="33">
        <v>27850</v>
      </c>
      <c r="G8" s="33">
        <v>72300</v>
      </c>
      <c r="H8" s="33">
        <v>22600</v>
      </c>
      <c r="I8" s="71">
        <v>15405</v>
      </c>
      <c r="J8" s="45">
        <v>11519</v>
      </c>
      <c r="K8" s="45">
        <v>10086</v>
      </c>
      <c r="L8" s="45">
        <v>1600</v>
      </c>
      <c r="M8" s="33">
        <v>17005</v>
      </c>
      <c r="N8" s="17"/>
      <c r="O8" s="17"/>
      <c r="P8" s="17"/>
      <c r="Q8" s="21"/>
      <c r="R8" s="17"/>
    </row>
    <row r="9" spans="1:18" x14ac:dyDescent="0.2">
      <c r="A9" s="17" t="s">
        <v>4</v>
      </c>
      <c r="B9" s="41"/>
      <c r="C9" s="17"/>
      <c r="D9" s="39"/>
      <c r="E9" s="32"/>
      <c r="F9" s="32"/>
      <c r="G9" s="32"/>
      <c r="H9" s="44"/>
      <c r="I9" s="71"/>
      <c r="J9" s="45">
        <v>1000</v>
      </c>
      <c r="K9" s="45">
        <v>1000</v>
      </c>
      <c r="L9" s="45">
        <v>1000</v>
      </c>
      <c r="M9" s="33"/>
      <c r="N9" s="17"/>
      <c r="O9" s="17"/>
      <c r="P9" s="17"/>
      <c r="Q9" s="17"/>
      <c r="R9" s="17"/>
    </row>
    <row r="10" spans="1:18" x14ac:dyDescent="0.2">
      <c r="A10" s="17" t="s">
        <v>55</v>
      </c>
      <c r="B10" s="41"/>
      <c r="C10" s="17"/>
      <c r="D10" s="39"/>
      <c r="E10" s="32"/>
      <c r="F10" s="32"/>
      <c r="G10" s="32"/>
      <c r="H10" s="44"/>
      <c r="I10" s="71">
        <v>100</v>
      </c>
      <c r="J10" s="45">
        <v>150</v>
      </c>
      <c r="K10" s="45">
        <v>150</v>
      </c>
      <c r="L10" s="45">
        <v>150</v>
      </c>
      <c r="M10" s="33">
        <v>100</v>
      </c>
      <c r="N10" s="17"/>
      <c r="O10" s="17"/>
      <c r="P10" s="17"/>
      <c r="Q10" s="17"/>
      <c r="R10" s="17"/>
    </row>
    <row r="11" spans="1:18" x14ac:dyDescent="0.2">
      <c r="A11" s="17" t="s">
        <v>56</v>
      </c>
      <c r="B11" s="41">
        <v>300</v>
      </c>
      <c r="C11" s="17"/>
      <c r="D11" s="39"/>
      <c r="E11" s="32">
        <v>300</v>
      </c>
      <c r="F11" s="32"/>
      <c r="G11" s="32">
        <v>300</v>
      </c>
      <c r="H11" s="44"/>
      <c r="I11" s="71"/>
      <c r="J11" s="45">
        <v>15405</v>
      </c>
      <c r="K11" s="45"/>
      <c r="L11" s="45">
        <v>15405</v>
      </c>
      <c r="M11" s="33"/>
      <c r="N11" s="17"/>
      <c r="O11" s="17"/>
      <c r="P11" s="17"/>
      <c r="Q11" s="21"/>
      <c r="R11" s="17"/>
    </row>
    <row r="12" spans="1:18" x14ac:dyDescent="0.2">
      <c r="A12" s="17" t="s">
        <v>57</v>
      </c>
      <c r="B12" s="41"/>
      <c r="C12" s="17"/>
      <c r="D12" s="39"/>
      <c r="E12" s="32"/>
      <c r="F12" s="32"/>
      <c r="G12" s="32"/>
      <c r="H12" s="44"/>
      <c r="I12" s="71">
        <v>99</v>
      </c>
      <c r="J12" s="45"/>
      <c r="K12" s="45"/>
      <c r="L12" s="45"/>
      <c r="M12" s="33"/>
      <c r="N12" s="17"/>
      <c r="O12" s="17"/>
      <c r="P12" s="17"/>
      <c r="Q12" s="17"/>
      <c r="R12" s="17"/>
    </row>
    <row r="13" spans="1:18" x14ac:dyDescent="0.2">
      <c r="A13" s="17" t="s">
        <v>58</v>
      </c>
      <c r="B13" s="41"/>
      <c r="C13" s="17"/>
      <c r="D13" s="38"/>
      <c r="E13" s="33"/>
      <c r="F13" s="33"/>
      <c r="G13" s="33"/>
      <c r="H13" s="45"/>
      <c r="I13" s="71"/>
      <c r="J13" s="45">
        <v>1200</v>
      </c>
      <c r="K13" s="45">
        <v>1200</v>
      </c>
      <c r="L13" s="45">
        <v>1200</v>
      </c>
      <c r="M13" s="33">
        <v>1000</v>
      </c>
      <c r="N13" s="17"/>
      <c r="O13" s="21"/>
      <c r="P13" s="21"/>
      <c r="Q13" s="21"/>
      <c r="R13" s="17"/>
    </row>
    <row r="14" spans="1:18" x14ac:dyDescent="0.2">
      <c r="A14" s="17" t="s">
        <v>59</v>
      </c>
      <c r="B14" s="41">
        <v>460</v>
      </c>
      <c r="C14" s="17"/>
      <c r="D14" s="39">
        <v>92</v>
      </c>
      <c r="E14" s="32">
        <v>92</v>
      </c>
      <c r="F14" s="32">
        <v>92</v>
      </c>
      <c r="G14" s="32">
        <v>92</v>
      </c>
      <c r="H14" s="44">
        <v>92</v>
      </c>
      <c r="I14" s="71">
        <v>5700</v>
      </c>
      <c r="J14" s="45"/>
      <c r="K14" s="45">
        <v>4590</v>
      </c>
      <c r="L14" s="45"/>
      <c r="M14" s="33"/>
      <c r="N14" s="17"/>
      <c r="O14" s="17"/>
      <c r="P14" s="17"/>
      <c r="Q14" s="21"/>
      <c r="R14" s="17"/>
    </row>
    <row r="15" spans="1:18" x14ac:dyDescent="0.2">
      <c r="A15" s="17" t="s">
        <v>60</v>
      </c>
      <c r="B15" s="41"/>
      <c r="C15" s="17"/>
      <c r="D15" s="39"/>
      <c r="E15" s="32"/>
      <c r="F15" s="32"/>
      <c r="G15" s="32"/>
      <c r="H15" s="44"/>
      <c r="I15" s="71"/>
      <c r="J15" s="45"/>
      <c r="K15" s="45"/>
      <c r="L15" s="45"/>
      <c r="M15" s="33">
        <v>4000</v>
      </c>
      <c r="N15" s="17"/>
      <c r="O15" s="17"/>
      <c r="P15" s="17"/>
      <c r="Q15" s="17"/>
      <c r="R15" s="17"/>
    </row>
    <row r="16" spans="1:18" x14ac:dyDescent="0.2">
      <c r="A16" s="17" t="s">
        <v>61</v>
      </c>
      <c r="B16" s="41"/>
      <c r="C16" s="17"/>
      <c r="D16" s="38"/>
      <c r="E16" s="33"/>
      <c r="F16" s="33"/>
      <c r="G16" s="33"/>
      <c r="H16" s="45"/>
      <c r="I16" s="71">
        <v>1100</v>
      </c>
      <c r="J16" s="45">
        <v>1100</v>
      </c>
      <c r="K16" s="45">
        <v>1100</v>
      </c>
      <c r="L16" s="45">
        <v>1100</v>
      </c>
      <c r="M16" s="33">
        <v>1100</v>
      </c>
      <c r="N16" s="17"/>
      <c r="O16" s="17"/>
      <c r="P16" s="17"/>
      <c r="Q16" s="17"/>
      <c r="R16" s="17"/>
    </row>
    <row r="17" spans="1:18" x14ac:dyDescent="0.2">
      <c r="A17" s="17" t="s">
        <v>62</v>
      </c>
      <c r="B17" s="41">
        <v>1000</v>
      </c>
      <c r="C17" s="17"/>
      <c r="D17" s="64">
        <v>1000</v>
      </c>
      <c r="E17" s="63">
        <v>500</v>
      </c>
      <c r="F17" s="63">
        <v>500</v>
      </c>
      <c r="G17" s="63">
        <v>500</v>
      </c>
      <c r="H17" s="65">
        <v>1000</v>
      </c>
      <c r="I17" s="71">
        <v>1000</v>
      </c>
      <c r="J17" s="45">
        <v>500</v>
      </c>
      <c r="K17" s="45">
        <v>500</v>
      </c>
      <c r="L17" s="45">
        <v>500</v>
      </c>
      <c r="M17" s="33">
        <v>1000</v>
      </c>
      <c r="N17" s="17"/>
      <c r="O17" s="17"/>
      <c r="P17" s="17"/>
      <c r="Q17" s="17"/>
      <c r="R17" s="17"/>
    </row>
    <row r="18" spans="1:18" x14ac:dyDescent="0.2">
      <c r="A18" s="17" t="s">
        <v>63</v>
      </c>
      <c r="B18" s="41">
        <v>670</v>
      </c>
      <c r="C18" s="17"/>
      <c r="D18" s="77">
        <v>670</v>
      </c>
      <c r="E18" s="78">
        <v>670</v>
      </c>
      <c r="F18" s="78">
        <v>670</v>
      </c>
      <c r="G18" s="78">
        <v>670</v>
      </c>
      <c r="H18" s="78">
        <v>670</v>
      </c>
      <c r="I18" s="71">
        <v>1367</v>
      </c>
      <c r="J18" s="45">
        <v>1367</v>
      </c>
      <c r="K18" s="45">
        <v>1369</v>
      </c>
      <c r="L18" s="45">
        <v>1369</v>
      </c>
      <c r="M18" s="33">
        <v>1369</v>
      </c>
      <c r="N18" s="17"/>
      <c r="O18" s="17"/>
      <c r="P18" s="17"/>
      <c r="Q18" s="17"/>
      <c r="R18" s="17"/>
    </row>
    <row r="19" spans="1:18" x14ac:dyDescent="0.2">
      <c r="A19" s="17" t="s">
        <v>18</v>
      </c>
      <c r="B19" s="41">
        <v>31800</v>
      </c>
      <c r="C19" s="17"/>
      <c r="D19" s="77">
        <v>31800</v>
      </c>
      <c r="E19" s="78">
        <v>31800</v>
      </c>
      <c r="F19" s="78">
        <v>31800</v>
      </c>
      <c r="G19" s="78">
        <v>31800</v>
      </c>
      <c r="H19" s="78">
        <v>31800</v>
      </c>
      <c r="I19" s="71">
        <v>31800</v>
      </c>
      <c r="J19" s="45">
        <v>31800</v>
      </c>
      <c r="K19" s="45">
        <v>31800</v>
      </c>
      <c r="L19" s="45">
        <v>31800</v>
      </c>
      <c r="M19" s="33">
        <v>31800</v>
      </c>
      <c r="N19" s="17"/>
      <c r="O19" s="17"/>
      <c r="P19" s="17"/>
      <c r="Q19" s="17"/>
      <c r="R19" s="17"/>
    </row>
    <row r="20" spans="1:18" x14ac:dyDescent="0.2">
      <c r="A20" s="17" t="s">
        <v>11</v>
      </c>
      <c r="B20" s="41">
        <v>80000</v>
      </c>
      <c r="C20" s="17"/>
      <c r="D20" s="64">
        <v>5000</v>
      </c>
      <c r="E20" s="63">
        <v>25000</v>
      </c>
      <c r="F20" s="63">
        <v>25000</v>
      </c>
      <c r="G20" s="63">
        <v>25000</v>
      </c>
      <c r="H20" s="65">
        <v>25000</v>
      </c>
      <c r="I20" s="71">
        <v>3000</v>
      </c>
      <c r="J20" s="45">
        <v>2000</v>
      </c>
      <c r="K20" s="45">
        <v>3000</v>
      </c>
      <c r="L20" s="45">
        <v>3000</v>
      </c>
      <c r="M20" s="33">
        <v>7000</v>
      </c>
      <c r="N20" s="17"/>
      <c r="O20" s="17"/>
      <c r="P20" s="17"/>
      <c r="Q20" s="17"/>
      <c r="R20" s="17"/>
    </row>
    <row r="21" spans="1:18" x14ac:dyDescent="0.2">
      <c r="A21" s="17" t="s">
        <v>79</v>
      </c>
      <c r="B21" s="41">
        <v>300</v>
      </c>
      <c r="C21" s="17"/>
      <c r="D21" s="64">
        <v>300</v>
      </c>
      <c r="E21" s="63">
        <v>300</v>
      </c>
      <c r="F21" s="63">
        <v>300</v>
      </c>
      <c r="G21" s="63">
        <v>300</v>
      </c>
      <c r="H21" s="65">
        <v>300</v>
      </c>
      <c r="I21" s="71"/>
      <c r="J21" s="45"/>
      <c r="K21" s="45"/>
      <c r="L21" s="45"/>
      <c r="M21" s="33"/>
      <c r="N21" s="17"/>
      <c r="O21" s="17"/>
      <c r="P21" s="17"/>
      <c r="Q21" s="17"/>
      <c r="R21" s="17"/>
    </row>
    <row r="22" spans="1:18" x14ac:dyDescent="0.2">
      <c r="A22" s="17" t="s">
        <v>13</v>
      </c>
      <c r="B22" s="41"/>
      <c r="C22" s="17"/>
      <c r="D22" s="38"/>
      <c r="E22" s="33"/>
      <c r="F22" s="33"/>
      <c r="G22" s="33"/>
      <c r="H22" s="45"/>
      <c r="I22" s="71">
        <v>136</v>
      </c>
      <c r="J22" s="45">
        <v>136</v>
      </c>
      <c r="K22" s="45">
        <v>136</v>
      </c>
      <c r="L22" s="45">
        <v>136</v>
      </c>
      <c r="M22" s="33">
        <v>136</v>
      </c>
      <c r="N22" s="17"/>
      <c r="O22" s="21"/>
      <c r="P22" s="21"/>
      <c r="Q22" s="17"/>
      <c r="R22" s="17"/>
    </row>
    <row r="23" spans="1:18" x14ac:dyDescent="0.2">
      <c r="A23" s="17" t="s">
        <v>84</v>
      </c>
      <c r="B23" s="41">
        <v>50</v>
      </c>
      <c r="C23" s="17"/>
      <c r="D23" s="38">
        <v>50</v>
      </c>
      <c r="E23" s="33">
        <v>50</v>
      </c>
      <c r="F23" s="33">
        <v>50</v>
      </c>
      <c r="G23" s="33">
        <v>50</v>
      </c>
      <c r="H23" s="33">
        <v>50</v>
      </c>
      <c r="I23" s="71"/>
      <c r="J23" s="45"/>
      <c r="K23" s="45"/>
      <c r="L23" s="45"/>
      <c r="M23" s="33"/>
      <c r="N23" s="17"/>
      <c r="O23" s="21"/>
      <c r="P23" s="21"/>
      <c r="Q23" s="17"/>
      <c r="R23" s="17"/>
    </row>
    <row r="24" spans="1:18" x14ac:dyDescent="0.2">
      <c r="A24" s="17" t="s">
        <v>69</v>
      </c>
      <c r="B24" s="41">
        <v>8</v>
      </c>
      <c r="C24" s="17"/>
      <c r="D24" s="38">
        <v>8</v>
      </c>
      <c r="E24" s="33">
        <v>8</v>
      </c>
      <c r="F24" s="33">
        <v>8</v>
      </c>
      <c r="G24" s="33">
        <v>8</v>
      </c>
      <c r="H24" s="45">
        <v>8</v>
      </c>
      <c r="I24" s="71">
        <v>14</v>
      </c>
      <c r="J24" s="45">
        <v>14</v>
      </c>
      <c r="K24" s="45">
        <v>14</v>
      </c>
      <c r="L24" s="45">
        <v>14</v>
      </c>
      <c r="M24" s="33">
        <v>14</v>
      </c>
      <c r="N24" s="17"/>
      <c r="O24" s="17"/>
      <c r="P24" s="17"/>
      <c r="Q24" s="17"/>
      <c r="R24" s="17"/>
    </row>
    <row r="25" spans="1:18" x14ac:dyDescent="0.2">
      <c r="A25" s="17" t="s">
        <v>64</v>
      </c>
      <c r="B25" s="41"/>
      <c r="C25" s="17"/>
      <c r="D25" s="39"/>
      <c r="E25" s="32"/>
      <c r="F25" s="32"/>
      <c r="G25" s="32"/>
      <c r="H25" s="44"/>
      <c r="I25" s="71">
        <v>1510</v>
      </c>
      <c r="J25" s="45">
        <v>1255</v>
      </c>
      <c r="K25" s="45">
        <v>454</v>
      </c>
      <c r="L25" s="45">
        <v>420</v>
      </c>
      <c r="M25" s="33">
        <v>321</v>
      </c>
      <c r="N25" s="17"/>
      <c r="O25" s="17"/>
      <c r="P25" s="17"/>
      <c r="Q25" s="17"/>
      <c r="R25" s="17"/>
    </row>
    <row r="26" spans="1:18" x14ac:dyDescent="0.2">
      <c r="A26" s="17" t="s">
        <v>65</v>
      </c>
      <c r="B26" s="41">
        <v>14357</v>
      </c>
      <c r="C26" s="17"/>
      <c r="D26" s="64">
        <v>7500</v>
      </c>
      <c r="E26" s="63">
        <v>7500</v>
      </c>
      <c r="F26" s="63">
        <v>11857</v>
      </c>
      <c r="G26" s="63">
        <v>7500</v>
      </c>
      <c r="H26" s="65">
        <v>7500</v>
      </c>
      <c r="I26" s="71">
        <v>6000</v>
      </c>
      <c r="J26" s="45">
        <v>6000</v>
      </c>
      <c r="K26" s="45">
        <v>6000</v>
      </c>
      <c r="L26" s="45">
        <v>6000</v>
      </c>
      <c r="M26" s="33">
        <v>6000</v>
      </c>
      <c r="N26" s="17"/>
      <c r="O26" s="17"/>
      <c r="P26" s="17"/>
      <c r="Q26" s="17"/>
      <c r="R26" s="17"/>
    </row>
    <row r="27" spans="1:18" x14ac:dyDescent="0.2">
      <c r="A27" s="17" t="s">
        <v>48</v>
      </c>
      <c r="B27" s="41">
        <v>1</v>
      </c>
      <c r="C27" s="17"/>
      <c r="D27" s="68">
        <v>1</v>
      </c>
      <c r="E27" s="69">
        <v>1</v>
      </c>
      <c r="F27" s="69">
        <v>1</v>
      </c>
      <c r="G27" s="69">
        <v>1</v>
      </c>
      <c r="H27" s="70">
        <v>1</v>
      </c>
      <c r="I27" s="71"/>
      <c r="J27" s="45"/>
      <c r="K27" s="45"/>
      <c r="L27" s="45"/>
      <c r="M27" s="33"/>
      <c r="N27" s="17"/>
      <c r="O27" s="17"/>
      <c r="P27" s="17"/>
      <c r="Q27" s="17"/>
      <c r="R27" s="17"/>
    </row>
    <row r="28" spans="1:18" x14ac:dyDescent="0.2">
      <c r="A28" s="17" t="s">
        <v>66</v>
      </c>
      <c r="B28" s="42"/>
      <c r="C28" s="17"/>
      <c r="D28" s="39"/>
      <c r="E28" s="32"/>
      <c r="F28" s="32"/>
      <c r="G28" s="32"/>
      <c r="H28" s="44"/>
      <c r="I28" s="72">
        <v>500</v>
      </c>
      <c r="J28" s="44">
        <v>300</v>
      </c>
      <c r="K28" s="44"/>
      <c r="L28" s="44"/>
      <c r="M28" s="32"/>
      <c r="N28" s="17"/>
      <c r="O28" s="17"/>
      <c r="P28" s="17"/>
      <c r="Q28" s="17"/>
      <c r="R28" s="17"/>
    </row>
    <row r="29" spans="1:18" x14ac:dyDescent="0.2">
      <c r="A29" s="17" t="s">
        <v>20</v>
      </c>
      <c r="B29" s="43"/>
      <c r="C29" s="17"/>
      <c r="D29" s="40"/>
      <c r="E29" s="31"/>
      <c r="F29" s="31"/>
      <c r="G29" s="31"/>
      <c r="H29" s="46"/>
      <c r="I29" s="73">
        <v>800</v>
      </c>
      <c r="J29" s="46">
        <v>800</v>
      </c>
      <c r="K29" s="46">
        <v>800</v>
      </c>
      <c r="L29" s="46">
        <v>800</v>
      </c>
      <c r="M29" s="31">
        <v>800</v>
      </c>
      <c r="N29" s="17"/>
      <c r="O29" s="22"/>
      <c r="P29" s="22"/>
      <c r="Q29" s="22"/>
      <c r="R29" s="17"/>
    </row>
    <row r="30" spans="1:18" x14ac:dyDescent="0.2">
      <c r="A30" s="17" t="s">
        <v>85</v>
      </c>
      <c r="B30" s="66">
        <v>400</v>
      </c>
      <c r="C30" s="17"/>
      <c r="D30" s="40">
        <v>400</v>
      </c>
      <c r="E30" s="31">
        <v>400</v>
      </c>
      <c r="F30" s="31">
        <v>400</v>
      </c>
      <c r="G30" s="31">
        <v>400</v>
      </c>
      <c r="H30" s="31">
        <v>400</v>
      </c>
      <c r="I30" s="73"/>
      <c r="J30" s="46"/>
      <c r="K30" s="46"/>
      <c r="L30" s="46"/>
      <c r="M30" s="31"/>
      <c r="N30" s="17"/>
      <c r="O30" s="22"/>
      <c r="P30" s="22"/>
      <c r="Q30" s="22"/>
      <c r="R30" s="17"/>
    </row>
    <row r="31" spans="1:18" x14ac:dyDescent="0.2">
      <c r="A31" s="17" t="s">
        <v>3</v>
      </c>
      <c r="B31" s="66">
        <v>1700</v>
      </c>
      <c r="C31" s="17"/>
      <c r="D31" s="64">
        <v>1700</v>
      </c>
      <c r="E31" s="63">
        <v>1700</v>
      </c>
      <c r="F31" s="63">
        <v>1700</v>
      </c>
      <c r="G31" s="63">
        <v>1700</v>
      </c>
      <c r="H31" s="63">
        <v>1700</v>
      </c>
      <c r="I31" s="74">
        <v>700</v>
      </c>
      <c r="J31" s="65">
        <v>700</v>
      </c>
      <c r="K31" s="65">
        <v>700</v>
      </c>
      <c r="L31" s="65">
        <v>700</v>
      </c>
      <c r="M31" s="63">
        <v>700</v>
      </c>
      <c r="N31" s="17"/>
      <c r="O31" s="17"/>
      <c r="P31" s="17"/>
      <c r="Q31" s="17"/>
      <c r="R31" s="17"/>
    </row>
    <row r="32" spans="1:18" x14ac:dyDescent="0.2">
      <c r="A32" s="17" t="s">
        <v>72</v>
      </c>
      <c r="B32" s="66">
        <v>77336</v>
      </c>
      <c r="C32" s="17"/>
      <c r="D32" s="64">
        <v>5892</v>
      </c>
      <c r="E32" s="63">
        <v>25884</v>
      </c>
      <c r="F32" s="63">
        <v>25864</v>
      </c>
      <c r="G32" s="63">
        <v>25884</v>
      </c>
      <c r="H32" s="63">
        <v>25884</v>
      </c>
      <c r="I32" s="74">
        <v>3600</v>
      </c>
      <c r="J32" s="65">
        <v>2600</v>
      </c>
      <c r="K32" s="65">
        <v>3600</v>
      </c>
      <c r="L32" s="65">
        <v>6600</v>
      </c>
      <c r="M32" s="63">
        <v>2600</v>
      </c>
      <c r="N32" s="17"/>
      <c r="O32" s="17"/>
      <c r="P32" s="17"/>
      <c r="Q32" s="17"/>
      <c r="R32" s="17"/>
    </row>
    <row r="33" spans="1:18" x14ac:dyDescent="0.2">
      <c r="A33" s="17" t="s">
        <v>71</v>
      </c>
      <c r="B33" s="66">
        <v>1000</v>
      </c>
      <c r="C33" s="17"/>
      <c r="D33" s="64">
        <v>1000</v>
      </c>
      <c r="E33" s="63">
        <v>1000</v>
      </c>
      <c r="F33" s="63">
        <v>1000</v>
      </c>
      <c r="G33" s="63">
        <v>1000</v>
      </c>
      <c r="H33" s="63">
        <v>1000</v>
      </c>
      <c r="I33" s="74">
        <v>1000</v>
      </c>
      <c r="J33" s="65">
        <v>1000</v>
      </c>
      <c r="K33" s="65">
        <v>1000</v>
      </c>
      <c r="L33" s="65">
        <v>1000</v>
      </c>
      <c r="M33" s="63">
        <v>1000</v>
      </c>
      <c r="N33" s="17"/>
      <c r="O33" s="17"/>
      <c r="P33" s="17"/>
      <c r="Q33" s="17"/>
      <c r="R33" s="17"/>
    </row>
    <row r="34" spans="1:18" x14ac:dyDescent="0.2">
      <c r="A34" s="17" t="s">
        <v>67</v>
      </c>
      <c r="B34" s="66">
        <v>1204</v>
      </c>
      <c r="C34" s="17"/>
      <c r="D34" s="64">
        <v>1204</v>
      </c>
      <c r="E34" s="63">
        <v>800</v>
      </c>
      <c r="F34" s="63">
        <v>1204</v>
      </c>
      <c r="G34" s="63">
        <v>800</v>
      </c>
      <c r="H34" s="65">
        <v>800</v>
      </c>
      <c r="I34" s="74">
        <v>1865</v>
      </c>
      <c r="J34" s="65">
        <v>2656</v>
      </c>
      <c r="K34" s="65">
        <v>1865</v>
      </c>
      <c r="L34" s="65">
        <v>2415</v>
      </c>
      <c r="M34" s="63">
        <v>2115</v>
      </c>
      <c r="N34" s="17"/>
      <c r="O34" s="17"/>
      <c r="P34" s="17"/>
      <c r="Q34" s="17"/>
      <c r="R34" s="17"/>
    </row>
    <row r="35" spans="1:18" x14ac:dyDescent="0.2">
      <c r="A35" s="17" t="s">
        <v>1</v>
      </c>
      <c r="B35" s="66">
        <v>2949</v>
      </c>
      <c r="C35" s="17"/>
      <c r="D35" s="64">
        <v>2949</v>
      </c>
      <c r="E35" s="63">
        <v>2949</v>
      </c>
      <c r="F35" s="63">
        <v>2949</v>
      </c>
      <c r="G35" s="63">
        <v>2949</v>
      </c>
      <c r="H35" s="63">
        <v>2949</v>
      </c>
      <c r="I35" s="74">
        <v>19925</v>
      </c>
      <c r="J35" s="65">
        <v>20567</v>
      </c>
      <c r="K35" s="65">
        <v>22441</v>
      </c>
      <c r="L35" s="65">
        <v>22991</v>
      </c>
      <c r="M35" s="63">
        <v>21876</v>
      </c>
      <c r="N35" s="17"/>
      <c r="O35" s="17"/>
      <c r="P35" s="17"/>
      <c r="Q35" s="17"/>
      <c r="R35" s="17"/>
    </row>
    <row r="36" spans="1:18" x14ac:dyDescent="0.2">
      <c r="A36" s="17" t="s">
        <v>68</v>
      </c>
      <c r="B36" s="66"/>
      <c r="C36" s="17"/>
      <c r="D36" s="64"/>
      <c r="E36" s="63"/>
      <c r="F36" s="63"/>
      <c r="G36" s="63"/>
      <c r="H36" s="65"/>
      <c r="I36" s="74">
        <v>585</v>
      </c>
      <c r="J36" s="65">
        <v>585</v>
      </c>
      <c r="K36" s="65">
        <v>585</v>
      </c>
      <c r="L36" s="65">
        <v>585</v>
      </c>
      <c r="M36" s="63">
        <v>585</v>
      </c>
      <c r="N36" s="17"/>
      <c r="O36" s="17"/>
      <c r="P36" s="17"/>
      <c r="Q36" s="17"/>
      <c r="R36" s="17"/>
    </row>
    <row r="37" spans="1:18" x14ac:dyDescent="0.2">
      <c r="A37" s="17" t="s">
        <v>78</v>
      </c>
      <c r="B37" s="66">
        <v>1500</v>
      </c>
      <c r="C37" s="17"/>
      <c r="D37" s="64">
        <v>750</v>
      </c>
      <c r="E37" s="63">
        <v>1150</v>
      </c>
      <c r="F37" s="63">
        <v>1500</v>
      </c>
      <c r="G37" s="63">
        <v>1300</v>
      </c>
      <c r="H37" s="65">
        <v>975</v>
      </c>
      <c r="I37" s="74"/>
      <c r="J37" s="65"/>
      <c r="K37" s="65"/>
      <c r="L37" s="65"/>
      <c r="M37" s="63"/>
      <c r="N37" s="17"/>
      <c r="O37" s="17"/>
      <c r="P37" s="17"/>
      <c r="Q37" s="17"/>
      <c r="R37" s="17"/>
    </row>
    <row r="38" spans="1:18" x14ac:dyDescent="0.2">
      <c r="A38" s="17" t="s">
        <v>70</v>
      </c>
      <c r="B38" s="67">
        <v>5700</v>
      </c>
      <c r="C38" s="25"/>
      <c r="D38" s="79">
        <v>5700</v>
      </c>
      <c r="E38" s="80">
        <v>5700</v>
      </c>
      <c r="F38" s="80">
        <v>5700</v>
      </c>
      <c r="G38" s="80">
        <v>5700</v>
      </c>
      <c r="H38" s="80">
        <v>5700</v>
      </c>
      <c r="I38" s="75"/>
      <c r="J38" s="76"/>
      <c r="K38" s="76"/>
      <c r="L38" s="76"/>
      <c r="M38" s="76">
        <v>500</v>
      </c>
      <c r="N38" s="17"/>
      <c r="O38" s="17"/>
      <c r="P38" s="17"/>
      <c r="Q38" s="17"/>
      <c r="R38" s="17"/>
    </row>
    <row r="39" spans="1:18" ht="13.5" thickBot="1" x14ac:dyDescent="0.25">
      <c r="A39" s="17" t="s">
        <v>38</v>
      </c>
      <c r="B39" s="53">
        <f>SUM(B5:B38)</f>
        <v>309935</v>
      </c>
      <c r="C39" s="34"/>
      <c r="D39" s="81">
        <f t="shared" ref="D39:M39" si="0">SUM(D5:D38)</f>
        <v>91966</v>
      </c>
      <c r="E39" s="82">
        <f t="shared" si="0"/>
        <v>139454</v>
      </c>
      <c r="F39" s="82">
        <f t="shared" si="0"/>
        <v>141795</v>
      </c>
      <c r="G39" s="82">
        <f t="shared" si="0"/>
        <v>181604</v>
      </c>
      <c r="H39" s="83">
        <f t="shared" si="0"/>
        <v>131779</v>
      </c>
      <c r="I39" s="84">
        <f t="shared" si="0"/>
        <v>96406</v>
      </c>
      <c r="J39" s="82">
        <f t="shared" si="0"/>
        <v>105754</v>
      </c>
      <c r="K39" s="82">
        <f t="shared" si="0"/>
        <v>95490</v>
      </c>
      <c r="L39" s="82">
        <f t="shared" si="0"/>
        <v>101885</v>
      </c>
      <c r="M39" s="85">
        <f t="shared" si="0"/>
        <v>134121</v>
      </c>
      <c r="N39" s="17"/>
      <c r="O39" s="17"/>
      <c r="P39" s="17"/>
      <c r="Q39" s="17"/>
      <c r="R39" s="17"/>
    </row>
    <row r="40" spans="1:18" ht="13.5" thickTop="1" x14ac:dyDescent="0.2">
      <c r="H40" s="27"/>
    </row>
    <row r="41" spans="1:18" x14ac:dyDescent="0.2">
      <c r="H41" s="27"/>
    </row>
    <row r="42" spans="1:18" x14ac:dyDescent="0.2">
      <c r="H42" s="27"/>
    </row>
    <row r="43" spans="1:18" x14ac:dyDescent="0.2">
      <c r="H43" s="27"/>
    </row>
    <row r="44" spans="1:18" x14ac:dyDescent="0.2">
      <c r="H44" s="27"/>
    </row>
    <row r="45" spans="1:18" x14ac:dyDescent="0.2">
      <c r="H45" s="27"/>
    </row>
    <row r="46" spans="1:18" x14ac:dyDescent="0.2">
      <c r="H46" s="27"/>
    </row>
    <row r="47" spans="1:18" x14ac:dyDescent="0.2">
      <c r="H47" s="27"/>
    </row>
    <row r="48" spans="1:18" x14ac:dyDescent="0.2">
      <c r="H48" s="27"/>
    </row>
    <row r="49" spans="8:8" x14ac:dyDescent="0.2">
      <c r="H49" s="27"/>
    </row>
    <row r="50" spans="8:8" x14ac:dyDescent="0.2">
      <c r="H50" s="27"/>
    </row>
    <row r="51" spans="8:8" x14ac:dyDescent="0.2">
      <c r="H51" s="27"/>
    </row>
    <row r="52" spans="8:8" x14ac:dyDescent="0.2">
      <c r="H52" s="27"/>
    </row>
    <row r="53" spans="8:8" x14ac:dyDescent="0.2">
      <c r="H53" s="27"/>
    </row>
    <row r="54" spans="8:8" x14ac:dyDescent="0.2">
      <c r="H54" s="27"/>
    </row>
    <row r="55" spans="8:8" x14ac:dyDescent="0.2">
      <c r="H55" s="27"/>
    </row>
    <row r="56" spans="8:8" x14ac:dyDescent="0.2">
      <c r="H56" s="27"/>
    </row>
    <row r="57" spans="8:8" x14ac:dyDescent="0.2">
      <c r="H57" s="27"/>
    </row>
    <row r="58" spans="8:8" x14ac:dyDescent="0.2">
      <c r="H58" s="27"/>
    </row>
    <row r="59" spans="8:8" x14ac:dyDescent="0.2">
      <c r="H59" s="27"/>
    </row>
    <row r="60" spans="8:8" x14ac:dyDescent="0.2">
      <c r="H60" s="27"/>
    </row>
    <row r="61" spans="8:8" x14ac:dyDescent="0.2">
      <c r="H61" s="27"/>
    </row>
    <row r="62" spans="8:8" x14ac:dyDescent="0.2">
      <c r="H62" s="27"/>
    </row>
    <row r="63" spans="8:8" x14ac:dyDescent="0.2">
      <c r="H63" s="27"/>
    </row>
    <row r="64" spans="8:8" x14ac:dyDescent="0.2">
      <c r="H64" s="27"/>
    </row>
    <row r="65" spans="8:8" x14ac:dyDescent="0.2">
      <c r="H65" s="27"/>
    </row>
    <row r="66" spans="8:8" x14ac:dyDescent="0.2">
      <c r="H66" s="27"/>
    </row>
    <row r="67" spans="8:8" x14ac:dyDescent="0.2">
      <c r="H67" s="27"/>
    </row>
    <row r="68" spans="8:8" x14ac:dyDescent="0.2">
      <c r="H68" s="27"/>
    </row>
    <row r="69" spans="8:8" x14ac:dyDescent="0.2">
      <c r="H69" s="27"/>
    </row>
    <row r="70" spans="8:8" x14ac:dyDescent="0.2">
      <c r="H70" s="27"/>
    </row>
    <row r="71" spans="8:8" x14ac:dyDescent="0.2">
      <c r="H71" s="27"/>
    </row>
    <row r="72" spans="8:8" x14ac:dyDescent="0.2">
      <c r="H72" s="27"/>
    </row>
    <row r="73" spans="8:8" x14ac:dyDescent="0.2">
      <c r="H73" s="27"/>
    </row>
    <row r="74" spans="8:8" x14ac:dyDescent="0.2">
      <c r="H74" s="27"/>
    </row>
    <row r="75" spans="8:8" x14ac:dyDescent="0.2">
      <c r="H75" s="27"/>
    </row>
    <row r="76" spans="8:8" x14ac:dyDescent="0.2">
      <c r="H76" s="27"/>
    </row>
    <row r="77" spans="8:8" x14ac:dyDescent="0.2">
      <c r="H77" s="27"/>
    </row>
    <row r="78" spans="8:8" x14ac:dyDescent="0.2">
      <c r="H78" s="27"/>
    </row>
    <row r="79" spans="8:8" x14ac:dyDescent="0.2">
      <c r="H79" s="27"/>
    </row>
    <row r="80" spans="8:8" x14ac:dyDescent="0.2">
      <c r="H80" s="27"/>
    </row>
    <row r="81" spans="8:8" x14ac:dyDescent="0.2">
      <c r="H81" s="27"/>
    </row>
    <row r="82" spans="8:8" x14ac:dyDescent="0.2">
      <c r="H82" s="27"/>
    </row>
    <row r="83" spans="8:8" x14ac:dyDescent="0.2">
      <c r="H83" s="27"/>
    </row>
    <row r="84" spans="8:8" x14ac:dyDescent="0.2">
      <c r="H84" s="27"/>
    </row>
    <row r="85" spans="8:8" x14ac:dyDescent="0.2">
      <c r="H85" s="27"/>
    </row>
    <row r="86" spans="8:8" x14ac:dyDescent="0.2">
      <c r="H86" s="27"/>
    </row>
    <row r="87" spans="8:8" x14ac:dyDescent="0.2">
      <c r="H87" s="27"/>
    </row>
    <row r="88" spans="8:8" x14ac:dyDescent="0.2">
      <c r="H88" s="27"/>
    </row>
    <row r="89" spans="8:8" x14ac:dyDescent="0.2">
      <c r="H89" s="27"/>
    </row>
    <row r="90" spans="8:8" x14ac:dyDescent="0.2">
      <c r="H90" s="27"/>
    </row>
    <row r="91" spans="8:8" x14ac:dyDescent="0.2">
      <c r="H91" s="27"/>
    </row>
    <row r="92" spans="8:8" x14ac:dyDescent="0.2">
      <c r="H92" s="27"/>
    </row>
    <row r="93" spans="8:8" x14ac:dyDescent="0.2">
      <c r="H93" s="27"/>
    </row>
    <row r="94" spans="8:8" x14ac:dyDescent="0.2">
      <c r="H94" s="27"/>
    </row>
    <row r="95" spans="8:8" x14ac:dyDescent="0.2">
      <c r="H95" s="27"/>
    </row>
    <row r="96" spans="8:8" x14ac:dyDescent="0.2">
      <c r="H96" s="27"/>
    </row>
    <row r="97" spans="8:8" x14ac:dyDescent="0.2">
      <c r="H97" s="27"/>
    </row>
    <row r="98" spans="8:8" x14ac:dyDescent="0.2">
      <c r="H98" s="27"/>
    </row>
    <row r="99" spans="8:8" x14ac:dyDescent="0.2">
      <c r="H99" s="27"/>
    </row>
    <row r="100" spans="8:8" x14ac:dyDescent="0.2">
      <c r="H100" s="27"/>
    </row>
    <row r="101" spans="8:8" x14ac:dyDescent="0.2">
      <c r="H101" s="27"/>
    </row>
    <row r="102" spans="8:8" x14ac:dyDescent="0.2">
      <c r="H102" s="27"/>
    </row>
    <row r="103" spans="8:8" x14ac:dyDescent="0.2">
      <c r="H103" s="27"/>
    </row>
    <row r="104" spans="8:8" x14ac:dyDescent="0.2">
      <c r="H104" s="27"/>
    </row>
    <row r="105" spans="8:8" x14ac:dyDescent="0.2">
      <c r="H105" s="27"/>
    </row>
    <row r="106" spans="8:8" x14ac:dyDescent="0.2">
      <c r="H106" s="27"/>
    </row>
    <row r="107" spans="8:8" x14ac:dyDescent="0.2">
      <c r="H107" s="27"/>
    </row>
    <row r="108" spans="8:8" x14ac:dyDescent="0.2">
      <c r="H108" s="27"/>
    </row>
    <row r="109" spans="8:8" x14ac:dyDescent="0.2">
      <c r="H109" s="27"/>
    </row>
    <row r="110" spans="8:8" x14ac:dyDescent="0.2">
      <c r="H110" s="27"/>
    </row>
    <row r="111" spans="8:8" x14ac:dyDescent="0.2">
      <c r="H111" s="27"/>
    </row>
    <row r="112" spans="8:8" x14ac:dyDescent="0.2">
      <c r="H112" s="27"/>
    </row>
    <row r="113" spans="8:8" x14ac:dyDescent="0.2">
      <c r="H113" s="27"/>
    </row>
    <row r="114" spans="8:8" x14ac:dyDescent="0.2">
      <c r="H114" s="27"/>
    </row>
    <row r="115" spans="8:8" x14ac:dyDescent="0.2">
      <c r="H115" s="27"/>
    </row>
    <row r="116" spans="8:8" x14ac:dyDescent="0.2">
      <c r="H116" s="27"/>
    </row>
    <row r="117" spans="8:8" x14ac:dyDescent="0.2">
      <c r="H117" s="27"/>
    </row>
    <row r="118" spans="8:8" x14ac:dyDescent="0.2">
      <c r="H118" s="27"/>
    </row>
    <row r="119" spans="8:8" x14ac:dyDescent="0.2">
      <c r="H119" s="27"/>
    </row>
    <row r="120" spans="8:8" x14ac:dyDescent="0.2">
      <c r="H120" s="27"/>
    </row>
    <row r="121" spans="8:8" x14ac:dyDescent="0.2">
      <c r="H121" s="27"/>
    </row>
    <row r="122" spans="8:8" x14ac:dyDescent="0.2">
      <c r="H122" s="27"/>
    </row>
    <row r="123" spans="8:8" x14ac:dyDescent="0.2">
      <c r="H123" s="27"/>
    </row>
    <row r="124" spans="8:8" x14ac:dyDescent="0.2">
      <c r="H124" s="27"/>
    </row>
    <row r="125" spans="8:8" x14ac:dyDescent="0.2">
      <c r="H125" s="27"/>
    </row>
  </sheetData>
  <mergeCells count="1">
    <mergeCell ref="I3:M3"/>
  </mergeCells>
  <phoneticPr fontId="0" type="noConversion"/>
  <pageMargins left="0.75" right="0.75" top="1" bottom="1" header="0.5" footer="0.5"/>
  <pageSetup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relshipper</vt:lpstr>
      <vt:lpstr>acqshipper</vt:lpstr>
      <vt:lpstr>acqshipper!Print_Area</vt:lpstr>
      <vt:lpstr>relshipper!Print_Area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2001-02-01T15:58:35Z</cp:lastPrinted>
  <dcterms:created xsi:type="dcterms:W3CDTF">2000-10-05T14:59:48Z</dcterms:created>
  <dcterms:modified xsi:type="dcterms:W3CDTF">2023-09-16T17:56:13Z</dcterms:modified>
</cp:coreProperties>
</file>