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03DECF-7DA3-48F4-B7BF-FE6D4DAF4601}" xr6:coauthVersionLast="47" xr6:coauthVersionMax="47" xr10:uidLastSave="{00000000-0000-0000-0000-000000000000}"/>
  <bookViews>
    <workbookView xWindow="-120" yWindow="-120" windowWidth="38640" windowHeight="15720"/>
  </bookViews>
  <sheets>
    <sheet name="Cleburne" sheetId="1" r:id="rId1"/>
  </sheets>
  <calcPr calcId="0"/>
</workbook>
</file>

<file path=xl/calcChain.xml><?xml version="1.0" encoding="utf-8"?>
<calcChain xmlns="http://schemas.openxmlformats.org/spreadsheetml/2006/main">
  <c r="F5" i="1" l="1"/>
  <c r="G5" i="1"/>
  <c r="I5" i="1"/>
  <c r="J5" i="1"/>
  <c r="L5" i="1"/>
  <c r="F6" i="1"/>
  <c r="G6" i="1"/>
  <c r="I6" i="1"/>
  <c r="J6" i="1"/>
  <c r="L6" i="1"/>
  <c r="F7" i="1"/>
  <c r="G7" i="1"/>
  <c r="I7" i="1"/>
  <c r="J7" i="1"/>
  <c r="L7" i="1"/>
  <c r="F8" i="1"/>
  <c r="G8" i="1"/>
  <c r="I8" i="1"/>
  <c r="J8" i="1"/>
  <c r="L8" i="1"/>
  <c r="F9" i="1"/>
  <c r="G9" i="1"/>
  <c r="I9" i="1"/>
  <c r="J9" i="1"/>
  <c r="L9" i="1"/>
  <c r="F10" i="1"/>
  <c r="G10" i="1"/>
  <c r="I10" i="1"/>
  <c r="J10" i="1"/>
  <c r="L10" i="1"/>
  <c r="F11" i="1"/>
  <c r="G11" i="1"/>
  <c r="I11" i="1"/>
  <c r="J11" i="1"/>
  <c r="L11" i="1"/>
</calcChain>
</file>

<file path=xl/sharedStrings.xml><?xml version="1.0" encoding="utf-8"?>
<sst xmlns="http://schemas.openxmlformats.org/spreadsheetml/2006/main" count="9" uniqueCount="9">
  <si>
    <t>Apache</t>
  </si>
  <si>
    <t>Demand</t>
  </si>
  <si>
    <t>Williams</t>
  </si>
  <si>
    <t>Transport</t>
  </si>
  <si>
    <t>%</t>
  </si>
  <si>
    <t>Total Price</t>
  </si>
  <si>
    <t>Fuel 1%</t>
  </si>
  <si>
    <t>Admin Fee</t>
  </si>
  <si>
    <t>Sitara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</si>
</sst>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</numFmts>
  <fonts count="3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2" applyFont="1"/>
    <xf numFmtId="164" fontId="0" fillId="0" borderId="0" xfId="2" applyNumberFormat="1" applyFont="1"/>
    <xf numFmtId="0" fontId="0" fillId="0" borderId="1" xfId="0" applyBorder="1"/>
    <xf numFmtId="0" fontId="0" fillId="0" borderId="2" xfId="0" applyBorder="1"/>
    <xf numFmtId="43" fontId="0" fillId="0" borderId="0" xfId="1" applyFont="1"/>
    <xf numFmtId="43" fontId="0" fillId="0" borderId="0" xfId="1" applyFont="1" applyBorder="1"/>
    <xf numFmtId="43" fontId="0" fillId="0" borderId="3" xfId="1" applyFont="1" applyBorder="1"/>
    <xf numFmtId="43" fontId="0" fillId="0" borderId="4" xfId="1" applyFont="1" applyBorder="1" applyAlignment="1">
      <alignment horizontal="center"/>
    </xf>
    <xf numFmtId="44" fontId="0" fillId="0" borderId="5" xfId="2" applyFont="1" applyBorder="1" applyAlignment="1">
      <alignment horizontal="center"/>
    </xf>
    <xf numFmtId="44" fontId="0" fillId="0" borderId="6" xfId="2" applyFont="1" applyBorder="1"/>
    <xf numFmtId="44" fontId="0" fillId="0" borderId="7" xfId="2" applyFont="1" applyBorder="1"/>
    <xf numFmtId="164" fontId="2" fillId="0" borderId="0" xfId="2" applyNumberFormat="1" applyFont="1" applyBorder="1"/>
    <xf numFmtId="44" fontId="2" fillId="0" borderId="0" xfId="2" applyFont="1"/>
    <xf numFmtId="0" fontId="2" fillId="0" borderId="0" xfId="0" applyFont="1"/>
    <xf numFmtId="164" fontId="2" fillId="0" borderId="0" xfId="2" applyNumberFormat="1" applyFont="1"/>
    <xf numFmtId="0" fontId="2" fillId="0" borderId="8" xfId="0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44" fontId="2" fillId="0" borderId="5" xfId="2" applyFont="1" applyBorder="1" applyAlignment="1">
      <alignment horizontal="center"/>
    </xf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tabSelected="1" workbookViewId="0">
      <selection activeCell="A9" sqref="A9"/>
    </sheetView>
  </sheetViews>
  <sheetFormatPr defaultRowHeight="12.75" x14ac:dyDescent="0.2"/>
  <cols>
    <col min="1" max="1" width="11.140625" style="1" bestFit="1" customWidth="1"/>
    <col min="2" max="2" width="7.85546875" bestFit="1" customWidth="1"/>
    <col min="3" max="3" width="9.85546875" style="1" bestFit="1" customWidth="1"/>
    <col min="4" max="4" width="9" style="2" bestFit="1" customWidth="1"/>
    <col min="6" max="6" width="9.140625" style="5"/>
    <col min="7" max="7" width="9.140625" style="1"/>
    <col min="9" max="9" width="9.140625" style="5"/>
    <col min="10" max="10" width="9.140625" style="1"/>
    <col min="11" max="11" width="3.140625" customWidth="1"/>
    <col min="12" max="12" width="11" style="2" bestFit="1" customWidth="1"/>
  </cols>
  <sheetData>
    <row r="1" spans="1:12" x14ac:dyDescent="0.2">
      <c r="A1" s="1" t="s">
        <v>8</v>
      </c>
      <c r="B1">
        <v>384258</v>
      </c>
    </row>
    <row r="3" spans="1:12" ht="13.5" thickBot="1" x14ac:dyDescent="0.25"/>
    <row r="4" spans="1:12" ht="15" x14ac:dyDescent="0.35">
      <c r="A4" s="13" t="s">
        <v>7</v>
      </c>
      <c r="B4" s="14" t="s">
        <v>6</v>
      </c>
      <c r="C4" s="13" t="s">
        <v>3</v>
      </c>
      <c r="D4" s="15" t="s">
        <v>1</v>
      </c>
      <c r="E4" s="16" t="s">
        <v>0</v>
      </c>
      <c r="F4" s="17" t="s">
        <v>4</v>
      </c>
      <c r="G4" s="18"/>
      <c r="H4" s="16" t="s">
        <v>2</v>
      </c>
      <c r="I4" s="8"/>
      <c r="J4" s="9"/>
      <c r="L4" s="12" t="s">
        <v>5</v>
      </c>
    </row>
    <row r="5" spans="1:12" x14ac:dyDescent="0.2">
      <c r="A5" s="1">
        <v>0.02</v>
      </c>
      <c r="B5" s="19">
        <v>2.8814444444444441E-2</v>
      </c>
      <c r="C5" s="1">
        <v>0.1</v>
      </c>
      <c r="D5" s="2">
        <v>0.45700000000000002</v>
      </c>
      <c r="E5" s="3">
        <v>2.2850000000000001</v>
      </c>
      <c r="F5" s="6">
        <f>20000/45000</f>
        <v>0.44444444444444442</v>
      </c>
      <c r="G5" s="10">
        <f>+F5*E5</f>
        <v>1.0155555555555555</v>
      </c>
      <c r="H5" s="3">
        <v>2.3199999999999998</v>
      </c>
      <c r="I5" s="6">
        <f>25000/45000</f>
        <v>0.55555555555555558</v>
      </c>
      <c r="J5" s="10">
        <f>+I5*H5</f>
        <v>1.2888888888888888</v>
      </c>
      <c r="L5" s="2">
        <f>+J5+G5+D5+C5+A5+B5</f>
        <v>2.9102588888888885</v>
      </c>
    </row>
    <row r="6" spans="1:12" x14ac:dyDescent="0.2">
      <c r="A6" s="1">
        <v>0.02</v>
      </c>
      <c r="B6" s="19">
        <v>3.017111111111111E-2</v>
      </c>
      <c r="C6" s="1">
        <v>0.1</v>
      </c>
      <c r="D6" s="2">
        <v>0.48</v>
      </c>
      <c r="E6" s="3">
        <v>2.4009999999999998</v>
      </c>
      <c r="F6" s="6">
        <f t="shared" ref="F6:F11" si="0">20000/45000</f>
        <v>0.44444444444444442</v>
      </c>
      <c r="G6" s="10">
        <f t="shared" ref="G6:G11" si="1">+F6*E6</f>
        <v>1.0671111111111109</v>
      </c>
      <c r="H6" s="3">
        <v>2.4300000000000002</v>
      </c>
      <c r="I6" s="6">
        <f t="shared" ref="I6:I11" si="2">25000/45000</f>
        <v>0.55555555555555558</v>
      </c>
      <c r="J6" s="10">
        <f t="shared" ref="J6:J11" si="3">+I6*H6</f>
        <v>1.35</v>
      </c>
      <c r="L6" s="2">
        <f t="shared" ref="L6:L11" si="4">+J6+G6+D6+C6+A6+B6</f>
        <v>3.047282222222222</v>
      </c>
    </row>
    <row r="7" spans="1:12" x14ac:dyDescent="0.2">
      <c r="A7" s="1">
        <v>0.02</v>
      </c>
      <c r="B7" s="19">
        <v>3.1620000000000002E-2</v>
      </c>
      <c r="C7" s="1">
        <v>0.1</v>
      </c>
      <c r="D7" s="2">
        <v>0.504</v>
      </c>
      <c r="E7" s="3">
        <v>2.5230000000000001</v>
      </c>
      <c r="F7" s="6">
        <f t="shared" si="0"/>
        <v>0.44444444444444442</v>
      </c>
      <c r="G7" s="10">
        <f t="shared" si="1"/>
        <v>1.1213333333333333</v>
      </c>
      <c r="H7" s="3">
        <v>2.5499999999999998</v>
      </c>
      <c r="I7" s="6">
        <f t="shared" si="2"/>
        <v>0.55555555555555558</v>
      </c>
      <c r="J7" s="10">
        <f t="shared" si="3"/>
        <v>1.4166666666666667</v>
      </c>
      <c r="L7" s="2">
        <f t="shared" si="4"/>
        <v>3.1936200000000006</v>
      </c>
    </row>
    <row r="8" spans="1:12" x14ac:dyDescent="0.2">
      <c r="A8" s="1">
        <v>0.02</v>
      </c>
      <c r="B8" s="19">
        <v>3.3156666666666668E-2</v>
      </c>
      <c r="C8" s="1">
        <v>0.1</v>
      </c>
      <c r="D8" s="2">
        <v>0.52900000000000003</v>
      </c>
      <c r="E8" s="3">
        <v>2.65</v>
      </c>
      <c r="F8" s="6">
        <f t="shared" si="0"/>
        <v>0.44444444444444442</v>
      </c>
      <c r="G8" s="10">
        <f t="shared" si="1"/>
        <v>1.1777777777777776</v>
      </c>
      <c r="H8" s="3">
        <v>2.68</v>
      </c>
      <c r="I8" s="6">
        <f t="shared" si="2"/>
        <v>0.55555555555555558</v>
      </c>
      <c r="J8" s="10">
        <f t="shared" si="3"/>
        <v>1.4888888888888892</v>
      </c>
      <c r="L8" s="2">
        <f t="shared" si="4"/>
        <v>3.3488233333333337</v>
      </c>
    </row>
    <row r="9" spans="1:12" x14ac:dyDescent="0.2">
      <c r="A9" s="1">
        <v>0.02</v>
      </c>
      <c r="B9" s="19">
        <v>3.4744444444444446E-2</v>
      </c>
      <c r="C9" s="1">
        <v>0.1</v>
      </c>
      <c r="D9" s="2">
        <v>0.55600000000000005</v>
      </c>
      <c r="E9" s="3">
        <v>2.7839999999999998</v>
      </c>
      <c r="F9" s="6">
        <f t="shared" si="0"/>
        <v>0.44444444444444442</v>
      </c>
      <c r="G9" s="10">
        <f t="shared" si="1"/>
        <v>1.2373333333333332</v>
      </c>
      <c r="H9" s="3">
        <v>2.81</v>
      </c>
      <c r="I9" s="6">
        <f t="shared" si="2"/>
        <v>0.55555555555555558</v>
      </c>
      <c r="J9" s="10">
        <f t="shared" si="3"/>
        <v>1.5611111111111111</v>
      </c>
      <c r="L9" s="2">
        <f t="shared" si="4"/>
        <v>3.5091888888888887</v>
      </c>
    </row>
    <row r="10" spans="1:12" x14ac:dyDescent="0.2">
      <c r="A10" s="1">
        <v>0.02</v>
      </c>
      <c r="B10" s="19">
        <v>3.6428888888888893E-2</v>
      </c>
      <c r="C10" s="1">
        <v>0.1</v>
      </c>
      <c r="D10" s="2">
        <v>0.58399999999999996</v>
      </c>
      <c r="E10" s="3">
        <v>2.9249999999999998</v>
      </c>
      <c r="F10" s="6">
        <f t="shared" si="0"/>
        <v>0.44444444444444442</v>
      </c>
      <c r="G10" s="10">
        <f t="shared" si="1"/>
        <v>1.2999999999999998</v>
      </c>
      <c r="H10" s="3">
        <v>2.95</v>
      </c>
      <c r="I10" s="6">
        <f t="shared" si="2"/>
        <v>0.55555555555555558</v>
      </c>
      <c r="J10" s="10">
        <f t="shared" si="3"/>
        <v>1.6388888888888891</v>
      </c>
      <c r="L10" s="2">
        <f t="shared" si="4"/>
        <v>3.6793177777777784</v>
      </c>
    </row>
    <row r="11" spans="1:12" ht="13.5" thickBot="1" x14ac:dyDescent="0.25">
      <c r="A11" s="1">
        <v>0.02</v>
      </c>
      <c r="B11" s="19">
        <v>3.8210000000000001E-2</v>
      </c>
      <c r="C11" s="1">
        <v>0.1</v>
      </c>
      <c r="D11" s="2">
        <v>0.61299999999999999</v>
      </c>
      <c r="E11" s="4">
        <v>3.073</v>
      </c>
      <c r="F11" s="7">
        <f t="shared" si="0"/>
        <v>0.44444444444444442</v>
      </c>
      <c r="G11" s="11">
        <f t="shared" si="1"/>
        <v>1.3657777777777778</v>
      </c>
      <c r="H11" s="4">
        <v>3.1</v>
      </c>
      <c r="I11" s="7">
        <f t="shared" si="2"/>
        <v>0.55555555555555558</v>
      </c>
      <c r="J11" s="11">
        <f t="shared" si="3"/>
        <v>1.7222222222222223</v>
      </c>
      <c r="L11" s="2">
        <f t="shared" si="4"/>
        <v>3.85921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Cleburne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Jan Havlíček</cp:lastModifiedBy>
  <dcterms:created xsi:type="dcterms:W3CDTF">2000-08-30T17:42:08Z</dcterms:created>
  <dcterms:modified xsi:type="dcterms:W3CDTF">2023-09-16T18:01:33Z</dcterms:modified>
</cp:coreProperties>
</file>