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4F4C21-B2F7-4140-BBB5-BA85CDB104B3}" xr6:coauthVersionLast="47" xr6:coauthVersionMax="47" xr10:uidLastSave="{00000000-0000-0000-0000-000000000000}"/>
  <bookViews>
    <workbookView xWindow="-120" yWindow="-120" windowWidth="38640" windowHeight="15720" activeTab="1"/>
  </bookViews>
  <sheets>
    <sheet name="test" sheetId="1" r:id="rId1"/>
    <sheet name="Sheet1" sheetId="2" r:id="rId2"/>
  </sheets>
  <definedNames>
    <definedName name="s1sheet" localSheetId="0">test!#REF!</definedName>
    <definedName name="s2sheet" localSheetId="0">test!#REF!</definedName>
    <definedName name="s3sheet" localSheetId="0">test!#REF!</definedName>
    <definedName name="s4sheet" localSheetId="0">test!#REF!</definedName>
    <definedName name="TABLE" localSheetId="0">test!#REF!</definedName>
    <definedName name="TABLE_2" localSheetId="0">test!#REF!</definedName>
    <definedName name="TABLE_3" localSheetId="0">test!#REF!</definedName>
    <definedName name="TABLE_4" localSheetId="0">test!$A$1:$H$37</definedName>
    <definedName name="TABLE_5" localSheetId="0">test!#REF!</definedName>
    <definedName name="TABLE_6" localSheetId="0">test!#REF!</definedName>
    <definedName name="TABLE_7" localSheetId="0">test!#REF!</definedName>
    <definedName name="TABLE_8" localSheetId="0">test!#REF!</definedName>
    <definedName name="top" localSheetId="0">test!#REF!</definedName>
  </definedNames>
  <calcPr calcId="0"/>
</workbook>
</file>

<file path=xl/calcChain.xml><?xml version="1.0" encoding="utf-8"?>
<calcChain xmlns="http://schemas.openxmlformats.org/spreadsheetml/2006/main">
  <c r="B1" i="2" l="1"/>
  <c r="B2" i="2"/>
  <c r="B3" i="2"/>
  <c r="D6" i="2"/>
  <c r="E6" i="2"/>
  <c r="F6" i="2"/>
  <c r="H6" i="2"/>
  <c r="I6" i="2"/>
  <c r="J6" i="2"/>
  <c r="K6" i="2"/>
  <c r="L6" i="2"/>
  <c r="M6" i="2"/>
  <c r="N6" i="2"/>
  <c r="O6" i="2"/>
  <c r="P6" i="2"/>
  <c r="Q6" i="2"/>
  <c r="R6" i="2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</calcChain>
</file>

<file path=xl/sharedStrings.xml><?xml version="1.0" encoding="utf-8"?>
<sst xmlns="http://schemas.openxmlformats.org/spreadsheetml/2006/main" count="191" uniqueCount="121">
  <si>
    <t xml:space="preserve"> </t>
  </si>
  <si>
    <t>MSA</t>
  </si>
  <si>
    <t>SAP</t>
  </si>
  <si>
    <t>RC Owner</t>
  </si>
  <si>
    <t>Old Co.</t>
  </si>
  <si>
    <t>Old RC</t>
  </si>
  <si>
    <t>New Co.</t>
  </si>
  <si>
    <t>CC</t>
  </si>
  <si>
    <t>Org ID</t>
  </si>
  <si>
    <t>Hall/Jackson/Reeves</t>
  </si>
  <si>
    <t>Logistics and Volume Management</t>
  </si>
  <si>
    <t>Bob Hall</t>
  </si>
  <si>
    <t>Logistics</t>
  </si>
  <si>
    <t>Bob Superty</t>
  </si>
  <si>
    <t>NA-Energy Ops Logisitics Management</t>
  </si>
  <si>
    <t>NA-Energy Ops Gas Logisitcs SE</t>
  </si>
  <si>
    <t>Ed Terry</t>
  </si>
  <si>
    <t>NA-Energy Ops Gas Logisitcs NE</t>
  </si>
  <si>
    <t>Victor Lamadrid</t>
  </si>
  <si>
    <t>NA-Energy Ops Gas Logistics Central</t>
  </si>
  <si>
    <t>George Smith</t>
  </si>
  <si>
    <t>NA-Energy Ops Gas Logistics West</t>
  </si>
  <si>
    <t>Randall Gay</t>
  </si>
  <si>
    <t>NA-Energy Ops Electronic Commerce</t>
  </si>
  <si>
    <t>Donna Greif</t>
  </si>
  <si>
    <t>NA-Energy Ops Sirius Unify</t>
  </si>
  <si>
    <t>NA-Energy Ops Project Aruba</t>
  </si>
  <si>
    <t>NA-Energy Ops Volume Management</t>
  </si>
  <si>
    <t>Kathy Kelly</t>
  </si>
  <si>
    <t>NA-Energy Ops EMS Denver</t>
  </si>
  <si>
    <t>Mike Eiben</t>
  </si>
  <si>
    <t>NA-Energy Ops Texas Logistics</t>
  </si>
  <si>
    <t>Pat Clynes</t>
  </si>
  <si>
    <t>NA-Energy Ops Gas Assets Volume Mgmt</t>
  </si>
  <si>
    <t>Rita Wynne</t>
  </si>
  <si>
    <t>NA-Energy Ops Gas Assets Operations Mgmt</t>
  </si>
  <si>
    <t>NA-Energy Ops Regulatory Compliance</t>
  </si>
  <si>
    <t>Risk Management</t>
  </si>
  <si>
    <t>Steve Jackson</t>
  </si>
  <si>
    <t>NA-Energy Ops Financial Gas Support</t>
  </si>
  <si>
    <t>Dutch Quigley</t>
  </si>
  <si>
    <t>NA-Energy Ops West Gas Support</t>
  </si>
  <si>
    <t>Jeff Gossett</t>
  </si>
  <si>
    <t>NA-Energy Ops Central Gas Team</t>
  </si>
  <si>
    <t>Kam Keiser</t>
  </si>
  <si>
    <t>NA-Energy Ops East Gas Team</t>
  </si>
  <si>
    <t>Will Kelly</t>
  </si>
  <si>
    <t>NA-Energy Ops Chicago Gas Team</t>
  </si>
  <si>
    <t>Darron Giron</t>
  </si>
  <si>
    <t>NA-Energy Ops Gas Operations Management</t>
  </si>
  <si>
    <t>NA-Energy Ops Texas Trading Support</t>
  </si>
  <si>
    <t>Darren Farmer</t>
  </si>
  <si>
    <t>NA-Energy Ops Texas Risk Management</t>
  </si>
  <si>
    <t>Dave Baumbach</t>
  </si>
  <si>
    <t>Settlements and Confirmations</t>
  </si>
  <si>
    <t>Leslie Reeves</t>
  </si>
  <si>
    <t>NA-Energy Ops Emerging Conirmations</t>
  </si>
  <si>
    <t>Jeff Sorenson</t>
  </si>
  <si>
    <t>NA-Energy Ops Financial Confirmations</t>
  </si>
  <si>
    <t>NA-Energy Ops Financial Settlements</t>
  </si>
  <si>
    <t>NA-Energy Ops Client Services</t>
  </si>
  <si>
    <t>Bryce Baxter</t>
  </si>
  <si>
    <t>NA-TX Transport and Rate Mgmt</t>
  </si>
  <si>
    <t>Mary Smith</t>
  </si>
  <si>
    <t>NA-Energy Ops Gas Assets Settlements</t>
  </si>
  <si>
    <t>Lisa Csikos</t>
  </si>
  <si>
    <t>NA-Global Contracts - Texas Ops</t>
  </si>
  <si>
    <t>NA-Gloval Facilities - Texas Ops</t>
  </si>
  <si>
    <t>RC NAME</t>
  </si>
  <si>
    <t>RC OWNER</t>
  </si>
  <si>
    <t>CC #</t>
  </si>
  <si>
    <t>STAFFING</t>
  </si>
  <si>
    <t>WHAT WILL BE THE TITLES OF ANY STAFF ADDS?</t>
  </si>
  <si>
    <t>DO YOU WANT THESE STAFF ADDS AT AVERAGE ENA SALARIES FOR THAT STAFF LEVEL, OR DO YOU WANT TO ADJUST THAT AMOUNT?</t>
  </si>
  <si>
    <t>SALARIES</t>
  </si>
  <si>
    <t>LIST BELOW ANY TRAINING FOR YOUR STAFF.  BE SURE TO LIST THE BUSINESS REASON.</t>
  </si>
  <si>
    <t>AUTOMATIC BUDGETING</t>
  </si>
  <si>
    <t>THE FOLLOWING ITEMS WILL BE HANDLED FOR YOU:</t>
  </si>
  <si>
    <t>BONUSES</t>
  </si>
  <si>
    <t>MERIT INCREASES</t>
  </si>
  <si>
    <t>CORPORATE IT CHARGES - UNLESS YOU HAVE SPECIAL NEEDS</t>
  </si>
  <si>
    <t>RENT - UNLESS YOU HAVE SPECIAL NEEDS</t>
  </si>
  <si>
    <t>OFFICE SUPPLIES - UNLESS YOU HAVE SPEICAL NEEDS</t>
  </si>
  <si>
    <t>FACILITIES</t>
  </si>
  <si>
    <t>EMPLOYEE EXPENSES</t>
  </si>
  <si>
    <t>WHAT IS THE NUMBER OF DAYS OUT OF THE MONTH YOUR RC HAS BREAKFAST BROUGHT IN?</t>
  </si>
  <si>
    <t>WHAT IS THE NUMBER OF DAYS OUT OF THE MONTH YOUR RC HAS LUNCH BROUGHT IN?</t>
  </si>
  <si>
    <t>HOW MANY EMPLOYEES ON YOUR STAFF HAVE CELL PHONES?</t>
  </si>
  <si>
    <t>HOW MANY EMPLOYEES ON YOUR STAFF HAVE PAGERS?</t>
  </si>
  <si>
    <t>LIST BELOW ANY TRAVEL FOR YOUR STAFF.  BE SURE TO LIST THE BUSINESS REASON.</t>
  </si>
  <si>
    <t>WHAT IS THE NUMBER OF DAYS OUT OF THE MONTH YOUR RC HAS DINNER BROUGHT IN?</t>
  </si>
  <si>
    <t>LIST BELOW ANY BUSINESS MEALS FOR YOUR STAFF.  BE SURE TO LIST THE BUSINESS REASON.</t>
  </si>
  <si>
    <t>DO YOU PAY TUITION REIMBURSEMENT FOR ANY OF YOUR EMPLOYEES?  PLEASE LIST DETAILS BELOW.</t>
  </si>
  <si>
    <t>RECRUITING</t>
  </si>
  <si>
    <t>LIST ANY FEES YOU ANTICIPATE SPENDING ON RECRUITING AGENCY FEES, EMPLOYMENT ADDS, CAMPUS RECRUITING, ETC.  LIST DETAILS.</t>
  </si>
  <si>
    <t>CONTRACTORS</t>
  </si>
  <si>
    <t>LIST ANY CONSULTANT, TEMPORARY EMPLOYEE, OR CONTRACTORS FEES.  LIST DETAILS.</t>
  </si>
  <si>
    <t>OTHER</t>
  </si>
  <si>
    <t>IF YOUR SUPPLY OR MAIL EXPENSE IS LARGER THAN NORMAL (I.E. FED EX FOR INVOICES), PLEASE INCLUDE ADDITIONAL CHARGES HERE WITH DETAILS</t>
  </si>
  <si>
    <t>IF YOUR RC HAS ANY EXTRA SPACE (OFFICES VS. CUBES, EXTRA LARGE FILING AREA) PLEASE GIVE DETAILS HERE SO RENT CAN BE INCREASED.</t>
  </si>
  <si>
    <t>IF YOU PLAN ANY CUSTOMER TRIPS OR CLIENT ENTERTAINMENT, LIST HERE AND GIVE DETAILS.</t>
  </si>
  <si>
    <t>WHAT IS YOUR RC'S CURRENT SALARY?  (THE BEST WAY TO GET THIS INFORMATION IS FROM YOUR PAPERWORK WITH HR)</t>
  </si>
  <si>
    <t>OTHER - IF YOU HAVE ANY UNUSUAL EXPENSES (EDI HUB FEES, SPECIAL DATA FEES NOT COVERED BY CORPORATE IT, ETC.) PLEASE LIST HERE WITH DETAILS</t>
  </si>
  <si>
    <t xml:space="preserve">1) </t>
  </si>
  <si>
    <t xml:space="preserve">2) </t>
  </si>
  <si>
    <t xml:space="preserve">3) </t>
  </si>
  <si>
    <t xml:space="preserve">4) </t>
  </si>
  <si>
    <t xml:space="preserve">5) </t>
  </si>
  <si>
    <t xml:space="preserve">6) </t>
  </si>
  <si>
    <t xml:space="preserve">7) </t>
  </si>
  <si>
    <t xml:space="preserve">8) </t>
  </si>
  <si>
    <t xml:space="preserve">9) </t>
  </si>
  <si>
    <t xml:space="preserve">10) </t>
  </si>
  <si>
    <t xml:space="preserve">11) </t>
  </si>
  <si>
    <t xml:space="preserve">12) </t>
  </si>
  <si>
    <t xml:space="preserve">13) </t>
  </si>
  <si>
    <t xml:space="preserve">14) </t>
  </si>
  <si>
    <t xml:space="preserve">15) </t>
  </si>
  <si>
    <t xml:space="preserve">16) </t>
  </si>
  <si>
    <t xml:space="preserve">17) </t>
  </si>
  <si>
    <t xml:space="preserve">18)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</si>
</sst>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color indexed="12"/>
      <name val="Arial"/>
    </font>
    <font>
      <b/>
      <sz val="10"/>
      <color indexed="10"/>
      <name val="Arial"/>
    </font>
    <font>
      <b/>
      <sz val="8"/>
      <name val="Arial"/>
    </font>
    <font>
      <b/>
      <sz val="8"/>
      <color indexed="12"/>
      <name val="Arial"/>
    </font>
    <font>
      <b/>
      <sz val="8"/>
      <color indexed="10"/>
      <name val="Arial"/>
    </font>
    <font>
      <b/>
      <u/>
      <sz val="8"/>
      <color indexed="12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7" fillId="0" borderId="0" xfId="0" applyFont="1"/>
    <xf numFmtId="17" fontId="0" fillId="0" borderId="0" xfId="0" applyNumberFormat="1"/>
    <xf numFmtId="0" fontId="7" fillId="0" borderId="0" xfId="0" applyFont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0" xfId="0" applyFill="1" applyBorder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7"/>
  <sheetViews>
    <sheetView showGridLines="0" topLeftCell="C5" workbookViewId="0">
      <selection activeCell="D9" sqref="D9"/>
    </sheetView>
  </sheetViews>
  <sheetFormatPr defaultRowHeight="12.75" x14ac:dyDescent="0.2"/>
  <cols>
    <col min="1" max="1" width="6.140625" customWidth="1"/>
    <col min="2" max="2" width="38.7109375" customWidth="1"/>
    <col min="3" max="3" width="16.85546875" customWidth="1"/>
    <col min="4" max="25" width="10.28515625" customWidth="1"/>
  </cols>
  <sheetData>
    <row r="1" spans="1:25" x14ac:dyDescent="0.2">
      <c r="A1" s="1" t="s">
        <v>0</v>
      </c>
      <c r="B1" s="1" t="s">
        <v>0</v>
      </c>
      <c r="C1" s="1" t="s">
        <v>0</v>
      </c>
      <c r="D1" s="2" t="s">
        <v>1</v>
      </c>
      <c r="E1" s="1" t="s">
        <v>0</v>
      </c>
      <c r="F1" s="3" t="s">
        <v>2</v>
      </c>
      <c r="G1" s="1" t="s">
        <v>0</v>
      </c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 t="s">
        <v>0</v>
      </c>
      <c r="B2" s="1" t="s">
        <v>0</v>
      </c>
      <c r="C2" s="2" t="s">
        <v>3</v>
      </c>
      <c r="D2" s="4" t="s">
        <v>4</v>
      </c>
      <c r="E2" s="2" t="s">
        <v>5</v>
      </c>
      <c r="F2" s="5" t="s">
        <v>6</v>
      </c>
      <c r="G2" s="3" t="s">
        <v>7</v>
      </c>
      <c r="H2" s="3" t="s">
        <v>8</v>
      </c>
      <c r="I2" s="3"/>
      <c r="J2" s="15">
        <v>36770</v>
      </c>
      <c r="K2" s="15">
        <v>36800</v>
      </c>
      <c r="L2" s="15">
        <v>36831</v>
      </c>
      <c r="M2" s="15">
        <v>36861</v>
      </c>
      <c r="N2" s="15">
        <v>36892</v>
      </c>
      <c r="O2" s="15">
        <v>36923</v>
      </c>
      <c r="P2" s="15">
        <v>36951</v>
      </c>
      <c r="Q2" s="15">
        <v>36982</v>
      </c>
      <c r="R2" s="15">
        <v>37012</v>
      </c>
      <c r="S2" s="15">
        <v>37043</v>
      </c>
      <c r="T2" s="15">
        <v>37073</v>
      </c>
      <c r="U2" s="15">
        <v>37104</v>
      </c>
      <c r="V2" s="15">
        <v>37135</v>
      </c>
      <c r="W2" s="15">
        <v>37165</v>
      </c>
      <c r="X2" s="15">
        <v>37196</v>
      </c>
      <c r="Y2" s="15">
        <v>37226</v>
      </c>
    </row>
    <row r="3" spans="1:25" ht="21.75" customHeight="1" x14ac:dyDescent="0.2">
      <c r="A3" s="1"/>
      <c r="B3" s="1" t="s">
        <v>0</v>
      </c>
      <c r="C3" s="7" t="s">
        <v>9</v>
      </c>
      <c r="D3" s="1" t="s">
        <v>0</v>
      </c>
      <c r="E3" s="1" t="s">
        <v>0</v>
      </c>
      <c r="F3" s="1" t="s">
        <v>0</v>
      </c>
      <c r="G3" s="1" t="s">
        <v>0</v>
      </c>
      <c r="H3" s="8">
        <v>1013596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21.75" customHeight="1" x14ac:dyDescent="0.2">
      <c r="A4" s="6" t="s">
        <v>10</v>
      </c>
      <c r="B4" s="1"/>
      <c r="C4" s="7" t="s">
        <v>11</v>
      </c>
      <c r="D4" s="1" t="s">
        <v>0</v>
      </c>
      <c r="E4" s="1" t="s">
        <v>0</v>
      </c>
      <c r="F4" s="1" t="s">
        <v>0</v>
      </c>
      <c r="G4" s="1" t="s">
        <v>0</v>
      </c>
      <c r="H4" s="8">
        <v>1013781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21.75" customHeight="1" x14ac:dyDescent="0.2">
      <c r="A5" s="1" t="s">
        <v>0</v>
      </c>
      <c r="B5" s="9" t="s">
        <v>12</v>
      </c>
      <c r="C5" s="7" t="s">
        <v>13</v>
      </c>
      <c r="D5" s="1" t="s">
        <v>0</v>
      </c>
      <c r="E5" s="1" t="s">
        <v>0</v>
      </c>
      <c r="F5" s="1" t="s">
        <v>0</v>
      </c>
      <c r="G5" s="1" t="s">
        <v>0</v>
      </c>
      <c r="H5" s="8">
        <v>1013784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21.75" customHeight="1" x14ac:dyDescent="0.2">
      <c r="A6" s="1" t="s">
        <v>0</v>
      </c>
      <c r="B6" s="10" t="s">
        <v>14</v>
      </c>
      <c r="C6" s="10" t="s">
        <v>13</v>
      </c>
      <c r="D6" s="11">
        <v>413</v>
      </c>
      <c r="E6" s="11">
        <v>63</v>
      </c>
      <c r="F6" s="12">
        <v>413</v>
      </c>
      <c r="G6" s="12">
        <v>105602</v>
      </c>
      <c r="H6" s="12">
        <v>1013791</v>
      </c>
      <c r="I6" s="12"/>
      <c r="J6" s="12"/>
      <c r="K6" s="12">
        <f>+J6</f>
        <v>0</v>
      </c>
      <c r="L6" s="12">
        <f t="shared" ref="L6:Y6" si="0">+K6</f>
        <v>0</v>
      </c>
      <c r="M6" s="12">
        <f t="shared" si="0"/>
        <v>0</v>
      </c>
      <c r="N6" s="12">
        <f t="shared" si="0"/>
        <v>0</v>
      </c>
      <c r="O6" s="12">
        <f t="shared" si="0"/>
        <v>0</v>
      </c>
      <c r="P6" s="12">
        <f t="shared" si="0"/>
        <v>0</v>
      </c>
      <c r="Q6" s="12">
        <f t="shared" si="0"/>
        <v>0</v>
      </c>
      <c r="R6" s="12">
        <f t="shared" si="0"/>
        <v>0</v>
      </c>
      <c r="S6" s="12">
        <f t="shared" si="0"/>
        <v>0</v>
      </c>
      <c r="T6" s="12">
        <f t="shared" si="0"/>
        <v>0</v>
      </c>
      <c r="U6" s="12">
        <f t="shared" si="0"/>
        <v>0</v>
      </c>
      <c r="V6" s="12">
        <f t="shared" si="0"/>
        <v>0</v>
      </c>
      <c r="W6" s="12">
        <f t="shared" si="0"/>
        <v>0</v>
      </c>
      <c r="X6" s="12">
        <f t="shared" si="0"/>
        <v>0</v>
      </c>
      <c r="Y6" s="12">
        <f t="shared" si="0"/>
        <v>0</v>
      </c>
    </row>
    <row r="7" spans="1:25" ht="21.75" customHeight="1" x14ac:dyDescent="0.2">
      <c r="A7" s="1" t="s">
        <v>0</v>
      </c>
      <c r="B7" s="13" t="s">
        <v>15</v>
      </c>
      <c r="C7" s="13" t="s">
        <v>16</v>
      </c>
      <c r="D7" s="14">
        <v>413</v>
      </c>
      <c r="E7" s="14">
        <v>475</v>
      </c>
      <c r="F7" s="8">
        <v>413</v>
      </c>
      <c r="G7" s="8">
        <v>105603</v>
      </c>
      <c r="H7" s="8">
        <v>1013792</v>
      </c>
      <c r="I7" s="8"/>
      <c r="J7" s="8"/>
      <c r="K7" s="8">
        <f t="shared" ref="K7:Y37" si="1">+J7</f>
        <v>0</v>
      </c>
      <c r="L7" s="8">
        <f t="shared" si="1"/>
        <v>0</v>
      </c>
      <c r="M7" s="8">
        <f t="shared" si="1"/>
        <v>0</v>
      </c>
      <c r="N7" s="8">
        <f t="shared" si="1"/>
        <v>0</v>
      </c>
      <c r="O7" s="8">
        <f t="shared" si="1"/>
        <v>0</v>
      </c>
      <c r="P7" s="8">
        <f t="shared" si="1"/>
        <v>0</v>
      </c>
      <c r="Q7" s="8">
        <f t="shared" si="1"/>
        <v>0</v>
      </c>
      <c r="R7" s="8">
        <f t="shared" si="1"/>
        <v>0</v>
      </c>
      <c r="S7" s="8">
        <f t="shared" si="1"/>
        <v>0</v>
      </c>
      <c r="T7" s="8">
        <f t="shared" si="1"/>
        <v>0</v>
      </c>
      <c r="U7" s="8">
        <f t="shared" si="1"/>
        <v>0</v>
      </c>
      <c r="V7" s="8">
        <f t="shared" si="1"/>
        <v>0</v>
      </c>
      <c r="W7" s="8">
        <f t="shared" si="1"/>
        <v>0</v>
      </c>
      <c r="X7" s="8">
        <f t="shared" si="1"/>
        <v>0</v>
      </c>
      <c r="Y7" s="8">
        <f t="shared" si="1"/>
        <v>0</v>
      </c>
    </row>
    <row r="8" spans="1:25" ht="21.75" customHeight="1" x14ac:dyDescent="0.2">
      <c r="A8" s="1" t="s">
        <v>0</v>
      </c>
      <c r="B8" s="10" t="s">
        <v>17</v>
      </c>
      <c r="C8" s="10" t="s">
        <v>18</v>
      </c>
      <c r="D8" s="11">
        <v>413</v>
      </c>
      <c r="E8" s="11">
        <v>719</v>
      </c>
      <c r="F8" s="12">
        <v>413</v>
      </c>
      <c r="G8" s="12">
        <v>105604</v>
      </c>
      <c r="H8" s="12">
        <v>1013793</v>
      </c>
      <c r="I8" s="12"/>
      <c r="J8" s="12"/>
      <c r="K8" s="12">
        <f t="shared" si="1"/>
        <v>0</v>
      </c>
      <c r="L8" s="12">
        <f t="shared" si="1"/>
        <v>0</v>
      </c>
      <c r="M8" s="12">
        <f t="shared" si="1"/>
        <v>0</v>
      </c>
      <c r="N8" s="12">
        <f t="shared" si="1"/>
        <v>0</v>
      </c>
      <c r="O8" s="12">
        <f t="shared" si="1"/>
        <v>0</v>
      </c>
      <c r="P8" s="12">
        <f t="shared" si="1"/>
        <v>0</v>
      </c>
      <c r="Q8" s="12">
        <f t="shared" si="1"/>
        <v>0</v>
      </c>
      <c r="R8" s="12">
        <f t="shared" si="1"/>
        <v>0</v>
      </c>
      <c r="S8" s="12">
        <f t="shared" si="1"/>
        <v>0</v>
      </c>
      <c r="T8" s="12">
        <f t="shared" si="1"/>
        <v>0</v>
      </c>
      <c r="U8" s="12">
        <f t="shared" si="1"/>
        <v>0</v>
      </c>
      <c r="V8" s="12">
        <f t="shared" si="1"/>
        <v>0</v>
      </c>
      <c r="W8" s="12">
        <f t="shared" si="1"/>
        <v>0</v>
      </c>
      <c r="X8" s="12">
        <f t="shared" si="1"/>
        <v>0</v>
      </c>
      <c r="Y8" s="12">
        <f t="shared" si="1"/>
        <v>0</v>
      </c>
    </row>
    <row r="9" spans="1:25" ht="21.75" customHeight="1" x14ac:dyDescent="0.2">
      <c r="A9" s="1" t="s">
        <v>0</v>
      </c>
      <c r="B9" s="13" t="s">
        <v>19</v>
      </c>
      <c r="C9" s="13" t="s">
        <v>20</v>
      </c>
      <c r="D9" s="14">
        <v>413</v>
      </c>
      <c r="E9" s="14">
        <v>720</v>
      </c>
      <c r="F9" s="8">
        <v>413</v>
      </c>
      <c r="G9" s="8">
        <v>105605</v>
      </c>
      <c r="H9" s="8">
        <v>1013794</v>
      </c>
      <c r="I9" s="8"/>
      <c r="J9" s="8"/>
      <c r="K9" s="8">
        <f t="shared" si="1"/>
        <v>0</v>
      </c>
      <c r="L9" s="8">
        <f t="shared" si="1"/>
        <v>0</v>
      </c>
      <c r="M9" s="8">
        <f t="shared" si="1"/>
        <v>0</v>
      </c>
      <c r="N9" s="8">
        <f t="shared" si="1"/>
        <v>0</v>
      </c>
      <c r="O9" s="8">
        <f t="shared" si="1"/>
        <v>0</v>
      </c>
      <c r="P9" s="8">
        <f t="shared" si="1"/>
        <v>0</v>
      </c>
      <c r="Q9" s="8">
        <f t="shared" si="1"/>
        <v>0</v>
      </c>
      <c r="R9" s="8">
        <f t="shared" si="1"/>
        <v>0</v>
      </c>
      <c r="S9" s="8">
        <f t="shared" si="1"/>
        <v>0</v>
      </c>
      <c r="T9" s="8">
        <f t="shared" si="1"/>
        <v>0</v>
      </c>
      <c r="U9" s="8">
        <f t="shared" si="1"/>
        <v>0</v>
      </c>
      <c r="V9" s="8">
        <f t="shared" si="1"/>
        <v>0</v>
      </c>
      <c r="W9" s="8">
        <f t="shared" si="1"/>
        <v>0</v>
      </c>
      <c r="X9" s="8">
        <f t="shared" si="1"/>
        <v>0</v>
      </c>
      <c r="Y9" s="8">
        <f t="shared" si="1"/>
        <v>0</v>
      </c>
    </row>
    <row r="10" spans="1:25" ht="21.75" customHeight="1" x14ac:dyDescent="0.2">
      <c r="A10" s="1" t="s">
        <v>0</v>
      </c>
      <c r="B10" s="10" t="s">
        <v>21</v>
      </c>
      <c r="C10" s="10" t="s">
        <v>22</v>
      </c>
      <c r="D10" s="11">
        <v>413</v>
      </c>
      <c r="E10" s="11">
        <v>721</v>
      </c>
      <c r="F10" s="12">
        <v>413</v>
      </c>
      <c r="G10" s="12">
        <v>105606</v>
      </c>
      <c r="H10" s="12">
        <v>1013795</v>
      </c>
      <c r="I10" s="12"/>
      <c r="J10" s="12"/>
      <c r="K10" s="12">
        <f t="shared" si="1"/>
        <v>0</v>
      </c>
      <c r="L10" s="12">
        <f t="shared" si="1"/>
        <v>0</v>
      </c>
      <c r="M10" s="12">
        <f t="shared" si="1"/>
        <v>0</v>
      </c>
      <c r="N10" s="12">
        <f t="shared" si="1"/>
        <v>0</v>
      </c>
      <c r="O10" s="12">
        <f t="shared" si="1"/>
        <v>0</v>
      </c>
      <c r="P10" s="12">
        <f t="shared" si="1"/>
        <v>0</v>
      </c>
      <c r="Q10" s="12">
        <f t="shared" si="1"/>
        <v>0</v>
      </c>
      <c r="R10" s="12">
        <f t="shared" si="1"/>
        <v>0</v>
      </c>
      <c r="S10" s="12">
        <f t="shared" si="1"/>
        <v>0</v>
      </c>
      <c r="T10" s="12">
        <f t="shared" si="1"/>
        <v>0</v>
      </c>
      <c r="U10" s="12">
        <f t="shared" si="1"/>
        <v>0</v>
      </c>
      <c r="V10" s="12">
        <f t="shared" si="1"/>
        <v>0</v>
      </c>
      <c r="W10" s="12">
        <f t="shared" si="1"/>
        <v>0</v>
      </c>
      <c r="X10" s="12">
        <f t="shared" si="1"/>
        <v>0</v>
      </c>
      <c r="Y10" s="12">
        <f t="shared" si="1"/>
        <v>0</v>
      </c>
    </row>
    <row r="11" spans="1:25" ht="21.75" customHeight="1" x14ac:dyDescent="0.2">
      <c r="A11" s="1" t="s">
        <v>0</v>
      </c>
      <c r="B11" s="13" t="s">
        <v>23</v>
      </c>
      <c r="C11" s="13" t="s">
        <v>24</v>
      </c>
      <c r="D11" s="14">
        <v>413</v>
      </c>
      <c r="E11" s="14">
        <v>1190</v>
      </c>
      <c r="F11" s="8">
        <v>413</v>
      </c>
      <c r="G11" s="8">
        <v>105607</v>
      </c>
      <c r="H11" s="8">
        <v>1013796</v>
      </c>
      <c r="I11" s="8"/>
      <c r="J11" s="8"/>
      <c r="K11" s="8">
        <f t="shared" si="1"/>
        <v>0</v>
      </c>
      <c r="L11" s="8">
        <f t="shared" si="1"/>
        <v>0</v>
      </c>
      <c r="M11" s="8">
        <f t="shared" si="1"/>
        <v>0</v>
      </c>
      <c r="N11" s="8">
        <f t="shared" si="1"/>
        <v>0</v>
      </c>
      <c r="O11" s="8">
        <f t="shared" si="1"/>
        <v>0</v>
      </c>
      <c r="P11" s="8">
        <f t="shared" si="1"/>
        <v>0</v>
      </c>
      <c r="Q11" s="8">
        <f t="shared" si="1"/>
        <v>0</v>
      </c>
      <c r="R11" s="8">
        <f t="shared" si="1"/>
        <v>0</v>
      </c>
      <c r="S11" s="8">
        <f t="shared" si="1"/>
        <v>0</v>
      </c>
      <c r="T11" s="8">
        <f t="shared" si="1"/>
        <v>0</v>
      </c>
      <c r="U11" s="8">
        <f t="shared" si="1"/>
        <v>0</v>
      </c>
      <c r="V11" s="8">
        <f t="shared" si="1"/>
        <v>0</v>
      </c>
      <c r="W11" s="8">
        <f t="shared" si="1"/>
        <v>0</v>
      </c>
      <c r="X11" s="8">
        <f t="shared" si="1"/>
        <v>0</v>
      </c>
      <c r="Y11" s="8">
        <f t="shared" si="1"/>
        <v>0</v>
      </c>
    </row>
    <row r="12" spans="1:25" ht="21.75" customHeight="1" x14ac:dyDescent="0.2">
      <c r="A12" s="1" t="s">
        <v>0</v>
      </c>
      <c r="B12" s="10" t="s">
        <v>25</v>
      </c>
      <c r="C12" s="10" t="s">
        <v>24</v>
      </c>
      <c r="D12" s="11">
        <v>413</v>
      </c>
      <c r="E12" s="11">
        <v>1191</v>
      </c>
      <c r="F12" s="12">
        <v>413</v>
      </c>
      <c r="G12" s="12">
        <v>105608</v>
      </c>
      <c r="H12" s="12">
        <v>1013797</v>
      </c>
      <c r="I12" s="12"/>
      <c r="J12" s="12"/>
      <c r="K12" s="12">
        <f t="shared" si="1"/>
        <v>0</v>
      </c>
      <c r="L12" s="12">
        <f t="shared" si="1"/>
        <v>0</v>
      </c>
      <c r="M12" s="12">
        <f t="shared" si="1"/>
        <v>0</v>
      </c>
      <c r="N12" s="12">
        <f t="shared" si="1"/>
        <v>0</v>
      </c>
      <c r="O12" s="12">
        <f t="shared" si="1"/>
        <v>0</v>
      </c>
      <c r="P12" s="12">
        <f t="shared" si="1"/>
        <v>0</v>
      </c>
      <c r="Q12" s="12">
        <f t="shared" si="1"/>
        <v>0</v>
      </c>
      <c r="R12" s="12">
        <f t="shared" si="1"/>
        <v>0</v>
      </c>
      <c r="S12" s="12">
        <f t="shared" si="1"/>
        <v>0</v>
      </c>
      <c r="T12" s="12">
        <f t="shared" si="1"/>
        <v>0</v>
      </c>
      <c r="U12" s="12">
        <f t="shared" si="1"/>
        <v>0</v>
      </c>
      <c r="V12" s="12">
        <f t="shared" si="1"/>
        <v>0</v>
      </c>
      <c r="W12" s="12">
        <f t="shared" si="1"/>
        <v>0</v>
      </c>
      <c r="X12" s="12">
        <f t="shared" si="1"/>
        <v>0</v>
      </c>
      <c r="Y12" s="12">
        <f t="shared" si="1"/>
        <v>0</v>
      </c>
    </row>
    <row r="13" spans="1:25" ht="21.75" customHeight="1" x14ac:dyDescent="0.2">
      <c r="A13" s="1" t="s">
        <v>0</v>
      </c>
      <c r="B13" s="13" t="s">
        <v>26</v>
      </c>
      <c r="C13" s="13" t="s">
        <v>13</v>
      </c>
      <c r="D13" s="14">
        <v>413</v>
      </c>
      <c r="E13" s="14">
        <v>2667</v>
      </c>
      <c r="F13" s="8">
        <v>413</v>
      </c>
      <c r="G13" s="8">
        <v>105610</v>
      </c>
      <c r="H13" s="8">
        <v>1013798</v>
      </c>
      <c r="I13" s="8"/>
      <c r="J13" s="8"/>
      <c r="K13" s="8">
        <f t="shared" si="1"/>
        <v>0</v>
      </c>
      <c r="L13" s="8">
        <f t="shared" si="1"/>
        <v>0</v>
      </c>
      <c r="M13" s="8">
        <f t="shared" si="1"/>
        <v>0</v>
      </c>
      <c r="N13" s="8">
        <f t="shared" si="1"/>
        <v>0</v>
      </c>
      <c r="O13" s="8">
        <f t="shared" si="1"/>
        <v>0</v>
      </c>
      <c r="P13" s="8">
        <f t="shared" si="1"/>
        <v>0</v>
      </c>
      <c r="Q13" s="8">
        <f t="shared" si="1"/>
        <v>0</v>
      </c>
      <c r="R13" s="8">
        <f t="shared" si="1"/>
        <v>0</v>
      </c>
      <c r="S13" s="8">
        <f t="shared" si="1"/>
        <v>0</v>
      </c>
      <c r="T13" s="8">
        <f t="shared" si="1"/>
        <v>0</v>
      </c>
      <c r="U13" s="8">
        <f t="shared" si="1"/>
        <v>0</v>
      </c>
      <c r="V13" s="8">
        <f t="shared" si="1"/>
        <v>0</v>
      </c>
      <c r="W13" s="8">
        <f t="shared" si="1"/>
        <v>0</v>
      </c>
      <c r="X13" s="8">
        <f t="shared" si="1"/>
        <v>0</v>
      </c>
      <c r="Y13" s="8">
        <f t="shared" si="1"/>
        <v>0</v>
      </c>
    </row>
    <row r="14" spans="1:25" ht="21.75" customHeight="1" x14ac:dyDescent="0.2">
      <c r="A14" s="1" t="s">
        <v>0</v>
      </c>
      <c r="B14" s="10" t="s">
        <v>27</v>
      </c>
      <c r="C14" s="10" t="s">
        <v>28</v>
      </c>
      <c r="D14" s="11">
        <v>413</v>
      </c>
      <c r="E14" s="11">
        <v>2631</v>
      </c>
      <c r="F14" s="12">
        <v>413</v>
      </c>
      <c r="G14" s="12">
        <v>105622</v>
      </c>
      <c r="H14" s="12">
        <v>1013785</v>
      </c>
      <c r="I14" s="12"/>
      <c r="J14" s="12"/>
      <c r="K14" s="12">
        <f t="shared" si="1"/>
        <v>0</v>
      </c>
      <c r="L14" s="12">
        <f t="shared" si="1"/>
        <v>0</v>
      </c>
      <c r="M14" s="12">
        <f t="shared" si="1"/>
        <v>0</v>
      </c>
      <c r="N14" s="12">
        <f t="shared" si="1"/>
        <v>0</v>
      </c>
      <c r="O14" s="12">
        <f t="shared" si="1"/>
        <v>0</v>
      </c>
      <c r="P14" s="12">
        <f t="shared" si="1"/>
        <v>0</v>
      </c>
      <c r="Q14" s="12">
        <f t="shared" si="1"/>
        <v>0</v>
      </c>
      <c r="R14" s="12">
        <f t="shared" si="1"/>
        <v>0</v>
      </c>
      <c r="S14" s="12">
        <f t="shared" si="1"/>
        <v>0</v>
      </c>
      <c r="T14" s="12">
        <f t="shared" si="1"/>
        <v>0</v>
      </c>
      <c r="U14" s="12">
        <f t="shared" si="1"/>
        <v>0</v>
      </c>
      <c r="V14" s="12">
        <f t="shared" si="1"/>
        <v>0</v>
      </c>
      <c r="W14" s="12">
        <f t="shared" si="1"/>
        <v>0</v>
      </c>
      <c r="X14" s="12">
        <f t="shared" si="1"/>
        <v>0</v>
      </c>
      <c r="Y14" s="12">
        <f t="shared" si="1"/>
        <v>0</v>
      </c>
    </row>
    <row r="15" spans="1:25" ht="21.75" customHeight="1" x14ac:dyDescent="0.2">
      <c r="A15" s="1" t="s">
        <v>0</v>
      </c>
      <c r="B15" s="13" t="s">
        <v>29</v>
      </c>
      <c r="C15" s="13" t="s">
        <v>30</v>
      </c>
      <c r="D15" s="14">
        <v>12</v>
      </c>
      <c r="E15" s="14">
        <v>2663</v>
      </c>
      <c r="F15" s="8">
        <v>12</v>
      </c>
      <c r="G15" s="8">
        <v>105629</v>
      </c>
      <c r="H15" s="8">
        <v>1013786</v>
      </c>
      <c r="I15" s="8"/>
      <c r="J15" s="8"/>
      <c r="K15" s="8">
        <f t="shared" si="1"/>
        <v>0</v>
      </c>
      <c r="L15" s="8">
        <f t="shared" si="1"/>
        <v>0</v>
      </c>
      <c r="M15" s="8">
        <f t="shared" si="1"/>
        <v>0</v>
      </c>
      <c r="N15" s="8">
        <f t="shared" si="1"/>
        <v>0</v>
      </c>
      <c r="O15" s="8">
        <f t="shared" si="1"/>
        <v>0</v>
      </c>
      <c r="P15" s="8">
        <f t="shared" si="1"/>
        <v>0</v>
      </c>
      <c r="Q15" s="8">
        <f t="shared" si="1"/>
        <v>0</v>
      </c>
      <c r="R15" s="8">
        <f t="shared" si="1"/>
        <v>0</v>
      </c>
      <c r="S15" s="8">
        <f t="shared" si="1"/>
        <v>0</v>
      </c>
      <c r="T15" s="8">
        <f t="shared" si="1"/>
        <v>0</v>
      </c>
      <c r="U15" s="8">
        <f t="shared" si="1"/>
        <v>0</v>
      </c>
      <c r="V15" s="8">
        <f t="shared" si="1"/>
        <v>0</v>
      </c>
      <c r="W15" s="8">
        <f t="shared" si="1"/>
        <v>0</v>
      </c>
      <c r="X15" s="8">
        <f t="shared" si="1"/>
        <v>0</v>
      </c>
      <c r="Y15" s="8">
        <f t="shared" si="1"/>
        <v>0</v>
      </c>
    </row>
    <row r="16" spans="1:25" ht="21.75" customHeight="1" x14ac:dyDescent="0.2">
      <c r="A16" s="1" t="s">
        <v>0</v>
      </c>
      <c r="B16" s="10" t="s">
        <v>31</v>
      </c>
      <c r="C16" s="10" t="s">
        <v>32</v>
      </c>
      <c r="D16" s="11">
        <v>12</v>
      </c>
      <c r="E16" s="11">
        <v>2664</v>
      </c>
      <c r="F16" s="12">
        <v>12</v>
      </c>
      <c r="G16" s="12">
        <v>105630</v>
      </c>
      <c r="H16" s="12">
        <v>1013787</v>
      </c>
      <c r="I16" s="12"/>
      <c r="J16" s="12"/>
      <c r="K16" s="12">
        <f t="shared" si="1"/>
        <v>0</v>
      </c>
      <c r="L16" s="12">
        <f t="shared" si="1"/>
        <v>0</v>
      </c>
      <c r="M16" s="12">
        <f t="shared" si="1"/>
        <v>0</v>
      </c>
      <c r="N16" s="12">
        <f t="shared" si="1"/>
        <v>0</v>
      </c>
      <c r="O16" s="12">
        <f t="shared" si="1"/>
        <v>0</v>
      </c>
      <c r="P16" s="12">
        <f t="shared" si="1"/>
        <v>0</v>
      </c>
      <c r="Q16" s="12">
        <f t="shared" si="1"/>
        <v>0</v>
      </c>
      <c r="R16" s="12">
        <f t="shared" si="1"/>
        <v>0</v>
      </c>
      <c r="S16" s="12">
        <f t="shared" si="1"/>
        <v>0</v>
      </c>
      <c r="T16" s="12">
        <f t="shared" si="1"/>
        <v>0</v>
      </c>
      <c r="U16" s="12">
        <f t="shared" si="1"/>
        <v>0</v>
      </c>
      <c r="V16" s="12">
        <f t="shared" si="1"/>
        <v>0</v>
      </c>
      <c r="W16" s="12">
        <f t="shared" si="1"/>
        <v>0</v>
      </c>
      <c r="X16" s="12">
        <f t="shared" si="1"/>
        <v>0</v>
      </c>
      <c r="Y16" s="12">
        <f t="shared" si="1"/>
        <v>0</v>
      </c>
    </row>
    <row r="17" spans="1:25" ht="21.75" customHeight="1" x14ac:dyDescent="0.2">
      <c r="A17" s="1" t="s">
        <v>0</v>
      </c>
      <c r="B17" s="13" t="s">
        <v>33</v>
      </c>
      <c r="C17" s="13" t="s">
        <v>34</v>
      </c>
      <c r="D17" s="14">
        <v>413</v>
      </c>
      <c r="E17" s="14">
        <v>1160</v>
      </c>
      <c r="F17" s="8">
        <v>413</v>
      </c>
      <c r="G17" s="8">
        <v>105632</v>
      </c>
      <c r="H17" s="8">
        <v>1013788</v>
      </c>
      <c r="I17" s="8"/>
      <c r="J17" s="8"/>
      <c r="K17" s="8">
        <f t="shared" si="1"/>
        <v>0</v>
      </c>
      <c r="L17" s="8">
        <f t="shared" si="1"/>
        <v>0</v>
      </c>
      <c r="M17" s="8">
        <f t="shared" si="1"/>
        <v>0</v>
      </c>
      <c r="N17" s="8">
        <f t="shared" si="1"/>
        <v>0</v>
      </c>
      <c r="O17" s="8">
        <f t="shared" si="1"/>
        <v>0</v>
      </c>
      <c r="P17" s="8">
        <f t="shared" si="1"/>
        <v>0</v>
      </c>
      <c r="Q17" s="8">
        <f t="shared" si="1"/>
        <v>0</v>
      </c>
      <c r="R17" s="8">
        <f t="shared" si="1"/>
        <v>0</v>
      </c>
      <c r="S17" s="8">
        <f t="shared" si="1"/>
        <v>0</v>
      </c>
      <c r="T17" s="8">
        <f t="shared" si="1"/>
        <v>0</v>
      </c>
      <c r="U17" s="8">
        <f t="shared" si="1"/>
        <v>0</v>
      </c>
      <c r="V17" s="8">
        <f t="shared" si="1"/>
        <v>0</v>
      </c>
      <c r="W17" s="8">
        <f t="shared" si="1"/>
        <v>0</v>
      </c>
      <c r="X17" s="8">
        <f t="shared" si="1"/>
        <v>0</v>
      </c>
      <c r="Y17" s="8">
        <f t="shared" si="1"/>
        <v>0</v>
      </c>
    </row>
    <row r="18" spans="1:25" ht="21.75" customHeight="1" x14ac:dyDescent="0.2">
      <c r="A18" s="1" t="s">
        <v>0</v>
      </c>
      <c r="B18" s="10" t="s">
        <v>35</v>
      </c>
      <c r="C18" s="10" t="s">
        <v>11</v>
      </c>
      <c r="D18" s="11">
        <v>413</v>
      </c>
      <c r="E18" s="11">
        <v>2632</v>
      </c>
      <c r="F18" s="12">
        <v>413</v>
      </c>
      <c r="G18" s="12">
        <v>105635</v>
      </c>
      <c r="H18" s="12">
        <v>1013789</v>
      </c>
      <c r="I18" s="12"/>
      <c r="J18" s="12"/>
      <c r="K18" s="12">
        <f t="shared" si="1"/>
        <v>0</v>
      </c>
      <c r="L18" s="12">
        <f t="shared" si="1"/>
        <v>0</v>
      </c>
      <c r="M18" s="12">
        <f t="shared" si="1"/>
        <v>0</v>
      </c>
      <c r="N18" s="12">
        <f t="shared" si="1"/>
        <v>0</v>
      </c>
      <c r="O18" s="12">
        <f t="shared" si="1"/>
        <v>0</v>
      </c>
      <c r="P18" s="12">
        <f t="shared" si="1"/>
        <v>0</v>
      </c>
      <c r="Q18" s="12">
        <f t="shared" si="1"/>
        <v>0</v>
      </c>
      <c r="R18" s="12">
        <f t="shared" si="1"/>
        <v>0</v>
      </c>
      <c r="S18" s="12">
        <f t="shared" si="1"/>
        <v>0</v>
      </c>
      <c r="T18" s="12">
        <f t="shared" si="1"/>
        <v>0</v>
      </c>
      <c r="U18" s="12">
        <f t="shared" si="1"/>
        <v>0</v>
      </c>
      <c r="V18" s="12">
        <f t="shared" si="1"/>
        <v>0</v>
      </c>
      <c r="W18" s="12">
        <f t="shared" si="1"/>
        <v>0</v>
      </c>
      <c r="X18" s="12">
        <f t="shared" si="1"/>
        <v>0</v>
      </c>
      <c r="Y18" s="12">
        <f t="shared" si="1"/>
        <v>0</v>
      </c>
    </row>
    <row r="19" spans="1:25" ht="21.75" customHeight="1" x14ac:dyDescent="0.2">
      <c r="A19" s="1" t="s">
        <v>0</v>
      </c>
      <c r="B19" s="13" t="s">
        <v>36</v>
      </c>
      <c r="C19" s="13" t="s">
        <v>30</v>
      </c>
      <c r="D19" s="14">
        <v>413</v>
      </c>
      <c r="E19" s="14">
        <v>2675</v>
      </c>
      <c r="F19" s="8">
        <v>413</v>
      </c>
      <c r="G19" s="8">
        <v>105638</v>
      </c>
      <c r="H19" s="8">
        <v>1013790</v>
      </c>
      <c r="I19" s="8"/>
      <c r="J19" s="8"/>
      <c r="K19" s="8">
        <f t="shared" si="1"/>
        <v>0</v>
      </c>
      <c r="L19" s="8">
        <f t="shared" si="1"/>
        <v>0</v>
      </c>
      <c r="M19" s="8">
        <f t="shared" si="1"/>
        <v>0</v>
      </c>
      <c r="N19" s="8">
        <f t="shared" si="1"/>
        <v>0</v>
      </c>
      <c r="O19" s="8">
        <f t="shared" si="1"/>
        <v>0</v>
      </c>
      <c r="P19" s="8">
        <f t="shared" si="1"/>
        <v>0</v>
      </c>
      <c r="Q19" s="8">
        <f t="shared" si="1"/>
        <v>0</v>
      </c>
      <c r="R19" s="8">
        <f t="shared" si="1"/>
        <v>0</v>
      </c>
      <c r="S19" s="8">
        <f t="shared" si="1"/>
        <v>0</v>
      </c>
      <c r="T19" s="8">
        <f t="shared" si="1"/>
        <v>0</v>
      </c>
      <c r="U19" s="8">
        <f t="shared" si="1"/>
        <v>0</v>
      </c>
      <c r="V19" s="8">
        <f t="shared" si="1"/>
        <v>0</v>
      </c>
      <c r="W19" s="8">
        <f t="shared" si="1"/>
        <v>0</v>
      </c>
      <c r="X19" s="8">
        <f t="shared" si="1"/>
        <v>0</v>
      </c>
      <c r="Y19" s="8">
        <f t="shared" si="1"/>
        <v>0</v>
      </c>
    </row>
    <row r="20" spans="1:25" ht="21.75" customHeight="1" x14ac:dyDescent="0.2">
      <c r="A20" s="6" t="s">
        <v>37</v>
      </c>
      <c r="B20" s="1"/>
      <c r="C20" s="7" t="s">
        <v>38</v>
      </c>
      <c r="D20" s="1" t="s">
        <v>0</v>
      </c>
      <c r="E20" s="1" t="s">
        <v>0</v>
      </c>
      <c r="F20" s="1" t="s">
        <v>0</v>
      </c>
      <c r="G20" s="1" t="s">
        <v>0</v>
      </c>
      <c r="H20" s="8">
        <v>1013782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21.75" customHeight="1" x14ac:dyDescent="0.2">
      <c r="A21" s="1" t="s">
        <v>0</v>
      </c>
      <c r="B21" s="13" t="s">
        <v>39</v>
      </c>
      <c r="C21" s="13" t="s">
        <v>40</v>
      </c>
      <c r="D21" s="14">
        <v>413</v>
      </c>
      <c r="E21" s="14">
        <v>1839</v>
      </c>
      <c r="F21" s="8">
        <v>413</v>
      </c>
      <c r="G21" s="8">
        <v>105620</v>
      </c>
      <c r="H21" s="8">
        <v>1013800</v>
      </c>
      <c r="I21" s="8"/>
      <c r="J21" s="8"/>
      <c r="K21" s="8">
        <f t="shared" si="1"/>
        <v>0</v>
      </c>
      <c r="L21" s="8">
        <f t="shared" si="1"/>
        <v>0</v>
      </c>
      <c r="M21" s="8">
        <f t="shared" si="1"/>
        <v>0</v>
      </c>
      <c r="N21" s="8">
        <f t="shared" si="1"/>
        <v>0</v>
      </c>
      <c r="O21" s="8">
        <f t="shared" si="1"/>
        <v>0</v>
      </c>
      <c r="P21" s="8">
        <f t="shared" si="1"/>
        <v>0</v>
      </c>
      <c r="Q21" s="8">
        <f t="shared" si="1"/>
        <v>0</v>
      </c>
      <c r="R21" s="8">
        <f t="shared" si="1"/>
        <v>0</v>
      </c>
      <c r="S21" s="8">
        <f t="shared" si="1"/>
        <v>0</v>
      </c>
      <c r="T21" s="8">
        <f t="shared" si="1"/>
        <v>0</v>
      </c>
      <c r="U21" s="8">
        <f t="shared" si="1"/>
        <v>0</v>
      </c>
      <c r="V21" s="8">
        <f t="shared" si="1"/>
        <v>0</v>
      </c>
      <c r="W21" s="8">
        <f t="shared" si="1"/>
        <v>0</v>
      </c>
      <c r="X21" s="8">
        <f t="shared" si="1"/>
        <v>0</v>
      </c>
      <c r="Y21" s="8">
        <f t="shared" si="1"/>
        <v>0</v>
      </c>
    </row>
    <row r="22" spans="1:25" ht="21.75" customHeight="1" x14ac:dyDescent="0.2">
      <c r="A22" s="1" t="s">
        <v>0</v>
      </c>
      <c r="B22" s="10" t="s">
        <v>41</v>
      </c>
      <c r="C22" s="10" t="s">
        <v>42</v>
      </c>
      <c r="D22" s="11">
        <v>413</v>
      </c>
      <c r="E22" s="11">
        <v>1840</v>
      </c>
      <c r="F22" s="12">
        <v>413</v>
      </c>
      <c r="G22" s="12">
        <v>105614</v>
      </c>
      <c r="H22" s="12">
        <v>1013801</v>
      </c>
      <c r="I22" s="12"/>
      <c r="J22" s="12"/>
      <c r="K22" s="12">
        <f t="shared" si="1"/>
        <v>0</v>
      </c>
      <c r="L22" s="12">
        <f t="shared" si="1"/>
        <v>0</v>
      </c>
      <c r="M22" s="12">
        <f t="shared" si="1"/>
        <v>0</v>
      </c>
      <c r="N22" s="12">
        <f t="shared" si="1"/>
        <v>0</v>
      </c>
      <c r="O22" s="12">
        <f t="shared" si="1"/>
        <v>0</v>
      </c>
      <c r="P22" s="12">
        <f t="shared" si="1"/>
        <v>0</v>
      </c>
      <c r="Q22" s="12">
        <f t="shared" si="1"/>
        <v>0</v>
      </c>
      <c r="R22" s="12">
        <f t="shared" si="1"/>
        <v>0</v>
      </c>
      <c r="S22" s="12">
        <f t="shared" si="1"/>
        <v>0</v>
      </c>
      <c r="T22" s="12">
        <f t="shared" si="1"/>
        <v>0</v>
      </c>
      <c r="U22" s="12">
        <f t="shared" si="1"/>
        <v>0</v>
      </c>
      <c r="V22" s="12">
        <f t="shared" si="1"/>
        <v>0</v>
      </c>
      <c r="W22" s="12">
        <f t="shared" si="1"/>
        <v>0</v>
      </c>
      <c r="X22" s="12">
        <f t="shared" si="1"/>
        <v>0</v>
      </c>
      <c r="Y22" s="12">
        <f t="shared" si="1"/>
        <v>0</v>
      </c>
    </row>
    <row r="23" spans="1:25" ht="21.75" customHeight="1" x14ac:dyDescent="0.2">
      <c r="A23" s="1" t="s">
        <v>0</v>
      </c>
      <c r="B23" s="13" t="s">
        <v>43</v>
      </c>
      <c r="C23" s="13" t="s">
        <v>44</v>
      </c>
      <c r="D23" s="14">
        <v>413</v>
      </c>
      <c r="E23" s="14">
        <v>1892</v>
      </c>
      <c r="F23" s="8">
        <v>413</v>
      </c>
      <c r="G23" s="8">
        <v>105615</v>
      </c>
      <c r="H23" s="8">
        <v>1013802</v>
      </c>
      <c r="I23" s="8"/>
      <c r="J23" s="8"/>
      <c r="K23" s="8">
        <f t="shared" si="1"/>
        <v>0</v>
      </c>
      <c r="L23" s="8">
        <f t="shared" si="1"/>
        <v>0</v>
      </c>
      <c r="M23" s="8">
        <f t="shared" si="1"/>
        <v>0</v>
      </c>
      <c r="N23" s="8">
        <f t="shared" si="1"/>
        <v>0</v>
      </c>
      <c r="O23" s="8">
        <f t="shared" si="1"/>
        <v>0</v>
      </c>
      <c r="P23" s="8">
        <f t="shared" si="1"/>
        <v>0</v>
      </c>
      <c r="Q23" s="8">
        <f t="shared" si="1"/>
        <v>0</v>
      </c>
      <c r="R23" s="8">
        <f t="shared" si="1"/>
        <v>0</v>
      </c>
      <c r="S23" s="8">
        <f t="shared" si="1"/>
        <v>0</v>
      </c>
      <c r="T23" s="8">
        <f t="shared" si="1"/>
        <v>0</v>
      </c>
      <c r="U23" s="8">
        <f t="shared" si="1"/>
        <v>0</v>
      </c>
      <c r="V23" s="8">
        <f t="shared" si="1"/>
        <v>0</v>
      </c>
      <c r="W23" s="8">
        <f t="shared" si="1"/>
        <v>0</v>
      </c>
      <c r="X23" s="8">
        <f t="shared" si="1"/>
        <v>0</v>
      </c>
      <c r="Y23" s="8">
        <f t="shared" si="1"/>
        <v>0</v>
      </c>
    </row>
    <row r="24" spans="1:25" ht="21.75" customHeight="1" x14ac:dyDescent="0.2">
      <c r="A24" s="1" t="s">
        <v>0</v>
      </c>
      <c r="B24" s="10" t="s">
        <v>45</v>
      </c>
      <c r="C24" s="10" t="s">
        <v>46</v>
      </c>
      <c r="D24" s="11">
        <v>413</v>
      </c>
      <c r="E24" s="11">
        <v>1893</v>
      </c>
      <c r="F24" s="12">
        <v>413</v>
      </c>
      <c r="G24" s="12">
        <v>105616</v>
      </c>
      <c r="H24" s="12">
        <v>1013803</v>
      </c>
      <c r="I24" s="12"/>
      <c r="J24" s="12"/>
      <c r="K24" s="12">
        <f t="shared" si="1"/>
        <v>0</v>
      </c>
      <c r="L24" s="12">
        <f t="shared" ref="L24:Y37" si="2">+K24</f>
        <v>0</v>
      </c>
      <c r="M24" s="12">
        <f t="shared" si="2"/>
        <v>0</v>
      </c>
      <c r="N24" s="12">
        <f t="shared" si="2"/>
        <v>0</v>
      </c>
      <c r="O24" s="12">
        <f t="shared" si="2"/>
        <v>0</v>
      </c>
      <c r="P24" s="12">
        <f t="shared" si="2"/>
        <v>0</v>
      </c>
      <c r="Q24" s="12">
        <f t="shared" si="2"/>
        <v>0</v>
      </c>
      <c r="R24" s="12">
        <f t="shared" si="2"/>
        <v>0</v>
      </c>
      <c r="S24" s="12">
        <f t="shared" si="2"/>
        <v>0</v>
      </c>
      <c r="T24" s="12">
        <f t="shared" si="2"/>
        <v>0</v>
      </c>
      <c r="U24" s="12">
        <f t="shared" si="2"/>
        <v>0</v>
      </c>
      <c r="V24" s="12">
        <f t="shared" si="2"/>
        <v>0</v>
      </c>
      <c r="W24" s="12">
        <f t="shared" si="2"/>
        <v>0</v>
      </c>
      <c r="X24" s="12">
        <f t="shared" si="2"/>
        <v>0</v>
      </c>
      <c r="Y24" s="12">
        <f t="shared" si="2"/>
        <v>0</v>
      </c>
    </row>
    <row r="25" spans="1:25" ht="21.75" customHeight="1" x14ac:dyDescent="0.2">
      <c r="A25" s="1" t="s">
        <v>0</v>
      </c>
      <c r="B25" s="13" t="s">
        <v>47</v>
      </c>
      <c r="C25" s="13" t="s">
        <v>48</v>
      </c>
      <c r="D25" s="14">
        <v>413</v>
      </c>
      <c r="E25" s="1" t="s">
        <v>0</v>
      </c>
      <c r="F25" s="8">
        <v>413</v>
      </c>
      <c r="G25" s="8">
        <v>107045</v>
      </c>
      <c r="H25" s="8">
        <v>1013804</v>
      </c>
      <c r="I25" s="8"/>
      <c r="J25" s="8"/>
      <c r="K25" s="8">
        <f t="shared" si="1"/>
        <v>0</v>
      </c>
      <c r="L25" s="8">
        <f t="shared" si="2"/>
        <v>0</v>
      </c>
      <c r="M25" s="8">
        <f t="shared" si="2"/>
        <v>0</v>
      </c>
      <c r="N25" s="8">
        <f t="shared" si="2"/>
        <v>0</v>
      </c>
      <c r="O25" s="8">
        <f t="shared" si="2"/>
        <v>0</v>
      </c>
      <c r="P25" s="8">
        <f t="shared" si="2"/>
        <v>0</v>
      </c>
      <c r="Q25" s="8">
        <f t="shared" si="2"/>
        <v>0</v>
      </c>
      <c r="R25" s="8">
        <f t="shared" si="2"/>
        <v>0</v>
      </c>
      <c r="S25" s="8">
        <f t="shared" si="2"/>
        <v>0</v>
      </c>
      <c r="T25" s="8">
        <f t="shared" si="2"/>
        <v>0</v>
      </c>
      <c r="U25" s="8">
        <f t="shared" si="2"/>
        <v>0</v>
      </c>
      <c r="V25" s="8">
        <f t="shared" si="2"/>
        <v>0</v>
      </c>
      <c r="W25" s="8">
        <f t="shared" si="2"/>
        <v>0</v>
      </c>
      <c r="X25" s="8">
        <f t="shared" si="2"/>
        <v>0</v>
      </c>
      <c r="Y25" s="8">
        <f t="shared" si="2"/>
        <v>0</v>
      </c>
    </row>
    <row r="26" spans="1:25" ht="21.75" customHeight="1" x14ac:dyDescent="0.2">
      <c r="A26" s="1" t="s">
        <v>0</v>
      </c>
      <c r="B26" s="10" t="s">
        <v>49</v>
      </c>
      <c r="C26" s="10" t="s">
        <v>38</v>
      </c>
      <c r="D26" s="11">
        <v>413</v>
      </c>
      <c r="E26" s="11">
        <v>2331</v>
      </c>
      <c r="F26" s="12">
        <v>413</v>
      </c>
      <c r="G26" s="12">
        <v>105621</v>
      </c>
      <c r="H26" s="12">
        <v>1013805</v>
      </c>
      <c r="I26" s="12"/>
      <c r="J26" s="12"/>
      <c r="K26" s="12">
        <f t="shared" si="1"/>
        <v>0</v>
      </c>
      <c r="L26" s="12">
        <f t="shared" si="2"/>
        <v>0</v>
      </c>
      <c r="M26" s="12">
        <f t="shared" si="2"/>
        <v>0</v>
      </c>
      <c r="N26" s="12">
        <f t="shared" si="2"/>
        <v>0</v>
      </c>
      <c r="O26" s="12">
        <f t="shared" si="2"/>
        <v>0</v>
      </c>
      <c r="P26" s="12">
        <f t="shared" si="2"/>
        <v>0</v>
      </c>
      <c r="Q26" s="12">
        <f t="shared" si="2"/>
        <v>0</v>
      </c>
      <c r="R26" s="12">
        <f t="shared" si="2"/>
        <v>0</v>
      </c>
      <c r="S26" s="12">
        <f t="shared" si="2"/>
        <v>0</v>
      </c>
      <c r="T26" s="12">
        <f t="shared" si="2"/>
        <v>0</v>
      </c>
      <c r="U26" s="12">
        <f t="shared" si="2"/>
        <v>0</v>
      </c>
      <c r="V26" s="12">
        <f t="shared" si="2"/>
        <v>0</v>
      </c>
      <c r="W26" s="12">
        <f t="shared" si="2"/>
        <v>0</v>
      </c>
      <c r="X26" s="12">
        <f t="shared" si="2"/>
        <v>0</v>
      </c>
      <c r="Y26" s="12">
        <f t="shared" si="2"/>
        <v>0</v>
      </c>
    </row>
    <row r="27" spans="1:25" ht="21.75" customHeight="1" x14ac:dyDescent="0.2">
      <c r="A27" s="1" t="s">
        <v>0</v>
      </c>
      <c r="B27" s="13" t="s">
        <v>50</v>
      </c>
      <c r="C27" s="13" t="s">
        <v>51</v>
      </c>
      <c r="D27" s="14">
        <v>413</v>
      </c>
      <c r="E27" s="14">
        <v>1497</v>
      </c>
      <c r="F27" s="8">
        <v>413</v>
      </c>
      <c r="G27" s="8">
        <v>105633</v>
      </c>
      <c r="H27" s="8">
        <v>1013806</v>
      </c>
      <c r="I27" s="8"/>
      <c r="J27" s="8"/>
      <c r="K27" s="8">
        <f t="shared" si="1"/>
        <v>0</v>
      </c>
      <c r="L27" s="8">
        <f t="shared" si="2"/>
        <v>0</v>
      </c>
      <c r="M27" s="8">
        <f t="shared" si="2"/>
        <v>0</v>
      </c>
      <c r="N27" s="8">
        <f t="shared" si="2"/>
        <v>0</v>
      </c>
      <c r="O27" s="8">
        <f t="shared" si="2"/>
        <v>0</v>
      </c>
      <c r="P27" s="8">
        <f t="shared" si="2"/>
        <v>0</v>
      </c>
      <c r="Q27" s="8">
        <f t="shared" si="2"/>
        <v>0</v>
      </c>
      <c r="R27" s="8">
        <f t="shared" si="2"/>
        <v>0</v>
      </c>
      <c r="S27" s="8">
        <f t="shared" si="2"/>
        <v>0</v>
      </c>
      <c r="T27" s="8">
        <f t="shared" si="2"/>
        <v>0</v>
      </c>
      <c r="U27" s="8">
        <f t="shared" si="2"/>
        <v>0</v>
      </c>
      <c r="V27" s="8">
        <f t="shared" si="2"/>
        <v>0</v>
      </c>
      <c r="W27" s="8">
        <f t="shared" si="2"/>
        <v>0</v>
      </c>
      <c r="X27" s="8">
        <f t="shared" si="2"/>
        <v>0</v>
      </c>
      <c r="Y27" s="8">
        <f t="shared" si="2"/>
        <v>0</v>
      </c>
    </row>
    <row r="28" spans="1:25" ht="21.75" customHeight="1" x14ac:dyDescent="0.2">
      <c r="A28" s="1" t="s">
        <v>0</v>
      </c>
      <c r="B28" s="10" t="s">
        <v>52</v>
      </c>
      <c r="C28" s="10" t="s">
        <v>53</v>
      </c>
      <c r="D28" s="11">
        <v>413</v>
      </c>
      <c r="E28" s="11">
        <v>1638</v>
      </c>
      <c r="F28" s="12">
        <v>413</v>
      </c>
      <c r="G28" s="12">
        <v>105634</v>
      </c>
      <c r="H28" s="12">
        <v>1013807</v>
      </c>
      <c r="I28" s="12"/>
      <c r="J28" s="12"/>
      <c r="K28" s="12">
        <f t="shared" si="1"/>
        <v>0</v>
      </c>
      <c r="L28" s="12">
        <f t="shared" si="2"/>
        <v>0</v>
      </c>
      <c r="M28" s="12">
        <f t="shared" si="2"/>
        <v>0</v>
      </c>
      <c r="N28" s="12">
        <f t="shared" si="2"/>
        <v>0</v>
      </c>
      <c r="O28" s="12">
        <f t="shared" si="2"/>
        <v>0</v>
      </c>
      <c r="P28" s="12">
        <f t="shared" si="2"/>
        <v>0</v>
      </c>
      <c r="Q28" s="12">
        <f t="shared" si="2"/>
        <v>0</v>
      </c>
      <c r="R28" s="12">
        <f t="shared" si="2"/>
        <v>0</v>
      </c>
      <c r="S28" s="12">
        <f t="shared" si="2"/>
        <v>0</v>
      </c>
      <c r="T28" s="12">
        <f t="shared" si="2"/>
        <v>0</v>
      </c>
      <c r="U28" s="12">
        <f t="shared" si="2"/>
        <v>0</v>
      </c>
      <c r="V28" s="12">
        <f t="shared" si="2"/>
        <v>0</v>
      </c>
      <c r="W28" s="12">
        <f t="shared" si="2"/>
        <v>0</v>
      </c>
      <c r="X28" s="12">
        <f t="shared" si="2"/>
        <v>0</v>
      </c>
      <c r="Y28" s="12">
        <f t="shared" si="2"/>
        <v>0</v>
      </c>
    </row>
    <row r="29" spans="1:25" ht="21.75" customHeight="1" x14ac:dyDescent="0.2">
      <c r="A29" s="6" t="s">
        <v>54</v>
      </c>
      <c r="B29" s="1"/>
      <c r="C29" s="7" t="s">
        <v>55</v>
      </c>
      <c r="D29" s="1" t="s">
        <v>0</v>
      </c>
      <c r="E29" s="1" t="s">
        <v>0</v>
      </c>
      <c r="F29" s="1" t="s">
        <v>0</v>
      </c>
      <c r="G29" s="1" t="s">
        <v>0</v>
      </c>
      <c r="H29" s="8">
        <v>1013783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21.75" customHeight="1" x14ac:dyDescent="0.2">
      <c r="A30" s="1" t="s">
        <v>0</v>
      </c>
      <c r="B30" s="10" t="s">
        <v>56</v>
      </c>
      <c r="C30" s="10" t="s">
        <v>57</v>
      </c>
      <c r="D30" s="11">
        <v>413</v>
      </c>
      <c r="E30" s="11">
        <v>2677</v>
      </c>
      <c r="F30" s="12">
        <v>413</v>
      </c>
      <c r="G30" s="12">
        <v>105585</v>
      </c>
      <c r="H30" s="12">
        <v>1013808</v>
      </c>
      <c r="I30" s="12"/>
      <c r="J30" s="12"/>
      <c r="K30" s="12">
        <f t="shared" si="1"/>
        <v>0</v>
      </c>
      <c r="L30" s="12">
        <f t="shared" si="2"/>
        <v>0</v>
      </c>
      <c r="M30" s="12">
        <f t="shared" si="2"/>
        <v>0</v>
      </c>
      <c r="N30" s="12">
        <f t="shared" si="2"/>
        <v>0</v>
      </c>
      <c r="O30" s="12">
        <f t="shared" si="2"/>
        <v>0</v>
      </c>
      <c r="P30" s="12">
        <f t="shared" si="2"/>
        <v>0</v>
      </c>
      <c r="Q30" s="12">
        <f t="shared" si="2"/>
        <v>0</v>
      </c>
      <c r="R30" s="12">
        <f t="shared" si="2"/>
        <v>0</v>
      </c>
      <c r="S30" s="12">
        <f t="shared" si="2"/>
        <v>0</v>
      </c>
      <c r="T30" s="12">
        <f t="shared" si="2"/>
        <v>0</v>
      </c>
      <c r="U30" s="12">
        <f t="shared" si="2"/>
        <v>0</v>
      </c>
      <c r="V30" s="12">
        <f t="shared" si="2"/>
        <v>0</v>
      </c>
      <c r="W30" s="12">
        <f t="shared" si="2"/>
        <v>0</v>
      </c>
      <c r="X30" s="12">
        <f t="shared" si="2"/>
        <v>0</v>
      </c>
      <c r="Y30" s="12">
        <f t="shared" si="2"/>
        <v>0</v>
      </c>
    </row>
    <row r="31" spans="1:25" ht="21.75" customHeight="1" x14ac:dyDescent="0.2">
      <c r="A31" s="1" t="s">
        <v>0</v>
      </c>
      <c r="B31" s="13" t="s">
        <v>58</v>
      </c>
      <c r="C31" s="13" t="s">
        <v>57</v>
      </c>
      <c r="D31" s="14">
        <v>413</v>
      </c>
      <c r="E31" s="14">
        <v>463</v>
      </c>
      <c r="F31" s="8">
        <v>413</v>
      </c>
      <c r="G31" s="8">
        <v>105612</v>
      </c>
      <c r="H31" s="8">
        <v>1013809</v>
      </c>
      <c r="I31" s="8"/>
      <c r="J31" s="8"/>
      <c r="K31" s="8">
        <f t="shared" si="1"/>
        <v>0</v>
      </c>
      <c r="L31" s="8">
        <f t="shared" si="2"/>
        <v>0</v>
      </c>
      <c r="M31" s="8">
        <f t="shared" si="2"/>
        <v>0</v>
      </c>
      <c r="N31" s="8">
        <f t="shared" si="2"/>
        <v>0</v>
      </c>
      <c r="O31" s="8">
        <f t="shared" si="2"/>
        <v>0</v>
      </c>
      <c r="P31" s="8">
        <f t="shared" si="2"/>
        <v>0</v>
      </c>
      <c r="Q31" s="8">
        <f t="shared" si="2"/>
        <v>0</v>
      </c>
      <c r="R31" s="8">
        <f t="shared" si="2"/>
        <v>0</v>
      </c>
      <c r="S31" s="8">
        <f t="shared" si="2"/>
        <v>0</v>
      </c>
      <c r="T31" s="8">
        <f t="shared" si="2"/>
        <v>0</v>
      </c>
      <c r="U31" s="8">
        <f t="shared" si="2"/>
        <v>0</v>
      </c>
      <c r="V31" s="8">
        <f t="shared" si="2"/>
        <v>0</v>
      </c>
      <c r="W31" s="8">
        <f t="shared" si="2"/>
        <v>0</v>
      </c>
      <c r="X31" s="8">
        <f t="shared" si="2"/>
        <v>0</v>
      </c>
      <c r="Y31" s="8">
        <f t="shared" si="2"/>
        <v>0</v>
      </c>
    </row>
    <row r="32" spans="1:25" ht="21.75" customHeight="1" x14ac:dyDescent="0.2">
      <c r="A32" s="1" t="s">
        <v>0</v>
      </c>
      <c r="B32" s="10" t="s">
        <v>59</v>
      </c>
      <c r="C32" s="10" t="s">
        <v>57</v>
      </c>
      <c r="D32" s="11">
        <v>413</v>
      </c>
      <c r="E32" s="11">
        <v>849</v>
      </c>
      <c r="F32" s="12">
        <v>413</v>
      </c>
      <c r="G32" s="12">
        <v>105613</v>
      </c>
      <c r="H32" s="12">
        <v>1013810</v>
      </c>
      <c r="I32" s="12"/>
      <c r="J32" s="12"/>
      <c r="K32" s="12">
        <f t="shared" si="1"/>
        <v>0</v>
      </c>
      <c r="L32" s="12">
        <f t="shared" si="2"/>
        <v>0</v>
      </c>
      <c r="M32" s="12">
        <f t="shared" si="2"/>
        <v>0</v>
      </c>
      <c r="N32" s="12">
        <f t="shared" si="2"/>
        <v>0</v>
      </c>
      <c r="O32" s="12">
        <f t="shared" si="2"/>
        <v>0</v>
      </c>
      <c r="P32" s="12">
        <f t="shared" si="2"/>
        <v>0</v>
      </c>
      <c r="Q32" s="12">
        <f t="shared" si="2"/>
        <v>0</v>
      </c>
      <c r="R32" s="12">
        <f t="shared" si="2"/>
        <v>0</v>
      </c>
      <c r="S32" s="12">
        <f t="shared" si="2"/>
        <v>0</v>
      </c>
      <c r="T32" s="12">
        <f t="shared" si="2"/>
        <v>0</v>
      </c>
      <c r="U32" s="12">
        <f t="shared" si="2"/>
        <v>0</v>
      </c>
      <c r="V32" s="12">
        <f t="shared" si="2"/>
        <v>0</v>
      </c>
      <c r="W32" s="12">
        <f t="shared" si="2"/>
        <v>0</v>
      </c>
      <c r="X32" s="12">
        <f t="shared" si="2"/>
        <v>0</v>
      </c>
      <c r="Y32" s="12">
        <f t="shared" si="2"/>
        <v>0</v>
      </c>
    </row>
    <row r="33" spans="1:25" ht="21.75" customHeight="1" x14ac:dyDescent="0.2">
      <c r="A33" s="1" t="s">
        <v>0</v>
      </c>
      <c r="B33" s="13" t="s">
        <v>60</v>
      </c>
      <c r="C33" s="13" t="s">
        <v>61</v>
      </c>
      <c r="D33" s="14">
        <v>413</v>
      </c>
      <c r="E33" s="14">
        <v>758</v>
      </c>
      <c r="F33" s="8">
        <v>413</v>
      </c>
      <c r="G33" s="8">
        <v>105619</v>
      </c>
      <c r="H33" s="8">
        <v>1013811</v>
      </c>
      <c r="I33" s="8"/>
      <c r="J33" s="8"/>
      <c r="K33" s="8">
        <f t="shared" si="1"/>
        <v>0</v>
      </c>
      <c r="L33" s="8">
        <f t="shared" si="2"/>
        <v>0</v>
      </c>
      <c r="M33" s="8">
        <f t="shared" si="2"/>
        <v>0</v>
      </c>
      <c r="N33" s="8">
        <f t="shared" si="2"/>
        <v>0</v>
      </c>
      <c r="O33" s="8">
        <f t="shared" si="2"/>
        <v>0</v>
      </c>
      <c r="P33" s="8">
        <f t="shared" si="2"/>
        <v>0</v>
      </c>
      <c r="Q33" s="8">
        <f t="shared" si="2"/>
        <v>0</v>
      </c>
      <c r="R33" s="8">
        <f t="shared" si="2"/>
        <v>0</v>
      </c>
      <c r="S33" s="8">
        <f t="shared" si="2"/>
        <v>0</v>
      </c>
      <c r="T33" s="8">
        <f t="shared" si="2"/>
        <v>0</v>
      </c>
      <c r="U33" s="8">
        <f t="shared" si="2"/>
        <v>0</v>
      </c>
      <c r="V33" s="8">
        <f t="shared" si="2"/>
        <v>0</v>
      </c>
      <c r="W33" s="8">
        <f t="shared" si="2"/>
        <v>0</v>
      </c>
      <c r="X33" s="8">
        <f t="shared" si="2"/>
        <v>0</v>
      </c>
      <c r="Y33" s="8">
        <f t="shared" si="2"/>
        <v>0</v>
      </c>
    </row>
    <row r="34" spans="1:25" ht="21.75" customHeight="1" x14ac:dyDescent="0.2">
      <c r="A34" s="1" t="s">
        <v>0</v>
      </c>
      <c r="B34" s="10" t="s">
        <v>62</v>
      </c>
      <c r="C34" s="10" t="s">
        <v>63</v>
      </c>
      <c r="D34" s="11">
        <v>12</v>
      </c>
      <c r="E34" s="11">
        <v>2933</v>
      </c>
      <c r="F34" s="12">
        <v>12</v>
      </c>
      <c r="G34" s="12">
        <v>106292</v>
      </c>
      <c r="H34" s="12">
        <v>1013812</v>
      </c>
      <c r="I34" s="12"/>
      <c r="J34" s="12"/>
      <c r="K34" s="12">
        <f t="shared" si="1"/>
        <v>0</v>
      </c>
      <c r="L34" s="12">
        <f t="shared" si="2"/>
        <v>0</v>
      </c>
      <c r="M34" s="12">
        <f t="shared" si="2"/>
        <v>0</v>
      </c>
      <c r="N34" s="12">
        <f t="shared" si="2"/>
        <v>0</v>
      </c>
      <c r="O34" s="12">
        <f t="shared" si="2"/>
        <v>0</v>
      </c>
      <c r="P34" s="12">
        <f t="shared" si="2"/>
        <v>0</v>
      </c>
      <c r="Q34" s="12">
        <f t="shared" si="2"/>
        <v>0</v>
      </c>
      <c r="R34" s="12">
        <f t="shared" si="2"/>
        <v>0</v>
      </c>
      <c r="S34" s="12">
        <f t="shared" si="2"/>
        <v>0</v>
      </c>
      <c r="T34" s="12">
        <f t="shared" si="2"/>
        <v>0</v>
      </c>
      <c r="U34" s="12">
        <f t="shared" si="2"/>
        <v>0</v>
      </c>
      <c r="V34" s="12">
        <f t="shared" si="2"/>
        <v>0</v>
      </c>
      <c r="W34" s="12">
        <f t="shared" si="2"/>
        <v>0</v>
      </c>
      <c r="X34" s="12">
        <f t="shared" si="2"/>
        <v>0</v>
      </c>
      <c r="Y34" s="12">
        <f t="shared" si="2"/>
        <v>0</v>
      </c>
    </row>
    <row r="35" spans="1:25" ht="21.75" customHeight="1" x14ac:dyDescent="0.2">
      <c r="A35" s="1" t="s">
        <v>0</v>
      </c>
      <c r="B35" s="13" t="s">
        <v>64</v>
      </c>
      <c r="C35" s="13" t="s">
        <v>65</v>
      </c>
      <c r="D35" s="14">
        <v>413</v>
      </c>
      <c r="E35" s="14">
        <v>688</v>
      </c>
      <c r="F35" s="8">
        <v>413</v>
      </c>
      <c r="G35" s="8">
        <v>105631</v>
      </c>
      <c r="H35" s="8">
        <v>1013813</v>
      </c>
      <c r="I35" s="8"/>
      <c r="J35" s="8"/>
      <c r="K35" s="8">
        <f t="shared" si="1"/>
        <v>0</v>
      </c>
      <c r="L35" s="8">
        <f t="shared" si="2"/>
        <v>0</v>
      </c>
      <c r="M35" s="8">
        <f t="shared" si="2"/>
        <v>0</v>
      </c>
      <c r="N35" s="8">
        <f t="shared" si="2"/>
        <v>0</v>
      </c>
      <c r="O35" s="8">
        <f t="shared" si="2"/>
        <v>0</v>
      </c>
      <c r="P35" s="8">
        <f t="shared" si="2"/>
        <v>0</v>
      </c>
      <c r="Q35" s="8">
        <f t="shared" si="2"/>
        <v>0</v>
      </c>
      <c r="R35" s="8">
        <f t="shared" si="2"/>
        <v>0</v>
      </c>
      <c r="S35" s="8">
        <f t="shared" si="2"/>
        <v>0</v>
      </c>
      <c r="T35" s="8">
        <f t="shared" si="2"/>
        <v>0</v>
      </c>
      <c r="U35" s="8">
        <f t="shared" si="2"/>
        <v>0</v>
      </c>
      <c r="V35" s="8">
        <f t="shared" si="2"/>
        <v>0</v>
      </c>
      <c r="W35" s="8">
        <f t="shared" si="2"/>
        <v>0</v>
      </c>
      <c r="X35" s="8">
        <f t="shared" si="2"/>
        <v>0</v>
      </c>
      <c r="Y35" s="8">
        <f t="shared" si="2"/>
        <v>0</v>
      </c>
    </row>
    <row r="36" spans="1:25" ht="21.75" customHeight="1" x14ac:dyDescent="0.2">
      <c r="A36" s="1" t="s">
        <v>0</v>
      </c>
      <c r="B36" s="10" t="s">
        <v>66</v>
      </c>
      <c r="C36" s="10" t="s">
        <v>30</v>
      </c>
      <c r="D36" s="11">
        <v>413</v>
      </c>
      <c r="E36" s="11">
        <v>2939</v>
      </c>
      <c r="F36" s="12">
        <v>413</v>
      </c>
      <c r="G36" s="12">
        <v>106269</v>
      </c>
      <c r="H36" s="12">
        <v>1013814</v>
      </c>
      <c r="I36" s="12"/>
      <c r="J36" s="12"/>
      <c r="K36" s="12">
        <f t="shared" si="1"/>
        <v>0</v>
      </c>
      <c r="L36" s="12">
        <f t="shared" si="2"/>
        <v>0</v>
      </c>
      <c r="M36" s="12">
        <f t="shared" si="2"/>
        <v>0</v>
      </c>
      <c r="N36" s="12">
        <f t="shared" si="2"/>
        <v>0</v>
      </c>
      <c r="O36" s="12">
        <f t="shared" si="2"/>
        <v>0</v>
      </c>
      <c r="P36" s="12">
        <f t="shared" si="2"/>
        <v>0</v>
      </c>
      <c r="Q36" s="12">
        <f t="shared" si="2"/>
        <v>0</v>
      </c>
      <c r="R36" s="12">
        <f t="shared" si="2"/>
        <v>0</v>
      </c>
      <c r="S36" s="12">
        <f t="shared" si="2"/>
        <v>0</v>
      </c>
      <c r="T36" s="12">
        <f t="shared" si="2"/>
        <v>0</v>
      </c>
      <c r="U36" s="12">
        <f t="shared" si="2"/>
        <v>0</v>
      </c>
      <c r="V36" s="12">
        <f t="shared" si="2"/>
        <v>0</v>
      </c>
      <c r="W36" s="12">
        <f t="shared" si="2"/>
        <v>0</v>
      </c>
      <c r="X36" s="12">
        <f t="shared" si="2"/>
        <v>0</v>
      </c>
      <c r="Y36" s="12">
        <f t="shared" si="2"/>
        <v>0</v>
      </c>
    </row>
    <row r="37" spans="1:25" ht="21.75" customHeight="1" x14ac:dyDescent="0.2">
      <c r="A37" s="1" t="s">
        <v>0</v>
      </c>
      <c r="B37" s="13" t="s">
        <v>67</v>
      </c>
      <c r="C37" s="13" t="s">
        <v>30</v>
      </c>
      <c r="D37" s="14">
        <v>413</v>
      </c>
      <c r="E37" s="14">
        <v>2940</v>
      </c>
      <c r="F37" s="8">
        <v>413</v>
      </c>
      <c r="G37" s="8">
        <v>106290</v>
      </c>
      <c r="H37" s="8">
        <v>1013815</v>
      </c>
      <c r="I37" s="8"/>
      <c r="J37" s="8"/>
      <c r="K37" s="8">
        <f t="shared" si="1"/>
        <v>0</v>
      </c>
      <c r="L37" s="8">
        <f t="shared" si="2"/>
        <v>0</v>
      </c>
      <c r="M37" s="8">
        <f t="shared" si="2"/>
        <v>0</v>
      </c>
      <c r="N37" s="8">
        <f t="shared" si="2"/>
        <v>0</v>
      </c>
      <c r="O37" s="8">
        <f t="shared" si="2"/>
        <v>0</v>
      </c>
      <c r="P37" s="8">
        <f t="shared" si="2"/>
        <v>0</v>
      </c>
      <c r="Q37" s="8">
        <f t="shared" si="2"/>
        <v>0</v>
      </c>
      <c r="R37" s="8">
        <f t="shared" si="2"/>
        <v>0</v>
      </c>
      <c r="S37" s="8">
        <f t="shared" si="2"/>
        <v>0</v>
      </c>
      <c r="T37" s="8">
        <f t="shared" si="2"/>
        <v>0</v>
      </c>
      <c r="U37" s="8">
        <f t="shared" si="2"/>
        <v>0</v>
      </c>
      <c r="V37" s="8">
        <f t="shared" si="2"/>
        <v>0</v>
      </c>
      <c r="W37" s="8">
        <f t="shared" si="2"/>
        <v>0</v>
      </c>
      <c r="X37" s="8">
        <f t="shared" si="2"/>
        <v>0</v>
      </c>
      <c r="Y37" s="8">
        <f t="shared" si="2"/>
        <v>0</v>
      </c>
    </row>
  </sheetData>
  <pageMargins left="0.75" right="0.75" top="0.43" bottom="0.49" header="0.17" footer="0.2"/>
  <pageSetup scale="42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7"/>
  <sheetViews>
    <sheetView showGridLines="0" tabSelected="1" topLeftCell="A112" workbookViewId="0">
      <selection activeCell="A142" sqref="A142"/>
    </sheetView>
  </sheetViews>
  <sheetFormatPr defaultRowHeight="12.75" x14ac:dyDescent="0.2"/>
  <cols>
    <col min="1" max="1" width="11.7109375" customWidth="1"/>
    <col min="2" max="2" width="30.5703125" customWidth="1"/>
  </cols>
  <sheetData>
    <row r="1" spans="1:18" x14ac:dyDescent="0.2">
      <c r="A1" s="16" t="s">
        <v>68</v>
      </c>
      <c r="B1" s="16" t="str">
        <f>+test!B21</f>
        <v>NA-Energy Ops Financial Gas Support</v>
      </c>
    </row>
    <row r="2" spans="1:18" x14ac:dyDescent="0.2">
      <c r="A2" s="16" t="s">
        <v>69</v>
      </c>
      <c r="B2" s="16" t="str">
        <f>+test!C21</f>
        <v>Dutch Quigley</v>
      </c>
    </row>
    <row r="3" spans="1:18" x14ac:dyDescent="0.2">
      <c r="A3" s="16" t="s">
        <v>70</v>
      </c>
      <c r="B3" s="18">
        <f>+test!G21</f>
        <v>105620</v>
      </c>
    </row>
    <row r="5" spans="1:18" x14ac:dyDescent="0.2">
      <c r="C5" s="17">
        <v>36770</v>
      </c>
      <c r="D5" s="17">
        <v>36800</v>
      </c>
      <c r="E5" s="17">
        <v>36831</v>
      </c>
      <c r="F5" s="17">
        <v>36861</v>
      </c>
      <c r="G5" s="17">
        <v>36892</v>
      </c>
      <c r="H5" s="17">
        <v>36923</v>
      </c>
      <c r="I5" s="17">
        <v>36951</v>
      </c>
      <c r="J5" s="17">
        <v>36982</v>
      </c>
      <c r="K5" s="17">
        <v>37012</v>
      </c>
      <c r="L5" s="17">
        <v>37043</v>
      </c>
      <c r="M5" s="17">
        <v>37073</v>
      </c>
      <c r="N5" s="17">
        <v>37104</v>
      </c>
      <c r="O5" s="17">
        <v>37135</v>
      </c>
      <c r="P5" s="17">
        <v>37165</v>
      </c>
      <c r="Q5" s="17">
        <v>37196</v>
      </c>
      <c r="R5" s="17">
        <v>37226</v>
      </c>
    </row>
    <row r="6" spans="1:18" x14ac:dyDescent="0.2">
      <c r="A6" s="16" t="s">
        <v>71</v>
      </c>
      <c r="C6">
        <v>1</v>
      </c>
      <c r="D6">
        <f>+C6</f>
        <v>1</v>
      </c>
      <c r="E6">
        <f t="shared" ref="E6:R6" si="0">+D6</f>
        <v>1</v>
      </c>
      <c r="F6">
        <f t="shared" si="0"/>
        <v>1</v>
      </c>
      <c r="G6">
        <v>2</v>
      </c>
      <c r="H6">
        <f t="shared" si="0"/>
        <v>2</v>
      </c>
      <c r="I6">
        <f t="shared" si="0"/>
        <v>2</v>
      </c>
      <c r="J6">
        <f t="shared" si="0"/>
        <v>2</v>
      </c>
      <c r="K6">
        <f t="shared" si="0"/>
        <v>2</v>
      </c>
      <c r="L6">
        <f t="shared" si="0"/>
        <v>2</v>
      </c>
      <c r="M6">
        <f t="shared" si="0"/>
        <v>2</v>
      </c>
      <c r="N6">
        <f t="shared" si="0"/>
        <v>2</v>
      </c>
      <c r="O6">
        <f t="shared" si="0"/>
        <v>2</v>
      </c>
      <c r="P6">
        <f t="shared" si="0"/>
        <v>2</v>
      </c>
      <c r="Q6">
        <f t="shared" si="0"/>
        <v>2</v>
      </c>
      <c r="R6">
        <f t="shared" si="0"/>
        <v>2</v>
      </c>
    </row>
    <row r="8" spans="1:18" x14ac:dyDescent="0.2">
      <c r="A8" s="16" t="s">
        <v>76</v>
      </c>
    </row>
    <row r="9" spans="1:18" x14ac:dyDescent="0.2">
      <c r="B9" t="s">
        <v>77</v>
      </c>
    </row>
    <row r="10" spans="1:18" x14ac:dyDescent="0.2">
      <c r="C10" t="s">
        <v>78</v>
      </c>
    </row>
    <row r="11" spans="1:18" x14ac:dyDescent="0.2">
      <c r="C11" t="s">
        <v>79</v>
      </c>
    </row>
    <row r="12" spans="1:18" x14ac:dyDescent="0.2">
      <c r="C12" t="s">
        <v>80</v>
      </c>
    </row>
    <row r="13" spans="1:18" x14ac:dyDescent="0.2">
      <c r="C13" t="s">
        <v>81</v>
      </c>
    </row>
    <row r="14" spans="1:18" x14ac:dyDescent="0.2">
      <c r="C14" t="s">
        <v>82</v>
      </c>
    </row>
    <row r="15" spans="1:18" x14ac:dyDescent="0.2">
      <c r="C15" t="s">
        <v>83</v>
      </c>
    </row>
    <row r="17" spans="1:18" x14ac:dyDescent="0.2">
      <c r="A17" s="16" t="s">
        <v>74</v>
      </c>
    </row>
    <row r="18" spans="1:18" ht="13.5" thickBot="1" x14ac:dyDescent="0.25">
      <c r="A18" s="40" t="s">
        <v>103</v>
      </c>
      <c r="B18" t="s">
        <v>101</v>
      </c>
    </row>
    <row r="19" spans="1:18" ht="13.5" thickBot="1" x14ac:dyDescent="0.25">
      <c r="B19" s="19"/>
    </row>
    <row r="20" spans="1:18" x14ac:dyDescent="0.2">
      <c r="B20" s="39"/>
    </row>
    <row r="21" spans="1:18" ht="13.5" thickBot="1" x14ac:dyDescent="0.25">
      <c r="A21" s="40" t="s">
        <v>104</v>
      </c>
      <c r="B21" t="s">
        <v>72</v>
      </c>
    </row>
    <row r="22" spans="1:18" ht="13.5" thickBot="1" x14ac:dyDescent="0.25">
      <c r="B22" s="19"/>
    </row>
    <row r="23" spans="1:18" ht="13.5" thickBot="1" x14ac:dyDescent="0.25">
      <c r="B23" s="19"/>
    </row>
    <row r="24" spans="1:18" ht="13.5" thickBot="1" x14ac:dyDescent="0.25">
      <c r="B24" s="19"/>
    </row>
    <row r="25" spans="1:18" ht="13.5" thickBot="1" x14ac:dyDescent="0.25">
      <c r="B25" s="19"/>
    </row>
    <row r="26" spans="1:18" ht="13.5" thickBot="1" x14ac:dyDescent="0.25">
      <c r="B26" s="19"/>
    </row>
    <row r="27" spans="1:18" ht="13.5" thickBot="1" x14ac:dyDescent="0.25">
      <c r="B27" s="20"/>
    </row>
    <row r="29" spans="1:18" ht="13.5" thickBot="1" x14ac:dyDescent="0.25">
      <c r="A29" s="40" t="s">
        <v>105</v>
      </c>
      <c r="B29" t="s">
        <v>73</v>
      </c>
    </row>
    <row r="30" spans="1:18" x14ac:dyDescent="0.2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3"/>
    </row>
    <row r="31" spans="1:18" x14ac:dyDescent="0.2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6"/>
    </row>
    <row r="32" spans="1:18" x14ac:dyDescent="0.2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6"/>
    </row>
    <row r="33" spans="1:18" x14ac:dyDescent="0.2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6"/>
    </row>
    <row r="34" spans="1:18" ht="13.5" thickBot="1" x14ac:dyDescent="0.25"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9"/>
    </row>
    <row r="36" spans="1:18" x14ac:dyDescent="0.2">
      <c r="A36" s="16" t="s">
        <v>84</v>
      </c>
    </row>
    <row r="38" spans="1:18" x14ac:dyDescent="0.2">
      <c r="A38" s="40" t="s">
        <v>106</v>
      </c>
      <c r="B38" t="s">
        <v>75</v>
      </c>
    </row>
    <row r="40" spans="1:18" ht="13.5" thickBot="1" x14ac:dyDescent="0.25">
      <c r="C40" s="17">
        <v>36770</v>
      </c>
      <c r="D40" s="17">
        <v>36800</v>
      </c>
      <c r="E40" s="17">
        <v>36831</v>
      </c>
      <c r="F40" s="17">
        <v>36861</v>
      </c>
      <c r="G40" s="17">
        <v>36892</v>
      </c>
      <c r="H40" s="17">
        <v>36923</v>
      </c>
      <c r="I40" s="17">
        <v>36951</v>
      </c>
      <c r="J40" s="17">
        <v>36982</v>
      </c>
      <c r="K40" s="17">
        <v>37012</v>
      </c>
      <c r="L40" s="17">
        <v>37043</v>
      </c>
      <c r="M40" s="17">
        <v>37073</v>
      </c>
      <c r="N40" s="17">
        <v>37104</v>
      </c>
      <c r="O40" s="17">
        <v>37135</v>
      </c>
      <c r="P40" s="17">
        <v>37165</v>
      </c>
      <c r="Q40" s="17">
        <v>37196</v>
      </c>
      <c r="R40" s="17">
        <v>37226</v>
      </c>
    </row>
    <row r="41" spans="1:18" x14ac:dyDescent="0.2"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3"/>
    </row>
    <row r="42" spans="1:18" x14ac:dyDescent="0.2">
      <c r="B42" s="3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5"/>
    </row>
    <row r="43" spans="1:18" x14ac:dyDescent="0.2"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5"/>
    </row>
    <row r="44" spans="1:18" x14ac:dyDescent="0.2">
      <c r="B44" s="34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5"/>
    </row>
    <row r="45" spans="1:18" ht="13.5" thickBot="1" x14ac:dyDescent="0.25">
      <c r="B45" s="3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8"/>
    </row>
    <row r="47" spans="1:18" ht="13.5" thickBot="1" x14ac:dyDescent="0.25">
      <c r="A47" s="40" t="s">
        <v>107</v>
      </c>
      <c r="B47" t="s">
        <v>85</v>
      </c>
    </row>
    <row r="48" spans="1:18" ht="13.5" thickBot="1" x14ac:dyDescent="0.25">
      <c r="B48" s="19"/>
    </row>
    <row r="50" spans="1:18" ht="13.5" thickBot="1" x14ac:dyDescent="0.25">
      <c r="A50" s="40" t="s">
        <v>108</v>
      </c>
      <c r="B50" t="s">
        <v>86</v>
      </c>
    </row>
    <row r="51" spans="1:18" ht="13.5" thickBot="1" x14ac:dyDescent="0.25">
      <c r="B51" s="19"/>
    </row>
    <row r="53" spans="1:18" ht="13.5" thickBot="1" x14ac:dyDescent="0.25">
      <c r="A53" s="40" t="s">
        <v>109</v>
      </c>
      <c r="B53" t="s">
        <v>88</v>
      </c>
    </row>
    <row r="54" spans="1:18" ht="13.5" thickBot="1" x14ac:dyDescent="0.25">
      <c r="B54" s="19"/>
    </row>
    <row r="56" spans="1:18" ht="13.5" thickBot="1" x14ac:dyDescent="0.25">
      <c r="A56" s="40" t="s">
        <v>110</v>
      </c>
      <c r="B56" t="s">
        <v>87</v>
      </c>
    </row>
    <row r="57" spans="1:18" ht="13.5" thickBot="1" x14ac:dyDescent="0.25">
      <c r="B57" s="19"/>
    </row>
    <row r="59" spans="1:18" ht="13.5" thickBot="1" x14ac:dyDescent="0.25">
      <c r="A59" s="40" t="s">
        <v>111</v>
      </c>
      <c r="B59" t="s">
        <v>90</v>
      </c>
    </row>
    <row r="60" spans="1:18" ht="13.5" thickBot="1" x14ac:dyDescent="0.25">
      <c r="B60" s="19"/>
    </row>
    <row r="62" spans="1:18" x14ac:dyDescent="0.2">
      <c r="A62" s="40" t="s">
        <v>112</v>
      </c>
      <c r="B62" t="s">
        <v>91</v>
      </c>
    </row>
    <row r="64" spans="1:18" ht="13.5" thickBot="1" x14ac:dyDescent="0.25">
      <c r="C64" s="17">
        <v>36770</v>
      </c>
      <c r="D64" s="17">
        <v>36800</v>
      </c>
      <c r="E64" s="17">
        <v>36831</v>
      </c>
      <c r="F64" s="17">
        <v>36861</v>
      </c>
      <c r="G64" s="17">
        <v>36892</v>
      </c>
      <c r="H64" s="17">
        <v>36923</v>
      </c>
      <c r="I64" s="17">
        <v>36951</v>
      </c>
      <c r="J64" s="17">
        <v>36982</v>
      </c>
      <c r="K64" s="17">
        <v>37012</v>
      </c>
      <c r="L64" s="17">
        <v>37043</v>
      </c>
      <c r="M64" s="17">
        <v>37073</v>
      </c>
      <c r="N64" s="17">
        <v>37104</v>
      </c>
      <c r="O64" s="17">
        <v>37135</v>
      </c>
      <c r="P64" s="17">
        <v>37165</v>
      </c>
      <c r="Q64" s="17">
        <v>37196</v>
      </c>
      <c r="R64" s="17">
        <v>37226</v>
      </c>
    </row>
    <row r="65" spans="1:18" x14ac:dyDescent="0.2">
      <c r="B65" s="31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3"/>
    </row>
    <row r="66" spans="1:18" x14ac:dyDescent="0.2">
      <c r="B66" s="34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5"/>
    </row>
    <row r="67" spans="1:18" x14ac:dyDescent="0.2">
      <c r="B67" s="34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5"/>
    </row>
    <row r="68" spans="1:18" x14ac:dyDescent="0.2">
      <c r="B68" s="34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5"/>
    </row>
    <row r="69" spans="1:18" ht="13.5" thickBot="1" x14ac:dyDescent="0.25">
      <c r="B69" s="36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8"/>
    </row>
    <row r="71" spans="1:18" x14ac:dyDescent="0.2">
      <c r="A71" s="40" t="s">
        <v>113</v>
      </c>
      <c r="B71" t="s">
        <v>89</v>
      </c>
    </row>
    <row r="73" spans="1:18" ht="13.5" thickBot="1" x14ac:dyDescent="0.25">
      <c r="C73" s="17">
        <v>36770</v>
      </c>
      <c r="D73" s="17">
        <v>36800</v>
      </c>
      <c r="E73" s="17">
        <v>36831</v>
      </c>
      <c r="F73" s="17">
        <v>36861</v>
      </c>
      <c r="G73" s="17">
        <v>36892</v>
      </c>
      <c r="H73" s="17">
        <v>36923</v>
      </c>
      <c r="I73" s="17">
        <v>36951</v>
      </c>
      <c r="J73" s="17">
        <v>36982</v>
      </c>
      <c r="K73" s="17">
        <v>37012</v>
      </c>
      <c r="L73" s="17">
        <v>37043</v>
      </c>
      <c r="M73" s="17">
        <v>37073</v>
      </c>
      <c r="N73" s="17">
        <v>37104</v>
      </c>
      <c r="O73" s="17">
        <v>37135</v>
      </c>
      <c r="P73" s="17">
        <v>37165</v>
      </c>
      <c r="Q73" s="17">
        <v>37196</v>
      </c>
      <c r="R73" s="17">
        <v>37226</v>
      </c>
    </row>
    <row r="74" spans="1:18" x14ac:dyDescent="0.2">
      <c r="B74" s="31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3"/>
    </row>
    <row r="75" spans="1:18" x14ac:dyDescent="0.2">
      <c r="B75" s="34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5"/>
    </row>
    <row r="76" spans="1:18" x14ac:dyDescent="0.2">
      <c r="B76" s="34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5"/>
    </row>
    <row r="77" spans="1:18" x14ac:dyDescent="0.2">
      <c r="B77" s="34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5"/>
    </row>
    <row r="78" spans="1:18" ht="13.5" thickBot="1" x14ac:dyDescent="0.25">
      <c r="B78" s="36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8"/>
    </row>
    <row r="79" spans="1:18" ht="13.5" customHeight="1" x14ac:dyDescent="0.2"/>
    <row r="80" spans="1:18" ht="13.5" thickBot="1" x14ac:dyDescent="0.25">
      <c r="A80" s="40" t="s">
        <v>114</v>
      </c>
      <c r="B80" t="s">
        <v>92</v>
      </c>
    </row>
    <row r="81" spans="1:18" x14ac:dyDescent="0.2">
      <c r="B81" s="21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3"/>
    </row>
    <row r="82" spans="1:18" x14ac:dyDescent="0.2">
      <c r="B82" s="24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6"/>
    </row>
    <row r="83" spans="1:18" x14ac:dyDescent="0.2">
      <c r="B83" s="24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6"/>
    </row>
    <row r="84" spans="1:18" x14ac:dyDescent="0.2">
      <c r="B84" s="24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6"/>
    </row>
    <row r="85" spans="1:18" ht="13.5" thickBot="1" x14ac:dyDescent="0.25">
      <c r="B85" s="27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9"/>
    </row>
    <row r="88" spans="1:18" x14ac:dyDescent="0.2">
      <c r="A88" s="16" t="s">
        <v>93</v>
      </c>
    </row>
    <row r="89" spans="1:18" x14ac:dyDescent="0.2">
      <c r="A89" s="40" t="s">
        <v>115</v>
      </c>
      <c r="B89" t="s">
        <v>94</v>
      </c>
    </row>
    <row r="90" spans="1:18" ht="13.5" thickBot="1" x14ac:dyDescent="0.25">
      <c r="C90" s="17">
        <v>36770</v>
      </c>
      <c r="D90" s="17">
        <v>36800</v>
      </c>
      <c r="E90" s="17">
        <v>36831</v>
      </c>
      <c r="F90" s="17">
        <v>36861</v>
      </c>
      <c r="G90" s="17">
        <v>36892</v>
      </c>
      <c r="H90" s="17">
        <v>36923</v>
      </c>
      <c r="I90" s="17">
        <v>36951</v>
      </c>
      <c r="J90" s="17">
        <v>36982</v>
      </c>
      <c r="K90" s="17">
        <v>37012</v>
      </c>
      <c r="L90" s="17">
        <v>37043</v>
      </c>
      <c r="M90" s="17">
        <v>37073</v>
      </c>
      <c r="N90" s="17">
        <v>37104</v>
      </c>
      <c r="O90" s="17">
        <v>37135</v>
      </c>
      <c r="P90" s="17">
        <v>37165</v>
      </c>
      <c r="Q90" s="17">
        <v>37196</v>
      </c>
      <c r="R90" s="17">
        <v>37226</v>
      </c>
    </row>
    <row r="91" spans="1:18" x14ac:dyDescent="0.2">
      <c r="B91" s="31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3"/>
    </row>
    <row r="92" spans="1:18" x14ac:dyDescent="0.2">
      <c r="B92" s="34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5"/>
    </row>
    <row r="93" spans="1:18" x14ac:dyDescent="0.2">
      <c r="B93" s="34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5"/>
    </row>
    <row r="94" spans="1:18" x14ac:dyDescent="0.2">
      <c r="B94" s="34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5"/>
    </row>
    <row r="95" spans="1:18" ht="13.5" thickBot="1" x14ac:dyDescent="0.25">
      <c r="B95" s="36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8"/>
    </row>
    <row r="97" spans="1:18" x14ac:dyDescent="0.2">
      <c r="A97" s="16" t="s">
        <v>95</v>
      </c>
    </row>
    <row r="98" spans="1:18" x14ac:dyDescent="0.2">
      <c r="A98" s="40" t="s">
        <v>116</v>
      </c>
      <c r="B98" t="s">
        <v>96</v>
      </c>
    </row>
    <row r="99" spans="1:18" ht="13.5" thickBot="1" x14ac:dyDescent="0.25">
      <c r="C99" s="17">
        <v>36770</v>
      </c>
      <c r="D99" s="17">
        <v>36800</v>
      </c>
      <c r="E99" s="17">
        <v>36831</v>
      </c>
      <c r="F99" s="17">
        <v>36861</v>
      </c>
      <c r="G99" s="17">
        <v>36892</v>
      </c>
      <c r="H99" s="17">
        <v>36923</v>
      </c>
      <c r="I99" s="17">
        <v>36951</v>
      </c>
      <c r="J99" s="17">
        <v>36982</v>
      </c>
      <c r="K99" s="17">
        <v>37012</v>
      </c>
      <c r="L99" s="17">
        <v>37043</v>
      </c>
      <c r="M99" s="17">
        <v>37073</v>
      </c>
      <c r="N99" s="17">
        <v>37104</v>
      </c>
      <c r="O99" s="17">
        <v>37135</v>
      </c>
      <c r="P99" s="17">
        <v>37165</v>
      </c>
      <c r="Q99" s="17">
        <v>37196</v>
      </c>
      <c r="R99" s="17">
        <v>37226</v>
      </c>
    </row>
    <row r="100" spans="1:18" x14ac:dyDescent="0.2">
      <c r="B100" s="31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3"/>
    </row>
    <row r="101" spans="1:18" x14ac:dyDescent="0.2">
      <c r="B101" s="34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5"/>
    </row>
    <row r="102" spans="1:18" x14ac:dyDescent="0.2">
      <c r="B102" s="34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5"/>
    </row>
    <row r="103" spans="1:18" x14ac:dyDescent="0.2">
      <c r="B103" s="34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5"/>
    </row>
    <row r="104" spans="1:18" ht="13.5" thickBot="1" x14ac:dyDescent="0.25">
      <c r="B104" s="36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8"/>
    </row>
    <row r="106" spans="1:18" x14ac:dyDescent="0.2">
      <c r="A106" s="16" t="s">
        <v>97</v>
      </c>
    </row>
    <row r="107" spans="1:18" x14ac:dyDescent="0.2">
      <c r="A107" s="40" t="s">
        <v>117</v>
      </c>
      <c r="B107" t="s">
        <v>98</v>
      </c>
    </row>
    <row r="108" spans="1:18" ht="13.5" thickBot="1" x14ac:dyDescent="0.25">
      <c r="C108" s="17">
        <v>36770</v>
      </c>
      <c r="D108" s="17">
        <v>36800</v>
      </c>
      <c r="E108" s="17">
        <v>36831</v>
      </c>
      <c r="F108" s="17">
        <v>36861</v>
      </c>
      <c r="G108" s="17">
        <v>36892</v>
      </c>
      <c r="H108" s="17">
        <v>36923</v>
      </c>
      <c r="I108" s="17">
        <v>36951</v>
      </c>
      <c r="J108" s="17">
        <v>36982</v>
      </c>
      <c r="K108" s="17">
        <v>37012</v>
      </c>
      <c r="L108" s="17">
        <v>37043</v>
      </c>
      <c r="M108" s="17">
        <v>37073</v>
      </c>
      <c r="N108" s="17">
        <v>37104</v>
      </c>
      <c r="O108" s="17">
        <v>37135</v>
      </c>
      <c r="P108" s="17">
        <v>37165</v>
      </c>
      <c r="Q108" s="17">
        <v>37196</v>
      </c>
      <c r="R108" s="17">
        <v>37226</v>
      </c>
    </row>
    <row r="109" spans="1:18" x14ac:dyDescent="0.2"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3"/>
    </row>
    <row r="110" spans="1:18" x14ac:dyDescent="0.2">
      <c r="B110" s="34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5"/>
    </row>
    <row r="111" spans="1:18" x14ac:dyDescent="0.2">
      <c r="B111" s="34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5"/>
    </row>
    <row r="112" spans="1:18" x14ac:dyDescent="0.2">
      <c r="B112" s="34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5"/>
    </row>
    <row r="113" spans="1:18" ht="13.5" thickBot="1" x14ac:dyDescent="0.25">
      <c r="B113" s="36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8"/>
    </row>
    <row r="116" spans="1:18" ht="13.5" thickBot="1" x14ac:dyDescent="0.25">
      <c r="A116" s="40" t="s">
        <v>118</v>
      </c>
      <c r="B116" t="s">
        <v>99</v>
      </c>
    </row>
    <row r="117" spans="1:18" x14ac:dyDescent="0.2">
      <c r="B117" s="21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3"/>
    </row>
    <row r="118" spans="1:18" x14ac:dyDescent="0.2">
      <c r="B118" s="24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6"/>
    </row>
    <row r="119" spans="1:18" x14ac:dyDescent="0.2">
      <c r="B119" s="24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6"/>
    </row>
    <row r="120" spans="1:18" x14ac:dyDescent="0.2">
      <c r="B120" s="24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6"/>
    </row>
    <row r="121" spans="1:18" ht="13.5" thickBot="1" x14ac:dyDescent="0.25">
      <c r="B121" s="27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9"/>
    </row>
    <row r="123" spans="1:18" x14ac:dyDescent="0.2">
      <c r="A123" s="40" t="s">
        <v>119</v>
      </c>
      <c r="B123" t="s">
        <v>100</v>
      </c>
    </row>
    <row r="124" spans="1:18" ht="13.5" thickBot="1" x14ac:dyDescent="0.25">
      <c r="C124" s="17">
        <v>36770</v>
      </c>
      <c r="D124" s="17">
        <v>36800</v>
      </c>
      <c r="E124" s="17">
        <v>36831</v>
      </c>
      <c r="F124" s="17">
        <v>36861</v>
      </c>
      <c r="G124" s="17">
        <v>36892</v>
      </c>
      <c r="H124" s="17">
        <v>36923</v>
      </c>
      <c r="I124" s="17">
        <v>36951</v>
      </c>
      <c r="J124" s="17">
        <v>36982</v>
      </c>
      <c r="K124" s="17">
        <v>37012</v>
      </c>
      <c r="L124" s="17">
        <v>37043</v>
      </c>
      <c r="M124" s="17">
        <v>37073</v>
      </c>
      <c r="N124" s="17">
        <v>37104</v>
      </c>
      <c r="O124" s="17">
        <v>37135</v>
      </c>
      <c r="P124" s="17">
        <v>37165</v>
      </c>
      <c r="Q124" s="17">
        <v>37196</v>
      </c>
      <c r="R124" s="17">
        <v>37226</v>
      </c>
    </row>
    <row r="125" spans="1:18" x14ac:dyDescent="0.2">
      <c r="B125" s="31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3"/>
    </row>
    <row r="126" spans="1:18" x14ac:dyDescent="0.2">
      <c r="B126" s="34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5"/>
    </row>
    <row r="127" spans="1:18" x14ac:dyDescent="0.2">
      <c r="B127" s="34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5"/>
    </row>
    <row r="128" spans="1:18" x14ac:dyDescent="0.2">
      <c r="B128" s="34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5"/>
    </row>
    <row r="129" spans="1:18" ht="13.5" thickBot="1" x14ac:dyDescent="0.25">
      <c r="B129" s="36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8"/>
    </row>
    <row r="131" spans="1:18" x14ac:dyDescent="0.2">
      <c r="A131" s="40" t="s">
        <v>120</v>
      </c>
      <c r="B131" t="s">
        <v>102</v>
      </c>
    </row>
    <row r="132" spans="1:18" ht="13.5" thickBot="1" x14ac:dyDescent="0.25">
      <c r="C132" s="17">
        <v>36770</v>
      </c>
      <c r="D132" s="17">
        <v>36800</v>
      </c>
      <c r="E132" s="17">
        <v>36831</v>
      </c>
      <c r="F132" s="17">
        <v>36861</v>
      </c>
      <c r="G132" s="17">
        <v>36892</v>
      </c>
      <c r="H132" s="17">
        <v>36923</v>
      </c>
      <c r="I132" s="17">
        <v>36951</v>
      </c>
      <c r="J132" s="17">
        <v>36982</v>
      </c>
      <c r="K132" s="17">
        <v>37012</v>
      </c>
      <c r="L132" s="17">
        <v>37043</v>
      </c>
      <c r="M132" s="17">
        <v>37073</v>
      </c>
      <c r="N132" s="17">
        <v>37104</v>
      </c>
      <c r="O132" s="17">
        <v>37135</v>
      </c>
      <c r="P132" s="17">
        <v>37165</v>
      </c>
      <c r="Q132" s="17">
        <v>37196</v>
      </c>
      <c r="R132" s="17">
        <v>37226</v>
      </c>
    </row>
    <row r="133" spans="1:18" x14ac:dyDescent="0.2">
      <c r="B133" s="31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3"/>
    </row>
    <row r="134" spans="1:18" x14ac:dyDescent="0.2">
      <c r="B134" s="34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5"/>
    </row>
    <row r="135" spans="1:18" x14ac:dyDescent="0.2">
      <c r="B135" s="34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5"/>
    </row>
    <row r="136" spans="1:18" x14ac:dyDescent="0.2">
      <c r="B136" s="34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5"/>
    </row>
    <row r="137" spans="1:18" ht="13.5" thickBot="1" x14ac:dyDescent="0.25">
      <c r="B137" s="36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8"/>
    </row>
  </sheetData>
  <pageMargins left="0.75" right="0.75" top="0.35" bottom="0.28000000000000003" header="0.18" footer="0.2"/>
  <pageSetup paperSize="5" scale="86" fitToHeight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</vt:lpstr>
      <vt:lpstr>Sheet1</vt:lpstr>
      <vt:lpstr>test!TABLE_4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Ops Cost Centers</dc:title>
  <cp:lastModifiedBy>Jan Havlíček</cp:lastModifiedBy>
  <cp:lastPrinted>2000-09-12T15:57:20Z</cp:lastPrinted>
  <dcterms:created xsi:type="dcterms:W3CDTF">2000-09-07T16:30:05Z</dcterms:created>
  <dcterms:modified xsi:type="dcterms:W3CDTF">2023-09-16T18:28:48Z</dcterms:modified>
</cp:coreProperties>
</file>