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877CA9-C9C3-439F-960F-E3D8B9AC61E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6" i="1" l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D37" i="1"/>
  <c r="H37" i="1"/>
  <c r="J37" i="1"/>
</calcChain>
</file>

<file path=xl/sharedStrings.xml><?xml version="1.0" encoding="utf-8"?>
<sst xmlns="http://schemas.openxmlformats.org/spreadsheetml/2006/main" count="49" uniqueCount="44">
  <si>
    <t>TO:</t>
  </si>
  <si>
    <t>BEVERLY BEATY</t>
  </si>
  <si>
    <t>Effective Date</t>
  </si>
  <si>
    <t>PHONE:</t>
  </si>
  <si>
    <t>(713) 853-9272</t>
  </si>
  <si>
    <t>ENRON NORTH AMERICA</t>
  </si>
  <si>
    <t>FAX:</t>
  </si>
  <si>
    <t>(713) 646-2391</t>
  </si>
  <si>
    <t>E-MAIL:</t>
  </si>
  <si>
    <t>beverly.beaty@enron.com</t>
  </si>
  <si>
    <t>FROM:</t>
  </si>
  <si>
    <t>DEANA THAYER</t>
  </si>
  <si>
    <t>(405) 228-4210</t>
  </si>
  <si>
    <t>DEVON ENERGY CORPORATION</t>
  </si>
  <si>
    <t>(405) 552-4664</t>
  </si>
  <si>
    <t>deana.thayer@dvn.com</t>
  </si>
  <si>
    <t>VOLUME</t>
  </si>
  <si>
    <t>DBQ</t>
  </si>
  <si>
    <t>EXCESS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</si>
  <si>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</si>
  <si>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</si>
  <si>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</si>
  <si>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</si>
  <si>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</si>
  <si>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</si>
  <si>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</si>
  <si>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</si>
  <si>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</si>
  <si>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</si>
  <si>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#1258M (90339)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</si>
  <si>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</si>
  <si>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</si>
  <si>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</si>
  <si>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</si>
  <si>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</si>
  <si>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</si>
  <si>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</si>
  <si>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</si>
  <si>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</si>
  <si>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</si>
  <si>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</si>
  <si>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Baird #1258 (90356)</t>
  </si>
  <si>
    <t>SKEU Bass Operated Holt Unit</t>
  </si>
  <si>
    <t>KEYSTONE PLANT TAILGATE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</si>
</sst>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1" xfId="0" applyNumberFormat="1" applyFont="1" applyBorder="1"/>
    <xf numFmtId="9" fontId="1" fillId="0" borderId="1" xfId="0" applyNumberFormat="1" applyFont="1" applyBorder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3" workbookViewId="0">
      <selection activeCell="D5" sqref="D5"/>
    </sheetView>
  </sheetViews>
  <sheetFormatPr defaultRowHeight="12.75" x14ac:dyDescent="0.2"/>
  <cols>
    <col min="2" max="2" width="28" bestFit="1" customWidth="1"/>
    <col min="4" max="4" width="10.5703125" bestFit="1" customWidth="1"/>
  </cols>
  <sheetData>
    <row r="1" spans="1:10" ht="15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x14ac:dyDescent="0.25">
      <c r="A4" s="2" t="s">
        <v>0</v>
      </c>
      <c r="B4" s="2" t="s">
        <v>1</v>
      </c>
      <c r="C4" s="2"/>
      <c r="D4" s="3" t="s">
        <v>2</v>
      </c>
      <c r="E4" s="1"/>
      <c r="F4" s="1"/>
      <c r="G4" s="2" t="s">
        <v>3</v>
      </c>
      <c r="H4" s="2" t="s">
        <v>4</v>
      </c>
      <c r="I4" s="2"/>
      <c r="J4" s="1"/>
    </row>
    <row r="5" spans="1:10" ht="15.75" x14ac:dyDescent="0.25">
      <c r="A5" s="2"/>
      <c r="B5" s="2" t="s">
        <v>5</v>
      </c>
      <c r="C5" s="2"/>
      <c r="D5" s="4">
        <v>36951</v>
      </c>
      <c r="E5" s="1"/>
      <c r="F5" s="1"/>
      <c r="G5" s="2" t="s">
        <v>6</v>
      </c>
      <c r="H5" s="2" t="s">
        <v>7</v>
      </c>
      <c r="I5" s="2"/>
      <c r="J5" s="1"/>
    </row>
    <row r="6" spans="1:10" ht="15.75" x14ac:dyDescent="0.25">
      <c r="A6" s="1"/>
      <c r="B6" s="1"/>
      <c r="C6" s="1"/>
      <c r="D6" s="1"/>
      <c r="E6" s="1"/>
      <c r="F6" s="1"/>
      <c r="G6" s="2" t="s">
        <v>8</v>
      </c>
      <c r="H6" s="2" t="s">
        <v>9</v>
      </c>
      <c r="I6" s="2"/>
      <c r="J6" s="1"/>
    </row>
    <row r="7" spans="1:10" ht="15.75" x14ac:dyDescent="0.25">
      <c r="A7" s="1"/>
      <c r="B7" s="1"/>
      <c r="C7" s="1"/>
      <c r="D7" s="1"/>
      <c r="E7" s="1"/>
      <c r="F7" s="1"/>
      <c r="G7" s="2"/>
      <c r="H7" s="2"/>
      <c r="I7" s="2"/>
      <c r="J7" s="1"/>
    </row>
    <row r="8" spans="1:10" ht="15.75" x14ac:dyDescent="0.25">
      <c r="A8" s="1"/>
      <c r="B8" s="1"/>
      <c r="C8" s="1"/>
      <c r="D8" s="1"/>
      <c r="E8" s="1"/>
      <c r="F8" s="1"/>
      <c r="G8" s="2"/>
      <c r="H8" s="2"/>
      <c r="I8" s="2"/>
      <c r="J8" s="1"/>
    </row>
    <row r="9" spans="1:10" ht="15.75" x14ac:dyDescent="0.25">
      <c r="A9" s="2" t="s">
        <v>10</v>
      </c>
      <c r="B9" s="2" t="s">
        <v>11</v>
      </c>
      <c r="C9" s="2"/>
      <c r="D9" s="2"/>
      <c r="E9" s="1"/>
      <c r="F9" s="1"/>
      <c r="G9" s="2" t="s">
        <v>3</v>
      </c>
      <c r="H9" s="2" t="s">
        <v>12</v>
      </c>
      <c r="I9" s="2"/>
      <c r="J9" s="1"/>
    </row>
    <row r="10" spans="1:10" ht="15.75" x14ac:dyDescent="0.25">
      <c r="A10" s="2"/>
      <c r="B10" s="2" t="s">
        <v>13</v>
      </c>
      <c r="C10" s="2"/>
      <c r="D10" s="2"/>
      <c r="E10" s="1"/>
      <c r="F10" s="1"/>
      <c r="G10" s="2" t="s">
        <v>6</v>
      </c>
      <c r="H10" s="2" t="s">
        <v>14</v>
      </c>
      <c r="I10" s="2"/>
      <c r="J10" s="1"/>
    </row>
    <row r="11" spans="1:10" ht="15.75" x14ac:dyDescent="0.25">
      <c r="A11" s="1"/>
      <c r="B11" s="1"/>
      <c r="C11" s="1"/>
      <c r="D11" s="1"/>
      <c r="E11" s="1"/>
      <c r="F11" s="1"/>
      <c r="G11" s="2" t="s">
        <v>8</v>
      </c>
      <c r="H11" s="2" t="s">
        <v>15</v>
      </c>
      <c r="I11" s="2"/>
      <c r="J11" s="1"/>
    </row>
    <row r="12" spans="1:10" ht="15.75" x14ac:dyDescent="0.25">
      <c r="A12" s="1"/>
      <c r="B12" s="1"/>
      <c r="C12" s="1"/>
      <c r="D12" s="1"/>
      <c r="E12" s="1"/>
      <c r="F12" s="1"/>
      <c r="G12" s="2"/>
      <c r="H12" s="2"/>
      <c r="I12" s="2"/>
      <c r="J12" s="1"/>
    </row>
    <row r="13" spans="1:10" ht="15.75" x14ac:dyDescent="0.25">
      <c r="A13" s="1"/>
      <c r="B13" s="1"/>
      <c r="C13" s="1"/>
      <c r="D13" s="5" t="s">
        <v>16</v>
      </c>
      <c r="E13" s="1"/>
      <c r="F13" s="5" t="s">
        <v>17</v>
      </c>
      <c r="G13" s="1"/>
      <c r="H13" s="5" t="s">
        <v>17</v>
      </c>
      <c r="I13" s="1"/>
      <c r="J13" s="5" t="s">
        <v>18</v>
      </c>
    </row>
    <row r="14" spans="1:10" ht="15.75" x14ac:dyDescent="0.25">
      <c r="A14" s="1"/>
      <c r="B14" s="5" t="s">
        <v>19</v>
      </c>
      <c r="C14" s="1"/>
      <c r="D14" s="5" t="s">
        <v>20</v>
      </c>
      <c r="E14" s="1"/>
      <c r="F14" s="5" t="s">
        <v>21</v>
      </c>
      <c r="G14" s="1"/>
      <c r="H14" s="5" t="s">
        <v>20</v>
      </c>
      <c r="I14" s="1"/>
      <c r="J14" s="5" t="s">
        <v>22</v>
      </c>
    </row>
    <row r="15" spans="1:10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" x14ac:dyDescent="0.2">
      <c r="A16" s="1"/>
      <c r="B16" s="1" t="s">
        <v>23</v>
      </c>
      <c r="C16" s="1"/>
      <c r="D16" s="6">
        <v>662.2</v>
      </c>
      <c r="E16" s="1"/>
      <c r="F16" s="7">
        <v>0.85</v>
      </c>
      <c r="G16" s="1"/>
      <c r="H16" s="6">
        <f>D16*F16</f>
        <v>562.87</v>
      </c>
      <c r="I16" s="1"/>
      <c r="J16" s="6">
        <f>D16-H16</f>
        <v>99.330000000000041</v>
      </c>
    </row>
    <row r="17" spans="1:10" ht="15" x14ac:dyDescent="0.2">
      <c r="A17" s="1"/>
      <c r="B17" s="1" t="s">
        <v>24</v>
      </c>
      <c r="C17" s="1"/>
      <c r="D17" s="6">
        <v>86.24</v>
      </c>
      <c r="E17" s="1"/>
      <c r="F17" s="7">
        <v>0.85</v>
      </c>
      <c r="G17" s="1"/>
      <c r="H17" s="6">
        <f t="shared" ref="H17:H32" si="0">D17*F17</f>
        <v>73.303999999999988</v>
      </c>
      <c r="I17" s="1"/>
      <c r="J17" s="6">
        <f t="shared" ref="J17:J32" si="1">D17-H17</f>
        <v>12.936000000000007</v>
      </c>
    </row>
    <row r="18" spans="1:10" ht="15" x14ac:dyDescent="0.2">
      <c r="A18" s="1"/>
      <c r="B18" s="1" t="s">
        <v>25</v>
      </c>
      <c r="C18" s="1"/>
      <c r="D18" s="6">
        <v>80.08</v>
      </c>
      <c r="E18" s="1"/>
      <c r="F18" s="7">
        <v>0.85</v>
      </c>
      <c r="G18" s="1"/>
      <c r="H18" s="6">
        <f t="shared" si="0"/>
        <v>68.067999999999998</v>
      </c>
      <c r="I18" s="1"/>
      <c r="J18" s="6">
        <f t="shared" si="1"/>
        <v>12.012</v>
      </c>
    </row>
    <row r="19" spans="1:10" ht="15" x14ac:dyDescent="0.2">
      <c r="A19" s="1"/>
      <c r="B19" s="1" t="s">
        <v>26</v>
      </c>
      <c r="C19" s="1"/>
      <c r="D19" s="6">
        <v>221.76</v>
      </c>
      <c r="E19" s="1"/>
      <c r="F19" s="7">
        <v>0.85</v>
      </c>
      <c r="G19" s="1"/>
      <c r="H19" s="6">
        <f t="shared" si="0"/>
        <v>188.49599999999998</v>
      </c>
      <c r="I19" s="1"/>
      <c r="J19" s="6">
        <f t="shared" si="1"/>
        <v>33.26400000000001</v>
      </c>
    </row>
    <row r="20" spans="1:10" ht="15" x14ac:dyDescent="0.2">
      <c r="A20" s="1"/>
      <c r="B20" s="1" t="s">
        <v>27</v>
      </c>
      <c r="C20" s="1"/>
      <c r="D20" s="6">
        <v>7222.9247999999998</v>
      </c>
      <c r="E20" s="1"/>
      <c r="F20" s="7">
        <v>0.85</v>
      </c>
      <c r="G20" s="1"/>
      <c r="H20" s="6">
        <f t="shared" si="0"/>
        <v>6139.4860799999997</v>
      </c>
      <c r="I20" s="1"/>
      <c r="J20" s="6">
        <f t="shared" si="1"/>
        <v>1083.4387200000001</v>
      </c>
    </row>
    <row r="21" spans="1:10" ht="15" x14ac:dyDescent="0.2">
      <c r="A21" s="1"/>
      <c r="B21" s="1" t="s">
        <v>28</v>
      </c>
      <c r="C21" s="1"/>
      <c r="D21" s="6">
        <v>709.86300000000006</v>
      </c>
      <c r="E21" s="1"/>
      <c r="F21" s="7">
        <v>0.85</v>
      </c>
      <c r="G21" s="1"/>
      <c r="H21" s="6">
        <f t="shared" si="0"/>
        <v>603.38355000000001</v>
      </c>
      <c r="I21" s="1"/>
      <c r="J21" s="6">
        <f t="shared" si="1"/>
        <v>106.47945000000004</v>
      </c>
    </row>
    <row r="22" spans="1:10" ht="15" x14ac:dyDescent="0.2">
      <c r="A22" s="1"/>
      <c r="B22" s="1" t="s">
        <v>29</v>
      </c>
      <c r="C22" s="1"/>
      <c r="D22" s="6">
        <v>385</v>
      </c>
      <c r="E22" s="1"/>
      <c r="F22" s="7">
        <v>0.85</v>
      </c>
      <c r="G22" s="1"/>
      <c r="H22" s="6">
        <f>D22*F22</f>
        <v>327.25</v>
      </c>
      <c r="I22" s="1"/>
      <c r="J22" s="6">
        <f>D22-H22</f>
        <v>57.75</v>
      </c>
    </row>
    <row r="23" spans="1:10" ht="15" x14ac:dyDescent="0.2">
      <c r="A23" s="1"/>
      <c r="B23" s="1" t="s">
        <v>30</v>
      </c>
      <c r="C23" s="1"/>
      <c r="D23" s="6">
        <v>301.83999999999997</v>
      </c>
      <c r="E23" s="1"/>
      <c r="F23" s="7">
        <v>0.85</v>
      </c>
      <c r="G23" s="1"/>
      <c r="H23" s="6">
        <f t="shared" si="0"/>
        <v>256.56399999999996</v>
      </c>
      <c r="I23" s="1"/>
      <c r="J23" s="6">
        <f t="shared" si="1"/>
        <v>45.27600000000001</v>
      </c>
    </row>
    <row r="24" spans="1:10" ht="15" x14ac:dyDescent="0.2">
      <c r="A24" s="1"/>
      <c r="B24" s="1" t="s">
        <v>31</v>
      </c>
      <c r="C24" s="1"/>
      <c r="D24" s="6">
        <v>123.2</v>
      </c>
      <c r="E24" s="1"/>
      <c r="F24" s="7">
        <v>0.85</v>
      </c>
      <c r="G24" s="1"/>
      <c r="H24" s="6">
        <f t="shared" si="0"/>
        <v>104.72</v>
      </c>
      <c r="I24" s="1"/>
      <c r="J24" s="6">
        <f t="shared" si="1"/>
        <v>18.480000000000004</v>
      </c>
    </row>
    <row r="25" spans="1:10" ht="15" x14ac:dyDescent="0.2">
      <c r="A25" s="1"/>
      <c r="B25" s="1" t="s">
        <v>32</v>
      </c>
      <c r="C25" s="1"/>
      <c r="D25" s="6">
        <v>277.2</v>
      </c>
      <c r="E25" s="1"/>
      <c r="F25" s="7">
        <v>0.85</v>
      </c>
      <c r="G25" s="1"/>
      <c r="H25" s="6">
        <f t="shared" si="0"/>
        <v>235.61999999999998</v>
      </c>
      <c r="I25" s="1"/>
      <c r="J25" s="6">
        <f t="shared" si="1"/>
        <v>41.580000000000013</v>
      </c>
    </row>
    <row r="26" spans="1:10" ht="15" x14ac:dyDescent="0.2">
      <c r="A26" s="1"/>
      <c r="B26" s="1" t="s">
        <v>33</v>
      </c>
      <c r="C26" s="1"/>
      <c r="D26" s="6">
        <v>277.2</v>
      </c>
      <c r="E26" s="1"/>
      <c r="F26" s="7">
        <v>0.85</v>
      </c>
      <c r="G26" s="1"/>
      <c r="H26" s="6">
        <f t="shared" si="0"/>
        <v>235.61999999999998</v>
      </c>
      <c r="I26" s="1"/>
      <c r="J26" s="6">
        <f t="shared" si="1"/>
        <v>41.580000000000013</v>
      </c>
    </row>
    <row r="27" spans="1:10" ht="15" x14ac:dyDescent="0.2">
      <c r="A27" s="1"/>
      <c r="B27" s="1" t="s">
        <v>34</v>
      </c>
      <c r="C27" s="1"/>
      <c r="D27" s="6">
        <v>363.44985600000001</v>
      </c>
      <c r="E27" s="1"/>
      <c r="F27" s="7">
        <v>0.85</v>
      </c>
      <c r="G27" s="1"/>
      <c r="H27" s="6">
        <f t="shared" si="0"/>
        <v>308.9323776</v>
      </c>
      <c r="I27" s="1"/>
      <c r="J27" s="6">
        <f t="shared" si="1"/>
        <v>54.517478400000016</v>
      </c>
    </row>
    <row r="28" spans="1:10" ht="15" x14ac:dyDescent="0.2">
      <c r="A28" s="1"/>
      <c r="B28" s="1" t="s">
        <v>35</v>
      </c>
      <c r="C28" s="1"/>
      <c r="D28" s="6">
        <v>418.88</v>
      </c>
      <c r="E28" s="1"/>
      <c r="F28" s="7">
        <v>0.85</v>
      </c>
      <c r="G28" s="1"/>
      <c r="H28" s="6">
        <f t="shared" si="0"/>
        <v>356.048</v>
      </c>
      <c r="I28" s="1"/>
      <c r="J28" s="6">
        <f t="shared" si="1"/>
        <v>62.831999999999994</v>
      </c>
    </row>
    <row r="29" spans="1:10" ht="15" x14ac:dyDescent="0.2">
      <c r="A29" s="1"/>
      <c r="B29" s="1" t="s">
        <v>36</v>
      </c>
      <c r="C29" s="1"/>
      <c r="D29" s="6">
        <v>246.4</v>
      </c>
      <c r="E29" s="1"/>
      <c r="F29" s="7">
        <v>0.85</v>
      </c>
      <c r="G29" s="1"/>
      <c r="H29" s="6">
        <f t="shared" si="0"/>
        <v>209.44</v>
      </c>
      <c r="I29" s="1"/>
      <c r="J29" s="6">
        <f t="shared" si="1"/>
        <v>36.960000000000008</v>
      </c>
    </row>
    <row r="30" spans="1:10" ht="15" x14ac:dyDescent="0.2">
      <c r="A30" s="1"/>
      <c r="B30" s="1" t="s">
        <v>37</v>
      </c>
      <c r="C30" s="1"/>
      <c r="D30" s="6">
        <v>462</v>
      </c>
      <c r="E30" s="1"/>
      <c r="F30" s="7">
        <v>0.85</v>
      </c>
      <c r="G30" s="1"/>
      <c r="H30" s="6">
        <f t="shared" si="0"/>
        <v>392.7</v>
      </c>
      <c r="I30" s="1"/>
      <c r="J30" s="6">
        <f t="shared" si="1"/>
        <v>69.300000000000011</v>
      </c>
    </row>
    <row r="31" spans="1:10" ht="15" x14ac:dyDescent="0.2">
      <c r="A31" s="1"/>
      <c r="B31" s="1" t="s">
        <v>38</v>
      </c>
      <c r="C31" s="1"/>
      <c r="D31" s="6">
        <v>1180.0291186683999</v>
      </c>
      <c r="E31" s="1"/>
      <c r="F31" s="7">
        <v>0.85</v>
      </c>
      <c r="G31" s="1"/>
      <c r="H31" s="6">
        <f t="shared" si="0"/>
        <v>1003.0247508681399</v>
      </c>
      <c r="I31" s="1"/>
      <c r="J31" s="6">
        <f t="shared" si="1"/>
        <v>177.00436780025996</v>
      </c>
    </row>
    <row r="32" spans="1:10" ht="15" x14ac:dyDescent="0.2">
      <c r="A32" s="1"/>
      <c r="B32" s="1" t="s">
        <v>39</v>
      </c>
      <c r="C32" s="1"/>
      <c r="D32" s="6">
        <v>187.85272550044002</v>
      </c>
      <c r="E32" s="1"/>
      <c r="F32" s="7">
        <v>0.85</v>
      </c>
      <c r="G32" s="1"/>
      <c r="H32" s="6">
        <f t="shared" si="0"/>
        <v>159.67481667537402</v>
      </c>
      <c r="I32" s="1"/>
      <c r="J32" s="6">
        <f t="shared" si="1"/>
        <v>28.177908825065998</v>
      </c>
    </row>
    <row r="33" spans="1:10" ht="15" x14ac:dyDescent="0.2">
      <c r="A33" s="1"/>
      <c r="B33" s="8" t="s">
        <v>40</v>
      </c>
      <c r="C33" s="8"/>
      <c r="D33" s="9">
        <v>246.4</v>
      </c>
      <c r="E33" s="8"/>
      <c r="F33" s="7">
        <v>0.85</v>
      </c>
      <c r="G33" s="8"/>
      <c r="H33" s="9">
        <f>D33*F33</f>
        <v>209.44</v>
      </c>
      <c r="I33" s="8"/>
      <c r="J33" s="9">
        <f>D33-H33</f>
        <v>36.960000000000008</v>
      </c>
    </row>
    <row r="34" spans="1:10" ht="15" x14ac:dyDescent="0.2">
      <c r="A34" s="1"/>
      <c r="B34" s="8" t="s">
        <v>41</v>
      </c>
      <c r="C34" s="8"/>
      <c r="D34" s="9">
        <v>0</v>
      </c>
      <c r="E34" s="8"/>
      <c r="F34" s="7">
        <v>0.85</v>
      </c>
      <c r="G34" s="8"/>
      <c r="H34" s="9">
        <f>D34*F34</f>
        <v>0</v>
      </c>
      <c r="I34" s="8"/>
      <c r="J34" s="9">
        <f>D34-H34</f>
        <v>0</v>
      </c>
    </row>
    <row r="35" spans="1:10" ht="15" x14ac:dyDescent="0.2">
      <c r="A35" s="1"/>
      <c r="B35" s="10" t="s">
        <v>42</v>
      </c>
      <c r="C35" s="10"/>
      <c r="D35" s="11">
        <v>1540.62618864</v>
      </c>
      <c r="E35" s="8"/>
      <c r="F35" s="12">
        <v>0.85</v>
      </c>
      <c r="G35" s="10"/>
      <c r="H35" s="11">
        <f>D35*F35</f>
        <v>1309.532260344</v>
      </c>
      <c r="I35" s="10"/>
      <c r="J35" s="11">
        <f>D35-H35</f>
        <v>231.09392829600006</v>
      </c>
    </row>
    <row r="36" spans="1:10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5.75" x14ac:dyDescent="0.25">
      <c r="A37" s="1"/>
      <c r="B37" s="2" t="s">
        <v>43</v>
      </c>
      <c r="C37" s="1"/>
      <c r="D37" s="13">
        <f>SUM(D16:D35)</f>
        <v>14993.145688808838</v>
      </c>
      <c r="E37" s="1"/>
      <c r="F37" s="1"/>
      <c r="G37" s="1"/>
      <c r="H37" s="13">
        <f>SUM(H16:H35)</f>
        <v>12744.173835487518</v>
      </c>
      <c r="I37" s="1"/>
      <c r="J37" s="13">
        <f>SUM(J16:J35)</f>
        <v>2248.9718533213263</v>
      </c>
    </row>
    <row r="38" spans="1:10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Devon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DTA00034</dc:creator>
  <cp:lastModifiedBy>Jan Havlíček</cp:lastModifiedBy>
  <dcterms:created xsi:type="dcterms:W3CDTF">2001-02-20T22:41:03Z</dcterms:created>
  <dcterms:modified xsi:type="dcterms:W3CDTF">2023-09-16T18:48:26Z</dcterms:modified>
</cp:coreProperties>
</file>