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54A3A6-0993-4BB0-BA2D-24C93246E855}" xr6:coauthVersionLast="47" xr6:coauthVersionMax="47" xr10:uidLastSave="{00000000-0000-0000-0000-000000000000}"/>
  <bookViews>
    <workbookView xWindow="-120" yWindow="-120" windowWidth="38640" windowHeight="15720"/>
  </bookViews>
  <sheets>
    <sheet name="t_807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D14" i="1"/>
  <c r="E14" i="1"/>
  <c r="F14" i="1"/>
  <c r="G14" i="1"/>
  <c r="H14" i="1"/>
  <c r="I14" i="1"/>
  <c r="J14" i="1"/>
  <c r="K14" i="1"/>
  <c r="L14" i="1"/>
  <c r="M14" i="1"/>
  <c r="N14" i="1"/>
  <c r="O14" i="1"/>
  <c r="D61" i="1"/>
  <c r="E61" i="1"/>
  <c r="F61" i="1"/>
  <c r="G61" i="1"/>
  <c r="H61" i="1"/>
  <c r="I61" i="1"/>
  <c r="J61" i="1"/>
  <c r="K61" i="1"/>
  <c r="L61" i="1"/>
  <c r="M61" i="1"/>
  <c r="N61" i="1"/>
  <c r="O61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D265" i="1"/>
  <c r="E265" i="1"/>
  <c r="F265" i="1"/>
  <c r="G265" i="1"/>
  <c r="H265" i="1"/>
  <c r="I265" i="1"/>
  <c r="J265" i="1"/>
  <c r="K265" i="1"/>
  <c r="L265" i="1"/>
  <c r="M265" i="1"/>
  <c r="N265" i="1"/>
  <c r="O265" i="1"/>
</calcChain>
</file>

<file path=xl/sharedStrings.xml><?xml version="1.0" encoding="utf-8"?>
<sst xmlns="http://schemas.openxmlformats.org/spreadsheetml/2006/main" count="771" uniqueCount="187">
  <si>
    <t>Counterparty</t>
  </si>
  <si>
    <t>Parent</t>
  </si>
  <si>
    <t>Enron Entity</t>
  </si>
  <si>
    <t>Fin. MTM</t>
  </si>
  <si>
    <t>Phy. MTM</t>
  </si>
  <si>
    <t>Sales</t>
  </si>
  <si>
    <t>Purchases</t>
  </si>
  <si>
    <t>Net Del.</t>
  </si>
  <si>
    <t>Net Phys.</t>
  </si>
  <si>
    <t>Net Exp.</t>
  </si>
  <si>
    <t>Max Exp.</t>
  </si>
  <si>
    <t>In Coll.</t>
  </si>
  <si>
    <t>Exposure</t>
  </si>
  <si>
    <t>Net Oblg.</t>
  </si>
  <si>
    <t>Out Coll.</t>
  </si>
  <si>
    <t>Bank of Montreal</t>
  </si>
  <si>
    <t>Enron North America Corp.</t>
  </si>
  <si>
    <t>Credit Suisse Financial Products (USA), Inc.</t>
  </si>
  <si>
    <t>Credit Suisse Group</t>
  </si>
  <si>
    <t>Credit Suisse First Boston International</t>
  </si>
  <si>
    <t>Enron Credit Limited</t>
  </si>
  <si>
    <t>Enron Metals Limited</t>
  </si>
  <si>
    <t>Algonquin Gas Transmission Company</t>
  </si>
  <si>
    <t>Duke Energy Corporation</t>
  </si>
  <si>
    <t>Duke Energy Australia Trading &amp; Marketing Pty Limited</t>
  </si>
  <si>
    <t>Enron Australia Finance Pty Limited</t>
  </si>
  <si>
    <t>Clinton Energy Management Services, Inc.</t>
  </si>
  <si>
    <t>Enron Canada Corp.</t>
  </si>
  <si>
    <t>Enron Energy Services, Inc.</t>
  </si>
  <si>
    <t>Enron Power Marketing, Inc.</t>
  </si>
  <si>
    <t>Duke Energy Field Services Assets, LLC</t>
  </si>
  <si>
    <t>Houston Pipe Line Company</t>
  </si>
  <si>
    <t>Duke Energy Field Services Marketing, LLC</t>
  </si>
  <si>
    <t>ENA Upstream Company LLC</t>
  </si>
  <si>
    <t>LOA, Inc.</t>
  </si>
  <si>
    <t>Duke Energy Field Services, L.L.C.</t>
  </si>
  <si>
    <t>Duke Energy Field Services, LP</t>
  </si>
  <si>
    <t>Duke Energy Fuels, L.L.C.</t>
  </si>
  <si>
    <t>Duke Energy Fuels, L.P.</t>
  </si>
  <si>
    <t>Duke Energy Guadalupe Pipeline, Inc.</t>
  </si>
  <si>
    <t>Duke Energy International Trading and Marketing (UK) Limited</t>
  </si>
  <si>
    <t>Enron Capital &amp; Trade Resources Limited</t>
  </si>
  <si>
    <t>Duke Energy LNG Sales, Inc.</t>
  </si>
  <si>
    <t>Citrus Trading Corp.</t>
  </si>
  <si>
    <t>Duke Energy Marketing Limited Partnership</t>
  </si>
  <si>
    <t>Duke Energy Merchants LLC</t>
  </si>
  <si>
    <t>Enron Broadband Services, L.P.</t>
  </si>
  <si>
    <t>Enron Capital &amp; Trade Resources International Corp.</t>
  </si>
  <si>
    <t>Enron Coal Services Limited</t>
  </si>
  <si>
    <t>Enron Financial Energy Trading LLC</t>
  </si>
  <si>
    <t>Enron Gas Liquids, Inc.</t>
  </si>
  <si>
    <t>Enron Liquid Fuels, Inc.</t>
  </si>
  <si>
    <t>Enron Reserve Acquisition Corp.</t>
  </si>
  <si>
    <t>Duke Energy NGL Services, LP</t>
  </si>
  <si>
    <t>Duke Energy Natural Gas Corporation</t>
  </si>
  <si>
    <t>Duke Energy Trading and Marketing, L.L.C.</t>
  </si>
  <si>
    <t>Louisiana Gas Marketing Company</t>
  </si>
  <si>
    <t>Duke Solutions, Inc.</t>
  </si>
  <si>
    <t>Duke/Louis Dreyfus LLC</t>
  </si>
  <si>
    <t>PanEnergy LNG Sales, Inc.</t>
  </si>
  <si>
    <t>Texas Eastern Transmission, LP</t>
  </si>
  <si>
    <t>ANR Pipeline Company</t>
  </si>
  <si>
    <t>El Paso Corporation</t>
  </si>
  <si>
    <t>Enron MW, L.L.C.</t>
  </si>
  <si>
    <t>Enron Metals &amp; Commodity Corp.</t>
  </si>
  <si>
    <t>CIG Resources Company</t>
  </si>
  <si>
    <t>Channel Gas Marketing Company</t>
  </si>
  <si>
    <t>Channel Industries Gas Company</t>
  </si>
  <si>
    <t>Coastal Coal Company, LLC</t>
  </si>
  <si>
    <t>Coastal Gas Marketing Company</t>
  </si>
  <si>
    <t>Coastal Refining &amp; Marketing, Inc.</t>
  </si>
  <si>
    <t>Coastal States Trading Inc.</t>
  </si>
  <si>
    <t>Colorado Interstate Gas Company</t>
  </si>
  <si>
    <t>Coscol Marine Company</t>
  </si>
  <si>
    <t>EPGT Texas Pipeline, L.P.</t>
  </si>
  <si>
    <t>EPGT Texas VGM, L.P.</t>
  </si>
  <si>
    <t>El Paso Field Operations Company</t>
  </si>
  <si>
    <t>El Paso Field Services, L.P.</t>
  </si>
  <si>
    <t>El Paso Gas Marketing Company Inc.</t>
  </si>
  <si>
    <t>El Paso Gas Transmission Company</t>
  </si>
  <si>
    <t>El Paso Global Networks Company</t>
  </si>
  <si>
    <t>El Paso Industrial Energy, L.P.</t>
  </si>
  <si>
    <t>El Paso Merchant Energy - Gas Company</t>
  </si>
  <si>
    <t>El Paso Merchant Energy - Gas, L.P.</t>
  </si>
  <si>
    <t>El Paso Merchant Energy Canada Inc.</t>
  </si>
  <si>
    <t>El Paso Merchant Energy Europe Ltd</t>
  </si>
  <si>
    <t>El Paso Merchant Energy Europe Trading Limited</t>
  </si>
  <si>
    <t>El Paso Merchant Energy, L.P.</t>
  </si>
  <si>
    <t>El Paso NGL Marketing, L.P.</t>
  </si>
  <si>
    <t>El Paso Natural Gas Company</t>
  </si>
  <si>
    <t>El Paso Offshore Gathering &amp; Transmission Company</t>
  </si>
  <si>
    <t>El Paso Production Company</t>
  </si>
  <si>
    <t>El Paso Production Oil &amp; Gas Company</t>
  </si>
  <si>
    <t>Fulton Cogeneration Associates</t>
  </si>
  <si>
    <t>Midwestern Gas Transmission Company</t>
  </si>
  <si>
    <t>Palmer Gas Co.</t>
  </si>
  <si>
    <t>Sea Robin Pipeline Company</t>
  </si>
  <si>
    <t>Louisiana Resources Pipeline Company Limited Partnership</t>
  </si>
  <si>
    <t>Sonat Marketing Company</t>
  </si>
  <si>
    <t>Sonat Marketing Company L.P.</t>
  </si>
  <si>
    <t>South Georgia Natural Gas Company</t>
  </si>
  <si>
    <t>Southern Natural Gas Company</t>
  </si>
  <si>
    <t>Southern Natural Gas Pipeline</t>
  </si>
  <si>
    <t>Teco Gas Processing L.L.C.</t>
  </si>
  <si>
    <t>Tenneco</t>
  </si>
  <si>
    <t>Tennessee Gas Pipeline Co.</t>
  </si>
  <si>
    <t>Tenngasco Gas Supply Company</t>
  </si>
  <si>
    <t>Velvet Exploration Ltd.</t>
  </si>
  <si>
    <t>Chase/Mahonia</t>
  </si>
  <si>
    <t>J.P. Morgan Chase &amp; Co.</t>
  </si>
  <si>
    <t>J.P. Morgan Securities Ltd</t>
  </si>
  <si>
    <t>The Chase Manhattan Bank</t>
  </si>
  <si>
    <t>Enron Natural Gas Marketing Corp.</t>
  </si>
  <si>
    <t>The Chase Manhattan Bank, London Branch</t>
  </si>
  <si>
    <t>Blue Moon Holdings, LLC</t>
  </si>
  <si>
    <t>Kinder Morgan, Inc.</t>
  </si>
  <si>
    <t>KN Gas Gathering Inc.</t>
  </si>
  <si>
    <t>KN Marketing, Inc.</t>
  </si>
  <si>
    <t>KN Processing, Inc.</t>
  </si>
  <si>
    <t>KN Trading Inc.</t>
  </si>
  <si>
    <t>Kinder Morgan Energy Partners, L.P.</t>
  </si>
  <si>
    <t>Kinder Morgan Liquids Terminals LLC</t>
  </si>
  <si>
    <t>Kinder Morgan Texas Pipeline, L.P.</t>
  </si>
  <si>
    <t>MidCon Gas Services Corp.</t>
  </si>
  <si>
    <t>MidCon Texas Gas Services Corp</t>
  </si>
  <si>
    <t>MidCon Texas Pipeline Corp.</t>
  </si>
  <si>
    <t>Natural Gas Pipeline Company of America</t>
  </si>
  <si>
    <t>Northern Gas Company</t>
  </si>
  <si>
    <t>Merrill Lynch Capital Services, Inc.</t>
  </si>
  <si>
    <t>Merrill Lynch &amp; Co., Inc.</t>
  </si>
  <si>
    <t>Merrill Lynch International</t>
  </si>
  <si>
    <t>Merrill Lynch International Bank Ltd., New York Agent</t>
  </si>
  <si>
    <t>Mirant Americas Energy Marketing Canada, Ltd.</t>
  </si>
  <si>
    <t>Mirant Corporation</t>
  </si>
  <si>
    <t>Mirant Americas Energy Marketing, L.P.</t>
  </si>
  <si>
    <t>Mirant Europe BV</t>
  </si>
  <si>
    <t>American Color Graphics, Inc.</t>
  </si>
  <si>
    <t>Morgan Stanley Dean Witter &amp; Co.</t>
  </si>
  <si>
    <t>Morgan Stanley &amp; Co International Ltd.</t>
  </si>
  <si>
    <t>Morgan Stanley Capital Group Inc.</t>
  </si>
  <si>
    <t>Morgan Stanley Credit Products Ltd</t>
  </si>
  <si>
    <t>Morgan Stanley Dean Witter Capital Group (Singapore) Pte</t>
  </si>
  <si>
    <t>Morgan Stanley Group Inc.</t>
  </si>
  <si>
    <t>Barrett Fuels Corporation</t>
  </si>
  <si>
    <t>The Williams Companies, Inc.</t>
  </si>
  <si>
    <t>Barrett Resources Corporation</t>
  </si>
  <si>
    <t>Northwest Pipeline Corporation</t>
  </si>
  <si>
    <t>Seminole Pipeline Company</t>
  </si>
  <si>
    <t>Texas Gas Transmission Corporation</t>
  </si>
  <si>
    <t>Transco Energy Marketing Co.</t>
  </si>
  <si>
    <t>Transcontinental Gas Pipe Line Corporation</t>
  </si>
  <si>
    <t>Williams Energy Marketing &amp; Trading Company</t>
  </si>
  <si>
    <t>Williams Field Services Group, Inc.</t>
  </si>
  <si>
    <t>Williams Field Services Rocky Mountain Region Co.</t>
  </si>
  <si>
    <t>Williams Production RMT Company</t>
  </si>
  <si>
    <t>Williams Refining &amp; Marketing, LLC</t>
  </si>
  <si>
    <t>Williams Terminals Holdings, L.L.C.</t>
  </si>
  <si>
    <t>Williams-Gulfmark Energy Company</t>
  </si>
  <si>
    <t>Aquila Broadband Services, Inc.</t>
  </si>
  <si>
    <t>Utilicorp United Inc.</t>
  </si>
  <si>
    <t>Aquila Canada Corp.</t>
  </si>
  <si>
    <t>Aquila Capital &amp; Trade, Ltd.</t>
  </si>
  <si>
    <t>Aquila Dallas Marketing, L.P.</t>
  </si>
  <si>
    <t>Aquila Energy</t>
  </si>
  <si>
    <t>Aquila Energy Limited</t>
  </si>
  <si>
    <t>Enron Europe Trading Limited</t>
  </si>
  <si>
    <t>Aquila Energy Marketing Corporation</t>
  </si>
  <si>
    <t>Aquila Risk Management Corporation</t>
  </si>
  <si>
    <t>Aquila Southwest Marketing Corporation</t>
  </si>
  <si>
    <t>Aquila Southwest Marketing, L.P.</t>
  </si>
  <si>
    <t>Aquila, Inc.</t>
  </si>
  <si>
    <t>St Joseph Light &amp; Power Co</t>
  </si>
  <si>
    <t>Enron Corp.</t>
  </si>
  <si>
    <t>Select Relationship Exposures</t>
  </si>
  <si>
    <t>COB 10 31 01</t>
  </si>
  <si>
    <t>Bank of Montreal Total</t>
  </si>
  <si>
    <t>Credit Suisse Group Total</t>
  </si>
  <si>
    <t>Duke Energy Corporation Total</t>
  </si>
  <si>
    <t>El Paso Corporation Total</t>
  </si>
  <si>
    <t>J.P. Morgan Chase &amp; Co. Total</t>
  </si>
  <si>
    <t>Kinder Morgan, Inc. Total</t>
  </si>
  <si>
    <t>Merrill Lynch &amp; Co., Inc. Total</t>
  </si>
  <si>
    <t>Mirant Corporation Total</t>
  </si>
  <si>
    <t>Morgan Stanley Dean Witter &amp; Co. Total</t>
  </si>
  <si>
    <t>The Williams Companies, Inc. Total</t>
  </si>
  <si>
    <t>Utilicorp United Inc.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</si>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</sst>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2" borderId="0" xfId="0" applyFont="1" applyFill="1"/>
    <xf numFmtId="0" fontId="1" fillId="2" borderId="0" xfId="0" applyNumberFormat="1" applyFont="1" applyFill="1"/>
    <xf numFmtId="38" fontId="0" fillId="0" borderId="0" xfId="0" applyNumberFormat="1"/>
    <xf numFmtId="38" fontId="1" fillId="0" borderId="1" xfId="0" applyNumberFormat="1" applyFont="1" applyBorder="1"/>
    <xf numFmtId="38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5"/>
  <sheetViews>
    <sheetView tabSelected="1" topLeftCell="C1" workbookViewId="0">
      <selection activeCell="E5" sqref="E5"/>
    </sheetView>
  </sheetViews>
  <sheetFormatPr defaultRowHeight="12.75" outlineLevelRow="2" x14ac:dyDescent="0.2"/>
  <cols>
    <col min="1" max="1" width="49.5703125" customWidth="1"/>
    <col min="2" max="2" width="30.42578125" bestFit="1" customWidth="1"/>
    <col min="3" max="3" width="45.85546875" customWidth="1"/>
    <col min="4" max="5" width="16" style="6" bestFit="1" customWidth="1"/>
    <col min="6" max="6" width="17" style="6" bestFit="1" customWidth="1"/>
    <col min="7" max="7" width="17.7109375" style="6" bestFit="1" customWidth="1"/>
    <col min="8" max="9" width="16" style="6" bestFit="1" customWidth="1"/>
    <col min="10" max="11" width="17" style="6" bestFit="1" customWidth="1"/>
    <col min="12" max="13" width="15.42578125" style="6" bestFit="1" customWidth="1"/>
    <col min="14" max="14" width="17.7109375" style="6" bestFit="1" customWidth="1"/>
    <col min="15" max="15" width="17" style="6" bestFit="1" customWidth="1"/>
  </cols>
  <sheetData>
    <row r="1" spans="1:15" ht="15.75" x14ac:dyDescent="0.25">
      <c r="A1" s="3" t="s">
        <v>172</v>
      </c>
    </row>
    <row r="2" spans="1:15" ht="15.75" x14ac:dyDescent="0.25">
      <c r="A2" s="3" t="s">
        <v>173</v>
      </c>
    </row>
    <row r="3" spans="1:15" x14ac:dyDescent="0.2">
      <c r="A3" s="1" t="s">
        <v>174</v>
      </c>
    </row>
    <row r="6" spans="1:15" s="2" customFormat="1" ht="13.5" thickBot="1" x14ac:dyDescent="0.25">
      <c r="A6" s="2" t="s">
        <v>0</v>
      </c>
      <c r="B6" s="2" t="s">
        <v>1</v>
      </c>
      <c r="C6" s="2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 t="s">
        <v>12</v>
      </c>
      <c r="N6" s="7" t="s">
        <v>13</v>
      </c>
      <c r="O6" s="7" t="s">
        <v>14</v>
      </c>
    </row>
    <row r="7" spans="1:15" outlineLevel="2" x14ac:dyDescent="0.2">
      <c r="A7" t="s">
        <v>15</v>
      </c>
      <c r="B7" t="s">
        <v>15</v>
      </c>
      <c r="C7" t="s">
        <v>16</v>
      </c>
      <c r="D7" s="6">
        <v>-98401081</v>
      </c>
      <c r="E7" s="6">
        <v>0</v>
      </c>
      <c r="F7" s="6">
        <v>0</v>
      </c>
      <c r="G7" s="6">
        <v>-7250000</v>
      </c>
      <c r="H7" s="6">
        <v>-7250000</v>
      </c>
      <c r="I7" s="6">
        <v>-7250000</v>
      </c>
      <c r="J7" s="6">
        <v>0</v>
      </c>
      <c r="K7" s="6">
        <v>0</v>
      </c>
      <c r="L7" s="6">
        <v>0</v>
      </c>
      <c r="M7" s="6">
        <v>0</v>
      </c>
      <c r="N7" s="6">
        <v>-105651081</v>
      </c>
      <c r="O7" s="6">
        <v>80500000</v>
      </c>
    </row>
    <row r="8" spans="1:15" s="4" customFormat="1" outlineLevel="1" x14ac:dyDescent="0.2">
      <c r="B8" s="5" t="s">
        <v>175</v>
      </c>
      <c r="D8" s="8">
        <f t="shared" ref="D8:O8" si="0">SUBTOTAL(9,D7:D7)</f>
        <v>-98401081</v>
      </c>
      <c r="E8" s="8">
        <f t="shared" si="0"/>
        <v>0</v>
      </c>
      <c r="F8" s="8">
        <f t="shared" si="0"/>
        <v>0</v>
      </c>
      <c r="G8" s="8">
        <f t="shared" si="0"/>
        <v>-7250000</v>
      </c>
      <c r="H8" s="8">
        <f t="shared" si="0"/>
        <v>-7250000</v>
      </c>
      <c r="I8" s="8">
        <f t="shared" si="0"/>
        <v>-7250000</v>
      </c>
      <c r="J8" s="8">
        <f t="shared" si="0"/>
        <v>0</v>
      </c>
      <c r="K8" s="8">
        <f t="shared" si="0"/>
        <v>0</v>
      </c>
      <c r="L8" s="8">
        <f t="shared" si="0"/>
        <v>0</v>
      </c>
      <c r="M8" s="8">
        <f t="shared" si="0"/>
        <v>0</v>
      </c>
      <c r="N8" s="8">
        <f t="shared" si="0"/>
        <v>-105651081</v>
      </c>
      <c r="O8" s="8">
        <f t="shared" si="0"/>
        <v>80500000</v>
      </c>
    </row>
    <row r="9" spans="1:15" outlineLevel="2" x14ac:dyDescent="0.2">
      <c r="A9" t="s">
        <v>17</v>
      </c>
      <c r="B9" t="s">
        <v>18</v>
      </c>
      <c r="C9" t="s">
        <v>16</v>
      </c>
      <c r="D9" s="6">
        <v>-870295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M9" s="6">
        <v>0</v>
      </c>
      <c r="N9" s="6">
        <v>-870295</v>
      </c>
    </row>
    <row r="10" spans="1:15" outlineLevel="2" x14ac:dyDescent="0.2">
      <c r="A10" t="s">
        <v>19</v>
      </c>
      <c r="B10" t="s">
        <v>18</v>
      </c>
      <c r="C10" t="s">
        <v>20</v>
      </c>
      <c r="D10" s="6">
        <v>-4538243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M10" s="6">
        <v>0</v>
      </c>
      <c r="N10" s="6">
        <v>-4538243</v>
      </c>
    </row>
    <row r="11" spans="1:15" outlineLevel="2" x14ac:dyDescent="0.2">
      <c r="A11" t="s">
        <v>19</v>
      </c>
      <c r="B11" t="s">
        <v>18</v>
      </c>
      <c r="C11" t="s">
        <v>21</v>
      </c>
      <c r="D11" s="6">
        <v>757438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757438</v>
      </c>
      <c r="K11" s="6">
        <v>757438</v>
      </c>
      <c r="M11" s="6">
        <v>757438</v>
      </c>
      <c r="N11" s="6">
        <v>0</v>
      </c>
    </row>
    <row r="12" spans="1:15" outlineLevel="2" x14ac:dyDescent="0.2">
      <c r="A12" t="s">
        <v>19</v>
      </c>
      <c r="B12" t="s">
        <v>18</v>
      </c>
      <c r="C12" t="s">
        <v>16</v>
      </c>
      <c r="D12" s="6">
        <v>-130359247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-130359247</v>
      </c>
      <c r="O12" s="6">
        <v>28250000</v>
      </c>
    </row>
    <row r="13" spans="1:15" outlineLevel="2" x14ac:dyDescent="0.2">
      <c r="A13" t="s">
        <v>18</v>
      </c>
      <c r="B13" t="s">
        <v>18</v>
      </c>
      <c r="C13" t="s">
        <v>16</v>
      </c>
      <c r="D13" s="6">
        <v>30905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30905</v>
      </c>
      <c r="K13" s="6">
        <v>30905</v>
      </c>
      <c r="M13" s="6">
        <v>30905</v>
      </c>
      <c r="N13" s="6">
        <v>0</v>
      </c>
    </row>
    <row r="14" spans="1:15" s="4" customFormat="1" outlineLevel="1" x14ac:dyDescent="0.2">
      <c r="B14" s="4" t="s">
        <v>176</v>
      </c>
      <c r="D14" s="8">
        <f t="shared" ref="D14:O14" si="1">SUBTOTAL(9,D9:D13)</f>
        <v>-134979442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0</v>
      </c>
      <c r="I14" s="8">
        <f t="shared" si="1"/>
        <v>0</v>
      </c>
      <c r="J14" s="8">
        <f t="shared" si="1"/>
        <v>788343</v>
      </c>
      <c r="K14" s="8">
        <f t="shared" si="1"/>
        <v>788343</v>
      </c>
      <c r="L14" s="8">
        <f t="shared" si="1"/>
        <v>0</v>
      </c>
      <c r="M14" s="8">
        <f t="shared" si="1"/>
        <v>788343</v>
      </c>
      <c r="N14" s="8">
        <f t="shared" si="1"/>
        <v>-135767785</v>
      </c>
      <c r="O14" s="8">
        <f t="shared" si="1"/>
        <v>28250000</v>
      </c>
    </row>
    <row r="15" spans="1:15" outlineLevel="2" x14ac:dyDescent="0.2">
      <c r="A15" t="s">
        <v>22</v>
      </c>
      <c r="B15" t="s">
        <v>23</v>
      </c>
      <c r="C15" t="s">
        <v>16</v>
      </c>
      <c r="D15" s="6">
        <v>0</v>
      </c>
      <c r="E15" s="6">
        <v>0</v>
      </c>
      <c r="F15" s="6">
        <v>-357</v>
      </c>
      <c r="G15" s="6">
        <v>-5742</v>
      </c>
      <c r="H15" s="6">
        <v>-6099</v>
      </c>
      <c r="I15" s="6">
        <v>-6099</v>
      </c>
      <c r="J15" s="6">
        <v>0</v>
      </c>
      <c r="K15" s="6">
        <v>0</v>
      </c>
      <c r="M15" s="6">
        <v>0</v>
      </c>
      <c r="N15" s="6">
        <v>-6099</v>
      </c>
    </row>
    <row r="16" spans="1:15" outlineLevel="2" x14ac:dyDescent="0.2">
      <c r="A16" t="s">
        <v>24</v>
      </c>
      <c r="B16" t="s">
        <v>23</v>
      </c>
      <c r="C16" t="s">
        <v>25</v>
      </c>
      <c r="D16" s="6">
        <v>1250043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1250043</v>
      </c>
      <c r="K16" s="6">
        <v>1250043</v>
      </c>
      <c r="M16" s="6">
        <v>1250043</v>
      </c>
      <c r="N16" s="6">
        <v>0</v>
      </c>
    </row>
    <row r="17" spans="1:14" outlineLevel="2" x14ac:dyDescent="0.2">
      <c r="A17" t="s">
        <v>23</v>
      </c>
      <c r="B17" t="s">
        <v>23</v>
      </c>
      <c r="C17" t="s">
        <v>26</v>
      </c>
      <c r="D17" s="6">
        <v>0</v>
      </c>
      <c r="E17" s="6">
        <v>0</v>
      </c>
      <c r="F17" s="6">
        <v>-14451</v>
      </c>
      <c r="G17" s="6">
        <v>0</v>
      </c>
      <c r="H17" s="6">
        <v>-14451</v>
      </c>
      <c r="I17" s="6">
        <v>-14451</v>
      </c>
      <c r="J17" s="6">
        <v>0</v>
      </c>
      <c r="K17" s="6">
        <v>0</v>
      </c>
      <c r="M17" s="6">
        <v>0</v>
      </c>
      <c r="N17" s="6">
        <v>-14451</v>
      </c>
    </row>
    <row r="18" spans="1:14" outlineLevel="2" x14ac:dyDescent="0.2">
      <c r="A18" t="s">
        <v>23</v>
      </c>
      <c r="B18" t="s">
        <v>23</v>
      </c>
      <c r="C18" t="s">
        <v>27</v>
      </c>
      <c r="D18" s="6">
        <v>0</v>
      </c>
      <c r="E18" s="6">
        <v>-2730033</v>
      </c>
      <c r="F18" s="6">
        <v>0</v>
      </c>
      <c r="G18" s="6">
        <v>0</v>
      </c>
      <c r="H18" s="6">
        <v>0</v>
      </c>
      <c r="I18" s="6">
        <v>-2730033</v>
      </c>
      <c r="J18" s="6">
        <v>0</v>
      </c>
      <c r="K18" s="6">
        <v>0</v>
      </c>
      <c r="M18" s="6">
        <v>0</v>
      </c>
      <c r="N18" s="6">
        <v>-2730033</v>
      </c>
    </row>
    <row r="19" spans="1:14" outlineLevel="2" x14ac:dyDescent="0.2">
      <c r="A19" t="s">
        <v>23</v>
      </c>
      <c r="B19" t="s">
        <v>23</v>
      </c>
      <c r="C19" t="s">
        <v>28</v>
      </c>
      <c r="D19" s="6">
        <v>0</v>
      </c>
      <c r="E19" s="6">
        <v>0</v>
      </c>
      <c r="F19" s="6">
        <v>157201</v>
      </c>
      <c r="G19" s="6">
        <v>0</v>
      </c>
      <c r="H19" s="6">
        <v>157201</v>
      </c>
      <c r="I19" s="6">
        <v>157201</v>
      </c>
      <c r="J19" s="6">
        <v>157201</v>
      </c>
      <c r="K19" s="6">
        <v>157201</v>
      </c>
      <c r="M19" s="6">
        <v>157201</v>
      </c>
      <c r="N19" s="6">
        <v>0</v>
      </c>
    </row>
    <row r="20" spans="1:14" outlineLevel="2" x14ac:dyDescent="0.2">
      <c r="A20" t="s">
        <v>23</v>
      </c>
      <c r="B20" t="s">
        <v>23</v>
      </c>
      <c r="C20" t="s">
        <v>16</v>
      </c>
      <c r="D20" s="6">
        <v>0</v>
      </c>
      <c r="E20" s="6">
        <v>0</v>
      </c>
      <c r="F20" s="6">
        <v>900412</v>
      </c>
      <c r="G20" s="6">
        <v>0</v>
      </c>
      <c r="H20" s="6">
        <v>900412</v>
      </c>
      <c r="I20" s="6">
        <v>900412</v>
      </c>
      <c r="J20" s="6">
        <v>900412</v>
      </c>
      <c r="K20" s="6">
        <v>900412</v>
      </c>
      <c r="M20" s="6">
        <v>900412</v>
      </c>
      <c r="N20" s="6">
        <v>0</v>
      </c>
    </row>
    <row r="21" spans="1:14" outlineLevel="2" x14ac:dyDescent="0.2">
      <c r="A21" t="s">
        <v>23</v>
      </c>
      <c r="B21" t="s">
        <v>23</v>
      </c>
      <c r="C21" t="s">
        <v>29</v>
      </c>
      <c r="D21" s="6">
        <v>0</v>
      </c>
      <c r="E21" s="6">
        <v>0</v>
      </c>
      <c r="F21" s="6">
        <v>1287</v>
      </c>
      <c r="G21" s="6">
        <v>-70564</v>
      </c>
      <c r="H21" s="6">
        <v>-69277</v>
      </c>
      <c r="I21" s="6">
        <v>-69277</v>
      </c>
      <c r="J21" s="6">
        <v>0</v>
      </c>
      <c r="K21" s="6">
        <v>1287</v>
      </c>
      <c r="M21" s="6">
        <v>0</v>
      </c>
      <c r="N21" s="6">
        <v>-69277</v>
      </c>
    </row>
    <row r="22" spans="1:14" outlineLevel="2" x14ac:dyDescent="0.2">
      <c r="A22" t="s">
        <v>30</v>
      </c>
      <c r="B22" t="s">
        <v>23</v>
      </c>
      <c r="C22" t="s">
        <v>16</v>
      </c>
      <c r="D22" s="6">
        <v>0</v>
      </c>
      <c r="E22" s="6">
        <v>0</v>
      </c>
      <c r="F22" s="6">
        <v>15071</v>
      </c>
      <c r="G22" s="6">
        <v>-6957</v>
      </c>
      <c r="H22" s="6">
        <v>8114</v>
      </c>
      <c r="I22" s="6">
        <v>8114</v>
      </c>
      <c r="J22" s="6">
        <v>8114</v>
      </c>
      <c r="K22" s="6">
        <v>15071</v>
      </c>
      <c r="M22" s="6">
        <v>8114</v>
      </c>
      <c r="N22" s="6">
        <v>0</v>
      </c>
    </row>
    <row r="23" spans="1:14" outlineLevel="2" x14ac:dyDescent="0.2">
      <c r="A23" t="s">
        <v>30</v>
      </c>
      <c r="B23" t="s">
        <v>23</v>
      </c>
      <c r="C23" t="s">
        <v>31</v>
      </c>
      <c r="D23" s="6">
        <v>0</v>
      </c>
      <c r="E23" s="6">
        <v>0</v>
      </c>
      <c r="F23" s="6">
        <v>690</v>
      </c>
      <c r="G23" s="6">
        <v>-166</v>
      </c>
      <c r="H23" s="6">
        <v>524</v>
      </c>
      <c r="I23" s="6">
        <v>524</v>
      </c>
      <c r="J23" s="6">
        <v>524</v>
      </c>
      <c r="K23" s="6">
        <v>690</v>
      </c>
      <c r="M23" s="6">
        <v>524</v>
      </c>
      <c r="N23" s="6">
        <v>0</v>
      </c>
    </row>
    <row r="24" spans="1:14" outlineLevel="2" x14ac:dyDescent="0.2">
      <c r="A24" t="s">
        <v>32</v>
      </c>
      <c r="B24" t="s">
        <v>23</v>
      </c>
      <c r="C24" t="s">
        <v>33</v>
      </c>
      <c r="D24" s="6">
        <v>0</v>
      </c>
      <c r="E24" s="6">
        <v>0</v>
      </c>
      <c r="F24" s="6">
        <v>274435</v>
      </c>
      <c r="G24" s="6">
        <v>0</v>
      </c>
      <c r="H24" s="6">
        <v>274435</v>
      </c>
      <c r="I24" s="6">
        <v>274435</v>
      </c>
      <c r="J24" s="6">
        <v>274435</v>
      </c>
      <c r="K24" s="6">
        <v>274435</v>
      </c>
      <c r="M24" s="6">
        <v>274435</v>
      </c>
      <c r="N24" s="6">
        <v>0</v>
      </c>
    </row>
    <row r="25" spans="1:14" outlineLevel="2" x14ac:dyDescent="0.2">
      <c r="A25" t="s">
        <v>32</v>
      </c>
      <c r="B25" t="s">
        <v>23</v>
      </c>
      <c r="C25" t="s">
        <v>16</v>
      </c>
      <c r="D25" s="6">
        <v>209024</v>
      </c>
      <c r="E25" s="6">
        <v>0</v>
      </c>
      <c r="F25" s="6">
        <v>4924605</v>
      </c>
      <c r="G25" s="6">
        <v>-995094</v>
      </c>
      <c r="H25" s="6">
        <v>3929511</v>
      </c>
      <c r="I25" s="6">
        <v>3929511</v>
      </c>
      <c r="J25" s="6">
        <v>4138535</v>
      </c>
      <c r="K25" s="6">
        <v>5133629</v>
      </c>
      <c r="M25" s="6">
        <v>4138535</v>
      </c>
      <c r="N25" s="6">
        <v>0</v>
      </c>
    </row>
    <row r="26" spans="1:14" outlineLevel="2" x14ac:dyDescent="0.2">
      <c r="A26" t="s">
        <v>32</v>
      </c>
      <c r="B26" t="s">
        <v>23</v>
      </c>
      <c r="C26" t="s">
        <v>34</v>
      </c>
      <c r="D26" s="6">
        <v>0</v>
      </c>
      <c r="E26" s="6">
        <v>0</v>
      </c>
      <c r="F26" s="6">
        <v>-1317</v>
      </c>
      <c r="G26" s="6">
        <v>0</v>
      </c>
      <c r="H26" s="6">
        <v>-1317</v>
      </c>
      <c r="I26" s="6">
        <v>-1317</v>
      </c>
      <c r="J26" s="6">
        <v>0</v>
      </c>
      <c r="K26" s="6">
        <v>0</v>
      </c>
      <c r="M26" s="6">
        <v>0</v>
      </c>
      <c r="N26" s="6">
        <v>-1317</v>
      </c>
    </row>
    <row r="27" spans="1:14" outlineLevel="2" x14ac:dyDescent="0.2">
      <c r="A27" t="s">
        <v>35</v>
      </c>
      <c r="B27" t="s">
        <v>23</v>
      </c>
      <c r="C27" t="s">
        <v>16</v>
      </c>
      <c r="D27" s="6">
        <v>0</v>
      </c>
      <c r="E27" s="6">
        <v>0</v>
      </c>
      <c r="F27" s="6">
        <v>-207527</v>
      </c>
      <c r="G27" s="6">
        <v>0</v>
      </c>
      <c r="H27" s="6">
        <v>-207527</v>
      </c>
      <c r="I27" s="6">
        <v>-207527</v>
      </c>
      <c r="J27" s="6">
        <v>0</v>
      </c>
      <c r="K27" s="6">
        <v>0</v>
      </c>
      <c r="M27" s="6">
        <v>0</v>
      </c>
      <c r="N27" s="6">
        <v>-207527</v>
      </c>
    </row>
    <row r="28" spans="1:14" outlineLevel="2" x14ac:dyDescent="0.2">
      <c r="A28" t="s">
        <v>36</v>
      </c>
      <c r="B28" t="s">
        <v>23</v>
      </c>
      <c r="C28" t="s">
        <v>16</v>
      </c>
      <c r="D28" s="6">
        <v>0</v>
      </c>
      <c r="E28" s="6">
        <v>0</v>
      </c>
      <c r="F28" s="6">
        <v>-94750</v>
      </c>
      <c r="G28" s="6">
        <v>-100036</v>
      </c>
      <c r="H28" s="6">
        <v>-194786</v>
      </c>
      <c r="I28" s="6">
        <v>-194786</v>
      </c>
      <c r="J28" s="6">
        <v>0</v>
      </c>
      <c r="K28" s="6">
        <v>0</v>
      </c>
      <c r="M28" s="6">
        <v>0</v>
      </c>
      <c r="N28" s="6">
        <v>-194786</v>
      </c>
    </row>
    <row r="29" spans="1:14" outlineLevel="2" x14ac:dyDescent="0.2">
      <c r="A29" t="s">
        <v>36</v>
      </c>
      <c r="B29" t="s">
        <v>23</v>
      </c>
      <c r="C29" t="s">
        <v>34</v>
      </c>
      <c r="D29" s="6">
        <v>0</v>
      </c>
      <c r="E29" s="6">
        <v>0</v>
      </c>
      <c r="F29" s="6">
        <v>47503</v>
      </c>
      <c r="G29" s="6">
        <v>379</v>
      </c>
      <c r="H29" s="6">
        <v>47882</v>
      </c>
      <c r="I29" s="6">
        <v>47882</v>
      </c>
      <c r="J29" s="6">
        <v>47882</v>
      </c>
      <c r="K29" s="6">
        <v>47503</v>
      </c>
      <c r="M29" s="6">
        <v>47882</v>
      </c>
      <c r="N29" s="6">
        <v>0</v>
      </c>
    </row>
    <row r="30" spans="1:14" outlineLevel="2" x14ac:dyDescent="0.2">
      <c r="A30" t="s">
        <v>37</v>
      </c>
      <c r="B30" t="s">
        <v>23</v>
      </c>
      <c r="C30" t="s">
        <v>16</v>
      </c>
      <c r="D30" s="6">
        <v>0</v>
      </c>
      <c r="E30" s="6">
        <v>3170549</v>
      </c>
      <c r="F30" s="6">
        <v>0</v>
      </c>
      <c r="G30" s="6">
        <v>-1187412</v>
      </c>
      <c r="H30" s="6">
        <v>-1187412</v>
      </c>
      <c r="I30" s="6">
        <v>1983137</v>
      </c>
      <c r="J30" s="6">
        <v>1983137</v>
      </c>
      <c r="K30" s="6">
        <v>3170549</v>
      </c>
      <c r="M30" s="6">
        <v>1983137</v>
      </c>
      <c r="N30" s="6">
        <v>0</v>
      </c>
    </row>
    <row r="31" spans="1:14" outlineLevel="2" x14ac:dyDescent="0.2">
      <c r="A31" t="s">
        <v>38</v>
      </c>
      <c r="B31" t="s">
        <v>23</v>
      </c>
      <c r="C31" t="s">
        <v>16</v>
      </c>
      <c r="D31" s="6">
        <v>0</v>
      </c>
      <c r="E31" s="6">
        <v>0</v>
      </c>
      <c r="F31" s="6">
        <v>0</v>
      </c>
      <c r="G31" s="6">
        <v>2949</v>
      </c>
      <c r="H31" s="6">
        <v>2949</v>
      </c>
      <c r="I31" s="6">
        <v>2949</v>
      </c>
      <c r="J31" s="6">
        <v>2949</v>
      </c>
      <c r="K31" s="6">
        <v>0</v>
      </c>
      <c r="M31" s="6">
        <v>2949</v>
      </c>
      <c r="N31" s="6">
        <v>0</v>
      </c>
    </row>
    <row r="32" spans="1:14" outlineLevel="2" x14ac:dyDescent="0.2">
      <c r="A32" t="s">
        <v>39</v>
      </c>
      <c r="B32" t="s">
        <v>23</v>
      </c>
      <c r="C32" t="s">
        <v>16</v>
      </c>
      <c r="D32" s="6">
        <v>0</v>
      </c>
      <c r="E32" s="6">
        <v>0</v>
      </c>
      <c r="F32" s="6">
        <v>0</v>
      </c>
      <c r="G32" s="6">
        <v>-45273</v>
      </c>
      <c r="H32" s="6">
        <v>-45273</v>
      </c>
      <c r="I32" s="6">
        <v>-45273</v>
      </c>
      <c r="J32" s="6">
        <v>0</v>
      </c>
      <c r="K32" s="6">
        <v>0</v>
      </c>
      <c r="M32" s="6">
        <v>0</v>
      </c>
      <c r="N32" s="6">
        <v>-45273</v>
      </c>
    </row>
    <row r="33" spans="1:15" outlineLevel="2" x14ac:dyDescent="0.2">
      <c r="A33" t="s">
        <v>40</v>
      </c>
      <c r="B33" t="s">
        <v>23</v>
      </c>
      <c r="C33" t="s">
        <v>41</v>
      </c>
      <c r="D33" s="6">
        <v>0</v>
      </c>
      <c r="E33" s="6">
        <v>-333011</v>
      </c>
      <c r="F33" s="6">
        <v>10429032</v>
      </c>
      <c r="G33" s="6">
        <v>-12523987</v>
      </c>
      <c r="H33" s="6">
        <v>-2094955</v>
      </c>
      <c r="I33" s="6">
        <v>-2427966</v>
      </c>
      <c r="J33" s="6">
        <v>0</v>
      </c>
      <c r="K33" s="6">
        <v>10429032</v>
      </c>
      <c r="M33" s="6">
        <v>0</v>
      </c>
      <c r="N33" s="6">
        <v>-2427966</v>
      </c>
    </row>
    <row r="34" spans="1:15" outlineLevel="2" x14ac:dyDescent="0.2">
      <c r="A34" t="s">
        <v>42</v>
      </c>
      <c r="B34" t="s">
        <v>23</v>
      </c>
      <c r="C34" t="s">
        <v>43</v>
      </c>
      <c r="D34" s="6">
        <v>0</v>
      </c>
      <c r="E34" s="6">
        <v>0</v>
      </c>
      <c r="F34" s="6">
        <v>0</v>
      </c>
      <c r="G34" s="6">
        <v>-3091968</v>
      </c>
      <c r="H34" s="6">
        <v>-3091968</v>
      </c>
      <c r="I34" s="6">
        <v>-3091968</v>
      </c>
      <c r="J34" s="6">
        <v>0</v>
      </c>
      <c r="K34" s="6">
        <v>0</v>
      </c>
      <c r="M34" s="6">
        <v>0</v>
      </c>
      <c r="N34" s="6">
        <v>-3091968</v>
      </c>
    </row>
    <row r="35" spans="1:15" outlineLevel="2" x14ac:dyDescent="0.2">
      <c r="A35" t="s">
        <v>44</v>
      </c>
      <c r="B35" t="s">
        <v>23</v>
      </c>
      <c r="C35" t="s">
        <v>27</v>
      </c>
      <c r="D35" s="6">
        <v>-64430123</v>
      </c>
      <c r="E35" s="6">
        <v>125935</v>
      </c>
      <c r="F35" s="6">
        <v>16206837</v>
      </c>
      <c r="G35" s="6">
        <v>-16477669</v>
      </c>
      <c r="H35" s="6">
        <v>-270832</v>
      </c>
      <c r="I35" s="6">
        <v>-144897</v>
      </c>
      <c r="J35" s="6">
        <v>0</v>
      </c>
      <c r="K35" s="6">
        <v>16332772</v>
      </c>
      <c r="L35" s="6">
        <v>0</v>
      </c>
      <c r="M35" s="6">
        <v>0</v>
      </c>
      <c r="N35" s="6">
        <v>-64575020</v>
      </c>
      <c r="O35" s="6">
        <v>25600000</v>
      </c>
    </row>
    <row r="36" spans="1:15" outlineLevel="2" x14ac:dyDescent="0.2">
      <c r="A36" t="s">
        <v>44</v>
      </c>
      <c r="B36" t="s">
        <v>23</v>
      </c>
      <c r="C36" t="s">
        <v>16</v>
      </c>
      <c r="D36" s="6">
        <v>63437</v>
      </c>
      <c r="E36" s="6">
        <v>423667</v>
      </c>
      <c r="F36" s="6">
        <v>23595187</v>
      </c>
      <c r="G36" s="6">
        <v>-20202412</v>
      </c>
      <c r="H36" s="6">
        <v>3392775</v>
      </c>
      <c r="I36" s="6">
        <v>3816442</v>
      </c>
      <c r="J36" s="6">
        <v>3879879</v>
      </c>
      <c r="K36" s="6">
        <v>24082291</v>
      </c>
      <c r="M36" s="6">
        <v>3879879</v>
      </c>
      <c r="N36" s="6">
        <v>0</v>
      </c>
    </row>
    <row r="37" spans="1:15" outlineLevel="2" x14ac:dyDescent="0.2">
      <c r="A37" t="s">
        <v>45</v>
      </c>
      <c r="B37" t="s">
        <v>23</v>
      </c>
      <c r="C37" t="s">
        <v>46</v>
      </c>
      <c r="D37" s="6">
        <v>0</v>
      </c>
      <c r="E37" s="6">
        <v>-238906</v>
      </c>
      <c r="F37" s="6">
        <v>0</v>
      </c>
      <c r="G37" s="6">
        <v>0</v>
      </c>
      <c r="H37" s="6">
        <v>0</v>
      </c>
      <c r="I37" s="6">
        <v>-238906</v>
      </c>
      <c r="J37" s="6">
        <v>0</v>
      </c>
      <c r="K37" s="6">
        <v>0</v>
      </c>
      <c r="M37" s="6">
        <v>0</v>
      </c>
      <c r="N37" s="6">
        <v>-238906</v>
      </c>
    </row>
    <row r="38" spans="1:15" outlineLevel="2" x14ac:dyDescent="0.2">
      <c r="A38" t="s">
        <v>45</v>
      </c>
      <c r="B38" t="s">
        <v>23</v>
      </c>
      <c r="C38" t="s">
        <v>47</v>
      </c>
      <c r="D38" s="6">
        <v>2407470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2407470</v>
      </c>
      <c r="K38" s="6">
        <v>2407470</v>
      </c>
      <c r="M38" s="6">
        <v>2407470</v>
      </c>
      <c r="N38" s="6">
        <v>0</v>
      </c>
    </row>
    <row r="39" spans="1:15" outlineLevel="2" x14ac:dyDescent="0.2">
      <c r="A39" t="s">
        <v>45</v>
      </c>
      <c r="B39" t="s">
        <v>23</v>
      </c>
      <c r="C39" t="s">
        <v>48</v>
      </c>
      <c r="D39" s="6">
        <v>0</v>
      </c>
      <c r="E39" s="6">
        <v>-845882</v>
      </c>
      <c r="F39" s="6">
        <v>0</v>
      </c>
      <c r="G39" s="6">
        <v>0</v>
      </c>
      <c r="H39" s="6">
        <v>0</v>
      </c>
      <c r="I39" s="6">
        <v>-845882</v>
      </c>
      <c r="J39" s="6">
        <v>0</v>
      </c>
      <c r="K39" s="6">
        <v>0</v>
      </c>
      <c r="M39" s="6">
        <v>0</v>
      </c>
      <c r="N39" s="6">
        <v>-845882</v>
      </c>
    </row>
    <row r="40" spans="1:15" outlineLevel="2" x14ac:dyDescent="0.2">
      <c r="A40" t="s">
        <v>45</v>
      </c>
      <c r="B40" t="s">
        <v>23</v>
      </c>
      <c r="C40" t="s">
        <v>49</v>
      </c>
      <c r="D40" s="6">
        <v>-572569</v>
      </c>
      <c r="E40" s="6">
        <v>778623</v>
      </c>
      <c r="F40" s="6">
        <v>0</v>
      </c>
      <c r="G40" s="6">
        <v>0</v>
      </c>
      <c r="H40" s="6">
        <v>0</v>
      </c>
      <c r="I40" s="6">
        <v>778623</v>
      </c>
      <c r="J40" s="6">
        <v>778623</v>
      </c>
      <c r="K40" s="6">
        <v>778623</v>
      </c>
      <c r="M40" s="6">
        <v>778623</v>
      </c>
      <c r="N40" s="6">
        <v>-572569</v>
      </c>
    </row>
    <row r="41" spans="1:15" outlineLevel="2" x14ac:dyDescent="0.2">
      <c r="A41" t="s">
        <v>45</v>
      </c>
      <c r="B41" t="s">
        <v>23</v>
      </c>
      <c r="C41" t="s">
        <v>50</v>
      </c>
      <c r="D41" s="6">
        <v>0</v>
      </c>
      <c r="E41" s="6">
        <v>90410</v>
      </c>
      <c r="F41" s="6">
        <v>239644</v>
      </c>
      <c r="G41" s="6">
        <v>-1198838</v>
      </c>
      <c r="H41" s="6">
        <v>-959194</v>
      </c>
      <c r="I41" s="6">
        <v>-868784</v>
      </c>
      <c r="J41" s="6">
        <v>0</v>
      </c>
      <c r="K41" s="6">
        <v>330054</v>
      </c>
      <c r="M41" s="6">
        <v>0</v>
      </c>
      <c r="N41" s="6">
        <v>-868784</v>
      </c>
    </row>
    <row r="42" spans="1:15" outlineLevel="2" x14ac:dyDescent="0.2">
      <c r="A42" t="s">
        <v>45</v>
      </c>
      <c r="B42" t="s">
        <v>23</v>
      </c>
      <c r="C42" t="s">
        <v>51</v>
      </c>
      <c r="D42" s="6">
        <v>0</v>
      </c>
      <c r="E42" s="6">
        <v>-4144</v>
      </c>
      <c r="F42" s="6">
        <v>1520455</v>
      </c>
      <c r="G42" s="6">
        <v>-827400</v>
      </c>
      <c r="H42" s="6">
        <v>693055</v>
      </c>
      <c r="I42" s="6">
        <v>688911</v>
      </c>
      <c r="J42" s="6">
        <v>688911</v>
      </c>
      <c r="K42" s="6">
        <v>1520455</v>
      </c>
      <c r="M42" s="6">
        <v>688911</v>
      </c>
      <c r="N42" s="6">
        <v>0</v>
      </c>
    </row>
    <row r="43" spans="1:15" outlineLevel="2" x14ac:dyDescent="0.2">
      <c r="A43" t="s">
        <v>45</v>
      </c>
      <c r="B43" t="s">
        <v>23</v>
      </c>
      <c r="C43" t="s">
        <v>16</v>
      </c>
      <c r="D43" s="6">
        <v>-4491344</v>
      </c>
      <c r="E43" s="6">
        <v>3181101</v>
      </c>
      <c r="F43" s="6">
        <v>12788</v>
      </c>
      <c r="G43" s="6">
        <v>-3957202</v>
      </c>
      <c r="H43" s="6">
        <v>-3944414</v>
      </c>
      <c r="I43" s="6">
        <v>-763313</v>
      </c>
      <c r="J43" s="6">
        <v>0</v>
      </c>
      <c r="K43" s="6">
        <v>3193889</v>
      </c>
      <c r="M43" s="6">
        <v>0</v>
      </c>
      <c r="N43" s="6">
        <v>-5254657</v>
      </c>
    </row>
    <row r="44" spans="1:15" outlineLevel="2" x14ac:dyDescent="0.2">
      <c r="A44" t="s">
        <v>45</v>
      </c>
      <c r="B44" t="s">
        <v>23</v>
      </c>
      <c r="C44" t="s">
        <v>52</v>
      </c>
      <c r="D44" s="6">
        <v>0</v>
      </c>
      <c r="E44" s="6">
        <v>1642567</v>
      </c>
      <c r="F44" s="6">
        <v>34153553</v>
      </c>
      <c r="G44" s="6">
        <v>-4741125</v>
      </c>
      <c r="H44" s="6">
        <v>29412428</v>
      </c>
      <c r="I44" s="6">
        <v>31054995</v>
      </c>
      <c r="J44" s="6">
        <v>31054995</v>
      </c>
      <c r="K44" s="6">
        <v>35796120</v>
      </c>
      <c r="M44" s="6">
        <v>31054995</v>
      </c>
      <c r="N44" s="6">
        <v>0</v>
      </c>
    </row>
    <row r="45" spans="1:15" outlineLevel="2" x14ac:dyDescent="0.2">
      <c r="A45" t="s">
        <v>53</v>
      </c>
      <c r="B45" t="s">
        <v>23</v>
      </c>
      <c r="C45" t="s">
        <v>50</v>
      </c>
      <c r="D45" s="6">
        <v>0</v>
      </c>
      <c r="E45" s="6">
        <v>-91266</v>
      </c>
      <c r="F45" s="6">
        <v>952088</v>
      </c>
      <c r="G45" s="6">
        <v>-4422791</v>
      </c>
      <c r="H45" s="6">
        <v>-3470703</v>
      </c>
      <c r="I45" s="6">
        <v>-3561969</v>
      </c>
      <c r="J45" s="6">
        <v>0</v>
      </c>
      <c r="K45" s="6">
        <v>952088</v>
      </c>
      <c r="M45" s="6">
        <v>0</v>
      </c>
      <c r="N45" s="6">
        <v>-3561969</v>
      </c>
    </row>
    <row r="46" spans="1:15" outlineLevel="2" x14ac:dyDescent="0.2">
      <c r="A46" t="s">
        <v>53</v>
      </c>
      <c r="B46" t="s">
        <v>23</v>
      </c>
      <c r="C46" t="s">
        <v>16</v>
      </c>
      <c r="D46" s="6">
        <v>784136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784136</v>
      </c>
      <c r="K46" s="6">
        <v>784136</v>
      </c>
      <c r="M46" s="6">
        <v>784136</v>
      </c>
      <c r="N46" s="6">
        <v>0</v>
      </c>
    </row>
    <row r="47" spans="1:15" outlineLevel="2" x14ac:dyDescent="0.2">
      <c r="A47" t="s">
        <v>54</v>
      </c>
      <c r="B47" t="s">
        <v>23</v>
      </c>
      <c r="C47" t="s">
        <v>16</v>
      </c>
      <c r="D47" s="6">
        <v>0</v>
      </c>
      <c r="E47" s="6">
        <v>0</v>
      </c>
      <c r="F47" s="6">
        <v>0</v>
      </c>
      <c r="G47" s="6">
        <v>27412</v>
      </c>
      <c r="H47" s="6">
        <v>27412</v>
      </c>
      <c r="I47" s="6">
        <v>27412</v>
      </c>
      <c r="J47" s="6">
        <v>27412</v>
      </c>
      <c r="K47" s="6">
        <v>0</v>
      </c>
      <c r="M47" s="6">
        <v>27412</v>
      </c>
      <c r="N47" s="6">
        <v>0</v>
      </c>
    </row>
    <row r="48" spans="1:15" outlineLevel="2" x14ac:dyDescent="0.2">
      <c r="A48" t="s">
        <v>55</v>
      </c>
      <c r="B48" t="s">
        <v>23</v>
      </c>
      <c r="C48" t="s">
        <v>33</v>
      </c>
      <c r="D48" s="6">
        <v>0</v>
      </c>
      <c r="E48" s="6">
        <v>6068</v>
      </c>
      <c r="F48" s="6">
        <v>3230231</v>
      </c>
      <c r="G48" s="6">
        <v>-54145</v>
      </c>
      <c r="H48" s="6">
        <v>3176086</v>
      </c>
      <c r="I48" s="6">
        <v>3182154</v>
      </c>
      <c r="J48" s="6">
        <v>3182154</v>
      </c>
      <c r="K48" s="6">
        <v>3236299</v>
      </c>
      <c r="M48" s="6">
        <v>3182154</v>
      </c>
      <c r="N48" s="6">
        <v>0</v>
      </c>
    </row>
    <row r="49" spans="1:15" outlineLevel="2" x14ac:dyDescent="0.2">
      <c r="A49" t="s">
        <v>55</v>
      </c>
      <c r="B49" t="s">
        <v>23</v>
      </c>
      <c r="C49" t="s">
        <v>47</v>
      </c>
      <c r="D49" s="6">
        <v>-749247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M49" s="6">
        <v>0</v>
      </c>
      <c r="N49" s="6">
        <v>-749247</v>
      </c>
    </row>
    <row r="50" spans="1:15" outlineLevel="2" x14ac:dyDescent="0.2">
      <c r="A50" t="s">
        <v>55</v>
      </c>
      <c r="B50" t="s">
        <v>23</v>
      </c>
      <c r="C50" t="s">
        <v>28</v>
      </c>
      <c r="D50" s="6">
        <v>0</v>
      </c>
      <c r="E50" s="6">
        <v>-494114</v>
      </c>
      <c r="F50" s="6">
        <v>0</v>
      </c>
      <c r="G50" s="6">
        <v>0</v>
      </c>
      <c r="H50" s="6">
        <v>0</v>
      </c>
      <c r="I50" s="6">
        <v>-494114</v>
      </c>
      <c r="J50" s="6">
        <v>0</v>
      </c>
      <c r="K50" s="6">
        <v>0</v>
      </c>
      <c r="M50" s="6">
        <v>0</v>
      </c>
      <c r="N50" s="6">
        <v>-494114</v>
      </c>
    </row>
    <row r="51" spans="1:15" outlineLevel="2" x14ac:dyDescent="0.2">
      <c r="A51" t="s">
        <v>55</v>
      </c>
      <c r="B51" t="s">
        <v>23</v>
      </c>
      <c r="C51" t="s">
        <v>16</v>
      </c>
      <c r="D51" s="6">
        <v>-124091421</v>
      </c>
      <c r="E51" s="6">
        <v>749480</v>
      </c>
      <c r="F51" s="6">
        <v>64183907</v>
      </c>
      <c r="G51" s="6">
        <v>-69441770</v>
      </c>
      <c r="H51" s="6">
        <v>-5257863</v>
      </c>
      <c r="I51" s="6">
        <v>-4508383</v>
      </c>
      <c r="J51" s="6">
        <v>0</v>
      </c>
      <c r="K51" s="6">
        <v>64933387</v>
      </c>
      <c r="L51" s="6">
        <v>0</v>
      </c>
      <c r="M51" s="6">
        <v>0</v>
      </c>
      <c r="N51" s="6">
        <v>-128599804</v>
      </c>
      <c r="O51" s="6">
        <v>86250000</v>
      </c>
    </row>
    <row r="52" spans="1:15" outlineLevel="2" x14ac:dyDescent="0.2">
      <c r="A52" t="s">
        <v>55</v>
      </c>
      <c r="B52" t="s">
        <v>23</v>
      </c>
      <c r="C52" t="s">
        <v>29</v>
      </c>
      <c r="D52" s="6">
        <v>0</v>
      </c>
      <c r="E52" s="6">
        <v>-220228215</v>
      </c>
      <c r="F52" s="6">
        <v>313042657</v>
      </c>
      <c r="G52" s="6">
        <v>-337687816</v>
      </c>
      <c r="H52" s="6">
        <v>-24645159</v>
      </c>
      <c r="I52" s="6">
        <v>-244873374</v>
      </c>
      <c r="J52" s="6">
        <v>0</v>
      </c>
      <c r="K52" s="6">
        <v>313042657</v>
      </c>
      <c r="L52" s="6">
        <v>0</v>
      </c>
      <c r="M52" s="6">
        <v>0</v>
      </c>
      <c r="N52" s="6">
        <v>-244873374</v>
      </c>
      <c r="O52" s="6">
        <v>254050000</v>
      </c>
    </row>
    <row r="53" spans="1:15" outlineLevel="2" x14ac:dyDescent="0.2">
      <c r="A53" t="s">
        <v>55</v>
      </c>
      <c r="B53" t="s">
        <v>23</v>
      </c>
      <c r="C53" t="s">
        <v>31</v>
      </c>
      <c r="D53" s="6">
        <v>0</v>
      </c>
      <c r="E53" s="6">
        <v>0</v>
      </c>
      <c r="F53" s="6">
        <v>0</v>
      </c>
      <c r="G53" s="6">
        <v>-266345</v>
      </c>
      <c r="H53" s="6">
        <v>-266345</v>
      </c>
      <c r="I53" s="6">
        <v>-266345</v>
      </c>
      <c r="J53" s="6">
        <v>0</v>
      </c>
      <c r="K53" s="6">
        <v>0</v>
      </c>
      <c r="M53" s="6">
        <v>0</v>
      </c>
      <c r="N53" s="6">
        <v>-266345</v>
      </c>
    </row>
    <row r="54" spans="1:15" outlineLevel="2" x14ac:dyDescent="0.2">
      <c r="A54" t="s">
        <v>55</v>
      </c>
      <c r="B54" t="s">
        <v>23</v>
      </c>
      <c r="C54" t="s">
        <v>34</v>
      </c>
      <c r="D54" s="6">
        <v>0</v>
      </c>
      <c r="E54" s="6">
        <v>0</v>
      </c>
      <c r="F54" s="6">
        <v>65978</v>
      </c>
      <c r="G54" s="6">
        <v>6842</v>
      </c>
      <c r="H54" s="6">
        <v>72820</v>
      </c>
      <c r="I54" s="6">
        <v>72820</v>
      </c>
      <c r="J54" s="6">
        <v>72820</v>
      </c>
      <c r="K54" s="6">
        <v>65978</v>
      </c>
      <c r="M54" s="6">
        <v>72820</v>
      </c>
      <c r="N54" s="6">
        <v>0</v>
      </c>
    </row>
    <row r="55" spans="1:15" outlineLevel="2" x14ac:dyDescent="0.2">
      <c r="A55" t="s">
        <v>55</v>
      </c>
      <c r="B55" t="s">
        <v>23</v>
      </c>
      <c r="C55" t="s">
        <v>56</v>
      </c>
      <c r="D55" s="6">
        <v>0</v>
      </c>
      <c r="E55" s="6">
        <v>0</v>
      </c>
      <c r="F55" s="6">
        <v>-26</v>
      </c>
      <c r="G55" s="6">
        <v>9040</v>
      </c>
      <c r="H55" s="6">
        <v>9014</v>
      </c>
      <c r="I55" s="6">
        <v>9014</v>
      </c>
      <c r="J55" s="6">
        <v>9014</v>
      </c>
      <c r="K55" s="6">
        <v>0</v>
      </c>
      <c r="M55" s="6">
        <v>9014</v>
      </c>
      <c r="N55" s="6">
        <v>0</v>
      </c>
    </row>
    <row r="56" spans="1:15" outlineLevel="2" x14ac:dyDescent="0.2">
      <c r="A56" t="s">
        <v>57</v>
      </c>
      <c r="B56" t="s">
        <v>23</v>
      </c>
      <c r="C56" t="s">
        <v>28</v>
      </c>
      <c r="D56" s="6">
        <v>0</v>
      </c>
      <c r="E56" s="6">
        <v>0</v>
      </c>
      <c r="F56" s="6">
        <v>831</v>
      </c>
      <c r="G56" s="6">
        <v>0</v>
      </c>
      <c r="H56" s="6">
        <v>831</v>
      </c>
      <c r="I56" s="6">
        <v>831</v>
      </c>
      <c r="J56" s="6">
        <v>831</v>
      </c>
      <c r="K56" s="6">
        <v>831</v>
      </c>
      <c r="M56" s="6">
        <v>831</v>
      </c>
      <c r="N56" s="6">
        <v>0</v>
      </c>
    </row>
    <row r="57" spans="1:15" outlineLevel="2" x14ac:dyDescent="0.2">
      <c r="A57" t="s">
        <v>58</v>
      </c>
      <c r="B57" t="s">
        <v>23</v>
      </c>
      <c r="C57" t="s">
        <v>16</v>
      </c>
      <c r="D57" s="6">
        <v>0</v>
      </c>
      <c r="E57" s="6">
        <v>0</v>
      </c>
      <c r="F57" s="6">
        <v>0</v>
      </c>
      <c r="G57" s="6">
        <v>-460</v>
      </c>
      <c r="H57" s="6">
        <v>-460</v>
      </c>
      <c r="I57" s="6">
        <v>-460</v>
      </c>
      <c r="J57" s="6">
        <v>0</v>
      </c>
      <c r="K57" s="6">
        <v>0</v>
      </c>
      <c r="M57" s="6">
        <v>0</v>
      </c>
      <c r="N57" s="6">
        <v>-460</v>
      </c>
    </row>
    <row r="58" spans="1:15" outlineLevel="2" x14ac:dyDescent="0.2">
      <c r="A58" t="s">
        <v>59</v>
      </c>
      <c r="B58" t="s">
        <v>23</v>
      </c>
      <c r="C58" t="s">
        <v>43</v>
      </c>
      <c r="D58" s="6">
        <v>0</v>
      </c>
      <c r="E58" s="6">
        <v>0</v>
      </c>
      <c r="F58" s="6">
        <v>0</v>
      </c>
      <c r="G58" s="6">
        <v>-126729983</v>
      </c>
      <c r="H58" s="6">
        <v>-126729983</v>
      </c>
      <c r="I58" s="6">
        <v>-126729983</v>
      </c>
      <c r="J58" s="6">
        <v>0</v>
      </c>
      <c r="K58" s="6">
        <v>0</v>
      </c>
      <c r="M58" s="6">
        <v>0</v>
      </c>
      <c r="N58" s="6">
        <v>-126729983</v>
      </c>
    </row>
    <row r="59" spans="1:15" outlineLevel="2" x14ac:dyDescent="0.2">
      <c r="A59" t="s">
        <v>60</v>
      </c>
      <c r="B59" t="s">
        <v>23</v>
      </c>
      <c r="C59" t="s">
        <v>33</v>
      </c>
      <c r="D59" s="6">
        <v>0</v>
      </c>
      <c r="E59" s="6">
        <v>0</v>
      </c>
      <c r="F59" s="6">
        <v>38755</v>
      </c>
      <c r="G59" s="6">
        <v>0</v>
      </c>
      <c r="H59" s="6">
        <v>38755</v>
      </c>
      <c r="I59" s="6">
        <v>38755</v>
      </c>
      <c r="J59" s="6">
        <v>38755</v>
      </c>
      <c r="K59" s="6">
        <v>38755</v>
      </c>
      <c r="M59" s="6">
        <v>38755</v>
      </c>
      <c r="N59" s="6">
        <v>0</v>
      </c>
    </row>
    <row r="60" spans="1:15" outlineLevel="2" x14ac:dyDescent="0.2">
      <c r="A60" t="s">
        <v>60</v>
      </c>
      <c r="B60" t="s">
        <v>23</v>
      </c>
      <c r="C60" t="s">
        <v>16</v>
      </c>
      <c r="D60" s="6">
        <v>0</v>
      </c>
      <c r="E60" s="6">
        <v>0</v>
      </c>
      <c r="F60" s="6">
        <v>-175200</v>
      </c>
      <c r="G60" s="6">
        <v>247358</v>
      </c>
      <c r="H60" s="6">
        <v>72158</v>
      </c>
      <c r="I60" s="6">
        <v>72158</v>
      </c>
      <c r="J60" s="6">
        <v>72158</v>
      </c>
      <c r="K60" s="6">
        <v>0</v>
      </c>
      <c r="M60" s="6">
        <v>72158</v>
      </c>
      <c r="N60" s="6">
        <v>0</v>
      </c>
    </row>
    <row r="61" spans="1:15" s="4" customFormat="1" outlineLevel="1" x14ac:dyDescent="0.2">
      <c r="B61" s="4" t="s">
        <v>177</v>
      </c>
      <c r="D61" s="8">
        <f t="shared" ref="D61:O61" si="2">SUBTOTAL(9,D15:D60)</f>
        <v>-189620594</v>
      </c>
      <c r="E61" s="8">
        <f t="shared" si="2"/>
        <v>-214797171</v>
      </c>
      <c r="F61" s="8">
        <f t="shared" si="2"/>
        <v>473499519</v>
      </c>
      <c r="G61" s="8">
        <f t="shared" si="2"/>
        <v>-603741175</v>
      </c>
      <c r="H61" s="8">
        <f t="shared" si="2"/>
        <v>-130241656</v>
      </c>
      <c r="I61" s="8">
        <f t="shared" si="2"/>
        <v>-345038827</v>
      </c>
      <c r="J61" s="8">
        <f t="shared" si="2"/>
        <v>51760390</v>
      </c>
      <c r="K61" s="8">
        <f t="shared" si="2"/>
        <v>488875657</v>
      </c>
      <c r="L61" s="8">
        <f t="shared" si="2"/>
        <v>0</v>
      </c>
      <c r="M61" s="8">
        <f t="shared" si="2"/>
        <v>51760390</v>
      </c>
      <c r="N61" s="8">
        <f t="shared" si="2"/>
        <v>-586419811</v>
      </c>
      <c r="O61" s="8">
        <f t="shared" si="2"/>
        <v>365900000</v>
      </c>
    </row>
    <row r="62" spans="1:15" outlineLevel="2" x14ac:dyDescent="0.2">
      <c r="A62" t="s">
        <v>61</v>
      </c>
      <c r="B62" t="s">
        <v>62</v>
      </c>
      <c r="C62" t="s">
        <v>33</v>
      </c>
      <c r="D62" s="6">
        <v>0</v>
      </c>
      <c r="E62" s="6">
        <v>0</v>
      </c>
      <c r="F62" s="6">
        <v>0</v>
      </c>
      <c r="G62" s="6">
        <v>-498329</v>
      </c>
      <c r="H62" s="6">
        <v>-498329</v>
      </c>
      <c r="I62" s="6">
        <v>-498329</v>
      </c>
      <c r="J62" s="6">
        <v>0</v>
      </c>
      <c r="K62" s="6">
        <v>0</v>
      </c>
      <c r="M62" s="6">
        <v>0</v>
      </c>
      <c r="N62" s="6">
        <v>-498329</v>
      </c>
    </row>
    <row r="63" spans="1:15" outlineLevel="2" x14ac:dyDescent="0.2">
      <c r="A63" t="s">
        <v>61</v>
      </c>
      <c r="B63" t="s">
        <v>62</v>
      </c>
      <c r="C63" t="s">
        <v>63</v>
      </c>
      <c r="D63" s="6">
        <v>0</v>
      </c>
      <c r="E63" s="6">
        <v>0</v>
      </c>
      <c r="F63" s="6">
        <v>0</v>
      </c>
      <c r="G63" s="6">
        <v>-612327</v>
      </c>
      <c r="H63" s="6">
        <v>-612327</v>
      </c>
      <c r="I63" s="6">
        <v>-612327</v>
      </c>
      <c r="J63" s="6">
        <v>0</v>
      </c>
      <c r="K63" s="6">
        <v>0</v>
      </c>
      <c r="M63" s="6">
        <v>0</v>
      </c>
      <c r="N63" s="6">
        <v>-612327</v>
      </c>
    </row>
    <row r="64" spans="1:15" outlineLevel="2" x14ac:dyDescent="0.2">
      <c r="A64" t="s">
        <v>61</v>
      </c>
      <c r="B64" t="s">
        <v>62</v>
      </c>
      <c r="C64" t="s">
        <v>64</v>
      </c>
      <c r="D64" s="6">
        <v>0</v>
      </c>
      <c r="E64" s="6">
        <v>0</v>
      </c>
      <c r="F64" s="6">
        <v>554394</v>
      </c>
      <c r="G64" s="6">
        <v>-675161</v>
      </c>
      <c r="H64" s="6">
        <v>-120767</v>
      </c>
      <c r="I64" s="6">
        <v>-120767</v>
      </c>
      <c r="J64" s="6">
        <v>0</v>
      </c>
      <c r="K64" s="6">
        <v>554394</v>
      </c>
      <c r="M64" s="6">
        <v>0</v>
      </c>
      <c r="N64" s="6">
        <v>-120767</v>
      </c>
    </row>
    <row r="65" spans="1:14" outlineLevel="2" x14ac:dyDescent="0.2">
      <c r="A65" t="s">
        <v>61</v>
      </c>
      <c r="B65" t="s">
        <v>62</v>
      </c>
      <c r="C65" t="s">
        <v>16</v>
      </c>
      <c r="D65" s="6">
        <v>0</v>
      </c>
      <c r="E65" s="6">
        <v>0</v>
      </c>
      <c r="F65" s="6">
        <v>56</v>
      </c>
      <c r="G65" s="6">
        <v>-277243</v>
      </c>
      <c r="H65" s="6">
        <v>-277187</v>
      </c>
      <c r="I65" s="6">
        <v>-277187</v>
      </c>
      <c r="J65" s="6">
        <v>0</v>
      </c>
      <c r="K65" s="6">
        <v>56</v>
      </c>
      <c r="M65" s="6">
        <v>0</v>
      </c>
      <c r="N65" s="6">
        <v>-277187</v>
      </c>
    </row>
    <row r="66" spans="1:14" outlineLevel="2" x14ac:dyDescent="0.2">
      <c r="A66" t="s">
        <v>61</v>
      </c>
      <c r="B66" t="s">
        <v>62</v>
      </c>
      <c r="C66" t="s">
        <v>29</v>
      </c>
      <c r="D66" s="6">
        <v>0</v>
      </c>
      <c r="E66" s="6">
        <v>0</v>
      </c>
      <c r="F66" s="6">
        <v>0</v>
      </c>
      <c r="G66" s="6">
        <v>-183556</v>
      </c>
      <c r="H66" s="6">
        <v>-183556</v>
      </c>
      <c r="I66" s="6">
        <v>-183556</v>
      </c>
      <c r="J66" s="6">
        <v>0</v>
      </c>
      <c r="K66" s="6">
        <v>0</v>
      </c>
      <c r="M66" s="6">
        <v>0</v>
      </c>
      <c r="N66" s="6">
        <v>-183556</v>
      </c>
    </row>
    <row r="67" spans="1:14" outlineLevel="2" x14ac:dyDescent="0.2">
      <c r="A67" t="s">
        <v>65</v>
      </c>
      <c r="B67" t="s">
        <v>62</v>
      </c>
      <c r="C67" t="s">
        <v>16</v>
      </c>
      <c r="D67" s="6">
        <v>0</v>
      </c>
      <c r="E67" s="6">
        <v>0</v>
      </c>
      <c r="F67" s="6">
        <v>-33394</v>
      </c>
      <c r="G67" s="6">
        <v>-4583</v>
      </c>
      <c r="H67" s="6">
        <v>-37977</v>
      </c>
      <c r="I67" s="6">
        <v>-37977</v>
      </c>
      <c r="J67" s="6">
        <v>0</v>
      </c>
      <c r="K67" s="6">
        <v>0</v>
      </c>
      <c r="M67" s="6">
        <v>0</v>
      </c>
      <c r="N67" s="6">
        <v>-37977</v>
      </c>
    </row>
    <row r="68" spans="1:14" outlineLevel="2" x14ac:dyDescent="0.2">
      <c r="A68" t="s">
        <v>66</v>
      </c>
      <c r="B68" t="s">
        <v>62</v>
      </c>
      <c r="C68" t="s">
        <v>16</v>
      </c>
      <c r="D68" s="6">
        <v>0</v>
      </c>
      <c r="E68" s="6">
        <v>0</v>
      </c>
      <c r="F68" s="6">
        <v>0</v>
      </c>
      <c r="G68" s="6">
        <v>-74750</v>
      </c>
      <c r="H68" s="6">
        <v>-74750</v>
      </c>
      <c r="I68" s="6">
        <v>-74750</v>
      </c>
      <c r="J68" s="6">
        <v>0</v>
      </c>
      <c r="K68" s="6">
        <v>0</v>
      </c>
      <c r="M68" s="6">
        <v>0</v>
      </c>
      <c r="N68" s="6">
        <v>-74750</v>
      </c>
    </row>
    <row r="69" spans="1:14" outlineLevel="2" x14ac:dyDescent="0.2">
      <c r="A69" t="s">
        <v>67</v>
      </c>
      <c r="B69" t="s">
        <v>62</v>
      </c>
      <c r="C69" t="s">
        <v>16</v>
      </c>
      <c r="D69" s="6">
        <v>0</v>
      </c>
      <c r="E69" s="6">
        <v>0</v>
      </c>
      <c r="F69" s="6">
        <v>0</v>
      </c>
      <c r="G69" s="6">
        <v>-1830</v>
      </c>
      <c r="H69" s="6">
        <v>-1830</v>
      </c>
      <c r="I69" s="6">
        <v>-1830</v>
      </c>
      <c r="J69" s="6">
        <v>0</v>
      </c>
      <c r="K69" s="6">
        <v>0</v>
      </c>
      <c r="M69" s="6">
        <v>0</v>
      </c>
      <c r="N69" s="6">
        <v>-1830</v>
      </c>
    </row>
    <row r="70" spans="1:14" outlineLevel="2" x14ac:dyDescent="0.2">
      <c r="A70" t="s">
        <v>67</v>
      </c>
      <c r="B70" t="s">
        <v>62</v>
      </c>
      <c r="C70" t="s">
        <v>31</v>
      </c>
      <c r="D70" s="6">
        <v>0</v>
      </c>
      <c r="E70" s="6">
        <v>0</v>
      </c>
      <c r="F70" s="6">
        <v>0</v>
      </c>
      <c r="G70" s="6">
        <v>-3655</v>
      </c>
      <c r="H70" s="6">
        <v>-3655</v>
      </c>
      <c r="I70" s="6">
        <v>-3655</v>
      </c>
      <c r="J70" s="6">
        <v>0</v>
      </c>
      <c r="K70" s="6">
        <v>0</v>
      </c>
      <c r="M70" s="6">
        <v>0</v>
      </c>
      <c r="N70" s="6">
        <v>-3655</v>
      </c>
    </row>
    <row r="71" spans="1:14" outlineLevel="2" x14ac:dyDescent="0.2">
      <c r="A71" t="s">
        <v>68</v>
      </c>
      <c r="B71" t="s">
        <v>62</v>
      </c>
      <c r="C71" t="s">
        <v>16</v>
      </c>
      <c r="D71" s="6">
        <v>0</v>
      </c>
      <c r="E71" s="6">
        <v>193480</v>
      </c>
      <c r="F71" s="6">
        <v>0</v>
      </c>
      <c r="G71" s="6">
        <v>0</v>
      </c>
      <c r="H71" s="6">
        <v>0</v>
      </c>
      <c r="I71" s="6">
        <v>193480</v>
      </c>
      <c r="J71" s="6">
        <v>193480</v>
      </c>
      <c r="K71" s="6">
        <v>193480</v>
      </c>
      <c r="M71" s="6">
        <v>193480</v>
      </c>
      <c r="N71" s="6">
        <v>0</v>
      </c>
    </row>
    <row r="72" spans="1:14" outlineLevel="2" x14ac:dyDescent="0.2">
      <c r="A72" t="s">
        <v>69</v>
      </c>
      <c r="B72" t="s">
        <v>62</v>
      </c>
      <c r="C72" t="s">
        <v>16</v>
      </c>
      <c r="D72" s="6">
        <v>0</v>
      </c>
      <c r="E72" s="6">
        <v>0</v>
      </c>
      <c r="F72" s="6">
        <v>0</v>
      </c>
      <c r="G72" s="6">
        <v>988510</v>
      </c>
      <c r="H72" s="6">
        <v>988510</v>
      </c>
      <c r="I72" s="6">
        <v>988510</v>
      </c>
      <c r="J72" s="6">
        <v>988510</v>
      </c>
      <c r="K72" s="6">
        <v>0</v>
      </c>
      <c r="M72" s="6">
        <v>988510</v>
      </c>
      <c r="N72" s="6">
        <v>0</v>
      </c>
    </row>
    <row r="73" spans="1:14" outlineLevel="2" x14ac:dyDescent="0.2">
      <c r="A73" t="s">
        <v>69</v>
      </c>
      <c r="B73" t="s">
        <v>62</v>
      </c>
      <c r="C73" t="s">
        <v>34</v>
      </c>
      <c r="D73" s="6">
        <v>0</v>
      </c>
      <c r="E73" s="6">
        <v>0</v>
      </c>
      <c r="F73" s="6">
        <v>-471</v>
      </c>
      <c r="G73" s="6">
        <v>0</v>
      </c>
      <c r="H73" s="6">
        <v>-471</v>
      </c>
      <c r="I73" s="6">
        <v>-471</v>
      </c>
      <c r="J73" s="6">
        <v>0</v>
      </c>
      <c r="K73" s="6">
        <v>0</v>
      </c>
      <c r="M73" s="6">
        <v>0</v>
      </c>
      <c r="N73" s="6">
        <v>-471</v>
      </c>
    </row>
    <row r="74" spans="1:14" outlineLevel="2" x14ac:dyDescent="0.2">
      <c r="A74" t="s">
        <v>70</v>
      </c>
      <c r="B74" t="s">
        <v>62</v>
      </c>
      <c r="C74" t="s">
        <v>50</v>
      </c>
      <c r="D74" s="6">
        <v>0</v>
      </c>
      <c r="E74" s="6">
        <v>0</v>
      </c>
      <c r="F74" s="6">
        <v>5983</v>
      </c>
      <c r="G74" s="6">
        <v>0</v>
      </c>
      <c r="H74" s="6">
        <v>5983</v>
      </c>
      <c r="I74" s="6">
        <v>5983</v>
      </c>
      <c r="J74" s="6">
        <v>5983</v>
      </c>
      <c r="K74" s="6">
        <v>5983</v>
      </c>
      <c r="M74" s="6">
        <v>5983</v>
      </c>
      <c r="N74" s="6">
        <v>0</v>
      </c>
    </row>
    <row r="75" spans="1:14" outlineLevel="2" x14ac:dyDescent="0.2">
      <c r="A75" t="s">
        <v>70</v>
      </c>
      <c r="B75" t="s">
        <v>62</v>
      </c>
      <c r="C75" t="s">
        <v>51</v>
      </c>
      <c r="D75" s="6">
        <v>0</v>
      </c>
      <c r="E75" s="6">
        <v>0</v>
      </c>
      <c r="F75" s="6">
        <v>6199</v>
      </c>
      <c r="G75" s="6">
        <v>0</v>
      </c>
      <c r="H75" s="6">
        <v>6199</v>
      </c>
      <c r="I75" s="6">
        <v>6199</v>
      </c>
      <c r="J75" s="6">
        <v>6199</v>
      </c>
      <c r="K75" s="6">
        <v>6199</v>
      </c>
      <c r="M75" s="6">
        <v>6199</v>
      </c>
      <c r="N75" s="6">
        <v>0</v>
      </c>
    </row>
    <row r="76" spans="1:14" outlineLevel="2" x14ac:dyDescent="0.2">
      <c r="A76" t="s">
        <v>71</v>
      </c>
      <c r="B76" t="s">
        <v>62</v>
      </c>
      <c r="C76" t="s">
        <v>47</v>
      </c>
      <c r="D76" s="6">
        <v>-70148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M76" s="6">
        <v>0</v>
      </c>
      <c r="N76" s="6">
        <v>-70148</v>
      </c>
    </row>
    <row r="77" spans="1:14" outlineLevel="2" x14ac:dyDescent="0.2">
      <c r="A77" t="s">
        <v>71</v>
      </c>
      <c r="B77" t="s">
        <v>62</v>
      </c>
      <c r="C77" t="s">
        <v>51</v>
      </c>
      <c r="D77" s="6">
        <v>0</v>
      </c>
      <c r="E77" s="6">
        <v>88471</v>
      </c>
      <c r="F77" s="6">
        <v>769180</v>
      </c>
      <c r="G77" s="6">
        <v>0</v>
      </c>
      <c r="H77" s="6">
        <v>769180</v>
      </c>
      <c r="I77" s="6">
        <v>857651</v>
      </c>
      <c r="J77" s="6">
        <v>857651</v>
      </c>
      <c r="K77" s="6">
        <v>857651</v>
      </c>
      <c r="M77" s="6">
        <v>857651</v>
      </c>
      <c r="N77" s="6">
        <v>0</v>
      </c>
    </row>
    <row r="78" spans="1:14" outlineLevel="2" x14ac:dyDescent="0.2">
      <c r="A78" t="s">
        <v>71</v>
      </c>
      <c r="B78" t="s">
        <v>62</v>
      </c>
      <c r="C78" t="s">
        <v>16</v>
      </c>
      <c r="D78" s="6">
        <v>587309</v>
      </c>
      <c r="E78" s="6">
        <v>0</v>
      </c>
      <c r="F78" s="6">
        <v>26590000</v>
      </c>
      <c r="G78" s="6">
        <v>-26590000</v>
      </c>
      <c r="H78" s="6">
        <v>0</v>
      </c>
      <c r="I78" s="6">
        <v>0</v>
      </c>
      <c r="J78" s="6">
        <v>587309</v>
      </c>
      <c r="K78" s="6">
        <v>27177309</v>
      </c>
      <c r="M78" s="6">
        <v>587309</v>
      </c>
      <c r="N78" s="6">
        <v>0</v>
      </c>
    </row>
    <row r="79" spans="1:14" outlineLevel="2" x14ac:dyDescent="0.2">
      <c r="A79" t="s">
        <v>71</v>
      </c>
      <c r="B79" t="s">
        <v>62</v>
      </c>
      <c r="C79" t="s">
        <v>52</v>
      </c>
      <c r="D79" s="6">
        <v>0</v>
      </c>
      <c r="E79" s="6">
        <v>18235811</v>
      </c>
      <c r="F79" s="6">
        <v>104111520</v>
      </c>
      <c r="G79" s="6">
        <v>-86517850</v>
      </c>
      <c r="H79" s="6">
        <v>17593670</v>
      </c>
      <c r="I79" s="6">
        <v>35829481</v>
      </c>
      <c r="J79" s="6">
        <v>35829481</v>
      </c>
      <c r="K79" s="6">
        <v>122347331</v>
      </c>
      <c r="M79" s="6">
        <v>35829481</v>
      </c>
      <c r="N79" s="6">
        <v>0</v>
      </c>
    </row>
    <row r="80" spans="1:14" outlineLevel="2" x14ac:dyDescent="0.2">
      <c r="A80" t="s">
        <v>72</v>
      </c>
      <c r="B80" t="s">
        <v>62</v>
      </c>
      <c r="C80" t="s">
        <v>16</v>
      </c>
      <c r="D80" s="6">
        <v>0</v>
      </c>
      <c r="E80" s="6">
        <v>0</v>
      </c>
      <c r="F80" s="6">
        <v>-385883</v>
      </c>
      <c r="G80" s="6">
        <v>4383</v>
      </c>
      <c r="H80" s="6">
        <v>-381500</v>
      </c>
      <c r="I80" s="6">
        <v>-381500</v>
      </c>
      <c r="J80" s="6">
        <v>0</v>
      </c>
      <c r="K80" s="6">
        <v>0</v>
      </c>
      <c r="M80" s="6">
        <v>0</v>
      </c>
      <c r="N80" s="6">
        <v>-381500</v>
      </c>
    </row>
    <row r="81" spans="1:14" outlineLevel="2" x14ac:dyDescent="0.2">
      <c r="A81" t="s">
        <v>73</v>
      </c>
      <c r="B81" t="s">
        <v>62</v>
      </c>
      <c r="C81" t="s">
        <v>51</v>
      </c>
      <c r="D81" s="6">
        <v>0</v>
      </c>
      <c r="E81" s="6">
        <v>0</v>
      </c>
      <c r="F81" s="6">
        <v>278323</v>
      </c>
      <c r="G81" s="6">
        <v>0</v>
      </c>
      <c r="H81" s="6">
        <v>278323</v>
      </c>
      <c r="I81" s="6">
        <v>278323</v>
      </c>
      <c r="J81" s="6">
        <v>278323</v>
      </c>
      <c r="K81" s="6">
        <v>278323</v>
      </c>
      <c r="M81" s="6">
        <v>278323</v>
      </c>
      <c r="N81" s="6">
        <v>0</v>
      </c>
    </row>
    <row r="82" spans="1:14" outlineLevel="2" x14ac:dyDescent="0.2">
      <c r="A82" t="s">
        <v>74</v>
      </c>
      <c r="B82" t="s">
        <v>62</v>
      </c>
      <c r="C82" t="s">
        <v>16</v>
      </c>
      <c r="D82" s="6">
        <v>0</v>
      </c>
      <c r="E82" s="6">
        <v>0</v>
      </c>
      <c r="F82" s="6">
        <v>0</v>
      </c>
      <c r="G82" s="6">
        <v>-304124</v>
      </c>
      <c r="H82" s="6">
        <v>-304124</v>
      </c>
      <c r="I82" s="6">
        <v>-304124</v>
      </c>
      <c r="J82" s="6">
        <v>0</v>
      </c>
      <c r="K82" s="6">
        <v>0</v>
      </c>
      <c r="M82" s="6">
        <v>0</v>
      </c>
      <c r="N82" s="6">
        <v>-304124</v>
      </c>
    </row>
    <row r="83" spans="1:14" outlineLevel="2" x14ac:dyDescent="0.2">
      <c r="A83" t="s">
        <v>74</v>
      </c>
      <c r="B83" t="s">
        <v>62</v>
      </c>
      <c r="C83" t="s">
        <v>31</v>
      </c>
      <c r="D83" s="6">
        <v>0</v>
      </c>
      <c r="E83" s="6">
        <v>0</v>
      </c>
      <c r="F83" s="6">
        <v>0</v>
      </c>
      <c r="G83" s="6">
        <v>1553</v>
      </c>
      <c r="H83" s="6">
        <v>1553</v>
      </c>
      <c r="I83" s="6">
        <v>1553</v>
      </c>
      <c r="J83" s="6">
        <v>1553</v>
      </c>
      <c r="K83" s="6">
        <v>0</v>
      </c>
      <c r="M83" s="6">
        <v>1553</v>
      </c>
      <c r="N83" s="6">
        <v>0</v>
      </c>
    </row>
    <row r="84" spans="1:14" outlineLevel="2" x14ac:dyDescent="0.2">
      <c r="A84" t="s">
        <v>74</v>
      </c>
      <c r="B84" t="s">
        <v>62</v>
      </c>
      <c r="C84" t="s">
        <v>34</v>
      </c>
      <c r="D84" s="6">
        <v>0</v>
      </c>
      <c r="E84" s="6">
        <v>0</v>
      </c>
      <c r="F84" s="6">
        <v>-3577</v>
      </c>
      <c r="G84" s="6">
        <v>-258</v>
      </c>
      <c r="H84" s="6">
        <v>-3835</v>
      </c>
      <c r="I84" s="6">
        <v>-3835</v>
      </c>
      <c r="J84" s="6">
        <v>0</v>
      </c>
      <c r="K84" s="6">
        <v>0</v>
      </c>
      <c r="M84" s="6">
        <v>0</v>
      </c>
      <c r="N84" s="6">
        <v>-3835</v>
      </c>
    </row>
    <row r="85" spans="1:14" outlineLevel="2" x14ac:dyDescent="0.2">
      <c r="A85" t="s">
        <v>75</v>
      </c>
      <c r="B85" t="s">
        <v>62</v>
      </c>
      <c r="C85" t="s">
        <v>16</v>
      </c>
      <c r="D85" s="6">
        <v>-1547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M85" s="6">
        <v>0</v>
      </c>
      <c r="N85" s="6">
        <v>-1547</v>
      </c>
    </row>
    <row r="86" spans="1:14" outlineLevel="2" x14ac:dyDescent="0.2">
      <c r="A86" t="s">
        <v>62</v>
      </c>
      <c r="B86" t="s">
        <v>62</v>
      </c>
      <c r="C86" t="s">
        <v>50</v>
      </c>
      <c r="D86" s="6">
        <v>0</v>
      </c>
      <c r="E86" s="6">
        <v>-138668</v>
      </c>
      <c r="F86" s="6">
        <v>0</v>
      </c>
      <c r="G86" s="6">
        <v>0</v>
      </c>
      <c r="H86" s="6">
        <v>0</v>
      </c>
      <c r="I86" s="6">
        <v>-138668</v>
      </c>
      <c r="J86" s="6">
        <v>0</v>
      </c>
      <c r="K86" s="6">
        <v>0</v>
      </c>
      <c r="M86" s="6">
        <v>0</v>
      </c>
      <c r="N86" s="6">
        <v>-138668</v>
      </c>
    </row>
    <row r="87" spans="1:14" outlineLevel="2" x14ac:dyDescent="0.2">
      <c r="A87" t="s">
        <v>76</v>
      </c>
      <c r="B87" t="s">
        <v>62</v>
      </c>
      <c r="C87" t="s">
        <v>16</v>
      </c>
      <c r="D87" s="6">
        <v>0</v>
      </c>
      <c r="E87" s="6">
        <v>0</v>
      </c>
      <c r="F87" s="6">
        <v>-15294</v>
      </c>
      <c r="G87" s="6">
        <v>0</v>
      </c>
      <c r="H87" s="6">
        <v>-15294</v>
      </c>
      <c r="I87" s="6">
        <v>-15294</v>
      </c>
      <c r="J87" s="6">
        <v>0</v>
      </c>
      <c r="K87" s="6">
        <v>0</v>
      </c>
      <c r="M87" s="6">
        <v>0</v>
      </c>
      <c r="N87" s="6">
        <v>-15294</v>
      </c>
    </row>
    <row r="88" spans="1:14" outlineLevel="2" x14ac:dyDescent="0.2">
      <c r="A88" t="s">
        <v>77</v>
      </c>
      <c r="B88" t="s">
        <v>62</v>
      </c>
      <c r="C88" t="s">
        <v>33</v>
      </c>
      <c r="D88" s="6">
        <v>0</v>
      </c>
      <c r="E88" s="6">
        <v>0</v>
      </c>
      <c r="F88" s="6">
        <v>545772</v>
      </c>
      <c r="G88" s="6">
        <v>0</v>
      </c>
      <c r="H88" s="6">
        <v>545772</v>
      </c>
      <c r="I88" s="6">
        <v>545772</v>
      </c>
      <c r="J88" s="6">
        <v>545772</v>
      </c>
      <c r="K88" s="6">
        <v>545772</v>
      </c>
      <c r="M88" s="6">
        <v>545772</v>
      </c>
      <c r="N88" s="6">
        <v>0</v>
      </c>
    </row>
    <row r="89" spans="1:14" outlineLevel="2" x14ac:dyDescent="0.2">
      <c r="A89" t="s">
        <v>77</v>
      </c>
      <c r="B89" t="s">
        <v>62</v>
      </c>
      <c r="C89" t="s">
        <v>16</v>
      </c>
      <c r="D89" s="6">
        <v>0</v>
      </c>
      <c r="E89" s="6">
        <v>0</v>
      </c>
      <c r="F89" s="6">
        <v>-194833</v>
      </c>
      <c r="G89" s="6">
        <v>0</v>
      </c>
      <c r="H89" s="6">
        <v>-194833</v>
      </c>
      <c r="I89" s="6">
        <v>-194833</v>
      </c>
      <c r="J89" s="6">
        <v>0</v>
      </c>
      <c r="K89" s="6">
        <v>0</v>
      </c>
      <c r="M89" s="6">
        <v>0</v>
      </c>
      <c r="N89" s="6">
        <v>-194833</v>
      </c>
    </row>
    <row r="90" spans="1:14" outlineLevel="2" x14ac:dyDescent="0.2">
      <c r="A90" t="s">
        <v>77</v>
      </c>
      <c r="B90" t="s">
        <v>62</v>
      </c>
      <c r="C90" t="s">
        <v>34</v>
      </c>
      <c r="D90" s="6">
        <v>0</v>
      </c>
      <c r="E90" s="6">
        <v>0</v>
      </c>
      <c r="F90" s="6">
        <v>-140000</v>
      </c>
      <c r="G90" s="6">
        <v>0</v>
      </c>
      <c r="H90" s="6">
        <v>-140000</v>
      </c>
      <c r="I90" s="6">
        <v>-140000</v>
      </c>
      <c r="J90" s="6">
        <v>0</v>
      </c>
      <c r="K90" s="6">
        <v>0</v>
      </c>
      <c r="M90" s="6">
        <v>0</v>
      </c>
      <c r="N90" s="6">
        <v>-140000</v>
      </c>
    </row>
    <row r="91" spans="1:14" outlineLevel="2" x14ac:dyDescent="0.2">
      <c r="A91" t="s">
        <v>78</v>
      </c>
      <c r="B91" t="s">
        <v>62</v>
      </c>
      <c r="C91" t="s">
        <v>16</v>
      </c>
      <c r="D91" s="6">
        <v>0</v>
      </c>
      <c r="E91" s="6">
        <v>-5199663</v>
      </c>
      <c r="F91" s="6">
        <v>0</v>
      </c>
      <c r="G91" s="6">
        <v>-178200</v>
      </c>
      <c r="H91" s="6">
        <v>-178200</v>
      </c>
      <c r="I91" s="6">
        <v>-5377863</v>
      </c>
      <c r="J91" s="6">
        <v>0</v>
      </c>
      <c r="K91" s="6">
        <v>0</v>
      </c>
      <c r="M91" s="6">
        <v>0</v>
      </c>
      <c r="N91" s="6">
        <v>-5377863</v>
      </c>
    </row>
    <row r="92" spans="1:14" outlineLevel="2" x14ac:dyDescent="0.2">
      <c r="A92" t="s">
        <v>79</v>
      </c>
      <c r="B92" t="s">
        <v>62</v>
      </c>
      <c r="C92" t="s">
        <v>16</v>
      </c>
      <c r="D92" s="6">
        <v>0</v>
      </c>
      <c r="E92" s="6">
        <v>0</v>
      </c>
      <c r="F92" s="6">
        <v>34</v>
      </c>
      <c r="G92" s="6">
        <v>-1268</v>
      </c>
      <c r="H92" s="6">
        <v>-1234</v>
      </c>
      <c r="I92" s="6">
        <v>-1234</v>
      </c>
      <c r="J92" s="6">
        <v>0</v>
      </c>
      <c r="K92" s="6">
        <v>34</v>
      </c>
      <c r="M92" s="6">
        <v>0</v>
      </c>
      <c r="N92" s="6">
        <v>-1234</v>
      </c>
    </row>
    <row r="93" spans="1:14" outlineLevel="2" x14ac:dyDescent="0.2">
      <c r="A93" t="s">
        <v>80</v>
      </c>
      <c r="B93" t="s">
        <v>62</v>
      </c>
      <c r="C93" t="s">
        <v>46</v>
      </c>
      <c r="D93" s="6">
        <v>0</v>
      </c>
      <c r="E93" s="6">
        <v>-89829</v>
      </c>
      <c r="F93" s="6">
        <v>0</v>
      </c>
      <c r="G93" s="6">
        <v>0</v>
      </c>
      <c r="H93" s="6">
        <v>0</v>
      </c>
      <c r="I93" s="6">
        <v>-89829</v>
      </c>
      <c r="J93" s="6">
        <v>0</v>
      </c>
      <c r="K93" s="6">
        <v>0</v>
      </c>
      <c r="M93" s="6">
        <v>0</v>
      </c>
      <c r="N93" s="6">
        <v>-89829</v>
      </c>
    </row>
    <row r="94" spans="1:14" outlineLevel="2" x14ac:dyDescent="0.2">
      <c r="A94" t="s">
        <v>81</v>
      </c>
      <c r="B94" t="s">
        <v>62</v>
      </c>
      <c r="C94" t="s">
        <v>16</v>
      </c>
      <c r="D94" s="6">
        <v>0</v>
      </c>
      <c r="E94" s="6">
        <v>0</v>
      </c>
      <c r="F94" s="6">
        <v>154600</v>
      </c>
      <c r="G94" s="6">
        <v>-73926</v>
      </c>
      <c r="H94" s="6">
        <v>80674</v>
      </c>
      <c r="I94" s="6">
        <v>80674</v>
      </c>
      <c r="J94" s="6">
        <v>80674</v>
      </c>
      <c r="K94" s="6">
        <v>154600</v>
      </c>
      <c r="M94" s="6">
        <v>80674</v>
      </c>
      <c r="N94" s="6">
        <v>0</v>
      </c>
    </row>
    <row r="95" spans="1:14" outlineLevel="2" x14ac:dyDescent="0.2">
      <c r="A95" t="s">
        <v>82</v>
      </c>
      <c r="B95" t="s">
        <v>62</v>
      </c>
      <c r="C95" t="s">
        <v>43</v>
      </c>
      <c r="D95" s="6">
        <v>0</v>
      </c>
      <c r="E95" s="6">
        <v>0</v>
      </c>
      <c r="F95" s="6">
        <v>0</v>
      </c>
      <c r="G95" s="6">
        <v>-3692098</v>
      </c>
      <c r="H95" s="6">
        <v>-3692098</v>
      </c>
      <c r="I95" s="6">
        <v>-3692098</v>
      </c>
      <c r="J95" s="6">
        <v>0</v>
      </c>
      <c r="K95" s="6">
        <v>0</v>
      </c>
      <c r="M95" s="6">
        <v>0</v>
      </c>
      <c r="N95" s="6">
        <v>-3692098</v>
      </c>
    </row>
    <row r="96" spans="1:14" outlineLevel="2" x14ac:dyDescent="0.2">
      <c r="A96" t="s">
        <v>82</v>
      </c>
      <c r="B96" t="s">
        <v>62</v>
      </c>
      <c r="C96" t="s">
        <v>16</v>
      </c>
      <c r="D96" s="6">
        <v>0</v>
      </c>
      <c r="E96" s="6">
        <v>0</v>
      </c>
      <c r="F96" s="6">
        <v>-4910343</v>
      </c>
      <c r="G96" s="6">
        <v>1475214</v>
      </c>
      <c r="H96" s="6">
        <v>-3435129</v>
      </c>
      <c r="I96" s="6">
        <v>-3435129</v>
      </c>
      <c r="J96" s="6">
        <v>0</v>
      </c>
      <c r="K96" s="6">
        <v>0</v>
      </c>
      <c r="M96" s="6">
        <v>0</v>
      </c>
      <c r="N96" s="6">
        <v>-3435129</v>
      </c>
    </row>
    <row r="97" spans="1:15" outlineLevel="2" x14ac:dyDescent="0.2">
      <c r="A97" t="s">
        <v>82</v>
      </c>
      <c r="B97" t="s">
        <v>62</v>
      </c>
      <c r="C97" t="s">
        <v>29</v>
      </c>
      <c r="D97" s="6">
        <v>0</v>
      </c>
      <c r="E97" s="6">
        <v>0</v>
      </c>
      <c r="F97" s="6">
        <v>0</v>
      </c>
      <c r="G97" s="6">
        <v>774080</v>
      </c>
      <c r="H97" s="6">
        <v>774080</v>
      </c>
      <c r="I97" s="6">
        <v>774080</v>
      </c>
      <c r="J97" s="6">
        <v>774080</v>
      </c>
      <c r="K97" s="6">
        <v>0</v>
      </c>
      <c r="M97" s="6">
        <v>774080</v>
      </c>
      <c r="N97" s="6">
        <v>0</v>
      </c>
    </row>
    <row r="98" spans="1:15" outlineLevel="2" x14ac:dyDescent="0.2">
      <c r="A98" t="s">
        <v>83</v>
      </c>
      <c r="B98" t="s">
        <v>62</v>
      </c>
      <c r="C98" t="s">
        <v>43</v>
      </c>
      <c r="D98" s="6">
        <v>0</v>
      </c>
      <c r="E98" s="6">
        <v>0</v>
      </c>
      <c r="F98" s="6">
        <v>8033570</v>
      </c>
      <c r="G98" s="6">
        <v>-12530505</v>
      </c>
      <c r="H98" s="6">
        <v>-4496935</v>
      </c>
      <c r="I98" s="6">
        <v>-4496935</v>
      </c>
      <c r="J98" s="6">
        <v>0</v>
      </c>
      <c r="K98" s="6">
        <v>8033570</v>
      </c>
      <c r="M98" s="6">
        <v>0</v>
      </c>
      <c r="N98" s="6">
        <v>-4496935</v>
      </c>
    </row>
    <row r="99" spans="1:15" outlineLevel="2" x14ac:dyDescent="0.2">
      <c r="A99" t="s">
        <v>83</v>
      </c>
      <c r="B99" t="s">
        <v>62</v>
      </c>
      <c r="C99" t="s">
        <v>16</v>
      </c>
      <c r="D99" s="6">
        <v>0</v>
      </c>
      <c r="E99" s="6">
        <v>0</v>
      </c>
      <c r="F99" s="6">
        <v>-477861</v>
      </c>
      <c r="G99" s="6">
        <v>-7047996</v>
      </c>
      <c r="H99" s="6">
        <v>-7525857</v>
      </c>
      <c r="I99" s="6">
        <v>-7525857</v>
      </c>
      <c r="J99" s="6">
        <v>0</v>
      </c>
      <c r="K99" s="6">
        <v>0</v>
      </c>
      <c r="M99" s="6">
        <v>0</v>
      </c>
      <c r="N99" s="6">
        <v>-7525857</v>
      </c>
    </row>
    <row r="100" spans="1:15" outlineLevel="2" x14ac:dyDescent="0.2">
      <c r="A100" t="s">
        <v>84</v>
      </c>
      <c r="B100" t="s">
        <v>62</v>
      </c>
      <c r="C100" t="s">
        <v>27</v>
      </c>
      <c r="D100" s="6">
        <v>0</v>
      </c>
      <c r="E100" s="6">
        <v>-280695</v>
      </c>
      <c r="F100" s="6">
        <v>2944983</v>
      </c>
      <c r="G100" s="6">
        <v>-244325</v>
      </c>
      <c r="H100" s="6">
        <v>2700658</v>
      </c>
      <c r="I100" s="6">
        <v>2419963</v>
      </c>
      <c r="J100" s="6">
        <v>2419963</v>
      </c>
      <c r="K100" s="6">
        <v>2944983</v>
      </c>
      <c r="M100" s="6">
        <v>2419963</v>
      </c>
      <c r="N100" s="6">
        <v>0</v>
      </c>
    </row>
    <row r="101" spans="1:15" outlineLevel="2" x14ac:dyDescent="0.2">
      <c r="A101" t="s">
        <v>84</v>
      </c>
      <c r="B101" t="s">
        <v>62</v>
      </c>
      <c r="C101" t="s">
        <v>16</v>
      </c>
      <c r="D101" s="6">
        <v>0</v>
      </c>
      <c r="E101" s="6">
        <v>0</v>
      </c>
      <c r="F101" s="6">
        <v>0</v>
      </c>
      <c r="G101" s="6">
        <v>10837</v>
      </c>
      <c r="H101" s="6">
        <v>10837</v>
      </c>
      <c r="I101" s="6">
        <v>10837</v>
      </c>
      <c r="J101" s="6">
        <v>10837</v>
      </c>
      <c r="K101" s="6">
        <v>0</v>
      </c>
      <c r="M101" s="6">
        <v>10837</v>
      </c>
      <c r="N101" s="6">
        <v>0</v>
      </c>
    </row>
    <row r="102" spans="1:15" outlineLevel="2" x14ac:dyDescent="0.2">
      <c r="A102" t="s">
        <v>85</v>
      </c>
      <c r="B102" t="s">
        <v>62</v>
      </c>
      <c r="C102" t="s">
        <v>41</v>
      </c>
      <c r="D102" s="6">
        <v>0</v>
      </c>
      <c r="E102" s="6">
        <v>2219104</v>
      </c>
      <c r="F102" s="6">
        <v>98098304</v>
      </c>
      <c r="G102" s="6">
        <v>-91265296</v>
      </c>
      <c r="H102" s="6">
        <v>6833008</v>
      </c>
      <c r="I102" s="6">
        <v>9052112</v>
      </c>
      <c r="J102" s="6">
        <v>9052112</v>
      </c>
      <c r="K102" s="6">
        <v>100317408</v>
      </c>
      <c r="M102" s="6">
        <v>9052112</v>
      </c>
      <c r="N102" s="6">
        <v>0</v>
      </c>
    </row>
    <row r="103" spans="1:15" outlineLevel="2" x14ac:dyDescent="0.2">
      <c r="A103" t="s">
        <v>86</v>
      </c>
      <c r="B103" t="s">
        <v>62</v>
      </c>
      <c r="C103" t="s">
        <v>41</v>
      </c>
      <c r="D103" s="6">
        <v>0</v>
      </c>
      <c r="E103" s="6">
        <v>0</v>
      </c>
      <c r="F103" s="6">
        <v>0</v>
      </c>
      <c r="G103" s="6">
        <v>-228015</v>
      </c>
      <c r="H103" s="6">
        <v>-228015</v>
      </c>
      <c r="I103" s="6">
        <v>-228015</v>
      </c>
      <c r="J103" s="6">
        <v>0</v>
      </c>
      <c r="K103" s="6">
        <v>0</v>
      </c>
      <c r="M103" s="6">
        <v>0</v>
      </c>
      <c r="N103" s="6">
        <v>-228015</v>
      </c>
    </row>
    <row r="104" spans="1:15" outlineLevel="2" x14ac:dyDescent="0.2">
      <c r="A104" t="s">
        <v>87</v>
      </c>
      <c r="B104" t="s">
        <v>62</v>
      </c>
      <c r="C104" t="s">
        <v>43</v>
      </c>
      <c r="D104" s="6">
        <v>0</v>
      </c>
      <c r="E104" s="6">
        <v>0</v>
      </c>
      <c r="F104" s="6">
        <v>6592456</v>
      </c>
      <c r="G104" s="6">
        <v>-76312241</v>
      </c>
      <c r="H104" s="6">
        <v>-69719785</v>
      </c>
      <c r="I104" s="6">
        <v>-69719785</v>
      </c>
      <c r="J104" s="6">
        <v>0</v>
      </c>
      <c r="K104" s="6">
        <v>6592456</v>
      </c>
      <c r="M104" s="6">
        <v>0</v>
      </c>
      <c r="N104" s="6">
        <v>-69719785</v>
      </c>
    </row>
    <row r="105" spans="1:15" outlineLevel="2" x14ac:dyDescent="0.2">
      <c r="A105" t="s">
        <v>87</v>
      </c>
      <c r="B105" t="s">
        <v>62</v>
      </c>
      <c r="C105" t="s">
        <v>33</v>
      </c>
      <c r="D105" s="6">
        <v>0</v>
      </c>
      <c r="E105" s="6">
        <v>-1560</v>
      </c>
      <c r="F105" s="6">
        <v>1281782</v>
      </c>
      <c r="G105" s="6">
        <v>0</v>
      </c>
      <c r="H105" s="6">
        <v>1281782</v>
      </c>
      <c r="I105" s="6">
        <v>1280222</v>
      </c>
      <c r="J105" s="6">
        <v>1280222</v>
      </c>
      <c r="K105" s="6">
        <v>1281782</v>
      </c>
      <c r="M105" s="6">
        <v>1280222</v>
      </c>
      <c r="N105" s="6">
        <v>0</v>
      </c>
    </row>
    <row r="106" spans="1:15" outlineLevel="2" x14ac:dyDescent="0.2">
      <c r="A106" t="s">
        <v>87</v>
      </c>
      <c r="B106" t="s">
        <v>62</v>
      </c>
      <c r="C106" t="s">
        <v>46</v>
      </c>
      <c r="D106" s="6">
        <v>0</v>
      </c>
      <c r="E106" s="6">
        <v>-307237</v>
      </c>
      <c r="F106" s="6">
        <v>0</v>
      </c>
      <c r="G106" s="6">
        <v>0</v>
      </c>
      <c r="H106" s="6">
        <v>0</v>
      </c>
      <c r="I106" s="6">
        <v>-307237</v>
      </c>
      <c r="J106" s="6">
        <v>0</v>
      </c>
      <c r="K106" s="6">
        <v>0</v>
      </c>
      <c r="M106" s="6">
        <v>0</v>
      </c>
      <c r="N106" s="6">
        <v>-307237</v>
      </c>
    </row>
    <row r="107" spans="1:15" outlineLevel="2" x14ac:dyDescent="0.2">
      <c r="A107" t="s">
        <v>87</v>
      </c>
      <c r="B107" t="s">
        <v>62</v>
      </c>
      <c r="C107" t="s">
        <v>27</v>
      </c>
      <c r="D107" s="6">
        <v>0</v>
      </c>
      <c r="E107" s="6">
        <v>-429740</v>
      </c>
      <c r="F107" s="6">
        <v>14064847</v>
      </c>
      <c r="G107" s="6">
        <v>-19743852</v>
      </c>
      <c r="H107" s="6">
        <v>-5679005</v>
      </c>
      <c r="I107" s="6">
        <v>-6108745</v>
      </c>
      <c r="J107" s="6">
        <v>0</v>
      </c>
      <c r="K107" s="6">
        <v>14064847</v>
      </c>
      <c r="M107" s="6">
        <v>0</v>
      </c>
      <c r="N107" s="6">
        <v>-6108745</v>
      </c>
    </row>
    <row r="108" spans="1:15" outlineLevel="2" x14ac:dyDescent="0.2">
      <c r="A108" t="s">
        <v>87</v>
      </c>
      <c r="B108" t="s">
        <v>62</v>
      </c>
      <c r="C108" t="s">
        <v>28</v>
      </c>
      <c r="D108" s="6">
        <v>0</v>
      </c>
      <c r="E108" s="6">
        <v>0</v>
      </c>
      <c r="F108" s="6">
        <v>80598</v>
      </c>
      <c r="G108" s="6">
        <v>0</v>
      </c>
      <c r="H108" s="6">
        <v>80598</v>
      </c>
      <c r="I108" s="6">
        <v>80598</v>
      </c>
      <c r="J108" s="6">
        <v>80598</v>
      </c>
      <c r="K108" s="6">
        <v>80598</v>
      </c>
      <c r="M108" s="6">
        <v>80598</v>
      </c>
      <c r="N108" s="6">
        <v>0</v>
      </c>
    </row>
    <row r="109" spans="1:15" outlineLevel="2" x14ac:dyDescent="0.2">
      <c r="A109" t="s">
        <v>87</v>
      </c>
      <c r="B109" t="s">
        <v>62</v>
      </c>
      <c r="C109" t="s">
        <v>50</v>
      </c>
      <c r="D109" s="6">
        <v>0</v>
      </c>
      <c r="E109" s="6">
        <v>4440</v>
      </c>
      <c r="F109" s="6">
        <v>578025</v>
      </c>
      <c r="G109" s="6">
        <v>0</v>
      </c>
      <c r="H109" s="6">
        <v>578025</v>
      </c>
      <c r="I109" s="6">
        <v>582465</v>
      </c>
      <c r="J109" s="6">
        <v>582465</v>
      </c>
      <c r="K109" s="6">
        <v>582465</v>
      </c>
      <c r="M109" s="6">
        <v>582465</v>
      </c>
      <c r="N109" s="6">
        <v>0</v>
      </c>
    </row>
    <row r="110" spans="1:15" outlineLevel="2" x14ac:dyDescent="0.2">
      <c r="A110" t="s">
        <v>87</v>
      </c>
      <c r="B110" t="s">
        <v>62</v>
      </c>
      <c r="C110" t="s">
        <v>16</v>
      </c>
      <c r="D110" s="6">
        <v>-231288906</v>
      </c>
      <c r="E110" s="6">
        <v>-8676880</v>
      </c>
      <c r="F110" s="6">
        <v>80987406</v>
      </c>
      <c r="G110" s="6">
        <v>-127113444</v>
      </c>
      <c r="H110" s="6">
        <v>-46126038</v>
      </c>
      <c r="I110" s="6">
        <v>-54802918</v>
      </c>
      <c r="J110" s="6">
        <v>0</v>
      </c>
      <c r="K110" s="6">
        <v>80987406</v>
      </c>
      <c r="L110" s="6">
        <v>0</v>
      </c>
      <c r="M110" s="6">
        <v>0</v>
      </c>
      <c r="N110" s="6">
        <v>-286091824</v>
      </c>
      <c r="O110" s="6">
        <v>204500000</v>
      </c>
    </row>
    <row r="111" spans="1:15" outlineLevel="2" x14ac:dyDescent="0.2">
      <c r="A111" t="s">
        <v>87</v>
      </c>
      <c r="B111" t="s">
        <v>62</v>
      </c>
      <c r="C111" t="s">
        <v>29</v>
      </c>
      <c r="D111" s="6">
        <v>0</v>
      </c>
      <c r="E111" s="6">
        <v>170097275</v>
      </c>
      <c r="F111" s="6">
        <v>193649161</v>
      </c>
      <c r="G111" s="6">
        <v>-193206818</v>
      </c>
      <c r="H111" s="6">
        <v>442343</v>
      </c>
      <c r="I111" s="6">
        <v>170539618</v>
      </c>
      <c r="J111" s="6">
        <v>170539618</v>
      </c>
      <c r="K111" s="6">
        <v>363746436</v>
      </c>
      <c r="L111" s="6">
        <v>119500000</v>
      </c>
      <c r="M111" s="6">
        <v>51039618</v>
      </c>
      <c r="N111" s="6">
        <v>0</v>
      </c>
      <c r="O111" s="6">
        <v>0</v>
      </c>
    </row>
    <row r="112" spans="1:15" outlineLevel="2" x14ac:dyDescent="0.2">
      <c r="A112" t="s">
        <v>87</v>
      </c>
      <c r="B112" t="s">
        <v>62</v>
      </c>
      <c r="C112" t="s">
        <v>31</v>
      </c>
      <c r="D112" s="6">
        <v>0</v>
      </c>
      <c r="E112" s="6">
        <v>0</v>
      </c>
      <c r="F112" s="6">
        <v>0</v>
      </c>
      <c r="G112" s="6">
        <v>-372</v>
      </c>
      <c r="H112" s="6">
        <v>-372</v>
      </c>
      <c r="I112" s="6">
        <v>-372</v>
      </c>
      <c r="J112" s="6">
        <v>0</v>
      </c>
      <c r="K112" s="6">
        <v>0</v>
      </c>
      <c r="M112" s="6">
        <v>0</v>
      </c>
      <c r="N112" s="6">
        <v>-372</v>
      </c>
    </row>
    <row r="113" spans="1:14" outlineLevel="2" x14ac:dyDescent="0.2">
      <c r="A113" t="s">
        <v>87</v>
      </c>
      <c r="B113" t="s">
        <v>62</v>
      </c>
      <c r="C113" t="s">
        <v>34</v>
      </c>
      <c r="D113" s="6">
        <v>0</v>
      </c>
      <c r="E113" s="6">
        <v>0</v>
      </c>
      <c r="F113" s="6">
        <v>1627115</v>
      </c>
      <c r="G113" s="6">
        <v>0</v>
      </c>
      <c r="H113" s="6">
        <v>1627115</v>
      </c>
      <c r="I113" s="6">
        <v>1627115</v>
      </c>
      <c r="J113" s="6">
        <v>1627115</v>
      </c>
      <c r="K113" s="6">
        <v>1627115</v>
      </c>
      <c r="M113" s="6">
        <v>1627115</v>
      </c>
      <c r="N113" s="6">
        <v>0</v>
      </c>
    </row>
    <row r="114" spans="1:14" outlineLevel="2" x14ac:dyDescent="0.2">
      <c r="A114" t="s">
        <v>88</v>
      </c>
      <c r="B114" t="s">
        <v>62</v>
      </c>
      <c r="C114" t="s">
        <v>50</v>
      </c>
      <c r="D114" s="6">
        <v>0</v>
      </c>
      <c r="E114" s="6">
        <v>0</v>
      </c>
      <c r="F114" s="6">
        <v>234374</v>
      </c>
      <c r="G114" s="6">
        <v>0</v>
      </c>
      <c r="H114" s="6">
        <v>234374</v>
      </c>
      <c r="I114" s="6">
        <v>234374</v>
      </c>
      <c r="J114" s="6">
        <v>234374</v>
      </c>
      <c r="K114" s="6">
        <v>234374</v>
      </c>
      <c r="M114" s="6">
        <v>234374</v>
      </c>
      <c r="N114" s="6">
        <v>0</v>
      </c>
    </row>
    <row r="115" spans="1:14" outlineLevel="2" x14ac:dyDescent="0.2">
      <c r="A115" t="s">
        <v>89</v>
      </c>
      <c r="B115" t="s">
        <v>62</v>
      </c>
      <c r="C115" t="s">
        <v>16</v>
      </c>
      <c r="D115" s="6">
        <v>0</v>
      </c>
      <c r="E115" s="6">
        <v>0</v>
      </c>
      <c r="F115" s="6">
        <v>-119</v>
      </c>
      <c r="G115" s="6">
        <v>39845</v>
      </c>
      <c r="H115" s="6">
        <v>39726</v>
      </c>
      <c r="I115" s="6">
        <v>39726</v>
      </c>
      <c r="J115" s="6">
        <v>39726</v>
      </c>
      <c r="K115" s="6">
        <v>0</v>
      </c>
      <c r="M115" s="6">
        <v>39726</v>
      </c>
      <c r="N115" s="6">
        <v>0</v>
      </c>
    </row>
    <row r="116" spans="1:14" outlineLevel="2" x14ac:dyDescent="0.2">
      <c r="A116" t="s">
        <v>90</v>
      </c>
      <c r="B116" t="s">
        <v>62</v>
      </c>
      <c r="C116" t="s">
        <v>50</v>
      </c>
      <c r="D116" s="6">
        <v>0</v>
      </c>
      <c r="E116" s="6">
        <v>0</v>
      </c>
      <c r="F116" s="6">
        <v>0</v>
      </c>
      <c r="G116" s="6">
        <v>-631456</v>
      </c>
      <c r="H116" s="6">
        <v>-631456</v>
      </c>
      <c r="I116" s="6">
        <v>-631456</v>
      </c>
      <c r="J116" s="6">
        <v>0</v>
      </c>
      <c r="K116" s="6">
        <v>0</v>
      </c>
      <c r="M116" s="6">
        <v>0</v>
      </c>
      <c r="N116" s="6">
        <v>-631456</v>
      </c>
    </row>
    <row r="117" spans="1:14" outlineLevel="2" x14ac:dyDescent="0.2">
      <c r="A117" t="s">
        <v>90</v>
      </c>
      <c r="B117" t="s">
        <v>62</v>
      </c>
      <c r="C117" t="s">
        <v>31</v>
      </c>
      <c r="D117" s="6">
        <v>0</v>
      </c>
      <c r="E117" s="6">
        <v>0</v>
      </c>
      <c r="F117" s="6">
        <v>0</v>
      </c>
      <c r="G117" s="6">
        <v>9725</v>
      </c>
      <c r="H117" s="6">
        <v>9725</v>
      </c>
      <c r="I117" s="6">
        <v>9725</v>
      </c>
      <c r="J117" s="6">
        <v>9725</v>
      </c>
      <c r="K117" s="6">
        <v>0</v>
      </c>
      <c r="M117" s="6">
        <v>9725</v>
      </c>
      <c r="N117" s="6">
        <v>0</v>
      </c>
    </row>
    <row r="118" spans="1:14" outlineLevel="2" x14ac:dyDescent="0.2">
      <c r="A118" t="s">
        <v>90</v>
      </c>
      <c r="B118" t="s">
        <v>62</v>
      </c>
      <c r="C118" t="s">
        <v>34</v>
      </c>
      <c r="D118" s="6">
        <v>0</v>
      </c>
      <c r="E118" s="6">
        <v>0</v>
      </c>
      <c r="F118" s="6">
        <v>0</v>
      </c>
      <c r="G118" s="6">
        <v>8176</v>
      </c>
      <c r="H118" s="6">
        <v>8176</v>
      </c>
      <c r="I118" s="6">
        <v>8176</v>
      </c>
      <c r="J118" s="6">
        <v>8176</v>
      </c>
      <c r="K118" s="6">
        <v>0</v>
      </c>
      <c r="M118" s="6">
        <v>8176</v>
      </c>
      <c r="N118" s="6">
        <v>0</v>
      </c>
    </row>
    <row r="119" spans="1:14" outlineLevel="2" x14ac:dyDescent="0.2">
      <c r="A119" t="s">
        <v>91</v>
      </c>
      <c r="B119" t="s">
        <v>62</v>
      </c>
      <c r="C119" t="s">
        <v>34</v>
      </c>
      <c r="D119" s="6">
        <v>0</v>
      </c>
      <c r="E119" s="6">
        <v>0</v>
      </c>
      <c r="F119" s="6">
        <v>0</v>
      </c>
      <c r="G119" s="6">
        <v>102718</v>
      </c>
      <c r="H119" s="6">
        <v>102718</v>
      </c>
      <c r="I119" s="6">
        <v>102718</v>
      </c>
      <c r="J119" s="6">
        <v>102718</v>
      </c>
      <c r="K119" s="6">
        <v>0</v>
      </c>
      <c r="M119" s="6">
        <v>102718</v>
      </c>
      <c r="N119" s="6">
        <v>0</v>
      </c>
    </row>
    <row r="120" spans="1:14" outlineLevel="2" x14ac:dyDescent="0.2">
      <c r="A120" t="s">
        <v>92</v>
      </c>
      <c r="B120" t="s">
        <v>62</v>
      </c>
      <c r="C120" t="s">
        <v>34</v>
      </c>
      <c r="D120" s="6">
        <v>0</v>
      </c>
      <c r="E120" s="6">
        <v>0</v>
      </c>
      <c r="F120" s="6">
        <v>-25412</v>
      </c>
      <c r="G120" s="6">
        <v>-142319</v>
      </c>
      <c r="H120" s="6">
        <v>-167731</v>
      </c>
      <c r="I120" s="6">
        <v>-167731</v>
      </c>
      <c r="J120" s="6">
        <v>0</v>
      </c>
      <c r="K120" s="6">
        <v>0</v>
      </c>
      <c r="M120" s="6">
        <v>0</v>
      </c>
      <c r="N120" s="6">
        <v>-167731</v>
      </c>
    </row>
    <row r="121" spans="1:14" outlineLevel="2" x14ac:dyDescent="0.2">
      <c r="A121" t="s">
        <v>93</v>
      </c>
      <c r="B121" t="s">
        <v>62</v>
      </c>
      <c r="C121" t="s">
        <v>16</v>
      </c>
      <c r="D121" s="6">
        <v>0</v>
      </c>
      <c r="E121" s="6">
        <v>0</v>
      </c>
      <c r="F121" s="6">
        <v>-764</v>
      </c>
      <c r="G121" s="6">
        <v>0</v>
      </c>
      <c r="H121" s="6">
        <v>-764</v>
      </c>
      <c r="I121" s="6">
        <v>-764</v>
      </c>
      <c r="J121" s="6">
        <v>0</v>
      </c>
      <c r="K121" s="6">
        <v>0</v>
      </c>
      <c r="M121" s="6">
        <v>0</v>
      </c>
      <c r="N121" s="6">
        <v>-764</v>
      </c>
    </row>
    <row r="122" spans="1:14" outlineLevel="2" x14ac:dyDescent="0.2">
      <c r="A122" t="s">
        <v>94</v>
      </c>
      <c r="B122" t="s">
        <v>62</v>
      </c>
      <c r="C122" t="s">
        <v>16</v>
      </c>
      <c r="D122" s="6">
        <v>0</v>
      </c>
      <c r="E122" s="6">
        <v>0</v>
      </c>
      <c r="F122" s="6">
        <v>0</v>
      </c>
      <c r="G122" s="6">
        <v>-13777</v>
      </c>
      <c r="H122" s="6">
        <v>-13777</v>
      </c>
      <c r="I122" s="6">
        <v>-13777</v>
      </c>
      <c r="J122" s="6">
        <v>0</v>
      </c>
      <c r="K122" s="6">
        <v>0</v>
      </c>
      <c r="M122" s="6">
        <v>0</v>
      </c>
      <c r="N122" s="6">
        <v>-13777</v>
      </c>
    </row>
    <row r="123" spans="1:14" outlineLevel="2" x14ac:dyDescent="0.2">
      <c r="A123" t="s">
        <v>94</v>
      </c>
      <c r="B123" t="s">
        <v>62</v>
      </c>
      <c r="C123" t="s">
        <v>29</v>
      </c>
      <c r="D123" s="6">
        <v>0</v>
      </c>
      <c r="E123" s="6">
        <v>0</v>
      </c>
      <c r="F123" s="6">
        <v>81856</v>
      </c>
      <c r="G123" s="6">
        <v>0</v>
      </c>
      <c r="H123" s="6">
        <v>81856</v>
      </c>
      <c r="I123" s="6">
        <v>81856</v>
      </c>
      <c r="J123" s="6">
        <v>81856</v>
      </c>
      <c r="K123" s="6">
        <v>81856</v>
      </c>
      <c r="M123" s="6">
        <v>81856</v>
      </c>
      <c r="N123" s="6">
        <v>0</v>
      </c>
    </row>
    <row r="124" spans="1:14" outlineLevel="2" x14ac:dyDescent="0.2">
      <c r="A124" t="s">
        <v>95</v>
      </c>
      <c r="B124" t="s">
        <v>62</v>
      </c>
      <c r="C124" t="s">
        <v>16</v>
      </c>
      <c r="D124" s="6">
        <v>0</v>
      </c>
      <c r="E124" s="6">
        <v>-17</v>
      </c>
      <c r="F124" s="6">
        <v>0</v>
      </c>
      <c r="G124" s="6">
        <v>-3818</v>
      </c>
      <c r="H124" s="6">
        <v>-3818</v>
      </c>
      <c r="I124" s="6">
        <v>-3835</v>
      </c>
      <c r="J124" s="6">
        <v>0</v>
      </c>
      <c r="K124" s="6">
        <v>0</v>
      </c>
      <c r="M124" s="6">
        <v>0</v>
      </c>
      <c r="N124" s="6">
        <v>-3835</v>
      </c>
    </row>
    <row r="125" spans="1:14" outlineLevel="2" x14ac:dyDescent="0.2">
      <c r="A125" t="s">
        <v>96</v>
      </c>
      <c r="B125" t="s">
        <v>62</v>
      </c>
      <c r="C125" t="s">
        <v>16</v>
      </c>
      <c r="D125" s="6">
        <v>0</v>
      </c>
      <c r="E125" s="6">
        <v>0</v>
      </c>
      <c r="F125" s="6">
        <v>3282</v>
      </c>
      <c r="G125" s="6">
        <v>0</v>
      </c>
      <c r="H125" s="6">
        <v>3282</v>
      </c>
      <c r="I125" s="6">
        <v>3282</v>
      </c>
      <c r="J125" s="6">
        <v>3282</v>
      </c>
      <c r="K125" s="6">
        <v>3282</v>
      </c>
      <c r="M125" s="6">
        <v>3282</v>
      </c>
      <c r="N125" s="6">
        <v>0</v>
      </c>
    </row>
    <row r="126" spans="1:14" outlineLevel="2" x14ac:dyDescent="0.2">
      <c r="A126" t="s">
        <v>96</v>
      </c>
      <c r="B126" t="s">
        <v>62</v>
      </c>
      <c r="C126" t="s">
        <v>97</v>
      </c>
      <c r="D126" s="6">
        <v>0</v>
      </c>
      <c r="E126" s="6">
        <v>0</v>
      </c>
      <c r="F126" s="6">
        <v>295096</v>
      </c>
      <c r="G126" s="6">
        <v>-142118</v>
      </c>
      <c r="H126" s="6">
        <v>152978</v>
      </c>
      <c r="I126" s="6">
        <v>152978</v>
      </c>
      <c r="J126" s="6">
        <v>152978</v>
      </c>
      <c r="K126" s="6">
        <v>295096</v>
      </c>
      <c r="M126" s="6">
        <v>152978</v>
      </c>
      <c r="N126" s="6">
        <v>0</v>
      </c>
    </row>
    <row r="127" spans="1:14" outlineLevel="2" x14ac:dyDescent="0.2">
      <c r="A127" t="s">
        <v>98</v>
      </c>
      <c r="B127" t="s">
        <v>62</v>
      </c>
      <c r="C127" t="s">
        <v>16</v>
      </c>
      <c r="D127" s="6">
        <v>0</v>
      </c>
      <c r="E127" s="6">
        <v>0</v>
      </c>
      <c r="F127" s="6">
        <v>0</v>
      </c>
      <c r="G127" s="6">
        <v>-374882</v>
      </c>
      <c r="H127" s="6">
        <v>-374882</v>
      </c>
      <c r="I127" s="6">
        <v>-374882</v>
      </c>
      <c r="J127" s="6">
        <v>0</v>
      </c>
      <c r="K127" s="6">
        <v>0</v>
      </c>
      <c r="M127" s="6">
        <v>0</v>
      </c>
      <c r="N127" s="6">
        <v>-374882</v>
      </c>
    </row>
    <row r="128" spans="1:14" outlineLevel="2" x14ac:dyDescent="0.2">
      <c r="A128" t="s">
        <v>99</v>
      </c>
      <c r="B128" t="s">
        <v>62</v>
      </c>
      <c r="C128" t="s">
        <v>43</v>
      </c>
      <c r="D128" s="6">
        <v>0</v>
      </c>
      <c r="E128" s="6">
        <v>0</v>
      </c>
      <c r="F128" s="6">
        <v>0</v>
      </c>
      <c r="G128" s="6">
        <v>-18548437</v>
      </c>
      <c r="H128" s="6">
        <v>-18548437</v>
      </c>
      <c r="I128" s="6">
        <v>-18548437</v>
      </c>
      <c r="J128" s="6">
        <v>0</v>
      </c>
      <c r="K128" s="6">
        <v>0</v>
      </c>
      <c r="M128" s="6">
        <v>0</v>
      </c>
      <c r="N128" s="6">
        <v>-18548437</v>
      </c>
    </row>
    <row r="129" spans="1:15" outlineLevel="2" x14ac:dyDescent="0.2">
      <c r="A129" t="s">
        <v>99</v>
      </c>
      <c r="B129" t="s">
        <v>62</v>
      </c>
      <c r="C129" t="s">
        <v>16</v>
      </c>
      <c r="D129" s="6">
        <v>0</v>
      </c>
      <c r="E129" s="6">
        <v>-3123647</v>
      </c>
      <c r="F129" s="6">
        <v>129</v>
      </c>
      <c r="G129" s="6">
        <v>519895</v>
      </c>
      <c r="H129" s="6">
        <v>520024</v>
      </c>
      <c r="I129" s="6">
        <v>-2603623</v>
      </c>
      <c r="J129" s="6">
        <v>0</v>
      </c>
      <c r="K129" s="6">
        <v>129</v>
      </c>
      <c r="M129" s="6">
        <v>0</v>
      </c>
      <c r="N129" s="6">
        <v>-2603623</v>
      </c>
    </row>
    <row r="130" spans="1:15" outlineLevel="2" x14ac:dyDescent="0.2">
      <c r="A130" t="s">
        <v>99</v>
      </c>
      <c r="B130" t="s">
        <v>62</v>
      </c>
      <c r="C130" t="s">
        <v>56</v>
      </c>
      <c r="D130" s="6">
        <v>0</v>
      </c>
      <c r="E130" s="6">
        <v>0</v>
      </c>
      <c r="F130" s="6">
        <v>0</v>
      </c>
      <c r="G130" s="6">
        <v>-227</v>
      </c>
      <c r="H130" s="6">
        <v>-227</v>
      </c>
      <c r="I130" s="6">
        <v>-227</v>
      </c>
      <c r="J130" s="6">
        <v>0</v>
      </c>
      <c r="K130" s="6">
        <v>0</v>
      </c>
      <c r="M130" s="6">
        <v>0</v>
      </c>
      <c r="N130" s="6">
        <v>-227</v>
      </c>
    </row>
    <row r="131" spans="1:15" outlineLevel="2" x14ac:dyDescent="0.2">
      <c r="A131" t="s">
        <v>100</v>
      </c>
      <c r="B131" t="s">
        <v>62</v>
      </c>
      <c r="C131" t="s">
        <v>16</v>
      </c>
      <c r="D131" s="6">
        <v>0</v>
      </c>
      <c r="E131" s="6">
        <v>0</v>
      </c>
      <c r="F131" s="6">
        <v>0</v>
      </c>
      <c r="G131" s="6">
        <v>148</v>
      </c>
      <c r="H131" s="6">
        <v>148</v>
      </c>
      <c r="I131" s="6">
        <v>148</v>
      </c>
      <c r="J131" s="6">
        <v>148</v>
      </c>
      <c r="K131" s="6">
        <v>0</v>
      </c>
      <c r="M131" s="6">
        <v>148</v>
      </c>
      <c r="N131" s="6">
        <v>0</v>
      </c>
    </row>
    <row r="132" spans="1:15" outlineLevel="2" x14ac:dyDescent="0.2">
      <c r="A132" t="s">
        <v>101</v>
      </c>
      <c r="B132" t="s">
        <v>62</v>
      </c>
      <c r="C132" t="s">
        <v>16</v>
      </c>
      <c r="D132" s="6">
        <v>0</v>
      </c>
      <c r="E132" s="6">
        <v>0</v>
      </c>
      <c r="F132" s="6">
        <v>704234</v>
      </c>
      <c r="G132" s="6">
        <v>-2011199</v>
      </c>
      <c r="H132" s="6">
        <v>-1306965</v>
      </c>
      <c r="I132" s="6">
        <v>-1306965</v>
      </c>
      <c r="J132" s="6">
        <v>0</v>
      </c>
      <c r="K132" s="6">
        <v>704234</v>
      </c>
      <c r="M132" s="6">
        <v>0</v>
      </c>
      <c r="N132" s="6">
        <v>-1306965</v>
      </c>
    </row>
    <row r="133" spans="1:15" outlineLevel="2" x14ac:dyDescent="0.2">
      <c r="A133" t="s">
        <v>101</v>
      </c>
      <c r="B133" t="s">
        <v>62</v>
      </c>
      <c r="C133" t="s">
        <v>97</v>
      </c>
      <c r="D133" s="6">
        <v>0</v>
      </c>
      <c r="E133" s="6">
        <v>0</v>
      </c>
      <c r="F133" s="6">
        <v>0</v>
      </c>
      <c r="G133" s="6">
        <v>-144592</v>
      </c>
      <c r="H133" s="6">
        <v>-144592</v>
      </c>
      <c r="I133" s="6">
        <v>-144592</v>
      </c>
      <c r="J133" s="6">
        <v>0</v>
      </c>
      <c r="K133" s="6">
        <v>0</v>
      </c>
      <c r="M133" s="6">
        <v>0</v>
      </c>
      <c r="N133" s="6">
        <v>-144592</v>
      </c>
    </row>
    <row r="134" spans="1:15" outlineLevel="2" x14ac:dyDescent="0.2">
      <c r="A134" t="s">
        <v>102</v>
      </c>
      <c r="B134" t="s">
        <v>62</v>
      </c>
      <c r="C134" t="s">
        <v>16</v>
      </c>
      <c r="D134" s="6">
        <v>0</v>
      </c>
      <c r="E134" s="6">
        <v>1008923</v>
      </c>
      <c r="F134" s="6">
        <v>-62382</v>
      </c>
      <c r="G134" s="6">
        <v>-324431</v>
      </c>
      <c r="H134" s="6">
        <v>-386813</v>
      </c>
      <c r="I134" s="6">
        <v>622110</v>
      </c>
      <c r="J134" s="6">
        <v>622110</v>
      </c>
      <c r="K134" s="6">
        <v>1008923</v>
      </c>
      <c r="M134" s="6">
        <v>622110</v>
      </c>
      <c r="N134" s="6">
        <v>0</v>
      </c>
    </row>
    <row r="135" spans="1:15" outlineLevel="2" x14ac:dyDescent="0.2">
      <c r="A135" t="s">
        <v>103</v>
      </c>
      <c r="B135" t="s">
        <v>62</v>
      </c>
      <c r="C135" t="s">
        <v>34</v>
      </c>
      <c r="D135" s="6">
        <v>0</v>
      </c>
      <c r="E135" s="6">
        <v>0</v>
      </c>
      <c r="F135" s="6">
        <v>-176988</v>
      </c>
      <c r="G135" s="6">
        <v>0</v>
      </c>
      <c r="H135" s="6">
        <v>-176988</v>
      </c>
      <c r="I135" s="6">
        <v>-176988</v>
      </c>
      <c r="J135" s="6">
        <v>0</v>
      </c>
      <c r="K135" s="6">
        <v>0</v>
      </c>
      <c r="M135" s="6">
        <v>0</v>
      </c>
      <c r="N135" s="6">
        <v>-176988</v>
      </c>
    </row>
    <row r="136" spans="1:15" outlineLevel="2" x14ac:dyDescent="0.2">
      <c r="A136" t="s">
        <v>104</v>
      </c>
      <c r="B136" t="s">
        <v>62</v>
      </c>
      <c r="C136" t="s">
        <v>16</v>
      </c>
      <c r="D136" s="6">
        <v>0</v>
      </c>
      <c r="E136" s="6">
        <v>0</v>
      </c>
      <c r="F136" s="6">
        <v>0</v>
      </c>
      <c r="G136" s="6">
        <v>45082</v>
      </c>
      <c r="H136" s="6">
        <v>45082</v>
      </c>
      <c r="I136" s="6">
        <v>45082</v>
      </c>
      <c r="J136" s="6">
        <v>45082</v>
      </c>
      <c r="K136" s="6">
        <v>0</v>
      </c>
      <c r="M136" s="6">
        <v>45082</v>
      </c>
      <c r="N136" s="6">
        <v>0</v>
      </c>
    </row>
    <row r="137" spans="1:15" outlineLevel="2" x14ac:dyDescent="0.2">
      <c r="A137" t="s">
        <v>105</v>
      </c>
      <c r="B137" t="s">
        <v>62</v>
      </c>
      <c r="C137" t="s">
        <v>33</v>
      </c>
      <c r="D137" s="6">
        <v>0</v>
      </c>
      <c r="E137" s="6">
        <v>0</v>
      </c>
      <c r="F137" s="6">
        <v>0</v>
      </c>
      <c r="G137" s="6">
        <v>-5237</v>
      </c>
      <c r="H137" s="6">
        <v>-5237</v>
      </c>
      <c r="I137" s="6">
        <v>-5237</v>
      </c>
      <c r="J137" s="6">
        <v>0</v>
      </c>
      <c r="K137" s="6">
        <v>0</v>
      </c>
      <c r="M137" s="6">
        <v>0</v>
      </c>
      <c r="N137" s="6">
        <v>-5237</v>
      </c>
    </row>
    <row r="138" spans="1:15" outlineLevel="2" x14ac:dyDescent="0.2">
      <c r="A138" t="s">
        <v>105</v>
      </c>
      <c r="B138" t="s">
        <v>62</v>
      </c>
      <c r="C138" t="s">
        <v>16</v>
      </c>
      <c r="D138" s="6">
        <v>0</v>
      </c>
      <c r="E138" s="6">
        <v>0</v>
      </c>
      <c r="F138" s="6">
        <v>-92886</v>
      </c>
      <c r="G138" s="6">
        <v>162575</v>
      </c>
      <c r="H138" s="6">
        <v>69689</v>
      </c>
      <c r="I138" s="6">
        <v>69689</v>
      </c>
      <c r="J138" s="6">
        <v>69689</v>
      </c>
      <c r="K138" s="6">
        <v>0</v>
      </c>
      <c r="M138" s="6">
        <v>69689</v>
      </c>
      <c r="N138" s="6">
        <v>0</v>
      </c>
    </row>
    <row r="139" spans="1:15" outlineLevel="2" x14ac:dyDescent="0.2">
      <c r="A139" t="s">
        <v>105</v>
      </c>
      <c r="B139" t="s">
        <v>62</v>
      </c>
      <c r="C139" t="s">
        <v>29</v>
      </c>
      <c r="D139" s="6">
        <v>0</v>
      </c>
      <c r="E139" s="6">
        <v>0</v>
      </c>
      <c r="F139" s="6">
        <v>-79220</v>
      </c>
      <c r="G139" s="6">
        <v>9158</v>
      </c>
      <c r="H139" s="6">
        <v>-70062</v>
      </c>
      <c r="I139" s="6">
        <v>-70062</v>
      </c>
      <c r="J139" s="6">
        <v>0</v>
      </c>
      <c r="K139" s="6">
        <v>0</v>
      </c>
      <c r="M139" s="6">
        <v>0</v>
      </c>
      <c r="N139" s="6">
        <v>-70062</v>
      </c>
    </row>
    <row r="140" spans="1:15" outlineLevel="2" x14ac:dyDescent="0.2">
      <c r="A140" t="s">
        <v>105</v>
      </c>
      <c r="B140" t="s">
        <v>62</v>
      </c>
      <c r="C140" t="s">
        <v>97</v>
      </c>
      <c r="D140" s="6">
        <v>0</v>
      </c>
      <c r="E140" s="6">
        <v>0</v>
      </c>
      <c r="F140" s="6">
        <v>10645</v>
      </c>
      <c r="G140" s="6">
        <v>-16075</v>
      </c>
      <c r="H140" s="6">
        <v>-5430</v>
      </c>
      <c r="I140" s="6">
        <v>-5430</v>
      </c>
      <c r="J140" s="6">
        <v>0</v>
      </c>
      <c r="K140" s="6">
        <v>10645</v>
      </c>
      <c r="M140" s="6">
        <v>0</v>
      </c>
      <c r="N140" s="6">
        <v>-5430</v>
      </c>
    </row>
    <row r="141" spans="1:15" outlineLevel="2" x14ac:dyDescent="0.2">
      <c r="A141" t="s">
        <v>106</v>
      </c>
      <c r="B141" t="s">
        <v>62</v>
      </c>
      <c r="C141" t="s">
        <v>34</v>
      </c>
      <c r="D141" s="6">
        <v>0</v>
      </c>
      <c r="E141" s="6">
        <v>0</v>
      </c>
      <c r="F141" s="6">
        <v>-185697</v>
      </c>
      <c r="G141" s="6">
        <v>0</v>
      </c>
      <c r="H141" s="6">
        <v>-185697</v>
      </c>
      <c r="I141" s="6">
        <v>-185697</v>
      </c>
      <c r="J141" s="6">
        <v>0</v>
      </c>
      <c r="K141" s="6">
        <v>0</v>
      </c>
      <c r="M141" s="6">
        <v>0</v>
      </c>
      <c r="N141" s="6">
        <v>-185697</v>
      </c>
    </row>
    <row r="142" spans="1:15" outlineLevel="2" x14ac:dyDescent="0.2">
      <c r="A142" t="s">
        <v>107</v>
      </c>
      <c r="B142" t="s">
        <v>62</v>
      </c>
      <c r="C142" t="s">
        <v>27</v>
      </c>
      <c r="D142" s="6">
        <v>99037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99037</v>
      </c>
      <c r="K142" s="6">
        <v>99037</v>
      </c>
      <c r="M142" s="6">
        <v>99037</v>
      </c>
      <c r="N142" s="6">
        <v>0</v>
      </c>
    </row>
    <row r="143" spans="1:15" s="4" customFormat="1" outlineLevel="1" x14ac:dyDescent="0.2">
      <c r="B143" s="4" t="s">
        <v>178</v>
      </c>
      <c r="D143" s="8">
        <f t="shared" ref="D143:O143" si="3">SUBTOTAL(9,D62:D142)</f>
        <v>-230674255</v>
      </c>
      <c r="E143" s="8">
        <f t="shared" si="3"/>
        <v>173599568</v>
      </c>
      <c r="F143" s="8">
        <f t="shared" si="3"/>
        <v>535498800</v>
      </c>
      <c r="G143" s="8">
        <f t="shared" si="3"/>
        <v>-665588691</v>
      </c>
      <c r="H143" s="8">
        <f t="shared" si="3"/>
        <v>-130089891</v>
      </c>
      <c r="I143" s="8">
        <f t="shared" si="3"/>
        <v>43509677</v>
      </c>
      <c r="J143" s="8">
        <f t="shared" si="3"/>
        <v>227210846</v>
      </c>
      <c r="K143" s="8">
        <f t="shared" si="3"/>
        <v>734817774</v>
      </c>
      <c r="L143" s="8">
        <f t="shared" si="3"/>
        <v>119500000</v>
      </c>
      <c r="M143" s="8">
        <f t="shared" si="3"/>
        <v>107710846</v>
      </c>
      <c r="N143" s="8">
        <f t="shared" si="3"/>
        <v>-414375424</v>
      </c>
      <c r="O143" s="8">
        <f t="shared" si="3"/>
        <v>204500000</v>
      </c>
    </row>
    <row r="144" spans="1:15" outlineLevel="2" x14ac:dyDescent="0.2">
      <c r="A144" t="s">
        <v>108</v>
      </c>
      <c r="B144" t="s">
        <v>109</v>
      </c>
      <c r="C144" t="s">
        <v>16</v>
      </c>
      <c r="D144" s="6">
        <v>-920967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M144" s="6">
        <v>0</v>
      </c>
      <c r="N144" s="6">
        <v>-920967</v>
      </c>
    </row>
    <row r="145" spans="1:15" outlineLevel="2" x14ac:dyDescent="0.2">
      <c r="A145" t="s">
        <v>109</v>
      </c>
      <c r="B145" t="s">
        <v>109</v>
      </c>
      <c r="C145" t="s">
        <v>28</v>
      </c>
      <c r="D145" s="6">
        <v>5073238</v>
      </c>
      <c r="E145" s="6">
        <v>0</v>
      </c>
      <c r="F145" s="6">
        <v>7529174</v>
      </c>
      <c r="G145" s="6">
        <v>0</v>
      </c>
      <c r="H145" s="6">
        <v>7529174</v>
      </c>
      <c r="I145" s="6">
        <v>7529174</v>
      </c>
      <c r="J145" s="6">
        <v>12602412</v>
      </c>
      <c r="K145" s="6">
        <v>12602412</v>
      </c>
      <c r="M145" s="6">
        <v>12602412</v>
      </c>
      <c r="N145" s="6">
        <v>0</v>
      </c>
    </row>
    <row r="146" spans="1:15" outlineLevel="2" x14ac:dyDescent="0.2">
      <c r="A146" t="s">
        <v>110</v>
      </c>
      <c r="B146" t="s">
        <v>109</v>
      </c>
      <c r="C146" t="s">
        <v>20</v>
      </c>
      <c r="D146" s="6">
        <v>-5146942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M146" s="6">
        <v>0</v>
      </c>
      <c r="N146" s="6">
        <v>-5146942</v>
      </c>
    </row>
    <row r="147" spans="1:15" outlineLevel="2" x14ac:dyDescent="0.2">
      <c r="A147" t="s">
        <v>111</v>
      </c>
      <c r="B147" t="s">
        <v>109</v>
      </c>
      <c r="C147" t="s">
        <v>47</v>
      </c>
      <c r="D147" s="6">
        <v>1309644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1309644</v>
      </c>
      <c r="K147" s="6">
        <v>1309644</v>
      </c>
      <c r="M147" s="6">
        <v>1309644</v>
      </c>
      <c r="N147" s="6">
        <v>0</v>
      </c>
    </row>
    <row r="148" spans="1:15" outlineLevel="2" x14ac:dyDescent="0.2">
      <c r="A148" t="s">
        <v>111</v>
      </c>
      <c r="B148" t="s">
        <v>109</v>
      </c>
      <c r="C148" t="s">
        <v>112</v>
      </c>
      <c r="D148" s="6">
        <v>0</v>
      </c>
      <c r="E148" s="6">
        <v>591561</v>
      </c>
      <c r="F148" s="6">
        <v>0</v>
      </c>
      <c r="G148" s="6">
        <v>0</v>
      </c>
      <c r="H148" s="6">
        <v>0</v>
      </c>
      <c r="I148" s="6">
        <v>591561</v>
      </c>
      <c r="J148" s="6">
        <v>591561</v>
      </c>
      <c r="K148" s="6">
        <v>591561</v>
      </c>
      <c r="M148" s="6">
        <v>591561</v>
      </c>
      <c r="N148" s="6">
        <v>0</v>
      </c>
    </row>
    <row r="149" spans="1:15" outlineLevel="2" x14ac:dyDescent="0.2">
      <c r="A149" t="s">
        <v>111</v>
      </c>
      <c r="B149" t="s">
        <v>109</v>
      </c>
      <c r="C149" t="s">
        <v>16</v>
      </c>
      <c r="D149" s="6">
        <v>657962196</v>
      </c>
      <c r="E149" s="6">
        <v>10483274</v>
      </c>
      <c r="F149" s="6">
        <v>-1411942</v>
      </c>
      <c r="G149" s="6">
        <v>-72652157</v>
      </c>
      <c r="H149" s="6">
        <v>-74064099</v>
      </c>
      <c r="I149" s="6">
        <v>-63580825</v>
      </c>
      <c r="J149" s="6">
        <v>657962196</v>
      </c>
      <c r="K149" s="6">
        <v>668445470</v>
      </c>
      <c r="L149" s="6">
        <v>558050000</v>
      </c>
      <c r="M149" s="6">
        <v>99912196</v>
      </c>
      <c r="N149" s="6">
        <v>-63580825</v>
      </c>
      <c r="O149" s="6">
        <v>0</v>
      </c>
    </row>
    <row r="150" spans="1:15" outlineLevel="2" x14ac:dyDescent="0.2">
      <c r="A150" t="s">
        <v>113</v>
      </c>
      <c r="B150" t="s">
        <v>109</v>
      </c>
      <c r="C150" t="s">
        <v>16</v>
      </c>
      <c r="D150" s="6">
        <v>7621888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7621888</v>
      </c>
      <c r="K150" s="6">
        <v>7621888</v>
      </c>
      <c r="M150" s="6">
        <v>7621888</v>
      </c>
      <c r="N150" s="6">
        <v>0</v>
      </c>
    </row>
    <row r="151" spans="1:15" s="4" customFormat="1" outlineLevel="1" x14ac:dyDescent="0.2">
      <c r="B151" s="4" t="s">
        <v>179</v>
      </c>
      <c r="D151" s="8">
        <f t="shared" ref="D151:O151" si="4">SUBTOTAL(9,D144:D150)</f>
        <v>665899057</v>
      </c>
      <c r="E151" s="8">
        <f t="shared" si="4"/>
        <v>11074835</v>
      </c>
      <c r="F151" s="8">
        <f t="shared" si="4"/>
        <v>6117232</v>
      </c>
      <c r="G151" s="8">
        <f t="shared" si="4"/>
        <v>-72652157</v>
      </c>
      <c r="H151" s="8">
        <f t="shared" si="4"/>
        <v>-66534925</v>
      </c>
      <c r="I151" s="8">
        <f t="shared" si="4"/>
        <v>-55460090</v>
      </c>
      <c r="J151" s="8">
        <f t="shared" si="4"/>
        <v>680087701</v>
      </c>
      <c r="K151" s="8">
        <f t="shared" si="4"/>
        <v>690570975</v>
      </c>
      <c r="L151" s="8">
        <f t="shared" si="4"/>
        <v>558050000</v>
      </c>
      <c r="M151" s="8">
        <f t="shared" si="4"/>
        <v>122037701</v>
      </c>
      <c r="N151" s="8">
        <f t="shared" si="4"/>
        <v>-69648734</v>
      </c>
      <c r="O151" s="8">
        <f t="shared" si="4"/>
        <v>0</v>
      </c>
    </row>
    <row r="152" spans="1:15" outlineLevel="2" x14ac:dyDescent="0.2">
      <c r="A152" t="s">
        <v>114</v>
      </c>
      <c r="B152" t="s">
        <v>115</v>
      </c>
      <c r="C152" t="s">
        <v>16</v>
      </c>
      <c r="D152" s="6">
        <v>3626423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3626423</v>
      </c>
      <c r="K152" s="6">
        <v>3626423</v>
      </c>
      <c r="M152" s="6">
        <v>3626423</v>
      </c>
      <c r="N152" s="6">
        <v>0</v>
      </c>
    </row>
    <row r="153" spans="1:15" outlineLevel="2" x14ac:dyDescent="0.2">
      <c r="A153" t="s">
        <v>116</v>
      </c>
      <c r="B153" t="s">
        <v>115</v>
      </c>
      <c r="C153" t="s">
        <v>16</v>
      </c>
      <c r="D153" s="6">
        <v>0</v>
      </c>
      <c r="E153" s="6">
        <v>5665196</v>
      </c>
      <c r="F153" s="6">
        <v>0</v>
      </c>
      <c r="G153" s="6">
        <v>4553</v>
      </c>
      <c r="H153" s="6">
        <v>4553</v>
      </c>
      <c r="I153" s="6">
        <v>5669749</v>
      </c>
      <c r="J153" s="6">
        <v>5669749</v>
      </c>
      <c r="K153" s="6">
        <v>5665196</v>
      </c>
      <c r="M153" s="6">
        <v>5669749</v>
      </c>
      <c r="N153" s="6">
        <v>0</v>
      </c>
    </row>
    <row r="154" spans="1:15" outlineLevel="2" x14ac:dyDescent="0.2">
      <c r="A154" t="s">
        <v>117</v>
      </c>
      <c r="B154" t="s">
        <v>115</v>
      </c>
      <c r="C154" t="s">
        <v>16</v>
      </c>
      <c r="D154" s="6">
        <v>0</v>
      </c>
      <c r="E154" s="6">
        <v>0</v>
      </c>
      <c r="F154" s="6">
        <v>0</v>
      </c>
      <c r="G154" s="6">
        <v>-325446</v>
      </c>
      <c r="H154" s="6">
        <v>-325446</v>
      </c>
      <c r="I154" s="6">
        <v>-325446</v>
      </c>
      <c r="J154" s="6">
        <v>0</v>
      </c>
      <c r="K154" s="6">
        <v>0</v>
      </c>
      <c r="M154" s="6">
        <v>0</v>
      </c>
      <c r="N154" s="6">
        <v>-325446</v>
      </c>
    </row>
    <row r="155" spans="1:15" outlineLevel="2" x14ac:dyDescent="0.2">
      <c r="A155" t="s">
        <v>118</v>
      </c>
      <c r="B155" t="s">
        <v>115</v>
      </c>
      <c r="C155" t="s">
        <v>16</v>
      </c>
      <c r="D155" s="6">
        <v>-124909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M155" s="6">
        <v>0</v>
      </c>
      <c r="N155" s="6">
        <v>-124909</v>
      </c>
    </row>
    <row r="156" spans="1:15" outlineLevel="2" x14ac:dyDescent="0.2">
      <c r="A156" t="s">
        <v>119</v>
      </c>
      <c r="B156" t="s">
        <v>115</v>
      </c>
      <c r="C156" t="s">
        <v>16</v>
      </c>
      <c r="D156" s="6">
        <v>0</v>
      </c>
      <c r="E156" s="6">
        <v>0</v>
      </c>
      <c r="F156" s="6">
        <v>46560</v>
      </c>
      <c r="G156" s="6">
        <v>0</v>
      </c>
      <c r="H156" s="6">
        <v>46560</v>
      </c>
      <c r="I156" s="6">
        <v>46560</v>
      </c>
      <c r="J156" s="6">
        <v>46560</v>
      </c>
      <c r="K156" s="6">
        <v>46560</v>
      </c>
      <c r="M156" s="6">
        <v>46560</v>
      </c>
      <c r="N156" s="6">
        <v>0</v>
      </c>
    </row>
    <row r="157" spans="1:15" outlineLevel="2" x14ac:dyDescent="0.2">
      <c r="A157" t="s">
        <v>120</v>
      </c>
      <c r="B157" t="s">
        <v>115</v>
      </c>
      <c r="C157" t="s">
        <v>50</v>
      </c>
      <c r="D157" s="6">
        <v>0</v>
      </c>
      <c r="E157" s="6">
        <v>0</v>
      </c>
      <c r="F157" s="6">
        <v>0</v>
      </c>
      <c r="G157" s="6">
        <v>-1393</v>
      </c>
      <c r="H157" s="6">
        <v>-1393</v>
      </c>
      <c r="I157" s="6">
        <v>-1393</v>
      </c>
      <c r="J157" s="6">
        <v>0</v>
      </c>
      <c r="K157" s="6">
        <v>0</v>
      </c>
      <c r="M157" s="6">
        <v>0</v>
      </c>
      <c r="N157" s="6">
        <v>-1393</v>
      </c>
    </row>
    <row r="158" spans="1:15" outlineLevel="2" x14ac:dyDescent="0.2">
      <c r="A158" t="s">
        <v>120</v>
      </c>
      <c r="B158" t="s">
        <v>115</v>
      </c>
      <c r="C158" t="s">
        <v>16</v>
      </c>
      <c r="D158" s="6">
        <v>0</v>
      </c>
      <c r="E158" s="6">
        <v>0</v>
      </c>
      <c r="F158" s="6">
        <v>-191</v>
      </c>
      <c r="G158" s="6">
        <v>-5114</v>
      </c>
      <c r="H158" s="6">
        <v>-5305</v>
      </c>
      <c r="I158" s="6">
        <v>-5305</v>
      </c>
      <c r="J158" s="6">
        <v>0</v>
      </c>
      <c r="K158" s="6">
        <v>0</v>
      </c>
      <c r="M158" s="6">
        <v>0</v>
      </c>
      <c r="N158" s="6">
        <v>-5305</v>
      </c>
    </row>
    <row r="159" spans="1:15" outlineLevel="2" x14ac:dyDescent="0.2">
      <c r="A159" t="s">
        <v>121</v>
      </c>
      <c r="B159" t="s">
        <v>115</v>
      </c>
      <c r="C159" t="s">
        <v>50</v>
      </c>
      <c r="D159" s="6">
        <v>0</v>
      </c>
      <c r="E159" s="6">
        <v>0</v>
      </c>
      <c r="F159" s="6">
        <v>-696</v>
      </c>
      <c r="G159" s="6">
        <v>0</v>
      </c>
      <c r="H159" s="6">
        <v>-696</v>
      </c>
      <c r="I159" s="6">
        <v>-696</v>
      </c>
      <c r="J159" s="6">
        <v>0</v>
      </c>
      <c r="K159" s="6">
        <v>0</v>
      </c>
      <c r="M159" s="6">
        <v>0</v>
      </c>
      <c r="N159" s="6">
        <v>-696</v>
      </c>
    </row>
    <row r="160" spans="1:15" outlineLevel="2" x14ac:dyDescent="0.2">
      <c r="A160" t="s">
        <v>122</v>
      </c>
      <c r="B160" t="s">
        <v>115</v>
      </c>
      <c r="C160" t="s">
        <v>16</v>
      </c>
      <c r="D160" s="6">
        <v>0</v>
      </c>
      <c r="E160" s="6">
        <v>0</v>
      </c>
      <c r="F160" s="6">
        <v>179054</v>
      </c>
      <c r="G160" s="6">
        <v>-695350</v>
      </c>
      <c r="H160" s="6">
        <v>-516296</v>
      </c>
      <c r="I160" s="6">
        <v>-516296</v>
      </c>
      <c r="J160" s="6">
        <v>0</v>
      </c>
      <c r="K160" s="6">
        <v>179054</v>
      </c>
      <c r="M160" s="6">
        <v>0</v>
      </c>
      <c r="N160" s="6">
        <v>-516296</v>
      </c>
    </row>
    <row r="161" spans="1:15" outlineLevel="2" x14ac:dyDescent="0.2">
      <c r="A161" t="s">
        <v>122</v>
      </c>
      <c r="B161" t="s">
        <v>115</v>
      </c>
      <c r="C161" t="s">
        <v>31</v>
      </c>
      <c r="D161" s="6">
        <v>0</v>
      </c>
      <c r="E161" s="6">
        <v>3389641</v>
      </c>
      <c r="F161" s="6">
        <v>0</v>
      </c>
      <c r="G161" s="6">
        <v>-6551</v>
      </c>
      <c r="H161" s="6">
        <v>-6551</v>
      </c>
      <c r="I161" s="6">
        <v>3383090</v>
      </c>
      <c r="J161" s="6">
        <v>3383090</v>
      </c>
      <c r="K161" s="6">
        <v>3389641</v>
      </c>
      <c r="M161" s="6">
        <v>3383090</v>
      </c>
      <c r="N161" s="6">
        <v>0</v>
      </c>
    </row>
    <row r="162" spans="1:15" outlineLevel="2" x14ac:dyDescent="0.2">
      <c r="A162" t="s">
        <v>122</v>
      </c>
      <c r="B162" t="s">
        <v>115</v>
      </c>
      <c r="C162" t="s">
        <v>34</v>
      </c>
      <c r="D162" s="6">
        <v>0</v>
      </c>
      <c r="E162" s="6">
        <v>-3389641</v>
      </c>
      <c r="F162" s="6">
        <v>-186801</v>
      </c>
      <c r="G162" s="6">
        <v>-167</v>
      </c>
      <c r="H162" s="6">
        <v>-186968</v>
      </c>
      <c r="I162" s="6">
        <v>-3576609</v>
      </c>
      <c r="J162" s="6">
        <v>0</v>
      </c>
      <c r="K162" s="6">
        <v>0</v>
      </c>
      <c r="M162" s="6">
        <v>0</v>
      </c>
      <c r="N162" s="6">
        <v>-3576609</v>
      </c>
    </row>
    <row r="163" spans="1:15" outlineLevel="2" x14ac:dyDescent="0.2">
      <c r="A163" t="s">
        <v>115</v>
      </c>
      <c r="B163" t="s">
        <v>115</v>
      </c>
      <c r="C163" t="s">
        <v>16</v>
      </c>
      <c r="D163" s="6">
        <v>-33553040</v>
      </c>
      <c r="E163" s="6">
        <v>19912108</v>
      </c>
      <c r="F163" s="6">
        <v>-184357</v>
      </c>
      <c r="G163" s="6">
        <v>10893</v>
      </c>
      <c r="H163" s="6">
        <v>-173464</v>
      </c>
      <c r="I163" s="6">
        <v>19738644</v>
      </c>
      <c r="J163" s="6">
        <v>19738644</v>
      </c>
      <c r="K163" s="6">
        <v>19912108</v>
      </c>
      <c r="L163" s="6">
        <v>0</v>
      </c>
      <c r="M163" s="6">
        <v>19738644</v>
      </c>
      <c r="N163" s="6">
        <v>-33553040</v>
      </c>
      <c r="O163" s="6">
        <v>36150000</v>
      </c>
    </row>
    <row r="164" spans="1:15" outlineLevel="2" x14ac:dyDescent="0.2">
      <c r="A164" t="s">
        <v>123</v>
      </c>
      <c r="B164" t="s">
        <v>115</v>
      </c>
      <c r="C164" t="s">
        <v>16</v>
      </c>
      <c r="D164" s="6">
        <v>0</v>
      </c>
      <c r="E164" s="6">
        <v>0</v>
      </c>
      <c r="F164" s="6">
        <v>0</v>
      </c>
      <c r="G164" s="6">
        <v>-10328</v>
      </c>
      <c r="H164" s="6">
        <v>-10328</v>
      </c>
      <c r="I164" s="6">
        <v>-10328</v>
      </c>
      <c r="J164" s="6">
        <v>0</v>
      </c>
      <c r="K164" s="6">
        <v>0</v>
      </c>
      <c r="M164" s="6">
        <v>0</v>
      </c>
      <c r="N164" s="6">
        <v>-10328</v>
      </c>
    </row>
    <row r="165" spans="1:15" outlineLevel="2" x14ac:dyDescent="0.2">
      <c r="A165" t="s">
        <v>124</v>
      </c>
      <c r="B165" t="s">
        <v>115</v>
      </c>
      <c r="C165" t="s">
        <v>34</v>
      </c>
      <c r="D165" s="6">
        <v>0</v>
      </c>
      <c r="E165" s="6">
        <v>0</v>
      </c>
      <c r="F165" s="6">
        <v>-5081</v>
      </c>
      <c r="G165" s="6">
        <v>0</v>
      </c>
      <c r="H165" s="6">
        <v>-5081</v>
      </c>
      <c r="I165" s="6">
        <v>-5081</v>
      </c>
      <c r="J165" s="6">
        <v>0</v>
      </c>
      <c r="K165" s="6">
        <v>0</v>
      </c>
      <c r="M165" s="6">
        <v>0</v>
      </c>
      <c r="N165" s="6">
        <v>-5081</v>
      </c>
    </row>
    <row r="166" spans="1:15" outlineLevel="2" x14ac:dyDescent="0.2">
      <c r="A166" t="s">
        <v>125</v>
      </c>
      <c r="B166" t="s">
        <v>115</v>
      </c>
      <c r="C166" t="s">
        <v>34</v>
      </c>
      <c r="D166" s="6">
        <v>0</v>
      </c>
      <c r="E166" s="6">
        <v>0</v>
      </c>
      <c r="F166" s="6">
        <v>30127</v>
      </c>
      <c r="G166" s="6">
        <v>0</v>
      </c>
      <c r="H166" s="6">
        <v>30127</v>
      </c>
      <c r="I166" s="6">
        <v>30127</v>
      </c>
      <c r="J166" s="6">
        <v>30127</v>
      </c>
      <c r="K166" s="6">
        <v>30127</v>
      </c>
      <c r="M166" s="6">
        <v>30127</v>
      </c>
      <c r="N166" s="6">
        <v>0</v>
      </c>
    </row>
    <row r="167" spans="1:15" outlineLevel="2" x14ac:dyDescent="0.2">
      <c r="A167" t="s">
        <v>126</v>
      </c>
      <c r="B167" t="s">
        <v>115</v>
      </c>
      <c r="C167" t="s">
        <v>33</v>
      </c>
      <c r="D167" s="6">
        <v>0</v>
      </c>
      <c r="E167" s="6">
        <v>0</v>
      </c>
      <c r="F167" s="6">
        <v>34920</v>
      </c>
      <c r="G167" s="6">
        <v>-3633</v>
      </c>
      <c r="H167" s="6">
        <v>31287</v>
      </c>
      <c r="I167" s="6">
        <v>31287</v>
      </c>
      <c r="J167" s="6">
        <v>31287</v>
      </c>
      <c r="K167" s="6">
        <v>34920</v>
      </c>
      <c r="M167" s="6">
        <v>31287</v>
      </c>
      <c r="N167" s="6">
        <v>0</v>
      </c>
    </row>
    <row r="168" spans="1:15" outlineLevel="2" x14ac:dyDescent="0.2">
      <c r="A168" t="s">
        <v>126</v>
      </c>
      <c r="B168" t="s">
        <v>115</v>
      </c>
      <c r="C168" t="s">
        <v>16</v>
      </c>
      <c r="D168" s="6">
        <v>0</v>
      </c>
      <c r="E168" s="6">
        <v>7202729</v>
      </c>
      <c r="F168" s="6">
        <v>0</v>
      </c>
      <c r="G168" s="6">
        <v>84285</v>
      </c>
      <c r="H168" s="6">
        <v>84285</v>
      </c>
      <c r="I168" s="6">
        <v>7287014</v>
      </c>
      <c r="J168" s="6">
        <v>7287014</v>
      </c>
      <c r="K168" s="6">
        <v>7202729</v>
      </c>
      <c r="M168" s="6">
        <v>7287014</v>
      </c>
      <c r="N168" s="6">
        <v>0</v>
      </c>
    </row>
    <row r="169" spans="1:15" outlineLevel="2" x14ac:dyDescent="0.2">
      <c r="A169" t="s">
        <v>127</v>
      </c>
      <c r="B169" t="s">
        <v>115</v>
      </c>
      <c r="C169" t="s">
        <v>16</v>
      </c>
      <c r="D169" s="6">
        <v>0</v>
      </c>
      <c r="E169" s="6">
        <v>-37336</v>
      </c>
      <c r="F169" s="6">
        <v>300050</v>
      </c>
      <c r="G169" s="6">
        <v>0</v>
      </c>
      <c r="H169" s="6">
        <v>300050</v>
      </c>
      <c r="I169" s="6">
        <v>262714</v>
      </c>
      <c r="J169" s="6">
        <v>262714</v>
      </c>
      <c r="K169" s="6">
        <v>300050</v>
      </c>
      <c r="M169" s="6">
        <v>262714</v>
      </c>
      <c r="N169" s="6">
        <v>0</v>
      </c>
    </row>
    <row r="170" spans="1:15" s="4" customFormat="1" outlineLevel="1" x14ac:dyDescent="0.2">
      <c r="B170" s="4" t="s">
        <v>180</v>
      </c>
      <c r="D170" s="8">
        <f t="shared" ref="D170:O170" si="5">SUBTOTAL(9,D152:D169)</f>
        <v>-30051526</v>
      </c>
      <c r="E170" s="8">
        <f t="shared" si="5"/>
        <v>32742697</v>
      </c>
      <c r="F170" s="8">
        <f t="shared" si="5"/>
        <v>213585</v>
      </c>
      <c r="G170" s="8">
        <f t="shared" si="5"/>
        <v>-948251</v>
      </c>
      <c r="H170" s="8">
        <f t="shared" si="5"/>
        <v>-734666</v>
      </c>
      <c r="I170" s="8">
        <f t="shared" si="5"/>
        <v>32008031</v>
      </c>
      <c r="J170" s="8">
        <f t="shared" si="5"/>
        <v>40075608</v>
      </c>
      <c r="K170" s="8">
        <f t="shared" si="5"/>
        <v>40386808</v>
      </c>
      <c r="L170" s="8">
        <f t="shared" si="5"/>
        <v>0</v>
      </c>
      <c r="M170" s="8">
        <f t="shared" si="5"/>
        <v>40075608</v>
      </c>
      <c r="N170" s="8">
        <f t="shared" si="5"/>
        <v>-38119103</v>
      </c>
      <c r="O170" s="8">
        <f t="shared" si="5"/>
        <v>36150000</v>
      </c>
    </row>
    <row r="171" spans="1:15" outlineLevel="2" x14ac:dyDescent="0.2">
      <c r="A171" t="s">
        <v>128</v>
      </c>
      <c r="B171" t="s">
        <v>129</v>
      </c>
      <c r="C171" t="s">
        <v>16</v>
      </c>
      <c r="D171" s="6">
        <v>-112080115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-112080115</v>
      </c>
      <c r="O171" s="6">
        <v>95800000</v>
      </c>
    </row>
    <row r="172" spans="1:15" outlineLevel="2" x14ac:dyDescent="0.2">
      <c r="A172" t="s">
        <v>128</v>
      </c>
      <c r="B172" t="s">
        <v>129</v>
      </c>
      <c r="C172" t="s">
        <v>29</v>
      </c>
      <c r="D172" s="6">
        <v>0</v>
      </c>
      <c r="E172" s="6">
        <v>7341253</v>
      </c>
      <c r="F172" s="6">
        <v>132</v>
      </c>
      <c r="G172" s="6">
        <v>-62400</v>
      </c>
      <c r="H172" s="6">
        <v>-62268</v>
      </c>
      <c r="I172" s="6">
        <v>7278985</v>
      </c>
      <c r="J172" s="6">
        <v>7278985</v>
      </c>
      <c r="K172" s="6">
        <v>7341385</v>
      </c>
      <c r="M172" s="6">
        <v>7278985</v>
      </c>
      <c r="N172" s="6">
        <v>0</v>
      </c>
    </row>
    <row r="173" spans="1:15" outlineLevel="2" x14ac:dyDescent="0.2">
      <c r="A173" t="s">
        <v>130</v>
      </c>
      <c r="B173" t="s">
        <v>129</v>
      </c>
      <c r="C173" t="s">
        <v>20</v>
      </c>
      <c r="D173" s="6">
        <v>1164318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1164318</v>
      </c>
      <c r="K173" s="6">
        <v>1164318</v>
      </c>
      <c r="M173" s="6">
        <v>1164318</v>
      </c>
      <c r="N173" s="6">
        <v>0</v>
      </c>
    </row>
    <row r="174" spans="1:15" outlineLevel="2" x14ac:dyDescent="0.2">
      <c r="A174" t="s">
        <v>130</v>
      </c>
      <c r="B174" t="s">
        <v>129</v>
      </c>
      <c r="C174" t="s">
        <v>21</v>
      </c>
      <c r="D174" s="6">
        <v>-303727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M174" s="6">
        <v>0</v>
      </c>
      <c r="N174" s="6">
        <v>-303727</v>
      </c>
    </row>
    <row r="175" spans="1:15" outlineLevel="2" x14ac:dyDescent="0.2">
      <c r="A175" t="s">
        <v>131</v>
      </c>
      <c r="B175" t="s">
        <v>129</v>
      </c>
      <c r="C175" t="s">
        <v>16</v>
      </c>
      <c r="D175" s="6">
        <v>3064012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3064012</v>
      </c>
      <c r="K175" s="6">
        <v>3064012</v>
      </c>
      <c r="M175" s="6">
        <v>3064012</v>
      </c>
      <c r="N175" s="6">
        <v>0</v>
      </c>
    </row>
    <row r="176" spans="1:15" s="4" customFormat="1" outlineLevel="1" x14ac:dyDescent="0.2">
      <c r="B176" s="4" t="s">
        <v>181</v>
      </c>
      <c r="D176" s="8">
        <f t="shared" ref="D176:O176" si="6">SUBTOTAL(9,D171:D175)</f>
        <v>-108155512</v>
      </c>
      <c r="E176" s="8">
        <f t="shared" si="6"/>
        <v>7341253</v>
      </c>
      <c r="F176" s="8">
        <f t="shared" si="6"/>
        <v>132</v>
      </c>
      <c r="G176" s="8">
        <f t="shared" si="6"/>
        <v>-62400</v>
      </c>
      <c r="H176" s="8">
        <f t="shared" si="6"/>
        <v>-62268</v>
      </c>
      <c r="I176" s="8">
        <f t="shared" si="6"/>
        <v>7278985</v>
      </c>
      <c r="J176" s="8">
        <f t="shared" si="6"/>
        <v>11507315</v>
      </c>
      <c r="K176" s="8">
        <f t="shared" si="6"/>
        <v>11569715</v>
      </c>
      <c r="L176" s="8">
        <f t="shared" si="6"/>
        <v>0</v>
      </c>
      <c r="M176" s="8">
        <f t="shared" si="6"/>
        <v>11507315</v>
      </c>
      <c r="N176" s="8">
        <f t="shared" si="6"/>
        <v>-112383842</v>
      </c>
      <c r="O176" s="8">
        <f t="shared" si="6"/>
        <v>95800000</v>
      </c>
    </row>
    <row r="177" spans="1:15" outlineLevel="2" x14ac:dyDescent="0.2">
      <c r="A177" t="s">
        <v>132</v>
      </c>
      <c r="B177" t="s">
        <v>133</v>
      </c>
      <c r="C177" t="s">
        <v>27</v>
      </c>
      <c r="D177" s="6">
        <v>0</v>
      </c>
      <c r="E177" s="6">
        <v>12644694</v>
      </c>
      <c r="F177" s="6">
        <v>35728898</v>
      </c>
      <c r="G177" s="6">
        <v>-28768286</v>
      </c>
      <c r="H177" s="6">
        <v>6960612</v>
      </c>
      <c r="I177" s="6">
        <v>19605306</v>
      </c>
      <c r="J177" s="6">
        <v>19605306</v>
      </c>
      <c r="K177" s="6">
        <v>48373592</v>
      </c>
      <c r="M177" s="6">
        <v>19605306</v>
      </c>
      <c r="N177" s="6">
        <v>0</v>
      </c>
    </row>
    <row r="178" spans="1:15" outlineLevel="2" x14ac:dyDescent="0.2">
      <c r="A178" t="s">
        <v>132</v>
      </c>
      <c r="B178" t="s">
        <v>133</v>
      </c>
      <c r="C178" t="s">
        <v>16</v>
      </c>
      <c r="D178" s="6">
        <v>0</v>
      </c>
      <c r="E178" s="6">
        <v>1272</v>
      </c>
      <c r="F178" s="6">
        <v>3184698</v>
      </c>
      <c r="G178" s="6">
        <v>-6810901</v>
      </c>
      <c r="H178" s="6">
        <v>-3626203</v>
      </c>
      <c r="I178" s="6">
        <v>-3624931</v>
      </c>
      <c r="J178" s="6">
        <v>0</v>
      </c>
      <c r="K178" s="6">
        <v>3185970</v>
      </c>
      <c r="M178" s="6">
        <v>0</v>
      </c>
      <c r="N178" s="6">
        <v>-3624931</v>
      </c>
    </row>
    <row r="179" spans="1:15" outlineLevel="2" x14ac:dyDescent="0.2">
      <c r="A179" t="s">
        <v>134</v>
      </c>
      <c r="B179" t="s">
        <v>133</v>
      </c>
      <c r="C179" t="s">
        <v>33</v>
      </c>
      <c r="D179" s="6">
        <v>0</v>
      </c>
      <c r="E179" s="6">
        <v>20768</v>
      </c>
      <c r="F179" s="6">
        <v>5613401</v>
      </c>
      <c r="G179" s="6">
        <v>125</v>
      </c>
      <c r="H179" s="6">
        <v>5613526</v>
      </c>
      <c r="I179" s="6">
        <v>5634294</v>
      </c>
      <c r="J179" s="6">
        <v>5634294</v>
      </c>
      <c r="K179" s="6">
        <v>5634169</v>
      </c>
      <c r="M179" s="6">
        <v>5634294</v>
      </c>
      <c r="N179" s="6">
        <v>0</v>
      </c>
    </row>
    <row r="180" spans="1:15" outlineLevel="2" x14ac:dyDescent="0.2">
      <c r="A180" t="s">
        <v>134</v>
      </c>
      <c r="B180" t="s">
        <v>133</v>
      </c>
      <c r="C180" t="s">
        <v>27</v>
      </c>
      <c r="D180" s="6">
        <v>0</v>
      </c>
      <c r="E180" s="6">
        <v>-1445</v>
      </c>
      <c r="F180" s="6">
        <v>0</v>
      </c>
      <c r="G180" s="6">
        <v>-433500</v>
      </c>
      <c r="H180" s="6">
        <v>-433500</v>
      </c>
      <c r="I180" s="6">
        <v>-434945</v>
      </c>
      <c r="J180" s="6">
        <v>0</v>
      </c>
      <c r="K180" s="6">
        <v>0</v>
      </c>
      <c r="M180" s="6">
        <v>0</v>
      </c>
      <c r="N180" s="6">
        <v>-434945</v>
      </c>
    </row>
    <row r="181" spans="1:15" outlineLevel="2" x14ac:dyDescent="0.2">
      <c r="A181" t="s">
        <v>134</v>
      </c>
      <c r="B181" t="s">
        <v>133</v>
      </c>
      <c r="C181" t="s">
        <v>51</v>
      </c>
      <c r="D181" s="6">
        <v>0</v>
      </c>
      <c r="E181" s="6">
        <v>0</v>
      </c>
      <c r="F181" s="6">
        <v>11354</v>
      </c>
      <c r="G181" s="6">
        <v>0</v>
      </c>
      <c r="H181" s="6">
        <v>11354</v>
      </c>
      <c r="I181" s="6">
        <v>11354</v>
      </c>
      <c r="J181" s="6">
        <v>11354</v>
      </c>
      <c r="K181" s="6">
        <v>11354</v>
      </c>
      <c r="M181" s="6">
        <v>11354</v>
      </c>
      <c r="N181" s="6">
        <v>0</v>
      </c>
    </row>
    <row r="182" spans="1:15" outlineLevel="2" x14ac:dyDescent="0.2">
      <c r="A182" t="s">
        <v>134</v>
      </c>
      <c r="B182" t="s">
        <v>133</v>
      </c>
      <c r="C182" t="s">
        <v>16</v>
      </c>
      <c r="D182" s="6">
        <v>-33820350</v>
      </c>
      <c r="E182" s="6">
        <v>421249</v>
      </c>
      <c r="F182" s="6">
        <v>89709381</v>
      </c>
      <c r="G182" s="6">
        <v>-130259315</v>
      </c>
      <c r="H182" s="6">
        <v>-40549934</v>
      </c>
      <c r="I182" s="6">
        <v>-40128685</v>
      </c>
      <c r="J182" s="6">
        <v>0</v>
      </c>
      <c r="K182" s="6">
        <v>90130630</v>
      </c>
      <c r="L182" s="6">
        <v>0</v>
      </c>
      <c r="M182" s="6">
        <v>0</v>
      </c>
      <c r="N182" s="6">
        <v>-73949035</v>
      </c>
      <c r="O182" s="6">
        <v>29750000</v>
      </c>
    </row>
    <row r="183" spans="1:15" outlineLevel="2" x14ac:dyDescent="0.2">
      <c r="A183" t="s">
        <v>134</v>
      </c>
      <c r="B183" t="s">
        <v>133</v>
      </c>
      <c r="C183" t="s">
        <v>29</v>
      </c>
      <c r="D183" s="6">
        <v>0</v>
      </c>
      <c r="E183" s="6">
        <v>18335276</v>
      </c>
      <c r="F183" s="6">
        <v>196927804</v>
      </c>
      <c r="G183" s="6">
        <v>-205264515</v>
      </c>
      <c r="H183" s="6">
        <v>-8336711</v>
      </c>
      <c r="I183" s="6">
        <v>9998565</v>
      </c>
      <c r="J183" s="6">
        <v>9998565</v>
      </c>
      <c r="K183" s="6">
        <v>215263080</v>
      </c>
      <c r="M183" s="6">
        <v>9998565</v>
      </c>
      <c r="N183" s="6">
        <v>0</v>
      </c>
    </row>
    <row r="184" spans="1:15" outlineLevel="2" x14ac:dyDescent="0.2">
      <c r="A184" t="s">
        <v>134</v>
      </c>
      <c r="B184" t="s">
        <v>133</v>
      </c>
      <c r="C184" t="s">
        <v>31</v>
      </c>
      <c r="D184" s="6">
        <v>0</v>
      </c>
      <c r="E184" s="6">
        <v>0</v>
      </c>
      <c r="F184" s="6">
        <v>0</v>
      </c>
      <c r="G184" s="6">
        <v>-4011867</v>
      </c>
      <c r="H184" s="6">
        <v>-4011867</v>
      </c>
      <c r="I184" s="6">
        <v>-4011867</v>
      </c>
      <c r="J184" s="6">
        <v>0</v>
      </c>
      <c r="K184" s="6">
        <v>0</v>
      </c>
      <c r="M184" s="6">
        <v>0</v>
      </c>
      <c r="N184" s="6">
        <v>-4011867</v>
      </c>
    </row>
    <row r="185" spans="1:15" outlineLevel="2" x14ac:dyDescent="0.2">
      <c r="A185" t="s">
        <v>135</v>
      </c>
      <c r="B185" t="s">
        <v>133</v>
      </c>
      <c r="C185" t="s">
        <v>47</v>
      </c>
      <c r="D185" s="6">
        <v>-7878506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M185" s="6">
        <v>0</v>
      </c>
      <c r="N185" s="6">
        <v>-7878506</v>
      </c>
    </row>
    <row r="186" spans="1:15" outlineLevel="2" x14ac:dyDescent="0.2">
      <c r="A186" t="s">
        <v>135</v>
      </c>
      <c r="B186" t="s">
        <v>133</v>
      </c>
      <c r="C186" t="s">
        <v>41</v>
      </c>
      <c r="D186" s="6">
        <v>0</v>
      </c>
      <c r="E186" s="6">
        <v>2925498</v>
      </c>
      <c r="F186" s="6">
        <v>10953590</v>
      </c>
      <c r="G186" s="6">
        <v>-6722097</v>
      </c>
      <c r="H186" s="6">
        <v>4231493</v>
      </c>
      <c r="I186" s="6">
        <v>7156991</v>
      </c>
      <c r="J186" s="6">
        <v>7156991</v>
      </c>
      <c r="K186" s="6">
        <v>13879088</v>
      </c>
      <c r="M186" s="6">
        <v>7156991</v>
      </c>
      <c r="N186" s="6">
        <v>0</v>
      </c>
    </row>
    <row r="187" spans="1:15" s="4" customFormat="1" outlineLevel="1" x14ac:dyDescent="0.2">
      <c r="B187" s="4" t="s">
        <v>182</v>
      </c>
      <c r="D187" s="8">
        <f t="shared" ref="D187:O187" si="7">SUBTOTAL(9,D177:D186)</f>
        <v>-41698856</v>
      </c>
      <c r="E187" s="8">
        <f t="shared" si="7"/>
        <v>34347312</v>
      </c>
      <c r="F187" s="8">
        <f t="shared" si="7"/>
        <v>342129126</v>
      </c>
      <c r="G187" s="8">
        <f t="shared" si="7"/>
        <v>-382270356</v>
      </c>
      <c r="H187" s="8">
        <f t="shared" si="7"/>
        <v>-40141230</v>
      </c>
      <c r="I187" s="8">
        <f t="shared" si="7"/>
        <v>-5793918</v>
      </c>
      <c r="J187" s="8">
        <f t="shared" si="7"/>
        <v>42406510</v>
      </c>
      <c r="K187" s="8">
        <f t="shared" si="7"/>
        <v>376477883</v>
      </c>
      <c r="L187" s="8">
        <f t="shared" si="7"/>
        <v>0</v>
      </c>
      <c r="M187" s="8">
        <f t="shared" si="7"/>
        <v>42406510</v>
      </c>
      <c r="N187" s="8">
        <f t="shared" si="7"/>
        <v>-89899284</v>
      </c>
      <c r="O187" s="8">
        <f t="shared" si="7"/>
        <v>29750000</v>
      </c>
    </row>
    <row r="188" spans="1:15" outlineLevel="2" x14ac:dyDescent="0.2">
      <c r="A188" t="s">
        <v>136</v>
      </c>
      <c r="B188" t="s">
        <v>137</v>
      </c>
      <c r="C188" t="s">
        <v>28</v>
      </c>
      <c r="D188" s="6">
        <v>0</v>
      </c>
      <c r="E188" s="6">
        <v>39125</v>
      </c>
      <c r="F188" s="6">
        <v>190768</v>
      </c>
      <c r="G188" s="6">
        <v>0</v>
      </c>
      <c r="H188" s="6">
        <v>190768</v>
      </c>
      <c r="I188" s="6">
        <v>229893</v>
      </c>
      <c r="J188" s="6">
        <v>229893</v>
      </c>
      <c r="K188" s="6">
        <v>229893</v>
      </c>
      <c r="M188" s="6">
        <v>229893</v>
      </c>
      <c r="N188" s="6">
        <v>0</v>
      </c>
    </row>
    <row r="189" spans="1:15" outlineLevel="2" x14ac:dyDescent="0.2">
      <c r="A189" t="s">
        <v>136</v>
      </c>
      <c r="B189" t="s">
        <v>137</v>
      </c>
      <c r="C189" t="s">
        <v>16</v>
      </c>
      <c r="D189" s="6">
        <v>0</v>
      </c>
      <c r="E189" s="6">
        <v>-5040</v>
      </c>
      <c r="F189" s="6">
        <v>255546</v>
      </c>
      <c r="G189" s="6">
        <v>0</v>
      </c>
      <c r="H189" s="6">
        <v>255546</v>
      </c>
      <c r="I189" s="6">
        <v>250506</v>
      </c>
      <c r="J189" s="6">
        <v>250506</v>
      </c>
      <c r="K189" s="6">
        <v>255546</v>
      </c>
      <c r="M189" s="6">
        <v>250506</v>
      </c>
      <c r="N189" s="6">
        <v>0</v>
      </c>
    </row>
    <row r="190" spans="1:15" outlineLevel="2" x14ac:dyDescent="0.2">
      <c r="A190" t="s">
        <v>138</v>
      </c>
      <c r="B190" t="s">
        <v>137</v>
      </c>
      <c r="C190" t="s">
        <v>21</v>
      </c>
      <c r="D190" s="6">
        <v>952200</v>
      </c>
      <c r="E190" s="6">
        <v>0</v>
      </c>
      <c r="F190" s="6">
        <v>0</v>
      </c>
      <c r="G190" s="6">
        <v>-412</v>
      </c>
      <c r="H190" s="6">
        <v>-412</v>
      </c>
      <c r="I190" s="6">
        <v>-412</v>
      </c>
      <c r="J190" s="6">
        <v>952200</v>
      </c>
      <c r="K190" s="6">
        <v>952200</v>
      </c>
      <c r="M190" s="6">
        <v>952200</v>
      </c>
      <c r="N190" s="6">
        <v>-412</v>
      </c>
    </row>
    <row r="191" spans="1:15" outlineLevel="2" x14ac:dyDescent="0.2">
      <c r="A191" t="s">
        <v>139</v>
      </c>
      <c r="B191" t="s">
        <v>137</v>
      </c>
      <c r="C191" t="s">
        <v>46</v>
      </c>
      <c r="D191" s="6">
        <v>0</v>
      </c>
      <c r="E191" s="6">
        <v>-13530</v>
      </c>
      <c r="F191" s="6">
        <v>0</v>
      </c>
      <c r="G191" s="6">
        <v>0</v>
      </c>
      <c r="H191" s="6">
        <v>0</v>
      </c>
      <c r="I191" s="6">
        <v>-13530</v>
      </c>
      <c r="J191" s="6">
        <v>0</v>
      </c>
      <c r="K191" s="6">
        <v>0</v>
      </c>
      <c r="M191" s="6">
        <v>0</v>
      </c>
      <c r="N191" s="6">
        <v>-13530</v>
      </c>
    </row>
    <row r="192" spans="1:15" outlineLevel="2" x14ac:dyDescent="0.2">
      <c r="A192" t="s">
        <v>139</v>
      </c>
      <c r="B192" t="s">
        <v>137</v>
      </c>
      <c r="C192" t="s">
        <v>27</v>
      </c>
      <c r="D192" s="6">
        <v>0</v>
      </c>
      <c r="E192" s="6">
        <v>-95708</v>
      </c>
      <c r="F192" s="6">
        <v>2089395</v>
      </c>
      <c r="G192" s="6">
        <v>-2136419</v>
      </c>
      <c r="H192" s="6">
        <v>-47024</v>
      </c>
      <c r="I192" s="6">
        <v>-142732</v>
      </c>
      <c r="J192" s="6">
        <v>0</v>
      </c>
      <c r="K192" s="6">
        <v>2089395</v>
      </c>
      <c r="M192" s="6">
        <v>0</v>
      </c>
      <c r="N192" s="6">
        <v>-142732</v>
      </c>
    </row>
    <row r="193" spans="1:15" outlineLevel="2" x14ac:dyDescent="0.2">
      <c r="A193" t="s">
        <v>139</v>
      </c>
      <c r="B193" t="s">
        <v>137</v>
      </c>
      <c r="C193" t="s">
        <v>47</v>
      </c>
      <c r="D193" s="6">
        <v>-12362913</v>
      </c>
      <c r="E193" s="6">
        <v>-480258</v>
      </c>
      <c r="F193" s="6">
        <v>0</v>
      </c>
      <c r="G193" s="6">
        <v>0</v>
      </c>
      <c r="H193" s="6">
        <v>0</v>
      </c>
      <c r="I193" s="6">
        <v>-480258</v>
      </c>
      <c r="J193" s="6">
        <v>0</v>
      </c>
      <c r="K193" s="6">
        <v>0</v>
      </c>
      <c r="M193" s="6">
        <v>0</v>
      </c>
      <c r="N193" s="6">
        <v>-12843171</v>
      </c>
    </row>
    <row r="194" spans="1:15" outlineLevel="2" x14ac:dyDescent="0.2">
      <c r="A194" t="s">
        <v>139</v>
      </c>
      <c r="B194" t="s">
        <v>137</v>
      </c>
      <c r="C194" t="s">
        <v>41</v>
      </c>
      <c r="D194" s="6">
        <v>-335388</v>
      </c>
      <c r="E194" s="6">
        <v>3130049</v>
      </c>
      <c r="F194" s="6">
        <v>46900525</v>
      </c>
      <c r="G194" s="6">
        <v>-34266814</v>
      </c>
      <c r="H194" s="6">
        <v>12633711</v>
      </c>
      <c r="I194" s="6">
        <v>15763760</v>
      </c>
      <c r="J194" s="6">
        <v>15763760</v>
      </c>
      <c r="K194" s="6">
        <v>50030574</v>
      </c>
      <c r="M194" s="6">
        <v>15763760</v>
      </c>
      <c r="N194" s="6">
        <v>-335388</v>
      </c>
    </row>
    <row r="195" spans="1:15" outlineLevel="2" x14ac:dyDescent="0.2">
      <c r="A195" t="s">
        <v>139</v>
      </c>
      <c r="B195" t="s">
        <v>137</v>
      </c>
      <c r="C195" t="s">
        <v>49</v>
      </c>
      <c r="D195" s="6">
        <v>-26257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M195" s="6">
        <v>0</v>
      </c>
      <c r="N195" s="6">
        <v>-26257</v>
      </c>
    </row>
    <row r="196" spans="1:15" outlineLevel="2" x14ac:dyDescent="0.2">
      <c r="A196" t="s">
        <v>139</v>
      </c>
      <c r="B196" t="s">
        <v>137</v>
      </c>
      <c r="C196" t="s">
        <v>50</v>
      </c>
      <c r="D196" s="6">
        <v>0</v>
      </c>
      <c r="E196" s="6">
        <v>-110638</v>
      </c>
      <c r="F196" s="6">
        <v>353588</v>
      </c>
      <c r="G196" s="6">
        <v>-374850</v>
      </c>
      <c r="H196" s="6">
        <v>-21262</v>
      </c>
      <c r="I196" s="6">
        <v>-131900</v>
      </c>
      <c r="J196" s="6">
        <v>0</v>
      </c>
      <c r="K196" s="6">
        <v>353588</v>
      </c>
      <c r="M196" s="6">
        <v>0</v>
      </c>
      <c r="N196" s="6">
        <v>-131900</v>
      </c>
    </row>
    <row r="197" spans="1:15" outlineLevel="2" x14ac:dyDescent="0.2">
      <c r="A197" t="s">
        <v>139</v>
      </c>
      <c r="B197" t="s">
        <v>137</v>
      </c>
      <c r="C197" t="s">
        <v>51</v>
      </c>
      <c r="D197" s="6">
        <v>0</v>
      </c>
      <c r="E197" s="6">
        <v>58040</v>
      </c>
      <c r="F197" s="6">
        <v>50519</v>
      </c>
      <c r="G197" s="6">
        <v>-693000</v>
      </c>
      <c r="H197" s="6">
        <v>-642481</v>
      </c>
      <c r="I197" s="6">
        <v>-584441</v>
      </c>
      <c r="J197" s="6">
        <v>0</v>
      </c>
      <c r="K197" s="6">
        <v>108559</v>
      </c>
      <c r="M197" s="6">
        <v>0</v>
      </c>
      <c r="N197" s="6">
        <v>-584441</v>
      </c>
    </row>
    <row r="198" spans="1:15" outlineLevel="2" x14ac:dyDescent="0.2">
      <c r="A198" t="s">
        <v>139</v>
      </c>
      <c r="B198" t="s">
        <v>137</v>
      </c>
      <c r="C198" t="s">
        <v>16</v>
      </c>
      <c r="D198" s="6">
        <v>-18321208</v>
      </c>
      <c r="E198" s="6">
        <v>498046</v>
      </c>
      <c r="F198" s="6">
        <v>1187875</v>
      </c>
      <c r="G198" s="6">
        <v>-3068400</v>
      </c>
      <c r="H198" s="6">
        <v>-1880525</v>
      </c>
      <c r="I198" s="6">
        <v>-1382479</v>
      </c>
      <c r="J198" s="6">
        <v>0</v>
      </c>
      <c r="K198" s="6">
        <v>1685921</v>
      </c>
      <c r="M198" s="6">
        <v>0</v>
      </c>
      <c r="N198" s="6">
        <v>-19703687</v>
      </c>
    </row>
    <row r="199" spans="1:15" outlineLevel="2" x14ac:dyDescent="0.2">
      <c r="A199" t="s">
        <v>139</v>
      </c>
      <c r="B199" t="s">
        <v>137</v>
      </c>
      <c r="C199" t="s">
        <v>29</v>
      </c>
      <c r="D199" s="6">
        <v>0</v>
      </c>
      <c r="E199" s="6">
        <v>-110778500</v>
      </c>
      <c r="F199" s="6">
        <v>90271544</v>
      </c>
      <c r="G199" s="6">
        <v>-118166138</v>
      </c>
      <c r="H199" s="6">
        <v>-27894594</v>
      </c>
      <c r="I199" s="6">
        <v>-138673094</v>
      </c>
      <c r="J199" s="6">
        <v>0</v>
      </c>
      <c r="K199" s="6">
        <v>90271544</v>
      </c>
      <c r="L199" s="6">
        <v>0</v>
      </c>
      <c r="M199" s="6">
        <v>0</v>
      </c>
      <c r="N199" s="6">
        <v>-138673094</v>
      </c>
      <c r="O199" s="6">
        <v>136000000</v>
      </c>
    </row>
    <row r="200" spans="1:15" outlineLevel="2" x14ac:dyDescent="0.2">
      <c r="A200" t="s">
        <v>139</v>
      </c>
      <c r="B200" t="s">
        <v>137</v>
      </c>
      <c r="C200" t="s">
        <v>52</v>
      </c>
      <c r="D200" s="6">
        <v>0</v>
      </c>
      <c r="E200" s="6">
        <v>533401</v>
      </c>
      <c r="F200" s="6">
        <v>11297000</v>
      </c>
      <c r="G200" s="6">
        <v>-13286100</v>
      </c>
      <c r="H200" s="6">
        <v>-1989100</v>
      </c>
      <c r="I200" s="6">
        <v>-1455699</v>
      </c>
      <c r="J200" s="6">
        <v>0</v>
      </c>
      <c r="K200" s="6">
        <v>11830401</v>
      </c>
      <c r="M200" s="6">
        <v>0</v>
      </c>
      <c r="N200" s="6">
        <v>-1455699</v>
      </c>
    </row>
    <row r="201" spans="1:15" outlineLevel="2" x14ac:dyDescent="0.2">
      <c r="A201" t="s">
        <v>140</v>
      </c>
      <c r="B201" t="s">
        <v>137</v>
      </c>
      <c r="C201" t="s">
        <v>20</v>
      </c>
      <c r="D201" s="6">
        <v>-14913927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M201" s="6">
        <v>0</v>
      </c>
      <c r="N201" s="6">
        <v>-14913927</v>
      </c>
    </row>
    <row r="202" spans="1:15" outlineLevel="2" x14ac:dyDescent="0.2">
      <c r="A202" t="s">
        <v>141</v>
      </c>
      <c r="B202" t="s">
        <v>137</v>
      </c>
      <c r="C202" t="s">
        <v>47</v>
      </c>
      <c r="D202" s="6">
        <v>0</v>
      </c>
      <c r="E202" s="6">
        <v>0</v>
      </c>
      <c r="F202" s="6">
        <v>121015</v>
      </c>
      <c r="G202" s="6">
        <v>0</v>
      </c>
      <c r="H202" s="6">
        <v>121015</v>
      </c>
      <c r="I202" s="6">
        <v>121015</v>
      </c>
      <c r="J202" s="6">
        <v>121015</v>
      </c>
      <c r="K202" s="6">
        <v>121015</v>
      </c>
      <c r="M202" s="6">
        <v>121015</v>
      </c>
      <c r="N202" s="6">
        <v>0</v>
      </c>
    </row>
    <row r="203" spans="1:15" outlineLevel="2" x14ac:dyDescent="0.2">
      <c r="A203" t="s">
        <v>142</v>
      </c>
      <c r="B203" t="s">
        <v>137</v>
      </c>
      <c r="C203" t="s">
        <v>51</v>
      </c>
      <c r="D203" s="6">
        <v>0</v>
      </c>
      <c r="E203" s="6">
        <v>0</v>
      </c>
      <c r="F203" s="6">
        <v>24882</v>
      </c>
      <c r="G203" s="6">
        <v>0</v>
      </c>
      <c r="H203" s="6">
        <v>24882</v>
      </c>
      <c r="I203" s="6">
        <v>24882</v>
      </c>
      <c r="J203" s="6">
        <v>24882</v>
      </c>
      <c r="K203" s="6">
        <v>24882</v>
      </c>
      <c r="M203" s="6">
        <v>24882</v>
      </c>
      <c r="N203" s="6">
        <v>0</v>
      </c>
    </row>
    <row r="204" spans="1:15" s="4" customFormat="1" outlineLevel="1" x14ac:dyDescent="0.2">
      <c r="B204" s="4" t="s">
        <v>183</v>
      </c>
      <c r="D204" s="8">
        <f t="shared" ref="D204:O204" si="8">SUBTOTAL(9,D188:D203)</f>
        <v>-45007493</v>
      </c>
      <c r="E204" s="8">
        <f t="shared" si="8"/>
        <v>-107225013</v>
      </c>
      <c r="F204" s="8">
        <f t="shared" si="8"/>
        <v>152742657</v>
      </c>
      <c r="G204" s="8">
        <f t="shared" si="8"/>
        <v>-171992133</v>
      </c>
      <c r="H204" s="8">
        <f t="shared" si="8"/>
        <v>-19249476</v>
      </c>
      <c r="I204" s="8">
        <f t="shared" si="8"/>
        <v>-126474489</v>
      </c>
      <c r="J204" s="8">
        <f t="shared" si="8"/>
        <v>17342256</v>
      </c>
      <c r="K204" s="8">
        <f t="shared" si="8"/>
        <v>157953518</v>
      </c>
      <c r="L204" s="8">
        <f t="shared" si="8"/>
        <v>0</v>
      </c>
      <c r="M204" s="8">
        <f t="shared" si="8"/>
        <v>17342256</v>
      </c>
      <c r="N204" s="8">
        <f t="shared" si="8"/>
        <v>-188824238</v>
      </c>
      <c r="O204" s="8">
        <f t="shared" si="8"/>
        <v>136000000</v>
      </c>
    </row>
    <row r="205" spans="1:15" outlineLevel="2" x14ac:dyDescent="0.2">
      <c r="A205" t="s">
        <v>143</v>
      </c>
      <c r="B205" t="s">
        <v>144</v>
      </c>
      <c r="C205" t="s">
        <v>16</v>
      </c>
      <c r="D205" s="6">
        <v>0</v>
      </c>
      <c r="E205" s="6">
        <v>0</v>
      </c>
      <c r="F205" s="6">
        <v>0</v>
      </c>
      <c r="G205" s="6">
        <v>4407</v>
      </c>
      <c r="H205" s="6">
        <v>4407</v>
      </c>
      <c r="I205" s="6">
        <v>4407</v>
      </c>
      <c r="J205" s="6">
        <v>4407</v>
      </c>
      <c r="K205" s="6">
        <v>0</v>
      </c>
      <c r="M205" s="6">
        <v>4407</v>
      </c>
      <c r="N205" s="6">
        <v>0</v>
      </c>
    </row>
    <row r="206" spans="1:15" outlineLevel="2" x14ac:dyDescent="0.2">
      <c r="A206" t="s">
        <v>145</v>
      </c>
      <c r="B206" t="s">
        <v>144</v>
      </c>
      <c r="C206" t="s">
        <v>16</v>
      </c>
      <c r="D206" s="6">
        <v>0</v>
      </c>
      <c r="E206" s="6">
        <v>0</v>
      </c>
      <c r="F206" s="6">
        <v>5034</v>
      </c>
      <c r="G206" s="6">
        <v>-119276</v>
      </c>
      <c r="H206" s="6">
        <v>-114242</v>
      </c>
      <c r="I206" s="6">
        <v>-114242</v>
      </c>
      <c r="J206" s="6">
        <v>0</v>
      </c>
      <c r="K206" s="6">
        <v>5034</v>
      </c>
      <c r="M206" s="6">
        <v>0</v>
      </c>
      <c r="N206" s="6">
        <v>-114242</v>
      </c>
    </row>
    <row r="207" spans="1:15" outlineLevel="2" x14ac:dyDescent="0.2">
      <c r="A207" t="s">
        <v>145</v>
      </c>
      <c r="B207" t="s">
        <v>144</v>
      </c>
      <c r="C207" t="s">
        <v>34</v>
      </c>
      <c r="D207" s="6">
        <v>0</v>
      </c>
      <c r="E207" s="6">
        <v>0</v>
      </c>
      <c r="F207" s="6">
        <v>0</v>
      </c>
      <c r="G207" s="6">
        <v>557</v>
      </c>
      <c r="H207" s="6">
        <v>557</v>
      </c>
      <c r="I207" s="6">
        <v>557</v>
      </c>
      <c r="J207" s="6">
        <v>557</v>
      </c>
      <c r="K207" s="6">
        <v>0</v>
      </c>
      <c r="M207" s="6">
        <v>557</v>
      </c>
      <c r="N207" s="6">
        <v>0</v>
      </c>
    </row>
    <row r="208" spans="1:15" outlineLevel="2" x14ac:dyDescent="0.2">
      <c r="A208" t="s">
        <v>146</v>
      </c>
      <c r="B208" t="s">
        <v>144</v>
      </c>
      <c r="C208" t="s">
        <v>16</v>
      </c>
      <c r="D208" s="6">
        <v>0</v>
      </c>
      <c r="E208" s="6">
        <v>0</v>
      </c>
      <c r="F208" s="6">
        <v>0</v>
      </c>
      <c r="G208" s="6">
        <v>-132082</v>
      </c>
      <c r="H208" s="6">
        <v>-132082</v>
      </c>
      <c r="I208" s="6">
        <v>-132082</v>
      </c>
      <c r="J208" s="6">
        <v>0</v>
      </c>
      <c r="K208" s="6">
        <v>0</v>
      </c>
      <c r="M208" s="6">
        <v>0</v>
      </c>
      <c r="N208" s="6">
        <v>-132082</v>
      </c>
    </row>
    <row r="209" spans="1:15" outlineLevel="2" x14ac:dyDescent="0.2">
      <c r="A209" t="s">
        <v>147</v>
      </c>
      <c r="B209" t="s">
        <v>144</v>
      </c>
      <c r="C209" t="s">
        <v>34</v>
      </c>
      <c r="D209" s="6">
        <v>0</v>
      </c>
      <c r="E209" s="6">
        <v>0</v>
      </c>
      <c r="F209" s="6">
        <v>1861</v>
      </c>
      <c r="G209" s="6">
        <v>0</v>
      </c>
      <c r="H209" s="6">
        <v>1861</v>
      </c>
      <c r="I209" s="6">
        <v>1861</v>
      </c>
      <c r="J209" s="6">
        <v>1861</v>
      </c>
      <c r="K209" s="6">
        <v>1861</v>
      </c>
      <c r="M209" s="6">
        <v>1861</v>
      </c>
      <c r="N209" s="6">
        <v>0</v>
      </c>
    </row>
    <row r="210" spans="1:15" outlineLevel="2" x14ac:dyDescent="0.2">
      <c r="A210" t="s">
        <v>148</v>
      </c>
      <c r="B210" t="s">
        <v>144</v>
      </c>
      <c r="C210" t="s">
        <v>33</v>
      </c>
      <c r="D210" s="6">
        <v>0</v>
      </c>
      <c r="E210" s="6">
        <v>0</v>
      </c>
      <c r="F210" s="6">
        <v>238533</v>
      </c>
      <c r="G210" s="6">
        <v>0</v>
      </c>
      <c r="H210" s="6">
        <v>238533</v>
      </c>
      <c r="I210" s="6">
        <v>238533</v>
      </c>
      <c r="J210" s="6">
        <v>238533</v>
      </c>
      <c r="K210" s="6">
        <v>238533</v>
      </c>
      <c r="M210" s="6">
        <v>238533</v>
      </c>
      <c r="N210" s="6">
        <v>0</v>
      </c>
    </row>
    <row r="211" spans="1:15" outlineLevel="2" x14ac:dyDescent="0.2">
      <c r="A211" t="s">
        <v>148</v>
      </c>
      <c r="B211" t="s">
        <v>144</v>
      </c>
      <c r="C211" t="s">
        <v>16</v>
      </c>
      <c r="D211" s="6">
        <v>0</v>
      </c>
      <c r="E211" s="6">
        <v>0</v>
      </c>
      <c r="F211" s="6">
        <v>644731</v>
      </c>
      <c r="G211" s="6">
        <v>1449</v>
      </c>
      <c r="H211" s="6">
        <v>646180</v>
      </c>
      <c r="I211" s="6">
        <v>646180</v>
      </c>
      <c r="J211" s="6">
        <v>646180</v>
      </c>
      <c r="K211" s="6">
        <v>644731</v>
      </c>
      <c r="M211" s="6">
        <v>646180</v>
      </c>
      <c r="N211" s="6">
        <v>0</v>
      </c>
    </row>
    <row r="212" spans="1:15" outlineLevel="2" x14ac:dyDescent="0.2">
      <c r="A212" t="s">
        <v>149</v>
      </c>
      <c r="B212" t="s">
        <v>144</v>
      </c>
      <c r="C212" t="s">
        <v>16</v>
      </c>
      <c r="D212" s="6">
        <v>0</v>
      </c>
      <c r="E212" s="6">
        <v>0</v>
      </c>
      <c r="F212" s="6">
        <v>-1788</v>
      </c>
      <c r="G212" s="6">
        <v>-9650</v>
      </c>
      <c r="H212" s="6">
        <v>-11438</v>
      </c>
      <c r="I212" s="6">
        <v>-11438</v>
      </c>
      <c r="J212" s="6">
        <v>0</v>
      </c>
      <c r="K212" s="6">
        <v>0</v>
      </c>
      <c r="M212" s="6">
        <v>0</v>
      </c>
      <c r="N212" s="6">
        <v>-11438</v>
      </c>
    </row>
    <row r="213" spans="1:15" outlineLevel="2" x14ac:dyDescent="0.2">
      <c r="A213" t="s">
        <v>149</v>
      </c>
      <c r="B213" t="s">
        <v>144</v>
      </c>
      <c r="C213" t="s">
        <v>34</v>
      </c>
      <c r="D213" s="6">
        <v>0</v>
      </c>
      <c r="E213" s="6">
        <v>0</v>
      </c>
      <c r="F213" s="6">
        <v>-443</v>
      </c>
      <c r="G213" s="6">
        <v>8400</v>
      </c>
      <c r="H213" s="6">
        <v>7957</v>
      </c>
      <c r="I213" s="6">
        <v>7957</v>
      </c>
      <c r="J213" s="6">
        <v>7957</v>
      </c>
      <c r="K213" s="6">
        <v>0</v>
      </c>
      <c r="M213" s="6">
        <v>7957</v>
      </c>
      <c r="N213" s="6">
        <v>0</v>
      </c>
    </row>
    <row r="214" spans="1:15" outlineLevel="2" x14ac:dyDescent="0.2">
      <c r="A214" t="s">
        <v>150</v>
      </c>
      <c r="B214" t="s">
        <v>144</v>
      </c>
      <c r="C214" t="s">
        <v>33</v>
      </c>
      <c r="D214" s="6">
        <v>0</v>
      </c>
      <c r="E214" s="6">
        <v>0</v>
      </c>
      <c r="F214" s="6">
        <v>507954</v>
      </c>
      <c r="G214" s="6">
        <v>-234562</v>
      </c>
      <c r="H214" s="6">
        <v>273392</v>
      </c>
      <c r="I214" s="6">
        <v>273392</v>
      </c>
      <c r="J214" s="6">
        <v>273392</v>
      </c>
      <c r="K214" s="6">
        <v>507954</v>
      </c>
      <c r="M214" s="6">
        <v>273392</v>
      </c>
      <c r="N214" s="6">
        <v>0</v>
      </c>
    </row>
    <row r="215" spans="1:15" outlineLevel="2" x14ac:dyDescent="0.2">
      <c r="A215" t="s">
        <v>150</v>
      </c>
      <c r="B215" t="s">
        <v>144</v>
      </c>
      <c r="C215" t="s">
        <v>28</v>
      </c>
      <c r="D215" s="6">
        <v>0</v>
      </c>
      <c r="E215" s="6">
        <v>9883</v>
      </c>
      <c r="F215" s="6">
        <v>0</v>
      </c>
      <c r="G215" s="6">
        <v>0</v>
      </c>
      <c r="H215" s="6">
        <v>0</v>
      </c>
      <c r="I215" s="6">
        <v>9883</v>
      </c>
      <c r="J215" s="6">
        <v>9883</v>
      </c>
      <c r="K215" s="6">
        <v>9883</v>
      </c>
      <c r="M215" s="6">
        <v>9883</v>
      </c>
      <c r="N215" s="6">
        <v>0</v>
      </c>
    </row>
    <row r="216" spans="1:15" outlineLevel="2" x14ac:dyDescent="0.2">
      <c r="A216" t="s">
        <v>150</v>
      </c>
      <c r="B216" t="s">
        <v>144</v>
      </c>
      <c r="C216" t="s">
        <v>16</v>
      </c>
      <c r="D216" s="6">
        <v>0</v>
      </c>
      <c r="E216" s="6">
        <v>61085</v>
      </c>
      <c r="F216" s="6">
        <v>-3795290</v>
      </c>
      <c r="G216" s="6">
        <v>-8042931</v>
      </c>
      <c r="H216" s="6">
        <v>-11838221</v>
      </c>
      <c r="I216" s="6">
        <v>-11777136</v>
      </c>
      <c r="J216" s="6">
        <v>0</v>
      </c>
      <c r="K216" s="6">
        <v>61085</v>
      </c>
      <c r="M216" s="6">
        <v>0</v>
      </c>
      <c r="N216" s="6">
        <v>-11777136</v>
      </c>
    </row>
    <row r="217" spans="1:15" outlineLevel="2" x14ac:dyDescent="0.2">
      <c r="A217" t="s">
        <v>150</v>
      </c>
      <c r="B217" t="s">
        <v>144</v>
      </c>
      <c r="C217" t="s">
        <v>34</v>
      </c>
      <c r="D217" s="6">
        <v>0</v>
      </c>
      <c r="E217" s="6">
        <v>0</v>
      </c>
      <c r="F217" s="6">
        <v>-12728</v>
      </c>
      <c r="G217" s="6">
        <v>0</v>
      </c>
      <c r="H217" s="6">
        <v>-12728</v>
      </c>
      <c r="I217" s="6">
        <v>-12728</v>
      </c>
      <c r="J217" s="6">
        <v>0</v>
      </c>
      <c r="K217" s="6">
        <v>0</v>
      </c>
      <c r="M217" s="6">
        <v>0</v>
      </c>
      <c r="N217" s="6">
        <v>-12728</v>
      </c>
    </row>
    <row r="218" spans="1:15" outlineLevel="2" x14ac:dyDescent="0.2">
      <c r="A218" t="s">
        <v>151</v>
      </c>
      <c r="B218" t="s">
        <v>144</v>
      </c>
      <c r="C218" t="s">
        <v>27</v>
      </c>
      <c r="D218" s="6">
        <v>0</v>
      </c>
      <c r="E218" s="6">
        <v>-1003706</v>
      </c>
      <c r="F218" s="6">
        <v>11892675</v>
      </c>
      <c r="G218" s="6">
        <v>-6934006</v>
      </c>
      <c r="H218" s="6">
        <v>4958669</v>
      </c>
      <c r="I218" s="6">
        <v>3954963</v>
      </c>
      <c r="J218" s="6">
        <v>3954963</v>
      </c>
      <c r="K218" s="6">
        <v>11892675</v>
      </c>
      <c r="M218" s="6">
        <v>3954963</v>
      </c>
      <c r="N218" s="6">
        <v>0</v>
      </c>
    </row>
    <row r="219" spans="1:15" outlineLevel="2" x14ac:dyDescent="0.2">
      <c r="A219" t="s">
        <v>151</v>
      </c>
      <c r="B219" t="s">
        <v>144</v>
      </c>
      <c r="C219" t="s">
        <v>41</v>
      </c>
      <c r="D219" s="6">
        <v>0</v>
      </c>
      <c r="E219" s="6">
        <v>0</v>
      </c>
      <c r="F219" s="6">
        <v>0</v>
      </c>
      <c r="G219" s="6">
        <v>-257572</v>
      </c>
      <c r="H219" s="6">
        <v>-257572</v>
      </c>
      <c r="I219" s="6">
        <v>-257572</v>
      </c>
      <c r="J219" s="6">
        <v>0</v>
      </c>
      <c r="K219" s="6">
        <v>0</v>
      </c>
      <c r="M219" s="6">
        <v>0</v>
      </c>
      <c r="N219" s="6">
        <v>-257572</v>
      </c>
    </row>
    <row r="220" spans="1:15" outlineLevel="2" x14ac:dyDescent="0.2">
      <c r="A220" t="s">
        <v>151</v>
      </c>
      <c r="B220" t="s">
        <v>144</v>
      </c>
      <c r="C220" t="s">
        <v>50</v>
      </c>
      <c r="D220" s="6">
        <v>0</v>
      </c>
      <c r="E220" s="6">
        <v>1519425</v>
      </c>
      <c r="F220" s="6">
        <v>2293463</v>
      </c>
      <c r="G220" s="6">
        <v>-84000</v>
      </c>
      <c r="H220" s="6">
        <v>2209463</v>
      </c>
      <c r="I220" s="6">
        <v>3728888</v>
      </c>
      <c r="J220" s="6">
        <v>3728888</v>
      </c>
      <c r="K220" s="6">
        <v>3812888</v>
      </c>
      <c r="M220" s="6">
        <v>3728888</v>
      </c>
      <c r="N220" s="6">
        <v>0</v>
      </c>
    </row>
    <row r="221" spans="1:15" outlineLevel="2" x14ac:dyDescent="0.2">
      <c r="A221" t="s">
        <v>151</v>
      </c>
      <c r="B221" t="s">
        <v>144</v>
      </c>
      <c r="C221" t="s">
        <v>51</v>
      </c>
      <c r="D221" s="6">
        <v>0</v>
      </c>
      <c r="E221" s="6">
        <v>0</v>
      </c>
      <c r="F221" s="6">
        <v>1904641</v>
      </c>
      <c r="G221" s="6">
        <v>0</v>
      </c>
      <c r="H221" s="6">
        <v>1904641</v>
      </c>
      <c r="I221" s="6">
        <v>1904641</v>
      </c>
      <c r="J221" s="6">
        <v>1904641</v>
      </c>
      <c r="K221" s="6">
        <v>1904641</v>
      </c>
      <c r="M221" s="6">
        <v>1904641</v>
      </c>
      <c r="N221" s="6">
        <v>0</v>
      </c>
    </row>
    <row r="222" spans="1:15" outlineLevel="2" x14ac:dyDescent="0.2">
      <c r="A222" t="s">
        <v>151</v>
      </c>
      <c r="B222" t="s">
        <v>144</v>
      </c>
      <c r="C222" t="s">
        <v>16</v>
      </c>
      <c r="D222" s="6">
        <v>-231443710</v>
      </c>
      <c r="E222" s="6">
        <v>-93112</v>
      </c>
      <c r="F222" s="6">
        <v>14217793</v>
      </c>
      <c r="G222" s="6">
        <v>-14168085</v>
      </c>
      <c r="H222" s="6">
        <v>49708</v>
      </c>
      <c r="I222" s="6">
        <v>-43404</v>
      </c>
      <c r="J222" s="6">
        <v>0</v>
      </c>
      <c r="K222" s="6">
        <v>14217793</v>
      </c>
      <c r="L222" s="6">
        <v>0</v>
      </c>
      <c r="M222" s="6">
        <v>0</v>
      </c>
      <c r="N222" s="6">
        <v>-231487114</v>
      </c>
      <c r="O222" s="6">
        <v>151000000</v>
      </c>
    </row>
    <row r="223" spans="1:15" outlineLevel="2" x14ac:dyDescent="0.2">
      <c r="A223" t="s">
        <v>151</v>
      </c>
      <c r="B223" t="s">
        <v>144</v>
      </c>
      <c r="C223" t="s">
        <v>29</v>
      </c>
      <c r="D223" s="6">
        <v>0</v>
      </c>
      <c r="E223" s="6">
        <v>-125150950</v>
      </c>
      <c r="F223" s="6">
        <v>298267439</v>
      </c>
      <c r="G223" s="6">
        <v>-358961035</v>
      </c>
      <c r="H223" s="6">
        <v>-60693596</v>
      </c>
      <c r="I223" s="6">
        <v>-185844546</v>
      </c>
      <c r="J223" s="6">
        <v>0</v>
      </c>
      <c r="K223" s="6">
        <v>298267439</v>
      </c>
      <c r="L223" s="6">
        <v>0</v>
      </c>
      <c r="M223" s="6">
        <v>0</v>
      </c>
      <c r="N223" s="6">
        <v>-185844546</v>
      </c>
      <c r="O223" s="6">
        <v>33500000</v>
      </c>
    </row>
    <row r="224" spans="1:15" outlineLevel="2" x14ac:dyDescent="0.2">
      <c r="A224" t="s">
        <v>151</v>
      </c>
      <c r="B224" t="s">
        <v>144</v>
      </c>
      <c r="C224" t="s">
        <v>52</v>
      </c>
      <c r="D224" s="6">
        <v>0</v>
      </c>
      <c r="E224" s="6">
        <v>-51861</v>
      </c>
      <c r="F224" s="6">
        <v>1670900</v>
      </c>
      <c r="G224" s="6">
        <v>-15234450</v>
      </c>
      <c r="H224" s="6">
        <v>-13563550</v>
      </c>
      <c r="I224" s="6">
        <v>-13615411</v>
      </c>
      <c r="J224" s="6">
        <v>0</v>
      </c>
      <c r="K224" s="6">
        <v>1670900</v>
      </c>
      <c r="M224" s="6">
        <v>0</v>
      </c>
      <c r="N224" s="6">
        <v>-13615411</v>
      </c>
    </row>
    <row r="225" spans="1:15" outlineLevel="2" x14ac:dyDescent="0.2">
      <c r="A225" t="s">
        <v>151</v>
      </c>
      <c r="B225" t="s">
        <v>144</v>
      </c>
      <c r="C225" t="s">
        <v>34</v>
      </c>
      <c r="D225" s="6">
        <v>0</v>
      </c>
      <c r="E225" s="6">
        <v>0</v>
      </c>
      <c r="F225" s="6">
        <v>1073</v>
      </c>
      <c r="G225" s="6">
        <v>806</v>
      </c>
      <c r="H225" s="6">
        <v>1879</v>
      </c>
      <c r="I225" s="6">
        <v>1879</v>
      </c>
      <c r="J225" s="6">
        <v>1879</v>
      </c>
      <c r="K225" s="6">
        <v>1073</v>
      </c>
      <c r="M225" s="6">
        <v>1879</v>
      </c>
      <c r="N225" s="6">
        <v>0</v>
      </c>
    </row>
    <row r="226" spans="1:15" outlineLevel="2" x14ac:dyDescent="0.2">
      <c r="A226" t="s">
        <v>152</v>
      </c>
      <c r="B226" t="s">
        <v>144</v>
      </c>
      <c r="C226" t="s">
        <v>16</v>
      </c>
      <c r="D226" s="6">
        <v>0</v>
      </c>
      <c r="E226" s="6">
        <v>0</v>
      </c>
      <c r="F226" s="6">
        <v>0</v>
      </c>
      <c r="G226" s="6">
        <v>-68611</v>
      </c>
      <c r="H226" s="6">
        <v>-68611</v>
      </c>
      <c r="I226" s="6">
        <v>-68611</v>
      </c>
      <c r="J226" s="6">
        <v>0</v>
      </c>
      <c r="K226" s="6">
        <v>0</v>
      </c>
      <c r="M226" s="6">
        <v>0</v>
      </c>
      <c r="N226" s="6">
        <v>-68611</v>
      </c>
    </row>
    <row r="227" spans="1:15" outlineLevel="2" x14ac:dyDescent="0.2">
      <c r="A227" t="s">
        <v>153</v>
      </c>
      <c r="B227" t="s">
        <v>144</v>
      </c>
      <c r="C227" t="s">
        <v>16</v>
      </c>
      <c r="D227" s="6">
        <v>0</v>
      </c>
      <c r="E227" s="6">
        <v>0</v>
      </c>
      <c r="F227" s="6">
        <v>0</v>
      </c>
      <c r="G227" s="6">
        <v>19457</v>
      </c>
      <c r="H227" s="6">
        <v>19457</v>
      </c>
      <c r="I227" s="6">
        <v>19457</v>
      </c>
      <c r="J227" s="6">
        <v>19457</v>
      </c>
      <c r="K227" s="6">
        <v>0</v>
      </c>
      <c r="M227" s="6">
        <v>19457</v>
      </c>
      <c r="N227" s="6">
        <v>0</v>
      </c>
    </row>
    <row r="228" spans="1:15" outlineLevel="2" x14ac:dyDescent="0.2">
      <c r="A228" t="s">
        <v>154</v>
      </c>
      <c r="B228" t="s">
        <v>144</v>
      </c>
      <c r="C228" t="s">
        <v>27</v>
      </c>
      <c r="D228" s="6">
        <v>0</v>
      </c>
      <c r="E228" s="6">
        <v>0</v>
      </c>
      <c r="F228" s="6">
        <v>1931155</v>
      </c>
      <c r="G228" s="6">
        <v>0</v>
      </c>
      <c r="H228" s="6">
        <v>1931155</v>
      </c>
      <c r="I228" s="6">
        <v>1931155</v>
      </c>
      <c r="J228" s="6">
        <v>1931155</v>
      </c>
      <c r="K228" s="6">
        <v>1931155</v>
      </c>
      <c r="M228" s="6">
        <v>1931155</v>
      </c>
      <c r="N228" s="6">
        <v>0</v>
      </c>
    </row>
    <row r="229" spans="1:15" outlineLevel="2" x14ac:dyDescent="0.2">
      <c r="A229" t="s">
        <v>154</v>
      </c>
      <c r="B229" t="s">
        <v>144</v>
      </c>
      <c r="C229" t="s">
        <v>16</v>
      </c>
      <c r="D229" s="6">
        <v>12679507</v>
      </c>
      <c r="E229" s="6">
        <v>496196</v>
      </c>
      <c r="F229" s="6">
        <v>1686800</v>
      </c>
      <c r="G229" s="6">
        <v>-3163800</v>
      </c>
      <c r="H229" s="6">
        <v>-1477000</v>
      </c>
      <c r="I229" s="6">
        <v>-980804</v>
      </c>
      <c r="J229" s="6">
        <v>12679507</v>
      </c>
      <c r="K229" s="6">
        <v>14862503</v>
      </c>
      <c r="M229" s="6">
        <v>12679507</v>
      </c>
      <c r="N229" s="6">
        <v>-980804</v>
      </c>
    </row>
    <row r="230" spans="1:15" outlineLevel="2" x14ac:dyDescent="0.2">
      <c r="A230" t="s">
        <v>155</v>
      </c>
      <c r="B230" t="s">
        <v>144</v>
      </c>
      <c r="C230" t="s">
        <v>52</v>
      </c>
      <c r="D230" s="6">
        <v>0</v>
      </c>
      <c r="E230" s="6">
        <v>41997</v>
      </c>
      <c r="F230" s="6">
        <v>0</v>
      </c>
      <c r="G230" s="6">
        <v>-284064</v>
      </c>
      <c r="H230" s="6">
        <v>-284064</v>
      </c>
      <c r="I230" s="6">
        <v>-242067</v>
      </c>
      <c r="J230" s="6">
        <v>0</v>
      </c>
      <c r="K230" s="6">
        <v>41997</v>
      </c>
      <c r="M230" s="6">
        <v>0</v>
      </c>
      <c r="N230" s="6">
        <v>-242067</v>
      </c>
    </row>
    <row r="231" spans="1:15" outlineLevel="2" x14ac:dyDescent="0.2">
      <c r="A231" t="s">
        <v>156</v>
      </c>
      <c r="B231" t="s">
        <v>144</v>
      </c>
      <c r="C231" t="s">
        <v>50</v>
      </c>
      <c r="D231" s="6">
        <v>0</v>
      </c>
      <c r="E231" s="6">
        <v>0</v>
      </c>
      <c r="F231" s="6">
        <v>8504</v>
      </c>
      <c r="G231" s="6">
        <v>0</v>
      </c>
      <c r="H231" s="6">
        <v>8504</v>
      </c>
      <c r="I231" s="6">
        <v>8504</v>
      </c>
      <c r="J231" s="6">
        <v>8504</v>
      </c>
      <c r="K231" s="6">
        <v>8504</v>
      </c>
      <c r="M231" s="6">
        <v>8504</v>
      </c>
      <c r="N231" s="6">
        <v>0</v>
      </c>
    </row>
    <row r="232" spans="1:15" outlineLevel="2" x14ac:dyDescent="0.2">
      <c r="A232" t="s">
        <v>157</v>
      </c>
      <c r="B232" t="s">
        <v>144</v>
      </c>
      <c r="C232" t="s">
        <v>52</v>
      </c>
      <c r="D232" s="6">
        <v>0</v>
      </c>
      <c r="E232" s="6">
        <v>525255</v>
      </c>
      <c r="F232" s="6">
        <v>15269539</v>
      </c>
      <c r="G232" s="6">
        <v>-36114969</v>
      </c>
      <c r="H232" s="6">
        <v>-20845430</v>
      </c>
      <c r="I232" s="6">
        <v>-20320175</v>
      </c>
      <c r="J232" s="6">
        <v>0</v>
      </c>
      <c r="K232" s="6">
        <v>15794794</v>
      </c>
      <c r="M232" s="6">
        <v>0</v>
      </c>
      <c r="N232" s="6">
        <v>-20320175</v>
      </c>
    </row>
    <row r="233" spans="1:15" s="4" customFormat="1" outlineLevel="1" x14ac:dyDescent="0.2">
      <c r="B233" s="4" t="s">
        <v>184</v>
      </c>
      <c r="D233" s="8">
        <f t="shared" ref="D233:O233" si="9">SUBTOTAL(9,D205:D232)</f>
        <v>-218764203</v>
      </c>
      <c r="E233" s="8">
        <f t="shared" si="9"/>
        <v>-123645788</v>
      </c>
      <c r="F233" s="8">
        <f t="shared" si="9"/>
        <v>346731846</v>
      </c>
      <c r="G233" s="8">
        <f t="shared" si="9"/>
        <v>-443774017</v>
      </c>
      <c r="H233" s="8">
        <f t="shared" si="9"/>
        <v>-97042171</v>
      </c>
      <c r="I233" s="8">
        <f t="shared" si="9"/>
        <v>-220687959</v>
      </c>
      <c r="J233" s="8">
        <f t="shared" si="9"/>
        <v>25411764</v>
      </c>
      <c r="K233" s="8">
        <f t="shared" si="9"/>
        <v>365875443</v>
      </c>
      <c r="L233" s="8">
        <f t="shared" si="9"/>
        <v>0</v>
      </c>
      <c r="M233" s="8">
        <f t="shared" si="9"/>
        <v>25411764</v>
      </c>
      <c r="N233" s="8">
        <f t="shared" si="9"/>
        <v>-464863926</v>
      </c>
      <c r="O233" s="8">
        <f t="shared" si="9"/>
        <v>184500000</v>
      </c>
    </row>
    <row r="234" spans="1:15" outlineLevel="2" x14ac:dyDescent="0.2">
      <c r="A234" t="s">
        <v>158</v>
      </c>
      <c r="B234" t="s">
        <v>159</v>
      </c>
      <c r="C234" t="s">
        <v>46</v>
      </c>
      <c r="D234" s="6">
        <v>0</v>
      </c>
      <c r="E234" s="6">
        <v>-20472</v>
      </c>
      <c r="F234" s="6">
        <v>55922</v>
      </c>
      <c r="G234" s="6">
        <v>0</v>
      </c>
      <c r="H234" s="6">
        <v>55922</v>
      </c>
      <c r="I234" s="6">
        <v>35450</v>
      </c>
      <c r="J234" s="6">
        <v>35450</v>
      </c>
      <c r="K234" s="6">
        <v>55922</v>
      </c>
      <c r="M234" s="6">
        <v>35450</v>
      </c>
      <c r="N234" s="6">
        <v>0</v>
      </c>
    </row>
    <row r="235" spans="1:15" outlineLevel="2" x14ac:dyDescent="0.2">
      <c r="A235" t="s">
        <v>160</v>
      </c>
      <c r="B235" t="s">
        <v>159</v>
      </c>
      <c r="C235" t="s">
        <v>27</v>
      </c>
      <c r="D235" s="6">
        <v>16752671</v>
      </c>
      <c r="E235" s="6">
        <v>-180742</v>
      </c>
      <c r="F235" s="6">
        <v>4931349</v>
      </c>
      <c r="G235" s="6">
        <v>-2715197</v>
      </c>
      <c r="H235" s="6">
        <v>2216152</v>
      </c>
      <c r="I235" s="6">
        <v>2035410</v>
      </c>
      <c r="J235" s="6">
        <v>18788081</v>
      </c>
      <c r="K235" s="6">
        <v>21684020</v>
      </c>
      <c r="M235" s="6">
        <v>18788081</v>
      </c>
      <c r="N235" s="6">
        <v>0</v>
      </c>
    </row>
    <row r="236" spans="1:15" outlineLevel="2" x14ac:dyDescent="0.2">
      <c r="A236" t="s">
        <v>160</v>
      </c>
      <c r="B236" t="s">
        <v>159</v>
      </c>
      <c r="C236" t="s">
        <v>16</v>
      </c>
      <c r="D236" s="6">
        <v>0</v>
      </c>
      <c r="E236" s="6">
        <v>85808</v>
      </c>
      <c r="F236" s="6">
        <v>1019100</v>
      </c>
      <c r="G236" s="6">
        <v>-1639100</v>
      </c>
      <c r="H236" s="6">
        <v>-620000</v>
      </c>
      <c r="I236" s="6">
        <v>-534192</v>
      </c>
      <c r="J236" s="6">
        <v>0</v>
      </c>
      <c r="K236" s="6">
        <v>1104908</v>
      </c>
      <c r="M236" s="6">
        <v>0</v>
      </c>
      <c r="N236" s="6">
        <v>-534192</v>
      </c>
    </row>
    <row r="237" spans="1:15" outlineLevel="2" x14ac:dyDescent="0.2">
      <c r="A237" t="s">
        <v>161</v>
      </c>
      <c r="B237" t="s">
        <v>159</v>
      </c>
      <c r="C237" t="s">
        <v>27</v>
      </c>
      <c r="D237" s="6">
        <v>8079934</v>
      </c>
      <c r="E237" s="6">
        <v>-1918311</v>
      </c>
      <c r="F237" s="6">
        <v>34448674</v>
      </c>
      <c r="G237" s="6">
        <v>-44016124</v>
      </c>
      <c r="H237" s="6">
        <v>-9567450</v>
      </c>
      <c r="I237" s="6">
        <v>-11485761</v>
      </c>
      <c r="J237" s="6">
        <v>8079934</v>
      </c>
      <c r="K237" s="6">
        <v>42528608</v>
      </c>
      <c r="M237" s="6">
        <v>8079934</v>
      </c>
      <c r="N237" s="6">
        <v>-11485761</v>
      </c>
    </row>
    <row r="238" spans="1:15" outlineLevel="2" x14ac:dyDescent="0.2">
      <c r="A238" t="s">
        <v>161</v>
      </c>
      <c r="B238" t="s">
        <v>159</v>
      </c>
      <c r="C238" t="s">
        <v>16</v>
      </c>
      <c r="D238" s="6">
        <v>40414</v>
      </c>
      <c r="E238" s="6">
        <v>-36116</v>
      </c>
      <c r="F238" s="6">
        <v>9202669</v>
      </c>
      <c r="G238" s="6">
        <v>-2577169</v>
      </c>
      <c r="H238" s="6">
        <v>6625500</v>
      </c>
      <c r="I238" s="6">
        <v>6589384</v>
      </c>
      <c r="J238" s="6">
        <v>6629798</v>
      </c>
      <c r="K238" s="6">
        <v>9243083</v>
      </c>
      <c r="M238" s="6">
        <v>6629798</v>
      </c>
      <c r="N238" s="6">
        <v>0</v>
      </c>
    </row>
    <row r="239" spans="1:15" outlineLevel="2" x14ac:dyDescent="0.2">
      <c r="A239" t="s">
        <v>162</v>
      </c>
      <c r="B239" t="s">
        <v>159</v>
      </c>
      <c r="C239" t="s">
        <v>28</v>
      </c>
      <c r="D239" s="6">
        <v>0</v>
      </c>
      <c r="E239" s="6">
        <v>0</v>
      </c>
      <c r="F239" s="6">
        <v>379002</v>
      </c>
      <c r="G239" s="6">
        <v>0</v>
      </c>
      <c r="H239" s="6">
        <v>379002</v>
      </c>
      <c r="I239" s="6">
        <v>379002</v>
      </c>
      <c r="J239" s="6">
        <v>379002</v>
      </c>
      <c r="K239" s="6">
        <v>379002</v>
      </c>
      <c r="M239" s="6">
        <v>379002</v>
      </c>
      <c r="N239" s="6">
        <v>0</v>
      </c>
    </row>
    <row r="240" spans="1:15" outlineLevel="2" x14ac:dyDescent="0.2">
      <c r="A240" t="s">
        <v>162</v>
      </c>
      <c r="B240" t="s">
        <v>159</v>
      </c>
      <c r="C240" t="s">
        <v>16</v>
      </c>
      <c r="D240" s="6">
        <v>0</v>
      </c>
      <c r="E240" s="6">
        <v>-179831</v>
      </c>
      <c r="F240" s="6">
        <v>63840351</v>
      </c>
      <c r="G240" s="6">
        <v>-65245457</v>
      </c>
      <c r="H240" s="6">
        <v>-1405106</v>
      </c>
      <c r="I240" s="6">
        <v>-1584937</v>
      </c>
      <c r="J240" s="6">
        <v>0</v>
      </c>
      <c r="K240" s="6">
        <v>63840351</v>
      </c>
      <c r="M240" s="6">
        <v>0</v>
      </c>
      <c r="N240" s="6">
        <v>-1584937</v>
      </c>
    </row>
    <row r="241" spans="1:15" outlineLevel="2" x14ac:dyDescent="0.2">
      <c r="A241" t="s">
        <v>162</v>
      </c>
      <c r="B241" t="s">
        <v>159</v>
      </c>
      <c r="C241" t="s">
        <v>34</v>
      </c>
      <c r="D241" s="6">
        <v>0</v>
      </c>
      <c r="E241" s="6">
        <v>0</v>
      </c>
      <c r="F241" s="6">
        <v>2200</v>
      </c>
      <c r="G241" s="6">
        <v>0</v>
      </c>
      <c r="H241" s="6">
        <v>2200</v>
      </c>
      <c r="I241" s="6">
        <v>2200</v>
      </c>
      <c r="J241" s="6">
        <v>2200</v>
      </c>
      <c r="K241" s="6">
        <v>2200</v>
      </c>
      <c r="M241" s="6">
        <v>2200</v>
      </c>
      <c r="N241" s="6">
        <v>0</v>
      </c>
    </row>
    <row r="242" spans="1:15" outlineLevel="2" x14ac:dyDescent="0.2">
      <c r="A242" t="s">
        <v>163</v>
      </c>
      <c r="B242" t="s">
        <v>159</v>
      </c>
      <c r="C242" t="s">
        <v>28</v>
      </c>
      <c r="D242" s="6">
        <v>0</v>
      </c>
      <c r="E242" s="6">
        <v>-659331</v>
      </c>
      <c r="F242" s="6">
        <v>0</v>
      </c>
      <c r="G242" s="6">
        <v>0</v>
      </c>
      <c r="H242" s="6">
        <v>0</v>
      </c>
      <c r="I242" s="6">
        <v>-659331</v>
      </c>
      <c r="J242" s="6">
        <v>0</v>
      </c>
      <c r="K242" s="6">
        <v>0</v>
      </c>
      <c r="M242" s="6">
        <v>0</v>
      </c>
      <c r="N242" s="6">
        <v>-659331</v>
      </c>
    </row>
    <row r="243" spans="1:15" outlineLevel="2" x14ac:dyDescent="0.2">
      <c r="A243" t="s">
        <v>164</v>
      </c>
      <c r="B243" t="s">
        <v>159</v>
      </c>
      <c r="C243" t="s">
        <v>47</v>
      </c>
      <c r="D243" s="6">
        <v>10653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10653</v>
      </c>
      <c r="K243" s="6">
        <v>10653</v>
      </c>
      <c r="M243" s="6">
        <v>10653</v>
      </c>
      <c r="N243" s="6">
        <v>0</v>
      </c>
    </row>
    <row r="244" spans="1:15" outlineLevel="2" x14ac:dyDescent="0.2">
      <c r="A244" t="s">
        <v>164</v>
      </c>
      <c r="B244" t="s">
        <v>159</v>
      </c>
      <c r="C244" t="s">
        <v>41</v>
      </c>
      <c r="D244" s="6">
        <v>0</v>
      </c>
      <c r="E244" s="6">
        <v>1357367</v>
      </c>
      <c r="F244" s="6">
        <v>57030360</v>
      </c>
      <c r="G244" s="6">
        <v>-56888788</v>
      </c>
      <c r="H244" s="6">
        <v>141572</v>
      </c>
      <c r="I244" s="6">
        <v>1498939</v>
      </c>
      <c r="J244" s="6">
        <v>1498939</v>
      </c>
      <c r="K244" s="6">
        <v>58387727</v>
      </c>
      <c r="M244" s="6">
        <v>1498939</v>
      </c>
      <c r="N244" s="6">
        <v>0</v>
      </c>
    </row>
    <row r="245" spans="1:15" outlineLevel="2" x14ac:dyDescent="0.2">
      <c r="A245" t="s">
        <v>164</v>
      </c>
      <c r="B245" t="s">
        <v>159</v>
      </c>
      <c r="C245" t="s">
        <v>165</v>
      </c>
      <c r="D245" s="6">
        <v>0</v>
      </c>
      <c r="E245" s="6">
        <v>114622</v>
      </c>
      <c r="F245" s="6">
        <v>0</v>
      </c>
      <c r="G245" s="6">
        <v>0</v>
      </c>
      <c r="H245" s="6">
        <v>0</v>
      </c>
      <c r="I245" s="6">
        <v>114622</v>
      </c>
      <c r="J245" s="6">
        <v>114622</v>
      </c>
      <c r="K245" s="6">
        <v>114622</v>
      </c>
      <c r="M245" s="6">
        <v>114622</v>
      </c>
      <c r="N245" s="6">
        <v>0</v>
      </c>
    </row>
    <row r="246" spans="1:15" outlineLevel="2" x14ac:dyDescent="0.2">
      <c r="A246" t="s">
        <v>166</v>
      </c>
      <c r="B246" t="s">
        <v>159</v>
      </c>
      <c r="C246" t="s">
        <v>28</v>
      </c>
      <c r="D246" s="6">
        <v>0</v>
      </c>
      <c r="E246" s="6">
        <v>0</v>
      </c>
      <c r="F246" s="6">
        <v>-308554</v>
      </c>
      <c r="G246" s="6">
        <v>0</v>
      </c>
      <c r="H246" s="6">
        <v>-308554</v>
      </c>
      <c r="I246" s="6">
        <v>-308554</v>
      </c>
      <c r="J246" s="6">
        <v>0</v>
      </c>
      <c r="K246" s="6">
        <v>0</v>
      </c>
      <c r="M246" s="6">
        <v>0</v>
      </c>
      <c r="N246" s="6">
        <v>-308554</v>
      </c>
    </row>
    <row r="247" spans="1:15" outlineLevel="2" x14ac:dyDescent="0.2">
      <c r="A247" t="s">
        <v>166</v>
      </c>
      <c r="B247" t="s">
        <v>159</v>
      </c>
      <c r="C247" t="s">
        <v>50</v>
      </c>
      <c r="D247" s="6">
        <v>0</v>
      </c>
      <c r="E247" s="6">
        <v>46973</v>
      </c>
      <c r="F247" s="6">
        <v>0</v>
      </c>
      <c r="G247" s="6">
        <v>-178500</v>
      </c>
      <c r="H247" s="6">
        <v>-178500</v>
      </c>
      <c r="I247" s="6">
        <v>-131527</v>
      </c>
      <c r="J247" s="6">
        <v>0</v>
      </c>
      <c r="K247" s="6">
        <v>46973</v>
      </c>
      <c r="M247" s="6">
        <v>0</v>
      </c>
      <c r="N247" s="6">
        <v>-131527</v>
      </c>
    </row>
    <row r="248" spans="1:15" outlineLevel="2" x14ac:dyDescent="0.2">
      <c r="A248" t="s">
        <v>166</v>
      </c>
      <c r="B248" t="s">
        <v>159</v>
      </c>
      <c r="C248" t="s">
        <v>16</v>
      </c>
      <c r="D248" s="6">
        <v>0</v>
      </c>
      <c r="E248" s="6">
        <v>1235142</v>
      </c>
      <c r="F248" s="6">
        <v>177517487</v>
      </c>
      <c r="G248" s="6">
        <v>-176284739</v>
      </c>
      <c r="H248" s="6">
        <v>1232748</v>
      </c>
      <c r="I248" s="6">
        <v>2467890</v>
      </c>
      <c r="J248" s="6">
        <v>2467890</v>
      </c>
      <c r="K248" s="6">
        <v>178752629</v>
      </c>
      <c r="M248" s="6">
        <v>2467890</v>
      </c>
      <c r="N248" s="6">
        <v>0</v>
      </c>
    </row>
    <row r="249" spans="1:15" outlineLevel="2" x14ac:dyDescent="0.2">
      <c r="A249" t="s">
        <v>166</v>
      </c>
      <c r="B249" t="s">
        <v>159</v>
      </c>
      <c r="C249" t="s">
        <v>29</v>
      </c>
      <c r="D249" s="6">
        <v>0</v>
      </c>
      <c r="E249" s="6">
        <v>13743914</v>
      </c>
      <c r="F249" s="6">
        <v>289445412</v>
      </c>
      <c r="G249" s="6">
        <v>-287880955</v>
      </c>
      <c r="H249" s="6">
        <v>1564457</v>
      </c>
      <c r="I249" s="6">
        <v>15308371</v>
      </c>
      <c r="J249" s="6">
        <v>15308371</v>
      </c>
      <c r="K249" s="6">
        <v>303189326</v>
      </c>
      <c r="L249" s="6">
        <v>4400000</v>
      </c>
      <c r="M249" s="6">
        <v>10908371</v>
      </c>
      <c r="N249" s="6">
        <v>0</v>
      </c>
      <c r="O249" s="6">
        <v>0</v>
      </c>
    </row>
    <row r="250" spans="1:15" outlineLevel="2" x14ac:dyDescent="0.2">
      <c r="A250" t="s">
        <v>166</v>
      </c>
      <c r="B250" t="s">
        <v>159</v>
      </c>
      <c r="C250" t="s">
        <v>34</v>
      </c>
      <c r="D250" s="6">
        <v>0</v>
      </c>
      <c r="E250" s="6">
        <v>0</v>
      </c>
      <c r="F250" s="6">
        <v>40573</v>
      </c>
      <c r="G250" s="6">
        <v>0</v>
      </c>
      <c r="H250" s="6">
        <v>40573</v>
      </c>
      <c r="I250" s="6">
        <v>40573</v>
      </c>
      <c r="J250" s="6">
        <v>40573</v>
      </c>
      <c r="K250" s="6">
        <v>40573</v>
      </c>
      <c r="M250" s="6">
        <v>40573</v>
      </c>
      <c r="N250" s="6">
        <v>0</v>
      </c>
    </row>
    <row r="251" spans="1:15" outlineLevel="2" x14ac:dyDescent="0.2">
      <c r="A251" t="s">
        <v>167</v>
      </c>
      <c r="B251" t="s">
        <v>159</v>
      </c>
      <c r="C251" t="s">
        <v>25</v>
      </c>
      <c r="D251" s="6">
        <v>-1975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M251" s="6">
        <v>0</v>
      </c>
      <c r="N251" s="6">
        <v>-1975</v>
      </c>
    </row>
    <row r="252" spans="1:15" outlineLevel="2" x14ac:dyDescent="0.2">
      <c r="A252" t="s">
        <v>167</v>
      </c>
      <c r="B252" t="s">
        <v>159</v>
      </c>
      <c r="C252" t="s">
        <v>47</v>
      </c>
      <c r="D252" s="6">
        <v>-606557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M252" s="6">
        <v>0</v>
      </c>
      <c r="N252" s="6">
        <v>-606557</v>
      </c>
    </row>
    <row r="253" spans="1:15" outlineLevel="2" x14ac:dyDescent="0.2">
      <c r="A253" t="s">
        <v>167</v>
      </c>
      <c r="B253" t="s">
        <v>159</v>
      </c>
      <c r="C253" t="s">
        <v>49</v>
      </c>
      <c r="D253" s="6">
        <v>606801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606801</v>
      </c>
      <c r="K253" s="6">
        <v>606801</v>
      </c>
      <c r="M253" s="6">
        <v>606801</v>
      </c>
      <c r="N253" s="6">
        <v>0</v>
      </c>
    </row>
    <row r="254" spans="1:15" outlineLevel="2" x14ac:dyDescent="0.2">
      <c r="A254" t="s">
        <v>167</v>
      </c>
      <c r="B254" t="s">
        <v>159</v>
      </c>
      <c r="C254" t="s">
        <v>16</v>
      </c>
      <c r="D254" s="6">
        <v>-63487976</v>
      </c>
      <c r="E254" s="6">
        <v>768915</v>
      </c>
      <c r="F254" s="6">
        <v>210705</v>
      </c>
      <c r="G254" s="6">
        <v>0</v>
      </c>
      <c r="H254" s="6">
        <v>210705</v>
      </c>
      <c r="I254" s="6">
        <v>979620</v>
      </c>
      <c r="J254" s="6">
        <v>979620</v>
      </c>
      <c r="K254" s="6">
        <v>979620</v>
      </c>
      <c r="L254" s="6">
        <v>0</v>
      </c>
      <c r="M254" s="6">
        <v>979620</v>
      </c>
      <c r="N254" s="6">
        <v>-63487976</v>
      </c>
      <c r="O254" s="6">
        <v>87500000</v>
      </c>
    </row>
    <row r="255" spans="1:15" outlineLevel="2" x14ac:dyDescent="0.2">
      <c r="A255" t="s">
        <v>168</v>
      </c>
      <c r="B255" t="s">
        <v>159</v>
      </c>
      <c r="C255" t="s">
        <v>16</v>
      </c>
      <c r="D255" s="6">
        <v>0</v>
      </c>
      <c r="E255" s="6">
        <v>0</v>
      </c>
      <c r="F255" s="6">
        <v>0</v>
      </c>
      <c r="G255" s="6">
        <v>-47877</v>
      </c>
      <c r="H255" s="6">
        <v>-47877</v>
      </c>
      <c r="I255" s="6">
        <v>-47877</v>
      </c>
      <c r="J255" s="6">
        <v>0</v>
      </c>
      <c r="K255" s="6">
        <v>0</v>
      </c>
      <c r="M255" s="6">
        <v>0</v>
      </c>
      <c r="N255" s="6">
        <v>-47877</v>
      </c>
    </row>
    <row r="256" spans="1:15" outlineLevel="2" x14ac:dyDescent="0.2">
      <c r="A256" t="s">
        <v>169</v>
      </c>
      <c r="B256" t="s">
        <v>159</v>
      </c>
      <c r="C256" t="s">
        <v>16</v>
      </c>
      <c r="D256" s="6">
        <v>0</v>
      </c>
      <c r="E256" s="6">
        <v>0</v>
      </c>
      <c r="F256" s="6">
        <v>28693</v>
      </c>
      <c r="G256" s="6">
        <v>-193710</v>
      </c>
      <c r="H256" s="6">
        <v>-165017</v>
      </c>
      <c r="I256" s="6">
        <v>-165017</v>
      </c>
      <c r="J256" s="6">
        <v>0</v>
      </c>
      <c r="K256" s="6">
        <v>28693</v>
      </c>
      <c r="M256" s="6">
        <v>0</v>
      </c>
      <c r="N256" s="6">
        <v>-165017</v>
      </c>
    </row>
    <row r="257" spans="1:15" outlineLevel="2" x14ac:dyDescent="0.2">
      <c r="A257" t="s">
        <v>169</v>
      </c>
      <c r="B257" t="s">
        <v>159</v>
      </c>
      <c r="C257" t="s">
        <v>34</v>
      </c>
      <c r="D257" s="6">
        <v>0</v>
      </c>
      <c r="E257" s="6">
        <v>0</v>
      </c>
      <c r="F257" s="6">
        <v>502</v>
      </c>
      <c r="G257" s="6">
        <v>0</v>
      </c>
      <c r="H257" s="6">
        <v>502</v>
      </c>
      <c r="I257" s="6">
        <v>502</v>
      </c>
      <c r="J257" s="6">
        <v>502</v>
      </c>
      <c r="K257" s="6">
        <v>502</v>
      </c>
      <c r="M257" s="6">
        <v>502</v>
      </c>
      <c r="N257" s="6">
        <v>0</v>
      </c>
    </row>
    <row r="258" spans="1:15" outlineLevel="2" x14ac:dyDescent="0.2">
      <c r="A258" t="s">
        <v>170</v>
      </c>
      <c r="B258" t="s">
        <v>159</v>
      </c>
      <c r="C258" t="s">
        <v>16</v>
      </c>
      <c r="D258" s="6">
        <v>0</v>
      </c>
      <c r="E258" s="6">
        <v>0</v>
      </c>
      <c r="F258" s="6">
        <v>-8712</v>
      </c>
      <c r="G258" s="6">
        <v>0</v>
      </c>
      <c r="H258" s="6">
        <v>-8712</v>
      </c>
      <c r="I258" s="6">
        <v>-8712</v>
      </c>
      <c r="J258" s="6">
        <v>0</v>
      </c>
      <c r="K258" s="6">
        <v>0</v>
      </c>
      <c r="M258" s="6">
        <v>0</v>
      </c>
      <c r="N258" s="6">
        <v>-8712</v>
      </c>
    </row>
    <row r="259" spans="1:15" outlineLevel="2" x14ac:dyDescent="0.2">
      <c r="A259" t="s">
        <v>171</v>
      </c>
      <c r="B259" t="s">
        <v>159</v>
      </c>
      <c r="C259" t="s">
        <v>16</v>
      </c>
      <c r="D259" s="6">
        <v>0</v>
      </c>
      <c r="E259" s="6">
        <v>0</v>
      </c>
      <c r="F259" s="6">
        <v>441373</v>
      </c>
      <c r="G259" s="6">
        <v>0</v>
      </c>
      <c r="H259" s="6">
        <v>441373</v>
      </c>
      <c r="I259" s="6">
        <v>441373</v>
      </c>
      <c r="J259" s="6">
        <v>441373</v>
      </c>
      <c r="K259" s="6">
        <v>441373</v>
      </c>
      <c r="M259" s="6">
        <v>441373</v>
      </c>
      <c r="N259" s="6">
        <v>0</v>
      </c>
    </row>
    <row r="260" spans="1:15" outlineLevel="2" x14ac:dyDescent="0.2">
      <c r="A260" t="s">
        <v>159</v>
      </c>
      <c r="B260" t="s">
        <v>159</v>
      </c>
      <c r="C260" t="s">
        <v>25</v>
      </c>
      <c r="D260" s="6">
        <v>746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746</v>
      </c>
      <c r="K260" s="6">
        <v>746</v>
      </c>
      <c r="M260" s="6">
        <v>746</v>
      </c>
      <c r="N260" s="6">
        <v>0</v>
      </c>
    </row>
    <row r="261" spans="1:15" outlineLevel="2" x14ac:dyDescent="0.2">
      <c r="A261" t="s">
        <v>159</v>
      </c>
      <c r="B261" t="s">
        <v>159</v>
      </c>
      <c r="C261" t="s">
        <v>28</v>
      </c>
      <c r="D261" s="6">
        <v>0</v>
      </c>
      <c r="E261" s="6">
        <v>973</v>
      </c>
      <c r="F261" s="6">
        <v>0</v>
      </c>
      <c r="G261" s="6">
        <v>0</v>
      </c>
      <c r="H261" s="6">
        <v>0</v>
      </c>
      <c r="I261" s="6">
        <v>973</v>
      </c>
      <c r="J261" s="6">
        <v>973</v>
      </c>
      <c r="K261" s="6">
        <v>973</v>
      </c>
      <c r="M261" s="6">
        <v>973</v>
      </c>
      <c r="N261" s="6">
        <v>0</v>
      </c>
    </row>
    <row r="262" spans="1:15" outlineLevel="2" x14ac:dyDescent="0.2">
      <c r="A262" t="s">
        <v>159</v>
      </c>
      <c r="B262" t="s">
        <v>159</v>
      </c>
      <c r="C262" t="s">
        <v>16</v>
      </c>
      <c r="D262" s="6">
        <v>-480000</v>
      </c>
      <c r="E262" s="6">
        <v>288038</v>
      </c>
      <c r="F262" s="6">
        <v>3507022</v>
      </c>
      <c r="G262" s="6">
        <v>-323400</v>
      </c>
      <c r="H262" s="6">
        <v>3183622</v>
      </c>
      <c r="I262" s="6">
        <v>3471660</v>
      </c>
      <c r="J262" s="6">
        <v>3471660</v>
      </c>
      <c r="K262" s="6">
        <v>3795060</v>
      </c>
      <c r="M262" s="6">
        <v>3471660</v>
      </c>
      <c r="N262" s="6">
        <v>-480000</v>
      </c>
    </row>
    <row r="263" spans="1:15" outlineLevel="2" x14ac:dyDescent="0.2">
      <c r="A263" t="s">
        <v>159</v>
      </c>
      <c r="B263" t="s">
        <v>159</v>
      </c>
      <c r="C263" t="s">
        <v>29</v>
      </c>
      <c r="D263" s="6">
        <v>0</v>
      </c>
      <c r="E263" s="6">
        <v>0</v>
      </c>
      <c r="F263" s="6">
        <v>600</v>
      </c>
      <c r="G263" s="6">
        <v>-30539</v>
      </c>
      <c r="H263" s="6">
        <v>-29939</v>
      </c>
      <c r="I263" s="6">
        <v>-29939</v>
      </c>
      <c r="J263" s="6">
        <v>0</v>
      </c>
      <c r="K263" s="6">
        <v>600</v>
      </c>
      <c r="M263" s="6">
        <v>0</v>
      </c>
      <c r="N263" s="6">
        <v>-29939</v>
      </c>
    </row>
    <row r="264" spans="1:15" s="4" customFormat="1" outlineLevel="1" x14ac:dyDescent="0.2">
      <c r="B264" s="4" t="s">
        <v>185</v>
      </c>
      <c r="D264" s="8">
        <f t="shared" ref="D264:O264" si="10">SUBTOTAL(9,D234:D263)</f>
        <v>-39085289</v>
      </c>
      <c r="E264" s="8">
        <f t="shared" si="10"/>
        <v>14646949</v>
      </c>
      <c r="F264" s="8">
        <f t="shared" si="10"/>
        <v>641784728</v>
      </c>
      <c r="G264" s="8">
        <f t="shared" si="10"/>
        <v>-638021555</v>
      </c>
      <c r="H264" s="8">
        <f t="shared" si="10"/>
        <v>3763173</v>
      </c>
      <c r="I264" s="8">
        <f t="shared" si="10"/>
        <v>18410122</v>
      </c>
      <c r="J264" s="8">
        <f t="shared" si="10"/>
        <v>58857188</v>
      </c>
      <c r="K264" s="8">
        <f t="shared" si="10"/>
        <v>685234965</v>
      </c>
      <c r="L264" s="8">
        <f t="shared" si="10"/>
        <v>4400000</v>
      </c>
      <c r="M264" s="8">
        <f t="shared" si="10"/>
        <v>54457188</v>
      </c>
      <c r="N264" s="8">
        <f t="shared" si="10"/>
        <v>-79532355</v>
      </c>
      <c r="O264" s="8">
        <f t="shared" si="10"/>
        <v>87500000</v>
      </c>
    </row>
    <row r="265" spans="1:15" s="4" customFormat="1" x14ac:dyDescent="0.2">
      <c r="B265" s="4" t="s">
        <v>186</v>
      </c>
      <c r="D265" s="8">
        <f t="shared" ref="D265:O265" si="11">SUBTOTAL(9,D7:D263)</f>
        <v>-470539194</v>
      </c>
      <c r="E265" s="8">
        <f t="shared" si="11"/>
        <v>-171915358</v>
      </c>
      <c r="F265" s="8">
        <f t="shared" si="11"/>
        <v>2498717625</v>
      </c>
      <c r="G265" s="8">
        <f t="shared" si="11"/>
        <v>-2986300735</v>
      </c>
      <c r="H265" s="8">
        <f t="shared" si="11"/>
        <v>-487583110</v>
      </c>
      <c r="I265" s="8">
        <f t="shared" si="11"/>
        <v>-659498468</v>
      </c>
      <c r="J265" s="8">
        <f t="shared" si="11"/>
        <v>1155447921</v>
      </c>
      <c r="K265" s="8">
        <f t="shared" si="11"/>
        <v>3552551081</v>
      </c>
      <c r="L265" s="8">
        <f t="shared" si="11"/>
        <v>681950000</v>
      </c>
      <c r="M265" s="8">
        <f t="shared" si="11"/>
        <v>473497921</v>
      </c>
      <c r="N265" s="8">
        <f t="shared" si="11"/>
        <v>-2285485583</v>
      </c>
      <c r="O265" s="8">
        <f t="shared" si="11"/>
        <v>1248850000</v>
      </c>
    </row>
  </sheetData>
  <phoneticPr fontId="0" type="noConversion"/>
  <pageMargins left="0.75" right="0.75" top="0.25" bottom="0.25" header="0.25" footer="0.25"/>
  <pageSetup paperSize="5" scale="5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t_807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2001-11-01T13:31:21Z</cp:lastPrinted>
  <dcterms:created xsi:type="dcterms:W3CDTF">2001-11-01T13:22:48Z</dcterms:created>
  <dcterms:modified xsi:type="dcterms:W3CDTF">2023-09-16T19:48:20Z</dcterms:modified>
</cp:coreProperties>
</file>