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5793BF-F92A-44FA-8B1D-501B65541DB7}" xr6:coauthVersionLast="47" xr6:coauthVersionMax="47" xr10:uidLastSave="{00000000-0000-0000-0000-000000000000}"/>
  <bookViews>
    <workbookView xWindow="-120" yWindow="-120" windowWidth="38640" windowHeight="15720"/>
  </bookViews>
  <sheets>
    <sheet name="Employee List" sheetId="1" r:id="rId1"/>
  </sheets>
  <definedNames>
    <definedName name="_xlnm.Print_Area" localSheetId="0">'Employee List'!$A$1:$L$69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11" i="1"/>
  <c r="K15" i="1"/>
  <c r="K24" i="1"/>
  <c r="K32" i="1"/>
  <c r="K44" i="1"/>
  <c r="K51" i="1"/>
  <c r="C59" i="1"/>
  <c r="K62" i="1"/>
  <c r="L68" i="1"/>
</calcChain>
</file>

<file path=xl/sharedStrings.xml><?xml version="1.0" encoding="utf-8"?>
<sst xmlns="http://schemas.openxmlformats.org/spreadsheetml/2006/main" count="83" uniqueCount="83">
  <si>
    <t xml:space="preserve"> </t>
  </si>
  <si>
    <t>Distribution for Cost Center</t>
  </si>
  <si>
    <t xml:space="preserve">Dept. </t>
  </si>
  <si>
    <t>CC</t>
  </si>
  <si>
    <t>Ct/CC</t>
  </si>
  <si>
    <t>Staff</t>
  </si>
  <si>
    <t>CO</t>
  </si>
  <si>
    <t>Capitalized</t>
  </si>
  <si>
    <t>NNG O&amp;M</t>
  </si>
  <si>
    <t>TW O&amp;M</t>
  </si>
  <si>
    <t>Executive</t>
  </si>
  <si>
    <t>Neubauer, Dave</t>
  </si>
  <si>
    <t>Deb Cappiello</t>
  </si>
  <si>
    <t>Vacancy (Ferrell)</t>
  </si>
  <si>
    <t>Abraham, Ron (contract)</t>
  </si>
  <si>
    <t>Business Services</t>
  </si>
  <si>
    <t>McGowan, Mike</t>
  </si>
  <si>
    <t>Barker, Courtney</t>
  </si>
  <si>
    <t>Brennan, Lorna</t>
  </si>
  <si>
    <t>McCoy, Julie</t>
  </si>
  <si>
    <t>Storage</t>
  </si>
  <si>
    <t>Miller, Kent</t>
  </si>
  <si>
    <t>Neville, Sue</t>
  </si>
  <si>
    <t>Vacancy (Branney)</t>
  </si>
  <si>
    <t>Cabrera, Reyna</t>
  </si>
  <si>
    <t>Ramirez, Pilar</t>
  </si>
  <si>
    <t>Roobaert, Preston</t>
  </si>
  <si>
    <t>Thomas, Steve</t>
  </si>
  <si>
    <t>Threet, Kay</t>
  </si>
  <si>
    <t>Pricing &amp; Structuring</t>
  </si>
  <si>
    <t>Williams, Jo</t>
  </si>
  <si>
    <t>Bolks, Sean</t>
  </si>
  <si>
    <t>Mercaldo, Vernon</t>
  </si>
  <si>
    <t>Paladino, Ranelle</t>
  </si>
  <si>
    <t>Pavlou, Larry</t>
  </si>
  <si>
    <t>Pritchard, John</t>
  </si>
  <si>
    <t>Riehm, Richard</t>
  </si>
  <si>
    <t>Vacancy (Nielsen)</t>
  </si>
  <si>
    <t>Midwest Marketing</t>
  </si>
  <si>
    <t>Fowler, Bill</t>
  </si>
  <si>
    <t>Barry, Mike</t>
  </si>
  <si>
    <t>Berg, Vicki</t>
  </si>
  <si>
    <t>Bollinger, Joni</t>
  </si>
  <si>
    <t>Hook, Connie</t>
  </si>
  <si>
    <t>Johansen, Tim</t>
  </si>
  <si>
    <t>Lagerstrom, Karen</t>
  </si>
  <si>
    <t>Lantefield, Laura</t>
  </si>
  <si>
    <t>Sebesta, Chris</t>
  </si>
  <si>
    <t xml:space="preserve">Semin, Frank </t>
  </si>
  <si>
    <t>Stevens, Bob</t>
  </si>
  <si>
    <t>Valley, Lisa</t>
  </si>
  <si>
    <t>North Power &amp; Bus.Dev.</t>
  </si>
  <si>
    <t>Dushinske, John</t>
  </si>
  <si>
    <t>Bowers, Janet</t>
  </si>
  <si>
    <t>Gracey, Rosemary</t>
  </si>
  <si>
    <t>Oldenhuis, Frank</t>
  </si>
  <si>
    <t>Penkava, Loren</t>
  </si>
  <si>
    <t>Halpin, Tom</t>
  </si>
  <si>
    <t>Wilkinson, Chuck</t>
  </si>
  <si>
    <t xml:space="preserve">South Power &amp; Bus. Dev. </t>
  </si>
  <si>
    <t>Stage, Mike</t>
  </si>
  <si>
    <t>Herber, Steve</t>
  </si>
  <si>
    <t>McCarran, Penny</t>
  </si>
  <si>
    <t>Weller, Steve</t>
  </si>
  <si>
    <t>Wehring, Linda</t>
  </si>
  <si>
    <t>Burleson, Bob</t>
  </si>
  <si>
    <t>Admin. Support (Contract)</t>
  </si>
  <si>
    <t>Marketing Regular Full Time</t>
  </si>
  <si>
    <t>Marketing Other</t>
  </si>
  <si>
    <t>*</t>
  </si>
  <si>
    <t>Anderson, Patty</t>
  </si>
  <si>
    <t>Batko, Kathy</t>
  </si>
  <si>
    <t>Sova, Gary</t>
  </si>
  <si>
    <t>* remainder is allocated to Plains</t>
  </si>
  <si>
    <t>Vacancy-6 mo (Swett)</t>
  </si>
  <si>
    <t>Dollars allocated</t>
  </si>
  <si>
    <t>to TW</t>
  </si>
  <si>
    <t>Facilities/Rents</t>
  </si>
  <si>
    <t>Regulatory Affairs</t>
  </si>
  <si>
    <t>Total allocated to TW - 2002 Plan</t>
  </si>
  <si>
    <t>NORTHERN NATURAL GAS COMPANY</t>
  </si>
  <si>
    <t>COMMERCIAL GROUP - 2002 O&amp;M PLAN</t>
  </si>
  <si>
    <t>Employees and Distribution per Cost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</si>
</sst>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  <numFmt numFmtId="187" formatCode="m/d/yy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Fill="1" applyAlignment="1">
      <alignment horizontal="centerContinuous"/>
    </xf>
    <xf numFmtId="187" fontId="3" fillId="0" borderId="0" xfId="0" quotePrefix="1" applyNumberFormat="1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9" fontId="4" fillId="0" borderId="4" xfId="2" applyFont="1" applyFill="1" applyBorder="1" applyAlignment="1">
      <alignment horizontal="center"/>
    </xf>
    <xf numFmtId="9" fontId="4" fillId="0" borderId="5" xfId="2" applyFont="1" applyFill="1" applyBorder="1" applyAlignment="1">
      <alignment horizontal="center"/>
    </xf>
    <xf numFmtId="9" fontId="3" fillId="0" borderId="0" xfId="0" applyNumberFormat="1" applyFont="1"/>
    <xf numFmtId="0" fontId="3" fillId="0" borderId="0" xfId="0" applyFont="1"/>
    <xf numFmtId="0" fontId="0" fillId="0" borderId="0" xfId="0" applyFill="1" applyAlignment="1">
      <alignment horizontal="center"/>
    </xf>
    <xf numFmtId="187" fontId="3" fillId="0" borderId="0" xfId="0" quotePrefix="1" applyNumberFormat="1" applyFont="1" applyFill="1" applyAlignment="1">
      <alignment horizontal="left"/>
    </xf>
    <xf numFmtId="0" fontId="4" fillId="0" borderId="1" xfId="0" applyFont="1" applyFill="1" applyBorder="1" applyAlignment="1">
      <alignment horizontal="centerContinuous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0" xfId="0" applyFont="1" applyFill="1" applyBorder="1"/>
    <xf numFmtId="0" fontId="3" fillId="2" borderId="11" xfId="0" applyFont="1" applyFill="1" applyBorder="1"/>
    <xf numFmtId="9" fontId="3" fillId="2" borderId="12" xfId="2" applyFont="1" applyFill="1" applyBorder="1" applyAlignment="1">
      <alignment horizontal="center"/>
    </xf>
    <xf numFmtId="9" fontId="3" fillId="2" borderId="13" xfId="2" applyNumberFormat="1" applyFont="1" applyFill="1" applyBorder="1" applyAlignment="1">
      <alignment horizontal="center"/>
    </xf>
    <xf numFmtId="0" fontId="3" fillId="0" borderId="0" xfId="0" applyFont="1" applyFill="1"/>
    <xf numFmtId="170" fontId="3" fillId="0" borderId="7" xfId="1" applyNumberFormat="1" applyFont="1" applyBorder="1"/>
    <xf numFmtId="0" fontId="3" fillId="0" borderId="8" xfId="0" applyFont="1" applyFill="1" applyBorder="1"/>
    <xf numFmtId="0" fontId="3" fillId="2" borderId="1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/>
    <xf numFmtId="0" fontId="3" fillId="0" borderId="11" xfId="0" applyFont="1" applyFill="1" applyBorder="1"/>
    <xf numFmtId="9" fontId="3" fillId="0" borderId="12" xfId="2" applyFont="1" applyFill="1" applyBorder="1" applyAlignment="1">
      <alignment horizontal="center"/>
    </xf>
    <xf numFmtId="0" fontId="3" fillId="0" borderId="13" xfId="0" quotePrefix="1" applyFont="1" applyFill="1" applyBorder="1" applyAlignment="1">
      <alignment horizontal="center"/>
    </xf>
    <xf numFmtId="0" fontId="3" fillId="0" borderId="9" xfId="0" applyFont="1" applyFill="1" applyBorder="1"/>
    <xf numFmtId="9" fontId="3" fillId="2" borderId="13" xfId="2" applyFont="1" applyFill="1" applyBorder="1" applyAlignment="1">
      <alignment horizontal="center"/>
    </xf>
    <xf numFmtId="0" fontId="3" fillId="2" borderId="15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7" xfId="0" applyFont="1" applyFill="1" applyBorder="1"/>
    <xf numFmtId="0" fontId="3" fillId="2" borderId="18" xfId="0" applyFont="1" applyFill="1" applyBorder="1"/>
    <xf numFmtId="9" fontId="3" fillId="2" borderId="19" xfId="2" applyFont="1" applyFill="1" applyBorder="1" applyAlignment="1">
      <alignment horizontal="center"/>
    </xf>
    <xf numFmtId="9" fontId="3" fillId="2" borderId="20" xfId="2" applyNumberFormat="1" applyFont="1" applyFill="1" applyBorder="1" applyAlignment="1">
      <alignment horizontal="center"/>
    </xf>
    <xf numFmtId="0" fontId="3" fillId="3" borderId="8" xfId="0" applyFont="1" applyFill="1" applyBorder="1"/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/>
    <xf numFmtId="0" fontId="3" fillId="3" borderId="11" xfId="0" applyFont="1" applyFill="1" applyBorder="1"/>
    <xf numFmtId="9" fontId="3" fillId="3" borderId="12" xfId="2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21" xfId="0" applyFont="1" applyFill="1" applyBorder="1"/>
    <xf numFmtId="0" fontId="3" fillId="0" borderId="22" xfId="0" applyFont="1" applyFill="1" applyBorder="1"/>
    <xf numFmtId="0" fontId="3" fillId="0" borderId="23" xfId="0" applyFont="1" applyFill="1" applyBorder="1" applyAlignment="1">
      <alignment horizontal="center"/>
    </xf>
    <xf numFmtId="0" fontId="3" fillId="0" borderId="23" xfId="0" applyFont="1" applyFill="1" applyBorder="1"/>
    <xf numFmtId="0" fontId="3" fillId="0" borderId="24" xfId="0" applyFont="1" applyFill="1" applyBorder="1"/>
    <xf numFmtId="9" fontId="3" fillId="2" borderId="20" xfId="2" quotePrefix="1" applyFont="1" applyFill="1" applyBorder="1" applyAlignment="1">
      <alignment horizontal="center"/>
    </xf>
    <xf numFmtId="170" fontId="3" fillId="0" borderId="7" xfId="1" applyNumberFormat="1" applyFont="1" applyFill="1" applyBorder="1"/>
    <xf numFmtId="0" fontId="3" fillId="0" borderId="15" xfId="0" applyFont="1" applyFill="1" applyBorder="1"/>
    <xf numFmtId="0" fontId="3" fillId="0" borderId="17" xfId="0" applyFont="1" applyFill="1" applyBorder="1" applyAlignment="1">
      <alignment horizontal="center"/>
    </xf>
    <xf numFmtId="0" fontId="3" fillId="0" borderId="17" xfId="0" applyFont="1" applyFill="1" applyBorder="1"/>
    <xf numFmtId="0" fontId="3" fillId="3" borderId="15" xfId="0" applyFont="1" applyFill="1" applyBorder="1"/>
    <xf numFmtId="0" fontId="3" fillId="3" borderId="17" xfId="0" applyFont="1" applyFill="1" applyBorder="1" applyAlignment="1">
      <alignment horizontal="center"/>
    </xf>
    <xf numFmtId="0" fontId="3" fillId="3" borderId="17" xfId="0" applyFont="1" applyFill="1" applyBorder="1"/>
    <xf numFmtId="0" fontId="3" fillId="3" borderId="18" xfId="0" applyFont="1" applyFill="1" applyBorder="1"/>
    <xf numFmtId="0" fontId="3" fillId="3" borderId="20" xfId="0" quotePrefix="1" applyFont="1" applyFill="1" applyBorder="1" applyAlignment="1">
      <alignment horizontal="center"/>
    </xf>
    <xf numFmtId="0" fontId="3" fillId="2" borderId="17" xfId="0" quotePrefix="1" applyFont="1" applyFill="1" applyBorder="1" applyAlignment="1">
      <alignment horizontal="center"/>
    </xf>
    <xf numFmtId="0" fontId="3" fillId="0" borderId="4" xfId="0" applyFont="1" applyFill="1" applyBorder="1"/>
    <xf numFmtId="0" fontId="3" fillId="0" borderId="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0" borderId="13" xfId="0" applyFont="1" applyFill="1" applyBorder="1"/>
    <xf numFmtId="0" fontId="3" fillId="0" borderId="14" xfId="0" applyFont="1" applyFill="1" applyBorder="1" applyAlignment="1">
      <alignment horizontal="center"/>
    </xf>
    <xf numFmtId="0" fontId="3" fillId="0" borderId="14" xfId="0" applyFont="1" applyFill="1" applyBorder="1"/>
    <xf numFmtId="9" fontId="3" fillId="0" borderId="13" xfId="2" applyFont="1" applyFill="1" applyBorder="1" applyAlignment="1">
      <alignment horizontal="center"/>
    </xf>
    <xf numFmtId="0" fontId="3" fillId="0" borderId="25" xfId="0" applyFont="1" applyFill="1" applyBorder="1"/>
    <xf numFmtId="0" fontId="3" fillId="0" borderId="26" xfId="0" applyFont="1" applyFill="1" applyBorder="1"/>
    <xf numFmtId="0" fontId="3" fillId="0" borderId="27" xfId="0" applyFont="1" applyFill="1" applyBorder="1" applyAlignment="1">
      <alignment horizontal="center"/>
    </xf>
    <xf numFmtId="0" fontId="3" fillId="0" borderId="27" xfId="0" applyFont="1" applyFill="1" applyBorder="1"/>
    <xf numFmtId="0" fontId="3" fillId="0" borderId="28" xfId="0" applyFont="1" applyFill="1" applyBorder="1"/>
    <xf numFmtId="9" fontId="3" fillId="0" borderId="29" xfId="2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0" xfId="0" applyFont="1" applyFill="1" applyBorder="1"/>
    <xf numFmtId="9" fontId="3" fillId="0" borderId="0" xfId="2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3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left"/>
    </xf>
    <xf numFmtId="0" fontId="3" fillId="0" borderId="32" xfId="0" applyFont="1" applyFill="1" applyBorder="1"/>
    <xf numFmtId="0" fontId="3" fillId="0" borderId="33" xfId="0" applyFont="1" applyFill="1" applyBorder="1"/>
    <xf numFmtId="9" fontId="3" fillId="0" borderId="6" xfId="2" applyFont="1" applyFill="1" applyBorder="1" applyAlignment="1">
      <alignment horizontal="center"/>
    </xf>
    <xf numFmtId="9" fontId="3" fillId="0" borderId="1" xfId="0" quotePrefix="1" applyNumberFormat="1" applyFont="1" applyFill="1" applyBorder="1" applyAlignment="1">
      <alignment horizontal="center"/>
    </xf>
    <xf numFmtId="0" fontId="3" fillId="0" borderId="34" xfId="0" applyFont="1" applyFill="1" applyBorder="1"/>
    <xf numFmtId="0" fontId="3" fillId="2" borderId="0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3" fillId="0" borderId="35" xfId="0" applyFont="1" applyFill="1" applyBorder="1"/>
    <xf numFmtId="0" fontId="3" fillId="0" borderId="36" xfId="0" applyFont="1" applyFill="1" applyBorder="1"/>
    <xf numFmtId="9" fontId="3" fillId="0" borderId="7" xfId="2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0" borderId="37" xfId="0" applyFont="1" applyFill="1" applyBorder="1"/>
    <xf numFmtId="0" fontId="3" fillId="2" borderId="38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0" borderId="39" xfId="0" applyFont="1" applyFill="1" applyBorder="1"/>
    <xf numFmtId="0" fontId="3" fillId="0" borderId="40" xfId="0" applyFont="1" applyFill="1" applyBorder="1"/>
    <xf numFmtId="9" fontId="3" fillId="0" borderId="41" xfId="2" applyFont="1" applyFill="1" applyBorder="1" applyAlignment="1">
      <alignment horizontal="center"/>
    </xf>
    <xf numFmtId="0" fontId="3" fillId="0" borderId="42" xfId="0" quotePrefix="1" applyFont="1" applyFill="1" applyBorder="1" applyAlignment="1">
      <alignment horizontal="center"/>
    </xf>
    <xf numFmtId="0" fontId="3" fillId="0" borderId="7" xfId="0" applyFont="1" applyBorder="1"/>
    <xf numFmtId="0" fontId="5" fillId="0" borderId="0" xfId="0" applyFont="1" applyFill="1"/>
    <xf numFmtId="170" fontId="3" fillId="0" borderId="41" xfId="0" applyNumberFormat="1" applyFont="1" applyBorder="1"/>
    <xf numFmtId="0" fontId="4" fillId="0" borderId="0" xfId="0" applyFont="1" applyFill="1" applyAlignment="1">
      <alignment horizontal="centerContinuous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9"/>
  <sheetViews>
    <sheetView tabSelected="1" workbookViewId="0">
      <selection activeCell="A3" sqref="A3"/>
    </sheetView>
  </sheetViews>
  <sheetFormatPr defaultRowHeight="12.75" x14ac:dyDescent="0.2"/>
  <cols>
    <col min="1" max="1" width="23.85546875" style="3" customWidth="1"/>
    <col min="2" max="2" width="7" style="3" bestFit="1" customWidth="1"/>
    <col min="3" max="3" width="6" style="15" bestFit="1" customWidth="1"/>
    <col min="4" max="4" width="26.140625" style="3" customWidth="1"/>
    <col min="5" max="5" width="6.85546875" style="3" customWidth="1"/>
    <col min="6" max="6" width="3.7109375" style="3" customWidth="1"/>
    <col min="7" max="7" width="10.5703125" style="3" customWidth="1"/>
    <col min="8" max="9" width="11.42578125" style="15" customWidth="1"/>
    <col min="10" max="10" width="2.28515625" style="3" customWidth="1"/>
    <col min="11" max="11" width="9.140625" hidden="1" customWidth="1"/>
    <col min="12" max="12" width="16.42578125" bestFit="1" customWidth="1"/>
  </cols>
  <sheetData>
    <row r="1" spans="1:24" ht="15.75" x14ac:dyDescent="0.25">
      <c r="A1" s="1" t="s">
        <v>80</v>
      </c>
      <c r="B1" s="1"/>
      <c r="C1" s="1"/>
      <c r="D1" s="1"/>
      <c r="E1" s="1"/>
      <c r="F1" s="1"/>
      <c r="G1" s="1"/>
      <c r="H1" s="1"/>
      <c r="I1" s="1"/>
      <c r="J1" s="2"/>
    </row>
    <row r="2" spans="1:24" ht="15.75" x14ac:dyDescent="0.25">
      <c r="A2" s="1" t="s">
        <v>81</v>
      </c>
      <c r="B2" s="1"/>
      <c r="C2" s="1"/>
      <c r="D2" s="1"/>
      <c r="E2" s="1"/>
      <c r="F2" s="1"/>
      <c r="G2" s="1"/>
      <c r="H2" s="1"/>
      <c r="I2" s="1"/>
    </row>
    <row r="3" spans="1:24" ht="15.75" x14ac:dyDescent="0.25">
      <c r="A3" s="110" t="s">
        <v>82</v>
      </c>
      <c r="B3" s="1"/>
      <c r="C3" s="1"/>
      <c r="D3" s="1"/>
      <c r="E3" s="1"/>
      <c r="F3" s="1"/>
      <c r="G3" s="1"/>
      <c r="H3" s="1"/>
      <c r="I3" s="1"/>
    </row>
    <row r="4" spans="1:24" ht="4.5" customHeight="1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24" ht="15" customHeight="1" x14ac:dyDescent="0.25">
      <c r="A5" s="5"/>
      <c r="B5" s="6"/>
      <c r="C5" s="6"/>
      <c r="D5" s="6"/>
      <c r="E5" s="6"/>
      <c r="F5" s="6" t="s">
        <v>0</v>
      </c>
      <c r="G5" s="17" t="s">
        <v>1</v>
      </c>
      <c r="H5" s="7"/>
      <c r="I5" s="8"/>
      <c r="L5" s="18" t="s">
        <v>75</v>
      </c>
    </row>
    <row r="6" spans="1:24" x14ac:dyDescent="0.2">
      <c r="A6" s="9" t="s">
        <v>2</v>
      </c>
      <c r="B6" s="10" t="s">
        <v>3</v>
      </c>
      <c r="C6" s="10" t="s">
        <v>4</v>
      </c>
      <c r="D6" s="10" t="s">
        <v>5</v>
      </c>
      <c r="E6" s="10" t="s">
        <v>6</v>
      </c>
      <c r="F6" s="10"/>
      <c r="G6" s="11" t="s">
        <v>7</v>
      </c>
      <c r="H6" s="10" t="s">
        <v>8</v>
      </c>
      <c r="I6" s="12" t="s">
        <v>9</v>
      </c>
      <c r="L6" s="19" t="s">
        <v>76</v>
      </c>
    </row>
    <row r="7" spans="1:24" x14ac:dyDescent="0.2">
      <c r="A7" s="20" t="s">
        <v>10</v>
      </c>
      <c r="B7" s="21">
        <v>111478</v>
      </c>
      <c r="C7" s="22">
        <v>3</v>
      </c>
      <c r="D7" s="23" t="s">
        <v>11</v>
      </c>
      <c r="E7" s="23">
        <v>179</v>
      </c>
      <c r="F7" s="24"/>
      <c r="G7" s="25">
        <v>0.04</v>
      </c>
      <c r="H7" s="26">
        <v>0.9</v>
      </c>
      <c r="I7" s="25">
        <v>0.06</v>
      </c>
      <c r="J7" s="27"/>
      <c r="K7" s="13">
        <f>SUM(G7:I7)</f>
        <v>1</v>
      </c>
      <c r="L7" s="28">
        <v>96089</v>
      </c>
    </row>
    <row r="8" spans="1:24" x14ac:dyDescent="0.2">
      <c r="A8" s="29"/>
      <c r="B8" s="30">
        <v>111478</v>
      </c>
      <c r="C8" s="31"/>
      <c r="D8" s="32" t="s">
        <v>12</v>
      </c>
      <c r="E8" s="32">
        <v>179</v>
      </c>
      <c r="F8" s="33"/>
      <c r="G8" s="34"/>
      <c r="H8" s="35"/>
      <c r="I8" s="34"/>
      <c r="J8" s="27"/>
      <c r="K8" s="14"/>
      <c r="L8" s="28"/>
    </row>
    <row r="9" spans="1:24" x14ac:dyDescent="0.2">
      <c r="A9" s="29"/>
      <c r="B9" s="30">
        <v>111478</v>
      </c>
      <c r="C9" s="31"/>
      <c r="D9" s="32" t="s">
        <v>13</v>
      </c>
      <c r="E9" s="32">
        <v>179</v>
      </c>
      <c r="F9" s="33"/>
      <c r="G9" s="34"/>
      <c r="H9" s="35"/>
      <c r="I9" s="34"/>
      <c r="J9" s="27"/>
      <c r="K9" s="14"/>
      <c r="L9" s="28"/>
    </row>
    <row r="10" spans="1:24" x14ac:dyDescent="0.2">
      <c r="A10" s="29"/>
      <c r="B10" s="36"/>
      <c r="C10" s="31"/>
      <c r="D10" s="32" t="s">
        <v>14</v>
      </c>
      <c r="E10" s="32">
        <v>179</v>
      </c>
      <c r="F10" s="33"/>
      <c r="G10" s="34"/>
      <c r="H10" s="35"/>
      <c r="I10" s="34"/>
      <c r="J10" s="27"/>
      <c r="K10" s="14"/>
      <c r="L10" s="28"/>
    </row>
    <row r="11" spans="1:24" x14ac:dyDescent="0.2">
      <c r="A11" s="20" t="s">
        <v>15</v>
      </c>
      <c r="B11" s="30">
        <v>111385</v>
      </c>
      <c r="C11" s="21">
        <v>4</v>
      </c>
      <c r="D11" s="23" t="s">
        <v>16</v>
      </c>
      <c r="E11" s="23">
        <v>179</v>
      </c>
      <c r="F11" s="24"/>
      <c r="G11" s="25">
        <v>0</v>
      </c>
      <c r="H11" s="37">
        <v>0.91</v>
      </c>
      <c r="I11" s="25">
        <v>0.09</v>
      </c>
      <c r="J11" s="27"/>
      <c r="K11" s="13">
        <f>SUM(G11:I11)</f>
        <v>1</v>
      </c>
      <c r="L11" s="28">
        <v>61437</v>
      </c>
    </row>
    <row r="12" spans="1:24" x14ac:dyDescent="0.2">
      <c r="A12" s="29"/>
      <c r="B12" s="30">
        <v>111385</v>
      </c>
      <c r="C12" s="31"/>
      <c r="D12" s="32" t="s">
        <v>17</v>
      </c>
      <c r="E12" s="32">
        <v>179</v>
      </c>
      <c r="F12" s="33"/>
      <c r="G12" s="34"/>
      <c r="H12" s="35"/>
      <c r="I12" s="34"/>
      <c r="J12" s="27"/>
      <c r="K12" s="14"/>
      <c r="L12" s="28"/>
    </row>
    <row r="13" spans="1:24" x14ac:dyDescent="0.2">
      <c r="A13" s="29"/>
      <c r="B13" s="30">
        <v>111385</v>
      </c>
      <c r="C13" s="31"/>
      <c r="D13" s="32" t="s">
        <v>18</v>
      </c>
      <c r="E13" s="32">
        <v>179</v>
      </c>
      <c r="F13" s="33"/>
      <c r="G13" s="34"/>
      <c r="H13" s="35"/>
      <c r="I13" s="34"/>
      <c r="J13" s="27"/>
      <c r="K13" s="14"/>
      <c r="L13" s="28"/>
    </row>
    <row r="14" spans="1:24" x14ac:dyDescent="0.2">
      <c r="A14" s="29"/>
      <c r="B14" s="30">
        <v>111385</v>
      </c>
      <c r="C14" s="31"/>
      <c r="D14" s="32" t="s">
        <v>19</v>
      </c>
      <c r="E14" s="32">
        <v>179</v>
      </c>
      <c r="F14" s="33"/>
      <c r="G14" s="34"/>
      <c r="H14" s="35"/>
      <c r="I14" s="34"/>
      <c r="J14" s="27"/>
      <c r="K14" s="14"/>
      <c r="L14" s="28"/>
    </row>
    <row r="15" spans="1:24" x14ac:dyDescent="0.2">
      <c r="A15" s="38" t="s">
        <v>20</v>
      </c>
      <c r="B15" s="39">
        <v>111362</v>
      </c>
      <c r="C15" s="40">
        <v>9</v>
      </c>
      <c r="D15" s="41" t="s">
        <v>21</v>
      </c>
      <c r="E15" s="41">
        <v>179</v>
      </c>
      <c r="F15" s="42"/>
      <c r="G15" s="43">
        <v>0.02</v>
      </c>
      <c r="H15" s="44">
        <v>0.88</v>
      </c>
      <c r="I15" s="43">
        <v>0.1</v>
      </c>
      <c r="J15" s="27"/>
      <c r="K15" s="13">
        <f>SUM(G15:I15)</f>
        <v>1</v>
      </c>
      <c r="L15" s="28">
        <v>128246</v>
      </c>
      <c r="X15" s="3"/>
    </row>
    <row r="16" spans="1:24" x14ac:dyDescent="0.2">
      <c r="A16" s="45"/>
      <c r="B16" s="39">
        <v>111362</v>
      </c>
      <c r="C16" s="46"/>
      <c r="D16" s="47" t="s">
        <v>22</v>
      </c>
      <c r="E16" s="47">
        <v>179</v>
      </c>
      <c r="F16" s="48"/>
      <c r="G16" s="49"/>
      <c r="H16" s="50"/>
      <c r="I16" s="49"/>
      <c r="J16" s="27"/>
      <c r="K16" s="14"/>
      <c r="L16" s="28"/>
      <c r="X16" s="3"/>
    </row>
    <row r="17" spans="1:24" x14ac:dyDescent="0.2">
      <c r="A17" s="29"/>
      <c r="B17" s="39">
        <v>111362</v>
      </c>
      <c r="C17" s="31"/>
      <c r="D17" s="32" t="s">
        <v>23</v>
      </c>
      <c r="E17" s="32">
        <v>179</v>
      </c>
      <c r="F17" s="33"/>
      <c r="G17" s="49"/>
      <c r="H17" s="51"/>
      <c r="I17" s="49"/>
      <c r="J17" s="27"/>
      <c r="K17" s="14"/>
      <c r="L17" s="28"/>
      <c r="X17" s="3"/>
    </row>
    <row r="18" spans="1:24" x14ac:dyDescent="0.2">
      <c r="A18" s="29"/>
      <c r="B18" s="39">
        <v>111362</v>
      </c>
      <c r="C18" s="31"/>
      <c r="D18" s="32" t="s">
        <v>24</v>
      </c>
      <c r="E18" s="32">
        <v>179</v>
      </c>
      <c r="F18" s="33"/>
      <c r="G18" s="49"/>
      <c r="H18" s="51"/>
      <c r="I18" s="49"/>
      <c r="J18" s="27"/>
      <c r="K18" s="14"/>
      <c r="L18" s="28"/>
      <c r="X18" s="3"/>
    </row>
    <row r="19" spans="1:24" x14ac:dyDescent="0.2">
      <c r="A19" s="29"/>
      <c r="B19" s="39">
        <v>111362</v>
      </c>
      <c r="C19" s="31"/>
      <c r="D19" s="32" t="s">
        <v>25</v>
      </c>
      <c r="E19" s="32">
        <v>179</v>
      </c>
      <c r="F19" s="33"/>
      <c r="G19" s="49"/>
      <c r="H19" s="51"/>
      <c r="I19" s="49"/>
      <c r="J19" s="27"/>
      <c r="K19" s="14"/>
      <c r="L19" s="28"/>
      <c r="X19" s="3"/>
    </row>
    <row r="20" spans="1:24" x14ac:dyDescent="0.2">
      <c r="A20" s="29"/>
      <c r="B20" s="39">
        <v>111362</v>
      </c>
      <c r="C20" s="31"/>
      <c r="D20" s="32" t="s">
        <v>26</v>
      </c>
      <c r="E20" s="32">
        <v>179</v>
      </c>
      <c r="F20" s="33"/>
      <c r="G20" s="49"/>
      <c r="H20" s="51"/>
      <c r="I20" s="49"/>
      <c r="J20" s="27"/>
      <c r="K20" s="14"/>
      <c r="L20" s="28"/>
      <c r="X20" s="3"/>
    </row>
    <row r="21" spans="1:24" x14ac:dyDescent="0.2">
      <c r="A21" s="29"/>
      <c r="B21" s="39">
        <v>111362</v>
      </c>
      <c r="C21" s="31"/>
      <c r="D21" s="32" t="s">
        <v>74</v>
      </c>
      <c r="E21" s="32">
        <v>179</v>
      </c>
      <c r="F21" s="33"/>
      <c r="G21" s="49"/>
      <c r="H21" s="51"/>
      <c r="I21" s="49"/>
      <c r="J21" s="27"/>
      <c r="K21" s="14"/>
      <c r="L21" s="28"/>
      <c r="X21" s="3"/>
    </row>
    <row r="22" spans="1:24" x14ac:dyDescent="0.2">
      <c r="A22" s="52"/>
      <c r="B22" s="39">
        <v>111362</v>
      </c>
      <c r="C22" s="31"/>
      <c r="D22" s="32" t="s">
        <v>27</v>
      </c>
      <c r="E22" s="32">
        <v>179</v>
      </c>
      <c r="F22" s="33"/>
      <c r="G22" s="49"/>
      <c r="H22" s="51"/>
      <c r="I22" s="49"/>
      <c r="J22" s="27"/>
      <c r="K22" s="14"/>
      <c r="L22" s="28"/>
      <c r="X22" s="3"/>
    </row>
    <row r="23" spans="1:24" x14ac:dyDescent="0.2">
      <c r="A23" s="53"/>
      <c r="B23" s="39">
        <v>111362</v>
      </c>
      <c r="C23" s="54"/>
      <c r="D23" s="55" t="s">
        <v>28</v>
      </c>
      <c r="E23" s="55">
        <v>179</v>
      </c>
      <c r="F23" s="56"/>
      <c r="G23" s="49"/>
      <c r="H23" s="51"/>
      <c r="I23" s="49"/>
      <c r="J23" s="27"/>
      <c r="K23" s="14"/>
      <c r="L23" s="28"/>
    </row>
    <row r="24" spans="1:24" x14ac:dyDescent="0.2">
      <c r="A24" s="38" t="s">
        <v>29</v>
      </c>
      <c r="B24" s="39">
        <v>111489</v>
      </c>
      <c r="C24" s="40">
        <v>8</v>
      </c>
      <c r="D24" s="41" t="s">
        <v>30</v>
      </c>
      <c r="E24" s="41">
        <v>179</v>
      </c>
      <c r="F24" s="42"/>
      <c r="G24" s="43">
        <v>0</v>
      </c>
      <c r="H24" s="57">
        <v>0.95</v>
      </c>
      <c r="I24" s="43">
        <v>0.05</v>
      </c>
      <c r="J24" s="27"/>
      <c r="K24" s="13">
        <f>SUM(G24:I24)</f>
        <v>1</v>
      </c>
      <c r="L24" s="28">
        <v>80255</v>
      </c>
    </row>
    <row r="25" spans="1:24" x14ac:dyDescent="0.2">
      <c r="A25" s="29"/>
      <c r="B25" s="39">
        <v>111489</v>
      </c>
      <c r="C25" s="31"/>
      <c r="D25" s="32" t="s">
        <v>31</v>
      </c>
      <c r="E25" s="32">
        <v>179</v>
      </c>
      <c r="F25" s="33"/>
      <c r="G25" s="34"/>
      <c r="H25" s="35"/>
      <c r="I25" s="34"/>
      <c r="J25" s="27"/>
      <c r="K25" s="14"/>
      <c r="L25" s="28"/>
    </row>
    <row r="26" spans="1:24" x14ac:dyDescent="0.2">
      <c r="A26" s="29"/>
      <c r="B26" s="39">
        <v>111489</v>
      </c>
      <c r="C26" s="31"/>
      <c r="D26" s="32" t="s">
        <v>32</v>
      </c>
      <c r="E26" s="32">
        <v>179</v>
      </c>
      <c r="F26" s="33"/>
      <c r="G26" s="34"/>
      <c r="H26" s="35"/>
      <c r="I26" s="34"/>
      <c r="J26" s="27"/>
      <c r="K26" s="14"/>
      <c r="L26" s="28"/>
    </row>
    <row r="27" spans="1:24" x14ac:dyDescent="0.2">
      <c r="A27" s="29"/>
      <c r="B27" s="39">
        <v>111489</v>
      </c>
      <c r="C27" s="31"/>
      <c r="D27" s="32" t="s">
        <v>33</v>
      </c>
      <c r="E27" s="32">
        <v>179</v>
      </c>
      <c r="F27" s="33"/>
      <c r="G27" s="34"/>
      <c r="H27" s="35"/>
      <c r="I27" s="34"/>
      <c r="J27" s="27"/>
      <c r="K27" s="14"/>
      <c r="L27" s="28"/>
    </row>
    <row r="28" spans="1:24" x14ac:dyDescent="0.2">
      <c r="A28" s="29"/>
      <c r="B28" s="39">
        <v>111489</v>
      </c>
      <c r="C28" s="31"/>
      <c r="D28" s="32" t="s">
        <v>34</v>
      </c>
      <c r="E28" s="32">
        <v>179</v>
      </c>
      <c r="F28" s="33"/>
      <c r="G28" s="34"/>
      <c r="H28" s="35"/>
      <c r="I28" s="34"/>
      <c r="J28" s="27"/>
      <c r="K28" s="14"/>
      <c r="L28" s="28"/>
    </row>
    <row r="29" spans="1:24" x14ac:dyDescent="0.2">
      <c r="A29" s="29"/>
      <c r="B29" s="39">
        <v>111489</v>
      </c>
      <c r="C29" s="31"/>
      <c r="D29" s="32" t="s">
        <v>35</v>
      </c>
      <c r="E29" s="32">
        <v>179</v>
      </c>
      <c r="F29" s="33"/>
      <c r="G29" s="34"/>
      <c r="H29" s="35"/>
      <c r="I29" s="34"/>
      <c r="J29" s="27"/>
      <c r="K29" s="14"/>
      <c r="L29" s="58"/>
    </row>
    <row r="30" spans="1:24" x14ac:dyDescent="0.2">
      <c r="A30" s="29"/>
      <c r="B30" s="39">
        <v>111489</v>
      </c>
      <c r="C30" s="31"/>
      <c r="D30" s="32" t="s">
        <v>36</v>
      </c>
      <c r="E30" s="32">
        <v>179</v>
      </c>
      <c r="F30" s="33"/>
      <c r="G30" s="34"/>
      <c r="H30" s="35"/>
      <c r="I30" s="34"/>
      <c r="J30" s="27"/>
      <c r="K30" s="14"/>
      <c r="L30" s="58"/>
    </row>
    <row r="31" spans="1:24" x14ac:dyDescent="0.2">
      <c r="A31" s="29"/>
      <c r="B31" s="39">
        <v>111489</v>
      </c>
      <c r="C31" s="31"/>
      <c r="D31" s="32" t="s">
        <v>37</v>
      </c>
      <c r="E31" s="32">
        <v>179</v>
      </c>
      <c r="F31" s="33"/>
      <c r="G31" s="34"/>
      <c r="H31" s="51"/>
      <c r="I31" s="34"/>
      <c r="J31" s="27"/>
      <c r="K31" s="14"/>
      <c r="L31" s="28"/>
    </row>
    <row r="32" spans="1:24" x14ac:dyDescent="0.2">
      <c r="A32" s="38" t="s">
        <v>38</v>
      </c>
      <c r="B32" s="39">
        <v>111379</v>
      </c>
      <c r="C32" s="40">
        <v>12</v>
      </c>
      <c r="D32" s="41" t="s">
        <v>39</v>
      </c>
      <c r="E32" s="41">
        <v>179</v>
      </c>
      <c r="F32" s="42"/>
      <c r="G32" s="43">
        <v>0.01</v>
      </c>
      <c r="H32" s="57">
        <v>0.99</v>
      </c>
      <c r="I32" s="43">
        <v>0</v>
      </c>
      <c r="J32" s="27"/>
      <c r="K32" s="13">
        <f>SUM(G32:I32)</f>
        <v>1</v>
      </c>
      <c r="L32" s="28">
        <v>0</v>
      </c>
      <c r="V32" s="3"/>
    </row>
    <row r="33" spans="1:22" x14ac:dyDescent="0.2">
      <c r="A33" s="29"/>
      <c r="B33" s="39">
        <v>111379</v>
      </c>
      <c r="C33" s="31"/>
      <c r="D33" s="32" t="s">
        <v>40</v>
      </c>
      <c r="E33" s="32">
        <v>179</v>
      </c>
      <c r="F33" s="33"/>
      <c r="G33" s="34"/>
      <c r="H33" s="35"/>
      <c r="I33" s="34"/>
      <c r="J33" s="27"/>
      <c r="K33" s="14"/>
      <c r="L33" s="28"/>
    </row>
    <row r="34" spans="1:22" x14ac:dyDescent="0.2">
      <c r="A34" s="29"/>
      <c r="B34" s="39">
        <v>111379</v>
      </c>
      <c r="C34" s="31"/>
      <c r="D34" s="32" t="s">
        <v>41</v>
      </c>
      <c r="E34" s="32">
        <v>179</v>
      </c>
      <c r="F34" s="33"/>
      <c r="G34" s="34"/>
      <c r="H34" s="35"/>
      <c r="I34" s="34"/>
      <c r="J34" s="27"/>
      <c r="K34" s="14"/>
      <c r="L34" s="28"/>
    </row>
    <row r="35" spans="1:22" x14ac:dyDescent="0.2">
      <c r="A35" s="29"/>
      <c r="B35" s="39">
        <v>111379</v>
      </c>
      <c r="C35" s="31"/>
      <c r="D35" s="32" t="s">
        <v>42</v>
      </c>
      <c r="E35" s="32">
        <v>179</v>
      </c>
      <c r="F35" s="33"/>
      <c r="G35" s="34"/>
      <c r="H35" s="35"/>
      <c r="I35" s="34"/>
      <c r="J35" s="27"/>
      <c r="K35" s="14"/>
      <c r="L35" s="28"/>
    </row>
    <row r="36" spans="1:22" x14ac:dyDescent="0.2">
      <c r="A36" s="29"/>
      <c r="B36" s="39">
        <v>111379</v>
      </c>
      <c r="C36" s="31"/>
      <c r="D36" s="32" t="s">
        <v>43</v>
      </c>
      <c r="E36" s="32">
        <v>179</v>
      </c>
      <c r="F36" s="33"/>
      <c r="G36" s="34"/>
      <c r="H36" s="35"/>
      <c r="I36" s="34"/>
      <c r="J36" s="27"/>
      <c r="K36" s="14"/>
      <c r="L36" s="28"/>
    </row>
    <row r="37" spans="1:22" x14ac:dyDescent="0.2">
      <c r="A37" s="29"/>
      <c r="B37" s="39">
        <v>111379</v>
      </c>
      <c r="C37" s="31"/>
      <c r="D37" s="32" t="s">
        <v>44</v>
      </c>
      <c r="E37" s="32">
        <v>179</v>
      </c>
      <c r="F37" s="33"/>
      <c r="G37" s="34"/>
      <c r="H37" s="35"/>
      <c r="I37" s="34"/>
      <c r="J37" s="27"/>
      <c r="K37" s="14"/>
      <c r="L37" s="28"/>
    </row>
    <row r="38" spans="1:22" x14ac:dyDescent="0.2">
      <c r="A38" s="29"/>
      <c r="B38" s="39">
        <v>111379</v>
      </c>
      <c r="C38" s="31"/>
      <c r="D38" s="32" t="s">
        <v>45</v>
      </c>
      <c r="E38" s="32">
        <v>179</v>
      </c>
      <c r="F38" s="33"/>
      <c r="G38" s="34"/>
      <c r="H38" s="35"/>
      <c r="I38" s="34"/>
      <c r="J38" s="27"/>
      <c r="K38" s="14"/>
      <c r="L38" s="28"/>
    </row>
    <row r="39" spans="1:22" x14ac:dyDescent="0.2">
      <c r="A39" s="59"/>
      <c r="B39" s="39">
        <v>111379</v>
      </c>
      <c r="C39" s="60"/>
      <c r="D39" s="61" t="s">
        <v>46</v>
      </c>
      <c r="E39" s="32">
        <v>179</v>
      </c>
      <c r="F39" s="33"/>
      <c r="G39" s="34"/>
      <c r="H39" s="35"/>
      <c r="I39" s="34"/>
      <c r="J39" s="27"/>
      <c r="K39" s="14"/>
      <c r="L39" s="28"/>
    </row>
    <row r="40" spans="1:22" x14ac:dyDescent="0.2">
      <c r="A40" s="59"/>
      <c r="B40" s="39">
        <v>111379</v>
      </c>
      <c r="C40" s="60"/>
      <c r="D40" s="61" t="s">
        <v>47</v>
      </c>
      <c r="E40" s="32">
        <v>179</v>
      </c>
      <c r="F40" s="33"/>
      <c r="G40" s="34"/>
      <c r="H40" s="35"/>
      <c r="I40" s="34"/>
      <c r="J40" s="27"/>
      <c r="K40" s="14"/>
      <c r="L40" s="28"/>
    </row>
    <row r="41" spans="1:22" x14ac:dyDescent="0.2">
      <c r="A41" s="29"/>
      <c r="B41" s="39">
        <v>111379</v>
      </c>
      <c r="C41" s="31"/>
      <c r="D41" s="32" t="s">
        <v>48</v>
      </c>
      <c r="E41" s="32">
        <v>179</v>
      </c>
      <c r="F41" s="33"/>
      <c r="G41" s="34"/>
      <c r="H41" s="35"/>
      <c r="I41" s="34"/>
      <c r="J41" s="27"/>
      <c r="K41" s="14"/>
      <c r="L41" s="28"/>
    </row>
    <row r="42" spans="1:22" x14ac:dyDescent="0.2">
      <c r="A42" s="62"/>
      <c r="B42" s="39">
        <v>111379</v>
      </c>
      <c r="C42" s="63"/>
      <c r="D42" s="64" t="s">
        <v>49</v>
      </c>
      <c r="E42" s="64">
        <v>179</v>
      </c>
      <c r="F42" s="65"/>
      <c r="G42" s="34"/>
      <c r="H42" s="66"/>
      <c r="I42" s="34"/>
      <c r="J42" s="27"/>
      <c r="K42" s="14"/>
      <c r="L42" s="28"/>
    </row>
    <row r="43" spans="1:22" x14ac:dyDescent="0.2">
      <c r="A43" s="59"/>
      <c r="B43" s="39">
        <v>111379</v>
      </c>
      <c r="C43" s="60"/>
      <c r="D43" s="61" t="s">
        <v>50</v>
      </c>
      <c r="E43" s="32">
        <v>179</v>
      </c>
      <c r="F43" s="33"/>
      <c r="G43" s="34"/>
      <c r="H43" s="35"/>
      <c r="I43" s="34"/>
      <c r="J43" s="27"/>
      <c r="K43" s="14"/>
      <c r="L43" s="28"/>
    </row>
    <row r="44" spans="1:22" x14ac:dyDescent="0.2">
      <c r="A44" s="38" t="s">
        <v>51</v>
      </c>
      <c r="B44" s="39">
        <v>111359</v>
      </c>
      <c r="C44" s="67">
        <v>7</v>
      </c>
      <c r="D44" s="41" t="s">
        <v>52</v>
      </c>
      <c r="E44" s="41">
        <v>179</v>
      </c>
      <c r="F44" s="42"/>
      <c r="G44" s="43">
        <v>0.53</v>
      </c>
      <c r="H44" s="57">
        <v>0.47</v>
      </c>
      <c r="I44" s="43">
        <v>0</v>
      </c>
      <c r="J44" s="27"/>
      <c r="K44" s="13">
        <f>SUM(G44:I44)</f>
        <v>1</v>
      </c>
      <c r="L44" s="28">
        <v>0</v>
      </c>
      <c r="V44" s="3"/>
    </row>
    <row r="45" spans="1:22" x14ac:dyDescent="0.2">
      <c r="A45" s="29"/>
      <c r="B45" s="39">
        <v>111359</v>
      </c>
      <c r="C45" s="31"/>
      <c r="D45" s="32" t="s">
        <v>53</v>
      </c>
      <c r="E45" s="32">
        <v>179</v>
      </c>
      <c r="F45" s="33"/>
      <c r="G45" s="34"/>
      <c r="H45" s="35"/>
      <c r="I45" s="34"/>
      <c r="J45" s="27"/>
      <c r="K45" s="14"/>
      <c r="L45" s="28"/>
      <c r="V45" s="3"/>
    </row>
    <row r="46" spans="1:22" x14ac:dyDescent="0.2">
      <c r="A46" s="62"/>
      <c r="B46" s="39">
        <v>111359</v>
      </c>
      <c r="C46" s="31"/>
      <c r="D46" s="32" t="s">
        <v>54</v>
      </c>
      <c r="E46" s="32">
        <v>179</v>
      </c>
      <c r="F46" s="33"/>
      <c r="G46" s="34"/>
      <c r="H46" s="35"/>
      <c r="I46" s="34"/>
      <c r="J46" s="27"/>
      <c r="K46" s="14"/>
      <c r="L46" s="28"/>
      <c r="V46" s="3"/>
    </row>
    <row r="47" spans="1:22" x14ac:dyDescent="0.2">
      <c r="A47" s="29"/>
      <c r="B47" s="39">
        <v>111359</v>
      </c>
      <c r="C47" s="31"/>
      <c r="D47" s="32" t="s">
        <v>55</v>
      </c>
      <c r="E47" s="32">
        <v>179</v>
      </c>
      <c r="F47" s="33"/>
      <c r="G47" s="34"/>
      <c r="H47" s="35"/>
      <c r="I47" s="34"/>
      <c r="J47" s="27"/>
      <c r="K47" s="14"/>
      <c r="L47" s="28"/>
      <c r="V47" s="3"/>
    </row>
    <row r="48" spans="1:22" x14ac:dyDescent="0.2">
      <c r="A48" s="29"/>
      <c r="B48" s="39">
        <v>111359</v>
      </c>
      <c r="C48" s="31"/>
      <c r="D48" s="32" t="s">
        <v>56</v>
      </c>
      <c r="E48" s="32">
        <v>179</v>
      </c>
      <c r="F48" s="33"/>
      <c r="G48" s="34"/>
      <c r="H48" s="35"/>
      <c r="I48" s="34"/>
      <c r="J48" s="27"/>
      <c r="K48" s="14"/>
      <c r="L48" s="28"/>
      <c r="V48" s="3"/>
    </row>
    <row r="49" spans="1:22" x14ac:dyDescent="0.2">
      <c r="A49" s="29"/>
      <c r="B49" s="39">
        <v>111359</v>
      </c>
      <c r="C49" s="31"/>
      <c r="D49" s="32" t="s">
        <v>57</v>
      </c>
      <c r="E49" s="32">
        <v>179</v>
      </c>
      <c r="F49" s="33"/>
      <c r="G49" s="34"/>
      <c r="H49" s="35"/>
      <c r="I49" s="34"/>
      <c r="J49" s="27"/>
      <c r="K49" s="14"/>
      <c r="L49" s="28"/>
      <c r="V49" s="3"/>
    </row>
    <row r="50" spans="1:22" x14ac:dyDescent="0.2">
      <c r="A50" s="68"/>
      <c r="B50" s="39">
        <v>111359</v>
      </c>
      <c r="C50" s="69"/>
      <c r="D50" s="32" t="s">
        <v>58</v>
      </c>
      <c r="E50" s="32">
        <v>179</v>
      </c>
      <c r="F50" s="33"/>
      <c r="G50" s="34"/>
      <c r="H50" s="35"/>
      <c r="I50" s="34"/>
      <c r="J50" s="27"/>
      <c r="K50" s="14"/>
      <c r="L50" s="28"/>
      <c r="V50" s="3"/>
    </row>
    <row r="51" spans="1:22" x14ac:dyDescent="0.2">
      <c r="A51" s="38" t="s">
        <v>59</v>
      </c>
      <c r="B51" s="39">
        <v>111364</v>
      </c>
      <c r="C51" s="22">
        <v>6</v>
      </c>
      <c r="D51" s="23" t="s">
        <v>60</v>
      </c>
      <c r="E51" s="23">
        <v>179</v>
      </c>
      <c r="F51" s="42"/>
      <c r="G51" s="43">
        <v>0.35</v>
      </c>
      <c r="H51" s="37">
        <v>0.61</v>
      </c>
      <c r="I51" s="43">
        <v>0.04</v>
      </c>
      <c r="J51" s="27"/>
      <c r="K51" s="13">
        <f>SUM(G51:I51)</f>
        <v>1</v>
      </c>
      <c r="L51" s="28">
        <v>37230</v>
      </c>
      <c r="V51" s="3"/>
    </row>
    <row r="52" spans="1:22" x14ac:dyDescent="0.2">
      <c r="A52" s="29"/>
      <c r="B52" s="39">
        <v>111364</v>
      </c>
      <c r="C52" s="31"/>
      <c r="D52" s="32" t="s">
        <v>61</v>
      </c>
      <c r="E52" s="32">
        <v>179</v>
      </c>
      <c r="F52" s="33"/>
      <c r="G52" s="34"/>
      <c r="H52" s="70"/>
      <c r="I52" s="34"/>
      <c r="J52" s="27"/>
      <c r="K52" s="14"/>
      <c r="L52" s="28"/>
      <c r="V52" s="3"/>
    </row>
    <row r="53" spans="1:22" x14ac:dyDescent="0.2">
      <c r="A53" s="29"/>
      <c r="B53" s="21">
        <v>111364</v>
      </c>
      <c r="C53" s="31"/>
      <c r="D53" s="32" t="s">
        <v>62</v>
      </c>
      <c r="E53" s="32">
        <v>179</v>
      </c>
      <c r="F53" s="33"/>
      <c r="G53" s="34"/>
      <c r="H53" s="70"/>
      <c r="I53" s="34"/>
      <c r="J53" s="27"/>
      <c r="K53" s="14"/>
      <c r="L53" s="28"/>
      <c r="V53" s="3"/>
    </row>
    <row r="54" spans="1:22" x14ac:dyDescent="0.2">
      <c r="A54" s="71"/>
      <c r="B54" s="30">
        <v>111364</v>
      </c>
      <c r="C54" s="72"/>
      <c r="D54" s="73" t="s">
        <v>63</v>
      </c>
      <c r="E54" s="73">
        <v>179</v>
      </c>
      <c r="F54" s="73"/>
      <c r="G54" s="34"/>
      <c r="H54" s="70"/>
      <c r="I54" s="34"/>
      <c r="J54" s="27"/>
      <c r="K54" s="14"/>
      <c r="L54" s="28"/>
      <c r="V54" s="3"/>
    </row>
    <row r="55" spans="1:22" x14ac:dyDescent="0.2">
      <c r="A55" s="29"/>
      <c r="B55" s="21">
        <v>111092</v>
      </c>
      <c r="C55" s="31"/>
      <c r="D55" s="32" t="s">
        <v>64</v>
      </c>
      <c r="E55" s="32">
        <v>60</v>
      </c>
      <c r="F55" s="33"/>
      <c r="G55" s="34"/>
      <c r="H55" s="74"/>
      <c r="I55" s="34"/>
      <c r="J55" s="27"/>
      <c r="K55" s="13"/>
      <c r="L55" s="28"/>
      <c r="V55" s="3"/>
    </row>
    <row r="56" spans="1:22" x14ac:dyDescent="0.2">
      <c r="A56" s="29"/>
      <c r="B56" s="21">
        <v>111092</v>
      </c>
      <c r="C56" s="31"/>
      <c r="D56" s="32" t="s">
        <v>65</v>
      </c>
      <c r="E56" s="32">
        <v>60</v>
      </c>
      <c r="F56" s="33"/>
      <c r="G56" s="34"/>
      <c r="H56" s="51"/>
      <c r="I56" s="34"/>
      <c r="J56" s="27"/>
      <c r="K56" s="14"/>
      <c r="L56" s="28"/>
      <c r="V56" s="3"/>
    </row>
    <row r="57" spans="1:22" ht="13.5" thickBot="1" x14ac:dyDescent="0.25">
      <c r="A57" s="75"/>
      <c r="B57" s="76"/>
      <c r="C57" s="77"/>
      <c r="D57" s="78" t="s">
        <v>66</v>
      </c>
      <c r="E57" s="78"/>
      <c r="F57" s="79"/>
      <c r="G57" s="80"/>
      <c r="H57" s="81"/>
      <c r="I57" s="80"/>
      <c r="J57" s="27"/>
      <c r="K57" s="14"/>
      <c r="L57" s="28"/>
    </row>
    <row r="58" spans="1:22" ht="5.25" customHeight="1" x14ac:dyDescent="0.2">
      <c r="A58" s="82"/>
      <c r="B58" s="82"/>
      <c r="C58" s="69"/>
      <c r="D58" s="82"/>
      <c r="E58" s="82"/>
      <c r="F58" s="82"/>
      <c r="G58" s="83"/>
      <c r="H58" s="69"/>
      <c r="I58" s="83"/>
      <c r="J58" s="27"/>
      <c r="K58" s="14"/>
      <c r="L58" s="28"/>
    </row>
    <row r="59" spans="1:22" x14ac:dyDescent="0.2">
      <c r="A59" s="27" t="s">
        <v>67</v>
      </c>
      <c r="B59" s="27"/>
      <c r="C59" s="84">
        <f>SUM(C7:C56)</f>
        <v>49</v>
      </c>
      <c r="D59" s="85"/>
      <c r="E59" s="27"/>
      <c r="F59" s="27"/>
      <c r="G59" s="84"/>
      <c r="H59" s="84"/>
      <c r="I59" s="84"/>
      <c r="J59" s="27"/>
      <c r="K59" s="14"/>
      <c r="L59" s="28"/>
    </row>
    <row r="60" spans="1:22" x14ac:dyDescent="0.2">
      <c r="A60" s="27" t="s">
        <v>68</v>
      </c>
      <c r="B60" s="27"/>
      <c r="C60" s="84">
        <v>2</v>
      </c>
      <c r="D60" s="85"/>
      <c r="E60" s="27"/>
      <c r="F60" s="27"/>
      <c r="G60" s="84"/>
      <c r="H60" s="84"/>
      <c r="I60" s="84"/>
      <c r="J60" s="27"/>
      <c r="K60" s="14"/>
      <c r="L60" s="28"/>
    </row>
    <row r="61" spans="1:22" ht="4.5" customHeight="1" thickBot="1" x14ac:dyDescent="0.25">
      <c r="A61" s="27"/>
      <c r="B61" s="27"/>
      <c r="C61" s="84"/>
      <c r="D61" s="85"/>
      <c r="E61" s="27"/>
      <c r="F61" s="27"/>
      <c r="G61" s="84"/>
      <c r="H61" s="84"/>
      <c r="I61" s="84"/>
      <c r="J61" s="27"/>
      <c r="K61" s="14"/>
      <c r="L61" s="28"/>
    </row>
    <row r="62" spans="1:22" x14ac:dyDescent="0.2">
      <c r="A62" s="86" t="s">
        <v>77</v>
      </c>
      <c r="B62" s="87">
        <v>111483</v>
      </c>
      <c r="C62" s="88" t="s">
        <v>69</v>
      </c>
      <c r="D62" s="89" t="s">
        <v>70</v>
      </c>
      <c r="E62" s="89">
        <v>179</v>
      </c>
      <c r="F62" s="90"/>
      <c r="G62" s="91">
        <v>0</v>
      </c>
      <c r="H62" s="92">
        <v>0.6</v>
      </c>
      <c r="I62" s="91">
        <v>0.04</v>
      </c>
      <c r="J62" s="27"/>
      <c r="K62" s="13">
        <f>SUM(G62:I62)</f>
        <v>0.64</v>
      </c>
      <c r="L62" s="28">
        <v>146109</v>
      </c>
    </row>
    <row r="63" spans="1:22" x14ac:dyDescent="0.2">
      <c r="A63" s="93"/>
      <c r="B63" s="94">
        <v>111483</v>
      </c>
      <c r="C63" s="95"/>
      <c r="D63" s="96" t="s">
        <v>71</v>
      </c>
      <c r="E63" s="96">
        <v>179</v>
      </c>
      <c r="F63" s="97"/>
      <c r="G63" s="98"/>
      <c r="H63" s="99"/>
      <c r="I63" s="98"/>
      <c r="J63" s="27"/>
      <c r="K63" s="14"/>
      <c r="L63" s="28"/>
    </row>
    <row r="64" spans="1:22" ht="13.5" thickBot="1" x14ac:dyDescent="0.25">
      <c r="A64" s="100"/>
      <c r="B64" s="101">
        <v>111483</v>
      </c>
      <c r="C64" s="102"/>
      <c r="D64" s="103" t="s">
        <v>72</v>
      </c>
      <c r="E64" s="103">
        <v>179</v>
      </c>
      <c r="F64" s="104"/>
      <c r="G64" s="105"/>
      <c r="H64" s="106"/>
      <c r="I64" s="105"/>
      <c r="J64" s="27"/>
      <c r="K64" s="14"/>
      <c r="L64" s="28"/>
    </row>
    <row r="65" spans="1:12" ht="15.75" customHeight="1" x14ac:dyDescent="0.2">
      <c r="A65" s="27"/>
      <c r="B65" s="27"/>
      <c r="C65" s="84"/>
      <c r="D65" s="27"/>
      <c r="E65" s="27"/>
      <c r="F65" s="27"/>
      <c r="G65" s="27"/>
      <c r="H65" s="84"/>
      <c r="I65" s="84"/>
      <c r="J65" s="27"/>
      <c r="K65" s="14"/>
      <c r="L65" s="107"/>
    </row>
    <row r="66" spans="1:12" ht="15.75" customHeight="1" x14ac:dyDescent="0.2">
      <c r="A66" s="27" t="s">
        <v>78</v>
      </c>
      <c r="B66" s="27"/>
      <c r="C66" s="84"/>
      <c r="D66" s="27"/>
      <c r="E66" s="27"/>
      <c r="F66" s="27"/>
      <c r="G66" s="27"/>
      <c r="H66" s="84"/>
      <c r="I66" s="84"/>
      <c r="J66" s="27"/>
      <c r="K66" s="14"/>
      <c r="L66" s="28">
        <v>208519</v>
      </c>
    </row>
    <row r="67" spans="1:12" ht="15.75" customHeight="1" x14ac:dyDescent="0.2">
      <c r="A67" s="27"/>
      <c r="B67" s="27"/>
      <c r="C67" s="84"/>
      <c r="D67" s="27"/>
      <c r="E67" s="27"/>
      <c r="F67" s="27"/>
      <c r="G67" s="27"/>
      <c r="H67" s="84"/>
      <c r="I67" s="84"/>
      <c r="J67" s="27"/>
      <c r="K67" s="14"/>
      <c r="L67" s="107"/>
    </row>
    <row r="68" spans="1:12" ht="13.5" thickBot="1" x14ac:dyDescent="0.25">
      <c r="A68" s="27"/>
      <c r="B68" s="27"/>
      <c r="C68" s="84"/>
      <c r="D68" s="27"/>
      <c r="E68" s="27"/>
      <c r="F68" s="27"/>
      <c r="G68" s="108" t="s">
        <v>79</v>
      </c>
      <c r="H68" s="84"/>
      <c r="I68" s="16"/>
      <c r="J68" s="27"/>
      <c r="K68" s="14"/>
      <c r="L68" s="109">
        <f>SUM(L7:L66)</f>
        <v>757885</v>
      </c>
    </row>
    <row r="69" spans="1:12" x14ac:dyDescent="0.2">
      <c r="A69" s="27" t="s">
        <v>73</v>
      </c>
      <c r="B69" s="27"/>
      <c r="C69" s="84"/>
      <c r="D69" s="27"/>
      <c r="E69" s="27"/>
      <c r="F69" s="27"/>
      <c r="G69" s="27"/>
      <c r="H69" s="84"/>
      <c r="I69" s="16"/>
      <c r="J69" s="27"/>
      <c r="K69" s="14"/>
      <c r="L69" s="14"/>
    </row>
  </sheetData>
  <phoneticPr fontId="0" type="noConversion"/>
  <printOptions horizontalCentered="1"/>
  <pageMargins left="0.25" right="0.25" top="0.46" bottom="0.16" header="0.46" footer="0.16"/>
  <pageSetup scale="82" orientation="portrait" r:id="rId1"/>
  <headerFooter alignWithMargins="0">
    <oddFooter xml:space="preserve">&amp;L&amp;D&amp;R&amp;F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 List</vt:lpstr>
      <vt:lpstr>'Employee List'!Print_Area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djones</dc:creator>
  <cp:lastModifiedBy>Jan Havlíček</cp:lastModifiedBy>
  <cp:lastPrinted>2002-01-07T21:19:44Z</cp:lastPrinted>
  <dcterms:created xsi:type="dcterms:W3CDTF">2001-12-20T15:38:58Z</dcterms:created>
  <dcterms:modified xsi:type="dcterms:W3CDTF">2023-09-16T20:05:12Z</dcterms:modified>
</cp:coreProperties>
</file>