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5FB278-F0C6-4D4D-AFF9-6398286752A0}" xr6:coauthVersionLast="47" xr6:coauthVersionMax="47" xr10:uidLastSave="{00000000-0000-0000-0000-000000000000}"/>
  <bookViews>
    <workbookView xWindow="-120" yWindow="-120" windowWidth="38640" windowHeight="15720"/>
  </bookViews>
  <sheets>
    <sheet name="CORP DPR Summary" sheetId="3" r:id="rId1"/>
  </sheets>
  <definedNames>
    <definedName name="_xlnm.Print_Area" localSheetId="0">'CORP DPR Summary'!$A$1:$T$79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79" i="3"/>
  <c r="T79" i="3"/>
</calcChain>
</file>

<file path=xl/sharedStrings.xml><?xml version="1.0" encoding="utf-8"?>
<sst xmlns="http://schemas.openxmlformats.org/spreadsheetml/2006/main" count="78" uniqueCount="61">
  <si>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</si>
  <si>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</si>
  <si>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</si>
  <si>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</si>
  <si>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</si>
  <si>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</si>
  <si>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</si>
  <si>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</si>
  <si>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</si>
  <si>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</si>
  <si>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</si>
  <si>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</si>
  <si>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</si>
  <si>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</si>
  <si>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</si>
  <si>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</si>
  <si>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</si>
  <si>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</si>
  <si>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</si>
  <si>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</si>
  <si>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</si>
  <si>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</si>
  <si>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</si>
  <si>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</si>
  <si>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</si>
  <si>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</si>
  <si>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</si>
  <si>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</si>
  <si>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</si>
  <si>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</si>
  <si>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</si>
  <si>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</si>
  <si>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</si>
  <si>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</si>
  <si>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</si>
  <si>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GAS MID-MKT SALES ORIG.</t>
  </si>
  <si>
    <t>ACCOUNT MGMT UPSELL</t>
  </si>
  <si>
    <t>CONTRACT RISK MANAGEMENT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</si>
  <si>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</si>
  <si>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</si>
  <si>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</si>
  <si>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</si>
  <si>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</si>
  <si>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</si>
  <si>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</si>
  <si>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</si>
  <si>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</si>
  <si>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</si>
  <si>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</si>
  <si>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</si>
  <si>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</si>
  <si>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</si>
  <si>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</si>
  <si>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 xml:space="preserve"> </t>
  </si>
  <si>
    <t>Note: Today's change in value is a result of the following:</t>
  </si>
  <si>
    <t>MERCURY</t>
  </si>
  <si>
    <t>CANADA</t>
  </si>
  <si>
    <t>HEDGE MANAGEMENT COSTS</t>
  </si>
  <si>
    <t xml:space="preserve">SALES </t>
  </si>
  <si>
    <t>EXECUTIVE BOOK</t>
  </si>
  <si>
    <t>1.) Power East down primarily due to peak curve changes in Entergy and Zone-J.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</si>
</sst>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1" fontId="31" fillId="0" borderId="0" xfId="0" applyNumberFormat="1" applyFont="1" applyFill="1" applyBorder="1" applyProtection="1">
      <protection locked="0"/>
    </xf>
    <xf numFmtId="215" fontId="23" fillId="0" borderId="0" xfId="0" applyNumberFormat="1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F84FF79E-E8F7-5B08-786B-4CA8EBFB5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19"/>
  <sheetViews>
    <sheetView tabSelected="1" topLeftCell="F1" zoomScaleNormal="75" workbookViewId="0">
      <selection activeCell="S27" sqref="S27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1"/>
      <c r="Y3" s="51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1"/>
      <c r="Y4" s="51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1"/>
      <c r="Y5" s="51"/>
    </row>
    <row r="6" spans="1:27">
      <c r="P6" s="5" t="s">
        <v>3</v>
      </c>
      <c r="Q6" s="5"/>
      <c r="S6" s="68">
        <f ca="1">IF(WEEKDAY(NOW())=2,TODAY()-3,TODAY()-1)</f>
        <v>36935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1"/>
      <c r="Y10" s="51"/>
      <c r="AA10" s="52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-10525</v>
      </c>
      <c r="N13" s="12">
        <v>-5000</v>
      </c>
      <c r="O13" s="7"/>
      <c r="P13" s="10">
        <v>-2076.7840200000005</v>
      </c>
      <c r="Q13" s="10">
        <v>-29970.57302</v>
      </c>
      <c r="R13" s="10">
        <v>-43028.687019999998</v>
      </c>
      <c r="S13" s="10">
        <v>-86678.46011437272</v>
      </c>
      <c r="T13" s="10">
        <v>-86678.46011437272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0.25171145</v>
      </c>
      <c r="H15" s="13" t="s">
        <v>26</v>
      </c>
      <c r="I15" s="14"/>
      <c r="J15" s="13">
        <v>0.97737900404803701</v>
      </c>
      <c r="K15" s="13" t="s">
        <v>26</v>
      </c>
      <c r="L15" s="14" t="e">
        <v>#REF!</v>
      </c>
      <c r="M15" s="12">
        <v>-191</v>
      </c>
      <c r="N15" s="12" t="s">
        <v>26</v>
      </c>
      <c r="O15" s="7"/>
      <c r="P15" s="10">
        <v>172.85497999999995</v>
      </c>
      <c r="Q15" s="10">
        <v>-2499.2520200000004</v>
      </c>
      <c r="R15" s="10">
        <v>-1672.3860199999995</v>
      </c>
      <c r="S15" s="10">
        <v>5699.4749798000003</v>
      </c>
      <c r="T15" s="10">
        <v>5699.4749798000003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-174.88602</v>
      </c>
      <c r="Q16" s="16">
        <v>-3449.4270200000001</v>
      </c>
      <c r="R16" s="16">
        <v>-3950.51602</v>
      </c>
      <c r="S16" s="16">
        <v>-11151.305020199999</v>
      </c>
      <c r="T16" s="16">
        <v>-11151.305020199999</v>
      </c>
      <c r="U16" s="9"/>
      <c r="V16" s="9"/>
      <c r="X16" s="53"/>
      <c r="Y16" s="53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-53.500019999999999</v>
      </c>
      <c r="Q17" s="16">
        <v>-1125.49802</v>
      </c>
      <c r="R17" s="16">
        <v>-1125.49802</v>
      </c>
      <c r="S17" s="16">
        <v>-1125.49802</v>
      </c>
      <c r="T17" s="16">
        <v>-1125.49802</v>
      </c>
      <c r="U17" s="9"/>
      <c r="V17" s="9"/>
      <c r="X17" s="53"/>
      <c r="Y17" s="53"/>
    </row>
    <row r="18" spans="1:27" hidden="1">
      <c r="A18" s="3"/>
      <c r="C18" s="3" t="s">
        <v>55</v>
      </c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35.768999999999998</v>
      </c>
      <c r="Q18" s="16">
        <v>-1767.8019999999999</v>
      </c>
      <c r="R18" s="16">
        <v>-1629.546</v>
      </c>
      <c r="S18" s="16">
        <v>-3040.1149999999998</v>
      </c>
      <c r="T18" s="16">
        <v>-3040.1149999999998</v>
      </c>
      <c r="U18" s="9"/>
      <c r="V18" s="9"/>
      <c r="X18" s="53"/>
      <c r="Y18" s="53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3100</v>
      </c>
      <c r="T19" s="16">
        <v>3100</v>
      </c>
      <c r="U19" s="9"/>
      <c r="V19" s="9"/>
      <c r="X19" s="53"/>
      <c r="Y19" s="53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-2.698</v>
      </c>
      <c r="Q20" s="16">
        <v>-361.64299999999997</v>
      </c>
      <c r="R20" s="16">
        <v>-420.16399999999999</v>
      </c>
      <c r="S20" s="16">
        <v>1044.2929999999999</v>
      </c>
      <c r="T20" s="16">
        <v>1044.2929999999999</v>
      </c>
      <c r="U20" s="9"/>
      <c r="V20" s="9"/>
      <c r="X20" s="53"/>
      <c r="Y20" s="53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>
        <v>278.95999999999998</v>
      </c>
      <c r="Q21" s="17">
        <v>1166.451</v>
      </c>
      <c r="R21" s="17">
        <v>2099.433</v>
      </c>
      <c r="S21" s="17">
        <v>2844.0540000000001</v>
      </c>
      <c r="T21" s="17">
        <v>2844.0540000000001</v>
      </c>
      <c r="U21" s="9"/>
      <c r="V21" s="9"/>
      <c r="X21" s="8"/>
      <c r="Y21" s="8"/>
    </row>
    <row r="22" spans="1:27">
      <c r="A22" s="3"/>
      <c r="C22" s="3" t="s">
        <v>56</v>
      </c>
      <c r="G22" s="14"/>
      <c r="H22" s="14"/>
      <c r="I22" s="14"/>
      <c r="J22" s="14"/>
      <c r="K22" s="14"/>
      <c r="L22" s="14"/>
      <c r="M22" s="14"/>
      <c r="N22" s="14"/>
      <c r="O22" s="8"/>
      <c r="P22" s="17">
        <v>-11.301</v>
      </c>
      <c r="Q22" s="17">
        <v>4.3029999999999999</v>
      </c>
      <c r="R22" s="17">
        <v>-77.614999999999995</v>
      </c>
      <c r="S22" s="17">
        <v>792.03</v>
      </c>
      <c r="T22" s="17">
        <v>792.03</v>
      </c>
      <c r="U22" s="9"/>
      <c r="V22" s="9"/>
      <c r="X22" s="8"/>
      <c r="Y22" s="8"/>
    </row>
    <row r="23" spans="1:27" ht="11.25" customHeight="1">
      <c r="A23" s="3"/>
      <c r="B23" s="3"/>
      <c r="C23" s="3" t="s">
        <v>57</v>
      </c>
      <c r="E23" s="3"/>
      <c r="F23" s="3"/>
      <c r="G23" s="14"/>
      <c r="H23" s="14"/>
      <c r="I23" s="14"/>
      <c r="J23" s="14"/>
      <c r="K23" s="14"/>
      <c r="L23" s="14"/>
      <c r="M23" s="14"/>
      <c r="N23" s="14"/>
      <c r="O23" s="8"/>
      <c r="P23" s="17">
        <v>82.78</v>
      </c>
      <c r="Q23" s="17">
        <v>141.06399999999999</v>
      </c>
      <c r="R23" s="17">
        <v>676.476</v>
      </c>
      <c r="S23" s="17">
        <v>12170.403</v>
      </c>
      <c r="T23" s="17">
        <v>12170.403</v>
      </c>
      <c r="U23" s="9"/>
      <c r="V23" s="9"/>
      <c r="X23" s="8"/>
      <c r="Y23" s="8"/>
    </row>
    <row r="24" spans="1:27" ht="11.25" customHeight="1">
      <c r="A24" s="3"/>
      <c r="B24" s="3"/>
      <c r="C24" s="3"/>
      <c r="E24" s="3"/>
      <c r="F24" s="3"/>
      <c r="G24" s="14"/>
      <c r="H24" s="14"/>
      <c r="I24" s="14"/>
      <c r="J24" s="14"/>
      <c r="K24" s="14"/>
      <c r="L24" s="14"/>
      <c r="M24" s="14"/>
      <c r="N24" s="14"/>
      <c r="O24" s="8"/>
      <c r="P24" s="8"/>
      <c r="Q24" s="8"/>
      <c r="R24" s="8"/>
      <c r="S24" s="8"/>
      <c r="T24" s="8"/>
      <c r="U24" s="9"/>
      <c r="V24" s="9"/>
      <c r="X24" s="8"/>
      <c r="Y24" s="8"/>
    </row>
    <row r="25" spans="1:27" ht="12">
      <c r="A25" s="3"/>
      <c r="B25" s="3" t="s">
        <v>24</v>
      </c>
      <c r="C25" s="3"/>
      <c r="D25" s="3"/>
      <c r="G25" s="13"/>
      <c r="H25" s="12"/>
      <c r="I25" s="14"/>
      <c r="J25" s="13"/>
      <c r="K25" s="12"/>
      <c r="L25" s="14"/>
      <c r="M25" s="12">
        <v>-10723</v>
      </c>
      <c r="N25" s="12" t="s">
        <v>26</v>
      </c>
      <c r="O25" s="19"/>
      <c r="P25" s="10">
        <v>-2249.6390000000006</v>
      </c>
      <c r="Q25" s="10">
        <v>-27471.321</v>
      </c>
      <c r="R25" s="10">
        <v>-41356.300999999999</v>
      </c>
      <c r="S25" s="10">
        <v>-92166.434094172713</v>
      </c>
      <c r="T25" s="10">
        <v>-92166.434094172713</v>
      </c>
      <c r="U25" s="9"/>
      <c r="V25" s="9"/>
      <c r="X25" s="27"/>
      <c r="Y25" s="27"/>
    </row>
    <row r="26" spans="1:27">
      <c r="A26" s="3"/>
      <c r="B26" s="3"/>
      <c r="C26" s="3" t="s">
        <v>25</v>
      </c>
      <c r="G26" s="13">
        <v>3.1176582962492527</v>
      </c>
      <c r="H26" s="12" t="s">
        <v>26</v>
      </c>
      <c r="I26" s="14"/>
      <c r="J26" s="13">
        <v>0.314340799971215</v>
      </c>
      <c r="K26" s="12" t="s">
        <v>26</v>
      </c>
      <c r="L26" s="14"/>
      <c r="M26" s="12">
        <v>-10954</v>
      </c>
      <c r="N26" s="12" t="s">
        <v>26</v>
      </c>
      <c r="O26" s="20"/>
      <c r="P26" s="17">
        <v>-704.43499999999995</v>
      </c>
      <c r="Q26" s="17">
        <v>-18996.097999999998</v>
      </c>
      <c r="R26" s="17">
        <v>-51084.27</v>
      </c>
      <c r="S26" s="17">
        <v>-66216.159574801539</v>
      </c>
      <c r="T26" s="17">
        <v>-66216.159574801539</v>
      </c>
      <c r="U26" s="9"/>
      <c r="V26" s="9"/>
      <c r="W26" s="54"/>
      <c r="X26" s="8"/>
      <c r="Y26" s="8"/>
      <c r="AA26" s="52"/>
    </row>
    <row r="27" spans="1:27">
      <c r="B27" s="3"/>
      <c r="C27" s="21" t="s">
        <v>27</v>
      </c>
      <c r="G27" s="13">
        <v>-1.1799548208436332</v>
      </c>
      <c r="H27" s="12" t="s">
        <v>26</v>
      </c>
      <c r="I27" s="14"/>
      <c r="J27" s="13">
        <v>1.01245243591415</v>
      </c>
      <c r="K27" s="12" t="s">
        <v>26</v>
      </c>
      <c r="L27" s="14"/>
      <c r="M27" s="12">
        <v>-1541</v>
      </c>
      <c r="N27" s="12" t="s">
        <v>26</v>
      </c>
      <c r="O27" s="20"/>
      <c r="P27" s="17">
        <v>-1636.357</v>
      </c>
      <c r="Q27" s="17">
        <v>-9060.0120000000006</v>
      </c>
      <c r="R27" s="17">
        <v>-8705.1039999999994</v>
      </c>
      <c r="S27" s="17">
        <v>-62809.579519371189</v>
      </c>
      <c r="T27" s="17">
        <v>-62809.579519371189</v>
      </c>
      <c r="U27" s="9"/>
      <c r="V27" s="9"/>
      <c r="W27" s="54"/>
      <c r="X27" s="8"/>
      <c r="Y27" s="8"/>
    </row>
    <row r="28" spans="1:27">
      <c r="B28" s="3"/>
      <c r="C28" s="21" t="s">
        <v>23</v>
      </c>
      <c r="G28" s="22"/>
      <c r="H28" s="14"/>
      <c r="I28" s="14"/>
      <c r="J28" s="22"/>
      <c r="K28" s="14"/>
      <c r="L28" s="14"/>
      <c r="M28" s="14"/>
      <c r="N28" s="14"/>
      <c r="O28" s="20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 hidden="1">
      <c r="B29" s="3"/>
      <c r="C29" s="3" t="s">
        <v>28</v>
      </c>
      <c r="G29" s="23"/>
      <c r="H29" s="24"/>
      <c r="I29" s="14"/>
      <c r="J29" s="14"/>
      <c r="K29" s="14"/>
      <c r="L29" s="14"/>
      <c r="M29" s="25" t="s">
        <v>29</v>
      </c>
      <c r="N29" s="14"/>
      <c r="O29" s="19"/>
      <c r="P29" s="17">
        <v>1476.3489999999999</v>
      </c>
      <c r="Q29" s="17">
        <v>2344.71</v>
      </c>
      <c r="R29" s="17">
        <v>2835.7370000000001</v>
      </c>
      <c r="S29" s="17">
        <v>16933.123195916742</v>
      </c>
      <c r="T29" s="17">
        <v>16933.123195916742</v>
      </c>
      <c r="U29" s="9"/>
      <c r="V29" s="9"/>
      <c r="X29" s="8"/>
      <c r="Y29" s="8"/>
    </row>
    <row r="30" spans="1:27">
      <c r="B30" s="3"/>
      <c r="C30" s="3" t="s">
        <v>56</v>
      </c>
      <c r="G30" s="23"/>
      <c r="H30" s="24"/>
      <c r="I30" s="14"/>
      <c r="J30" s="14"/>
      <c r="K30" s="14"/>
      <c r="L30" s="14"/>
      <c r="M30" s="25"/>
      <c r="N30" s="14"/>
      <c r="O30" s="19"/>
      <c r="P30" s="17">
        <v>91.153000000000006</v>
      </c>
      <c r="Q30" s="17">
        <v>150.37700000000001</v>
      </c>
      <c r="R30" s="17">
        <v>12041.823000000002</v>
      </c>
      <c r="S30" s="17">
        <v>7486.3330000000024</v>
      </c>
      <c r="T30" s="17">
        <v>7486.3330000000024</v>
      </c>
      <c r="U30" s="9"/>
      <c r="V30" s="9"/>
      <c r="X30" s="8"/>
      <c r="Y30" s="8"/>
    </row>
    <row r="31" spans="1:27">
      <c r="B31" s="3"/>
      <c r="C31" s="3" t="s">
        <v>57</v>
      </c>
      <c r="G31" s="18"/>
      <c r="H31" s="18"/>
      <c r="I31" s="18"/>
      <c r="J31" s="18"/>
      <c r="K31" s="14"/>
      <c r="L31" s="14"/>
      <c r="M31" s="25"/>
      <c r="N31" s="14"/>
      <c r="O31" s="19"/>
      <c r="P31" s="17">
        <v>0</v>
      </c>
      <c r="Q31" s="17">
        <v>434.41199999999998</v>
      </c>
      <c r="R31" s="17">
        <v>6391.25</v>
      </c>
      <c r="S31" s="17">
        <v>29372.972000000002</v>
      </c>
      <c r="T31" s="17">
        <v>29372.972000000002</v>
      </c>
      <c r="U31" s="9"/>
      <c r="V31" s="9"/>
      <c r="X31" s="8"/>
      <c r="Y31" s="8"/>
    </row>
    <row r="32" spans="1:27" hidden="1">
      <c r="B32" s="3"/>
      <c r="C32" s="3" t="s">
        <v>59</v>
      </c>
      <c r="G32" s="18"/>
      <c r="H32" s="18"/>
      <c r="I32" s="18"/>
      <c r="J32" s="18"/>
      <c r="K32" s="14"/>
      <c r="L32" s="14"/>
      <c r="M32" s="25"/>
      <c r="N32" s="14"/>
      <c r="O32" s="19"/>
      <c r="P32" s="17">
        <v>0</v>
      </c>
      <c r="Q32" s="17">
        <v>-17137.323</v>
      </c>
      <c r="R32" s="17">
        <v>-29823.291000000001</v>
      </c>
      <c r="S32" s="17">
        <v>-8854.5869999999995</v>
      </c>
      <c r="T32" s="17">
        <v>-8854.5869999999995</v>
      </c>
      <c r="U32" s="9"/>
      <c r="V32" s="9"/>
      <c r="X32" s="8"/>
      <c r="Y32" s="8"/>
    </row>
    <row r="33" spans="1:25">
      <c r="D33" s="3"/>
      <c r="E33" s="3"/>
      <c r="F33" s="3"/>
      <c r="G33" s="18"/>
      <c r="H33" s="24"/>
      <c r="I33" s="14"/>
      <c r="J33" s="14"/>
      <c r="K33" s="14"/>
      <c r="L33" s="14"/>
      <c r="M33" s="14"/>
      <c r="N33" s="14"/>
      <c r="O33" s="19"/>
      <c r="P33" s="8"/>
      <c r="Q33" s="8"/>
      <c r="R33" s="8"/>
      <c r="S33" s="8"/>
      <c r="T33" s="8"/>
      <c r="U33" s="9"/>
      <c r="V33" s="9"/>
      <c r="X33" s="8"/>
      <c r="Y33" s="8"/>
    </row>
    <row r="34" spans="1:25" ht="12">
      <c r="B34" s="3" t="s">
        <v>30</v>
      </c>
      <c r="C34" s="3"/>
      <c r="D34" s="3"/>
      <c r="G34" s="14"/>
      <c r="H34" s="64"/>
      <c r="I34" s="15"/>
      <c r="J34" s="15"/>
      <c r="K34" s="15"/>
      <c r="L34" s="15"/>
      <c r="M34" s="15"/>
      <c r="N34" s="15"/>
      <c r="O34" s="8"/>
      <c r="P34" s="26">
        <v>0</v>
      </c>
      <c r="Q34" s="26">
        <v>0</v>
      </c>
      <c r="R34" s="26">
        <v>0</v>
      </c>
      <c r="S34" s="26">
        <v>-211.501</v>
      </c>
      <c r="T34" s="26">
        <v>-211.501</v>
      </c>
      <c r="U34" s="9"/>
      <c r="V34" s="9"/>
      <c r="X34" s="27"/>
      <c r="Y34" s="27"/>
    </row>
    <row r="35" spans="1:25" ht="3.75" customHeight="1">
      <c r="B35" s="3"/>
      <c r="C35" s="3"/>
      <c r="D35" s="3"/>
      <c r="G35" s="18"/>
      <c r="H35" s="15"/>
      <c r="I35" s="15"/>
      <c r="J35" s="15"/>
      <c r="K35" s="15"/>
      <c r="L35" s="15"/>
      <c r="M35" s="15"/>
      <c r="N35" s="15"/>
      <c r="O35" s="8"/>
      <c r="P35" s="27"/>
      <c r="Q35" s="27"/>
      <c r="R35" s="27"/>
      <c r="S35" s="27"/>
      <c r="T35" s="27"/>
      <c r="U35" s="9"/>
      <c r="V35" s="9"/>
      <c r="X35" s="27"/>
      <c r="Y35" s="27"/>
    </row>
    <row r="36" spans="1:25" ht="12.75" hidden="1" customHeight="1">
      <c r="B36" s="3"/>
      <c r="C36" s="3" t="s">
        <v>19</v>
      </c>
      <c r="G36" s="28"/>
      <c r="H36" s="28"/>
      <c r="I36" s="28"/>
      <c r="J36" s="28"/>
      <c r="K36" s="28"/>
      <c r="L36" s="28"/>
      <c r="M36" s="28"/>
      <c r="N36" s="28"/>
      <c r="O36" s="8"/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9"/>
      <c r="V36" s="9"/>
      <c r="X36" s="56"/>
      <c r="Y36" s="56"/>
    </row>
    <row r="37" spans="1:25" ht="11.25" hidden="1" customHeight="1">
      <c r="B37" s="3"/>
      <c r="C37" s="3"/>
      <c r="D37" s="21" t="s">
        <v>46</v>
      </c>
      <c r="G37" s="18"/>
      <c r="H37" s="30"/>
      <c r="I37" s="15"/>
      <c r="J37" s="12"/>
      <c r="K37" s="30"/>
      <c r="L37" s="30"/>
      <c r="M37" s="30"/>
      <c r="N37" s="30"/>
      <c r="O37" s="8"/>
      <c r="P37" s="17"/>
      <c r="Q37" s="17"/>
      <c r="R37" s="17"/>
      <c r="S37" s="17"/>
      <c r="T37" s="17"/>
      <c r="U37" s="9"/>
      <c r="V37" s="9"/>
      <c r="X37" s="8"/>
      <c r="Y37" s="8"/>
    </row>
    <row r="38" spans="1:25" ht="11.25" hidden="1" customHeight="1">
      <c r="B38" s="3"/>
      <c r="C38" s="3"/>
      <c r="D38" s="21" t="s">
        <v>47</v>
      </c>
      <c r="G38" s="18"/>
      <c r="H38" s="31"/>
      <c r="I38" s="15"/>
      <c r="J38" s="12"/>
      <c r="K38" s="30"/>
      <c r="L38" s="30"/>
      <c r="M38" s="30"/>
      <c r="N38" s="30"/>
      <c r="O38" s="8"/>
      <c r="P38" s="17"/>
      <c r="Q38" s="17"/>
      <c r="R38" s="17"/>
      <c r="S38" s="17"/>
      <c r="T38" s="17"/>
      <c r="U38" s="9"/>
      <c r="V38" s="9"/>
      <c r="X38" s="8"/>
      <c r="Y38" s="8"/>
    </row>
    <row r="39" spans="1:25" ht="5.25" hidden="1" customHeight="1">
      <c r="B39" s="3"/>
      <c r="C39" s="3"/>
      <c r="D39" s="21"/>
      <c r="G39" s="18"/>
      <c r="H39" s="30"/>
      <c r="I39" s="15"/>
      <c r="J39" s="14"/>
      <c r="K39" s="30"/>
      <c r="L39" s="30"/>
      <c r="M39" s="30"/>
      <c r="N39" s="30"/>
      <c r="O39" s="8"/>
      <c r="P39" s="8"/>
      <c r="Q39" s="8"/>
      <c r="R39" s="8"/>
      <c r="S39" s="8"/>
      <c r="T39" s="8"/>
      <c r="U39" s="9"/>
      <c r="V39" s="9"/>
      <c r="X39" s="8"/>
      <c r="Y39" s="8"/>
    </row>
    <row r="40" spans="1:25" ht="12.75">
      <c r="A40" s="3"/>
      <c r="B40" s="3"/>
      <c r="C40" s="3" t="s">
        <v>24</v>
      </c>
      <c r="G40" s="28"/>
      <c r="H40" s="15"/>
      <c r="I40" s="28"/>
      <c r="J40" s="28"/>
      <c r="K40" s="28"/>
      <c r="L40" s="28"/>
      <c r="M40" s="28"/>
      <c r="N40" s="28"/>
      <c r="O40" s="8"/>
      <c r="P40" s="32">
        <v>0</v>
      </c>
      <c r="Q40" s="32">
        <v>0</v>
      </c>
      <c r="R40" s="32">
        <v>0</v>
      </c>
      <c r="S40" s="32">
        <v>-211.501</v>
      </c>
      <c r="T40" s="32">
        <v>-211.501</v>
      </c>
      <c r="U40" s="9"/>
      <c r="V40" s="9"/>
      <c r="X40" s="56"/>
      <c r="Y40" s="56"/>
    </row>
    <row r="41" spans="1:25">
      <c r="A41" s="3"/>
      <c r="B41" s="3"/>
      <c r="C41" s="3"/>
      <c r="D41" s="21" t="s">
        <v>48</v>
      </c>
      <c r="G41" s="13">
        <v>-79.203000000000003</v>
      </c>
      <c r="H41" s="14"/>
      <c r="I41" s="14"/>
      <c r="J41" s="14"/>
      <c r="K41" s="14"/>
      <c r="L41" s="14"/>
      <c r="M41" s="14"/>
      <c r="N41" s="14"/>
      <c r="O41" s="8"/>
      <c r="P41" s="17">
        <v>0</v>
      </c>
      <c r="Q41" s="17">
        <v>0</v>
      </c>
      <c r="R41" s="17">
        <v>0</v>
      </c>
      <c r="S41" s="17">
        <v>-211.501</v>
      </c>
      <c r="T41" s="17">
        <v>-211.501</v>
      </c>
      <c r="U41" s="9"/>
      <c r="V41" s="9"/>
      <c r="X41" s="8"/>
      <c r="Y41" s="8"/>
    </row>
    <row r="42" spans="1:25">
      <c r="A42" s="3"/>
      <c r="B42" s="3"/>
      <c r="C42" s="3"/>
      <c r="D42" s="21" t="s">
        <v>49</v>
      </c>
      <c r="G42" s="13"/>
      <c r="H42" s="14"/>
      <c r="I42" s="14"/>
      <c r="J42" s="14"/>
      <c r="K42" s="14"/>
      <c r="L42" s="14"/>
      <c r="M42" s="14"/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9"/>
      <c r="V42" s="9"/>
      <c r="X42" s="8"/>
      <c r="Y42" s="8"/>
    </row>
    <row r="43" spans="1:25" ht="12.75">
      <c r="B43" s="3"/>
      <c r="C43" s="3"/>
      <c r="D43" s="4" t="s">
        <v>31</v>
      </c>
      <c r="G43" s="47"/>
      <c r="H43" s="47"/>
      <c r="I43" s="47"/>
      <c r="J43" s="47"/>
      <c r="K43" s="47"/>
      <c r="L43" s="47"/>
      <c r="M43" s="47"/>
      <c r="N43" s="47"/>
      <c r="O43" s="8"/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9"/>
      <c r="V43" s="9"/>
      <c r="X43" s="8"/>
      <c r="Y43" s="8"/>
    </row>
    <row r="44" spans="1:25">
      <c r="B44" s="3"/>
      <c r="C44" s="3"/>
      <c r="D44" s="3" t="s">
        <v>57</v>
      </c>
      <c r="G44" s="18"/>
      <c r="H44" s="14"/>
      <c r="I44" s="14"/>
      <c r="J44" s="14"/>
      <c r="K44" s="14"/>
      <c r="L44" s="14"/>
      <c r="M44" s="14"/>
      <c r="N44" s="14"/>
      <c r="O44" s="8"/>
      <c r="P44" s="17"/>
      <c r="Q44" s="17"/>
      <c r="R44" s="17"/>
      <c r="S44" s="17"/>
      <c r="T44" s="17"/>
      <c r="U44" s="9"/>
      <c r="V44" s="9"/>
      <c r="X44" s="8"/>
      <c r="Y44" s="8"/>
    </row>
    <row r="45" spans="1:25" ht="5.0999999999999996" customHeight="1">
      <c r="D45" s="3"/>
      <c r="E45" s="3"/>
      <c r="F45" s="3"/>
      <c r="G45" s="18"/>
      <c r="H45" s="14"/>
      <c r="I45" s="14"/>
      <c r="J45" s="14"/>
      <c r="K45" s="14"/>
      <c r="L45" s="14"/>
      <c r="M45" s="14"/>
      <c r="N45" s="14"/>
      <c r="O45" s="8"/>
      <c r="P45" s="8"/>
      <c r="Q45" s="8"/>
      <c r="R45" s="8"/>
      <c r="S45" s="8"/>
      <c r="T45" s="8"/>
      <c r="U45" s="9"/>
      <c r="V45" s="9"/>
      <c r="X45" s="8"/>
      <c r="Y45" s="8"/>
    </row>
    <row r="46" spans="1:25" ht="11.25" hidden="1" customHeight="1">
      <c r="C46" s="3" t="s">
        <v>32</v>
      </c>
      <c r="D46" s="3"/>
      <c r="E46" s="3"/>
      <c r="F46" s="3"/>
      <c r="G46" s="14"/>
      <c r="H46" s="14"/>
      <c r="I46" s="14"/>
      <c r="J46" s="14"/>
      <c r="K46" s="14"/>
      <c r="L46" s="14"/>
      <c r="M46" s="14" t="s">
        <v>53</v>
      </c>
      <c r="N46" s="14"/>
      <c r="O46" s="8"/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9"/>
      <c r="V46" s="9"/>
      <c r="X46" s="8"/>
      <c r="Y46" s="8"/>
    </row>
    <row r="47" spans="1:25" ht="5.0999999999999996" hidden="1" customHeight="1">
      <c r="D47" s="3"/>
      <c r="E47" s="3"/>
      <c r="F47" s="3"/>
      <c r="G47" s="18"/>
      <c r="H47" s="14"/>
      <c r="I47" s="14"/>
      <c r="J47" s="14"/>
      <c r="K47" s="14"/>
      <c r="L47" s="14"/>
      <c r="M47" s="14"/>
      <c r="N47" s="14"/>
      <c r="O47" s="8"/>
      <c r="P47" s="8"/>
      <c r="Q47" s="8"/>
      <c r="R47" s="8"/>
      <c r="S47" s="8"/>
      <c r="T47" s="8"/>
      <c r="U47" s="9"/>
      <c r="V47" s="9"/>
      <c r="X47" s="8"/>
      <c r="Y47" s="8"/>
    </row>
    <row r="48" spans="1:25" ht="12">
      <c r="A48" s="10" t="s">
        <v>33</v>
      </c>
      <c r="B48" s="10"/>
      <c r="C48" s="10"/>
      <c r="D48" s="10"/>
      <c r="E48" s="10"/>
      <c r="F48" s="11"/>
      <c r="G48" s="14"/>
      <c r="H48" s="33"/>
      <c r="I48" s="14"/>
      <c r="J48" s="14"/>
      <c r="K48" s="14"/>
      <c r="L48" s="14"/>
      <c r="M48" s="14"/>
      <c r="N48" s="14"/>
      <c r="O48" s="8"/>
      <c r="P48" s="10">
        <v>45.605633668175734</v>
      </c>
      <c r="Q48" s="10">
        <v>518.33913277691977</v>
      </c>
      <c r="R48" s="10">
        <v>810.9287383322046</v>
      </c>
      <c r="S48" s="10">
        <v>3938.0659936326706</v>
      </c>
      <c r="T48" s="10">
        <v>3938.0659936326706</v>
      </c>
      <c r="U48" s="9"/>
      <c r="V48" s="9"/>
      <c r="X48" s="27"/>
      <c r="Y48" s="27"/>
    </row>
    <row r="49" spans="1:31" ht="5.0999999999999996" customHeight="1">
      <c r="A49" s="3"/>
      <c r="B49" s="3"/>
      <c r="C49" s="3"/>
      <c r="E49" s="3"/>
      <c r="F49" s="3"/>
      <c r="G49" s="14"/>
      <c r="H49" s="33"/>
      <c r="I49" s="14"/>
      <c r="J49" s="14"/>
      <c r="K49" s="14"/>
      <c r="L49" s="14"/>
      <c r="M49" s="14"/>
      <c r="N49" s="14"/>
      <c r="O49" s="8"/>
      <c r="P49" s="34"/>
      <c r="Q49" s="34"/>
      <c r="R49" s="34"/>
      <c r="S49" s="34"/>
      <c r="T49" s="34"/>
      <c r="U49" s="9"/>
      <c r="V49" s="9"/>
      <c r="X49" s="34"/>
      <c r="Y49" s="34"/>
    </row>
    <row r="50" spans="1:31">
      <c r="C50" s="21" t="s">
        <v>50</v>
      </c>
      <c r="H50" s="33"/>
      <c r="I50" s="14"/>
      <c r="J50" s="12">
        <v>0</v>
      </c>
      <c r="K50" s="14"/>
      <c r="L50" s="14"/>
      <c r="M50" s="14"/>
      <c r="N50" s="14"/>
      <c r="O50" s="8"/>
      <c r="P50" s="17">
        <v>-15.44543004233361</v>
      </c>
      <c r="Q50" s="17">
        <v>63.685438200252896</v>
      </c>
      <c r="R50" s="17">
        <v>-27.774199661854823</v>
      </c>
      <c r="S50" s="17">
        <v>621.3641283211341</v>
      </c>
      <c r="T50" s="17">
        <v>621.3641283211341</v>
      </c>
      <c r="U50" s="9"/>
      <c r="V50" s="9"/>
      <c r="X50" s="8"/>
      <c r="Y50" s="8"/>
    </row>
    <row r="51" spans="1:31">
      <c r="C51" s="21" t="s">
        <v>51</v>
      </c>
      <c r="H51" s="33"/>
      <c r="I51" s="14">
        <v>1</v>
      </c>
      <c r="J51" s="12">
        <v>0</v>
      </c>
      <c r="K51" s="14"/>
      <c r="L51" s="14"/>
      <c r="M51" s="14"/>
      <c r="N51" s="14"/>
      <c r="O51" s="8"/>
      <c r="P51" s="17">
        <v>61.051063710509347</v>
      </c>
      <c r="Q51" s="17">
        <v>454.65369457666691</v>
      </c>
      <c r="R51" s="17">
        <v>838.70293799405943</v>
      </c>
      <c r="S51" s="17">
        <v>3316.7018653115365</v>
      </c>
      <c r="T51" s="17">
        <v>3316.7018653115365</v>
      </c>
      <c r="U51" s="9"/>
      <c r="V51" s="9"/>
      <c r="X51" s="8"/>
      <c r="Y51" s="8"/>
    </row>
    <row r="52" spans="1:31" ht="5.0999999999999996" customHeight="1">
      <c r="E52" s="3"/>
      <c r="F52" s="3"/>
      <c r="G52" s="14"/>
      <c r="H52" s="33"/>
      <c r="I52" s="14"/>
      <c r="J52" s="14"/>
      <c r="K52" s="14"/>
      <c r="L52" s="14"/>
      <c r="M52" s="14"/>
      <c r="N52" s="14"/>
      <c r="O52" s="8"/>
      <c r="P52" s="34"/>
      <c r="Q52" s="34"/>
      <c r="R52" s="34"/>
      <c r="S52" s="34"/>
      <c r="T52" s="34"/>
      <c r="U52" s="9"/>
      <c r="V52" s="9"/>
      <c r="X52" s="34"/>
      <c r="Y52" s="34"/>
    </row>
    <row r="53" spans="1:31" ht="12">
      <c r="A53" s="10" t="s">
        <v>34</v>
      </c>
      <c r="B53" s="10"/>
      <c r="C53" s="10"/>
      <c r="D53" s="10"/>
      <c r="E53" s="10"/>
      <c r="F53" s="11"/>
      <c r="G53" s="14"/>
      <c r="H53" s="33"/>
      <c r="I53" s="14"/>
      <c r="J53" s="14"/>
      <c r="K53" s="14"/>
      <c r="L53" s="14"/>
      <c r="M53" s="14"/>
      <c r="N53" s="14"/>
      <c r="O53" s="8"/>
      <c r="P53" s="10">
        <v>45.83</v>
      </c>
      <c r="Q53" s="10">
        <v>1055.6220000000001</v>
      </c>
      <c r="R53" s="10">
        <v>1615.6019999999999</v>
      </c>
      <c r="S53" s="10">
        <v>29169.388999999999</v>
      </c>
      <c r="T53" s="10">
        <v>29169.388999999999</v>
      </c>
      <c r="U53" s="9"/>
      <c r="V53" s="9"/>
      <c r="X53" s="27"/>
      <c r="Y53" s="27"/>
    </row>
    <row r="54" spans="1:31" s="47" customFormat="1" ht="12.75">
      <c r="B54" s="3" t="s">
        <v>58</v>
      </c>
      <c r="P54" s="17">
        <v>45.83</v>
      </c>
      <c r="Q54" s="17">
        <v>1055.6220000000001</v>
      </c>
      <c r="R54" s="17">
        <v>1615.6019999999999</v>
      </c>
      <c r="S54" s="17">
        <v>29169.388999999999</v>
      </c>
      <c r="T54" s="17">
        <v>29169.388999999999</v>
      </c>
      <c r="W54" s="54"/>
      <c r="X54" s="67"/>
      <c r="Y54" s="67"/>
      <c r="Z54" s="40"/>
      <c r="AA54" s="40"/>
      <c r="AB54" s="40"/>
      <c r="AC54" s="57"/>
      <c r="AD54" s="57"/>
      <c r="AE54" s="57"/>
    </row>
    <row r="55" spans="1:31" s="28" customFormat="1" ht="12.75" hidden="1">
      <c r="B55" s="3"/>
      <c r="E55" s="35" t="s">
        <v>35</v>
      </c>
      <c r="P55" s="50">
        <v>45.83</v>
      </c>
      <c r="Q55" s="50">
        <v>338.33100000000002</v>
      </c>
      <c r="R55" s="50">
        <v>843.84299999999996</v>
      </c>
      <c r="S55" s="50">
        <v>2721.1309999999999</v>
      </c>
      <c r="T55" s="50">
        <v>2721.1309999999999</v>
      </c>
      <c r="W55" s="40"/>
      <c r="X55" s="58"/>
      <c r="Y55" s="58"/>
      <c r="Z55" s="40"/>
      <c r="AA55" s="40"/>
      <c r="AB55" s="40"/>
      <c r="AC55" s="57"/>
      <c r="AD55" s="57"/>
      <c r="AE55" s="57"/>
    </row>
    <row r="56" spans="1:31" s="28" customFormat="1" ht="12.75" hidden="1">
      <c r="B56" s="3"/>
      <c r="E56" s="35" t="s">
        <v>52</v>
      </c>
      <c r="P56" s="50">
        <v>0</v>
      </c>
      <c r="Q56" s="50">
        <v>0</v>
      </c>
      <c r="R56" s="50">
        <v>0</v>
      </c>
      <c r="S56" s="50">
        <v>2164.06</v>
      </c>
      <c r="T56" s="50">
        <v>2164.06</v>
      </c>
      <c r="W56" s="40"/>
      <c r="X56" s="58"/>
      <c r="Y56" s="58"/>
      <c r="Z56" s="40"/>
      <c r="AA56" s="40"/>
      <c r="AB56" s="40"/>
      <c r="AC56" s="57"/>
      <c r="AD56" s="57"/>
      <c r="AE56" s="57"/>
    </row>
    <row r="57" spans="1:31" s="28" customFormat="1" ht="12.75" hidden="1">
      <c r="B57" s="3"/>
      <c r="E57" s="35"/>
      <c r="P57" s="50">
        <v>0</v>
      </c>
      <c r="Q57" s="50">
        <v>0</v>
      </c>
      <c r="R57" s="50">
        <v>0</v>
      </c>
      <c r="S57" s="50">
        <v>1480.21</v>
      </c>
      <c r="T57" s="50">
        <v>1480.21</v>
      </c>
      <c r="W57" s="40"/>
      <c r="X57" s="58"/>
      <c r="Y57" s="58"/>
      <c r="Z57" s="40"/>
      <c r="AA57" s="40"/>
      <c r="AB57" s="40"/>
      <c r="AC57" s="57"/>
      <c r="AD57" s="57"/>
      <c r="AE57" s="57"/>
    </row>
    <row r="58" spans="1:31" s="28" customFormat="1" ht="12.75" hidden="1">
      <c r="B58" s="3"/>
      <c r="E58" s="35"/>
      <c r="P58" s="50">
        <v>0</v>
      </c>
      <c r="Q58" s="50">
        <v>0</v>
      </c>
      <c r="R58" s="50">
        <v>0</v>
      </c>
      <c r="S58" s="50">
        <v>5421.6329999999998</v>
      </c>
      <c r="T58" s="50">
        <v>5421.6329999999998</v>
      </c>
      <c r="W58" s="40"/>
      <c r="X58" s="58"/>
      <c r="Y58" s="58"/>
      <c r="Z58" s="40"/>
      <c r="AA58" s="40"/>
      <c r="AB58" s="40"/>
      <c r="AC58" s="57"/>
      <c r="AD58" s="57"/>
      <c r="AE58" s="57"/>
    </row>
    <row r="59" spans="1:31" s="28" customFormat="1" ht="12.75" hidden="1">
      <c r="B59" s="3" t="s">
        <v>36</v>
      </c>
      <c r="P59" s="48"/>
      <c r="Q59" s="48"/>
      <c r="R59" s="48"/>
      <c r="S59" s="48"/>
      <c r="T59" s="48"/>
      <c r="W59" s="40"/>
      <c r="X59" s="55"/>
      <c r="Y59" s="55"/>
      <c r="Z59" s="40"/>
      <c r="AA59" s="40"/>
      <c r="AB59" s="40"/>
      <c r="AC59" s="57"/>
      <c r="AD59" s="57"/>
      <c r="AE59" s="57"/>
    </row>
    <row r="60" spans="1:31" s="28" customFormat="1" ht="12.75">
      <c r="B60" s="3" t="s">
        <v>37</v>
      </c>
      <c r="M60" s="66"/>
      <c r="P60" s="48"/>
      <c r="Q60" s="48"/>
      <c r="R60" s="48"/>
      <c r="S60" s="48"/>
      <c r="T60" s="48"/>
      <c r="W60" s="40"/>
      <c r="X60" s="55"/>
      <c r="Y60" s="55"/>
      <c r="Z60" s="40"/>
      <c r="AA60" s="40"/>
      <c r="AB60" s="40"/>
      <c r="AC60" s="57"/>
      <c r="AD60" s="57"/>
      <c r="AE60" s="57"/>
    </row>
    <row r="61" spans="1:31" hidden="1">
      <c r="A61" s="3"/>
      <c r="B61" s="3" t="s">
        <v>38</v>
      </c>
      <c r="C61" s="3"/>
      <c r="E61" s="9"/>
      <c r="F61" s="9"/>
      <c r="G61" s="14"/>
      <c r="H61" s="33"/>
      <c r="I61" s="14"/>
      <c r="J61" s="14"/>
      <c r="K61" s="14"/>
      <c r="L61" s="14"/>
      <c r="M61" s="14"/>
      <c r="N61" s="14"/>
      <c r="O61" s="8"/>
      <c r="P61" s="17"/>
      <c r="Q61" s="17"/>
      <c r="R61" s="17"/>
      <c r="S61" s="17"/>
      <c r="T61" s="17"/>
      <c r="U61" s="9"/>
      <c r="V61" s="9"/>
      <c r="X61" s="8"/>
      <c r="Y61" s="8"/>
    </row>
    <row r="62" spans="1:31" ht="5.0999999999999996" customHeight="1">
      <c r="A62" s="3"/>
      <c r="B62" s="3"/>
      <c r="C62" s="3"/>
      <c r="D62" s="3"/>
      <c r="E62" s="3"/>
      <c r="F62" s="3"/>
      <c r="G62" s="36"/>
      <c r="H62" s="33"/>
      <c r="I62" s="36"/>
      <c r="J62" s="14"/>
      <c r="K62" s="14"/>
      <c r="L62" s="14"/>
      <c r="M62" s="14"/>
      <c r="N62" s="14"/>
      <c r="O62" s="8"/>
      <c r="P62" s="8"/>
      <c r="Q62" s="8"/>
      <c r="R62" s="8"/>
      <c r="S62" s="8"/>
      <c r="T62" s="8"/>
      <c r="U62" s="9"/>
      <c r="V62" s="9"/>
      <c r="X62" s="8"/>
      <c r="Y62" s="8"/>
    </row>
    <row r="63" spans="1:31" ht="12">
      <c r="A63" s="10" t="s">
        <v>39</v>
      </c>
      <c r="B63" s="10"/>
      <c r="C63" s="10"/>
      <c r="D63" s="10"/>
      <c r="E63" s="10"/>
      <c r="F63" s="10"/>
      <c r="G63" s="12">
        <v>-6716.3359999000004</v>
      </c>
      <c r="H63" s="33"/>
      <c r="I63" s="36"/>
      <c r="J63" s="14"/>
      <c r="K63" s="14"/>
      <c r="L63" s="14"/>
      <c r="M63" s="14"/>
      <c r="N63" s="14"/>
      <c r="O63" s="8"/>
      <c r="P63" s="10">
        <v>16.841999999999999</v>
      </c>
      <c r="Q63" s="10">
        <v>165.58699999999999</v>
      </c>
      <c r="R63" s="10">
        <v>-27.926999999999992</v>
      </c>
      <c r="S63" s="10">
        <v>524.70100020000018</v>
      </c>
      <c r="T63" s="10">
        <v>524.70100020000018</v>
      </c>
      <c r="U63" s="9"/>
      <c r="V63" s="9"/>
      <c r="X63" s="27"/>
      <c r="Y63" s="27"/>
    </row>
    <row r="64" spans="1:31" ht="11.25" customHeight="1">
      <c r="A64" s="27"/>
      <c r="B64" s="37" t="s">
        <v>40</v>
      </c>
      <c r="C64" s="27"/>
      <c r="D64" s="27"/>
      <c r="E64" s="27"/>
      <c r="F64" s="27"/>
      <c r="G64" s="12">
        <v>-1769.0799999000001</v>
      </c>
      <c r="H64" s="38"/>
      <c r="I64" s="36"/>
      <c r="J64" s="14"/>
      <c r="K64" s="14"/>
      <c r="L64" s="14"/>
      <c r="M64" s="14"/>
      <c r="N64" s="14"/>
      <c r="O64" s="8"/>
      <c r="P64" s="16">
        <v>16.841999999999999</v>
      </c>
      <c r="Q64" s="16">
        <v>207.327</v>
      </c>
      <c r="R64" s="16">
        <v>200.024</v>
      </c>
      <c r="S64" s="16">
        <v>2785.9790002</v>
      </c>
      <c r="T64" s="16">
        <v>2785.9790002</v>
      </c>
      <c r="U64" s="9"/>
      <c r="V64" s="9"/>
      <c r="W64" s="54"/>
      <c r="X64" s="53"/>
      <c r="Y64" s="53"/>
    </row>
    <row r="65" spans="1:25" ht="11.25" customHeight="1">
      <c r="A65" s="27"/>
      <c r="B65" s="37" t="s">
        <v>41</v>
      </c>
      <c r="C65" s="27"/>
      <c r="D65" s="27"/>
      <c r="E65" s="27"/>
      <c r="F65" s="27"/>
      <c r="G65" s="12">
        <v>0</v>
      </c>
      <c r="H65" s="38"/>
      <c r="I65" s="36"/>
      <c r="J65" s="14"/>
      <c r="K65" s="14"/>
      <c r="L65" s="14"/>
      <c r="M65" s="14"/>
      <c r="N65" s="14"/>
      <c r="O65" s="8"/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9"/>
      <c r="V65" s="20"/>
      <c r="W65" s="54"/>
      <c r="X65" s="37"/>
      <c r="Y65" s="37"/>
    </row>
    <row r="66" spans="1:25" ht="11.25" customHeight="1">
      <c r="A66" s="27"/>
      <c r="B66" s="37" t="s">
        <v>42</v>
      </c>
      <c r="C66" s="27"/>
      <c r="D66" s="27"/>
      <c r="E66" s="27"/>
      <c r="F66" s="27"/>
      <c r="G66" s="12"/>
      <c r="H66" s="38"/>
      <c r="I66" s="36"/>
      <c r="J66" s="14"/>
      <c r="K66" s="14"/>
      <c r="L66" s="14"/>
      <c r="M66" s="14"/>
      <c r="N66" s="14"/>
      <c r="O66" s="8"/>
      <c r="P66" s="39"/>
      <c r="Q66" s="39"/>
      <c r="R66" s="65"/>
      <c r="S66" s="65"/>
      <c r="T66" s="65"/>
      <c r="U66" s="9"/>
      <c r="V66" s="9"/>
      <c r="X66" s="37"/>
      <c r="Y66" s="37"/>
    </row>
    <row r="67" spans="1:25" ht="11.25" customHeight="1">
      <c r="A67" s="27"/>
      <c r="B67" s="37" t="s">
        <v>43</v>
      </c>
      <c r="C67" s="27"/>
      <c r="D67" s="27"/>
      <c r="E67" s="27"/>
      <c r="F67" s="27"/>
      <c r="G67" s="12">
        <v>-4947.2560000000003</v>
      </c>
      <c r="H67" s="38"/>
      <c r="I67" s="36"/>
      <c r="J67" s="14"/>
      <c r="K67" s="14"/>
      <c r="L67" s="14"/>
      <c r="M67" s="14"/>
      <c r="N67" s="14"/>
      <c r="O67" s="8"/>
      <c r="P67" s="39">
        <v>0</v>
      </c>
      <c r="Q67" s="39">
        <v>-41.74</v>
      </c>
      <c r="R67" s="39">
        <v>-227.95099999999999</v>
      </c>
      <c r="S67" s="39">
        <v>-2261.2779999999998</v>
      </c>
      <c r="T67" s="39">
        <v>-2261.2779999999998</v>
      </c>
      <c r="U67" s="9"/>
      <c r="V67" s="9"/>
      <c r="X67" s="37"/>
      <c r="Y67" s="37"/>
    </row>
    <row r="68" spans="1:25" ht="5.0999999999999996" customHeight="1">
      <c r="A68" s="3"/>
      <c r="B68" s="3"/>
      <c r="C68" s="3"/>
      <c r="D68" s="3"/>
      <c r="E68" s="3"/>
      <c r="F68" s="3"/>
      <c r="G68" s="36"/>
      <c r="H68" s="33"/>
      <c r="I68" s="36"/>
      <c r="J68" s="14"/>
      <c r="K68" s="14"/>
      <c r="L68" s="14"/>
      <c r="M68" s="14"/>
      <c r="N68" s="14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 t="s">
        <v>44</v>
      </c>
      <c r="B69" s="10"/>
      <c r="C69" s="10"/>
      <c r="D69" s="10"/>
      <c r="E69" s="10"/>
      <c r="F69" s="10"/>
      <c r="G69" s="12">
        <v>-74303</v>
      </c>
      <c r="H69" s="33"/>
      <c r="I69" s="36"/>
      <c r="J69" s="14"/>
      <c r="K69" s="14"/>
      <c r="L69" s="14"/>
      <c r="M69" s="14"/>
      <c r="N69" s="14"/>
      <c r="O69" s="8"/>
      <c r="P69" s="10">
        <v>0</v>
      </c>
      <c r="Q69" s="10">
        <v>-3721.8330000000001</v>
      </c>
      <c r="R69" s="10">
        <v>-602.51199999999994</v>
      </c>
      <c r="S69" s="10">
        <v>-17387.863000000001</v>
      </c>
      <c r="T69" s="10">
        <v>-17387.863000000001</v>
      </c>
      <c r="U69" s="9"/>
      <c r="V69" s="9"/>
      <c r="X69" s="27"/>
      <c r="Y69" s="27"/>
    </row>
    <row r="70" spans="1:25" ht="12">
      <c r="A70" s="14"/>
      <c r="B70" s="14"/>
      <c r="C70" s="14"/>
      <c r="D70" s="14"/>
      <c r="E70" s="14"/>
      <c r="F70" s="1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  <c r="V70" s="9"/>
      <c r="X70" s="27"/>
      <c r="Y70" s="27"/>
    </row>
    <row r="71" spans="1:25" ht="12">
      <c r="A71" s="10"/>
      <c r="B71" s="10"/>
      <c r="C71" s="10"/>
      <c r="D71" s="10"/>
      <c r="E71" s="10" t="s">
        <v>45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1">
        <v>-1968.5063863318248</v>
      </c>
      <c r="Q71" s="41">
        <v>-31952.857887223079</v>
      </c>
      <c r="R71" s="41">
        <v>-41232.595281667796</v>
      </c>
      <c r="S71" s="41">
        <v>-70434.167120540049</v>
      </c>
      <c r="T71" s="41">
        <v>-70434.167120540049</v>
      </c>
      <c r="U71" s="9"/>
      <c r="V71" s="9"/>
      <c r="X71" s="59">
        <v>-60718.296079336462</v>
      </c>
      <c r="Y71" s="59">
        <v>-2.7262716321274638E-3</v>
      </c>
    </row>
    <row r="72" spans="1:25" ht="12" hidden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1"/>
      <c r="Q72" s="41"/>
      <c r="R72" s="41"/>
      <c r="S72" s="41"/>
      <c r="T72" s="41"/>
      <c r="U72" s="9"/>
      <c r="V72" s="9"/>
      <c r="X72" s="59"/>
      <c r="Y72" s="59"/>
    </row>
    <row r="73" spans="1:25">
      <c r="A73" s="40"/>
      <c r="B73" s="40"/>
      <c r="C73" s="40"/>
      <c r="D73" s="40"/>
      <c r="E73" s="40"/>
      <c r="F73" s="4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3"/>
      <c r="U73" s="3"/>
      <c r="X73" s="9"/>
      <c r="Y73" s="9"/>
    </row>
    <row r="74" spans="1:25" ht="12.75">
      <c r="A74" s="3"/>
      <c r="B74" s="49" t="s">
        <v>54</v>
      </c>
      <c r="C74" s="43"/>
      <c r="T74" s="3"/>
      <c r="U74" s="3"/>
    </row>
    <row r="75" spans="1:25" ht="12.75">
      <c r="A75" s="3"/>
      <c r="B75" s="49"/>
      <c r="C75" s="43"/>
      <c r="T75" s="3"/>
      <c r="U75" s="3"/>
    </row>
    <row r="76" spans="1:25" ht="12.75">
      <c r="A76" s="3"/>
      <c r="B76" s="60" t="s">
        <v>60</v>
      </c>
      <c r="C76" s="43"/>
      <c r="T76" s="3"/>
      <c r="U76" s="3"/>
    </row>
    <row r="77" spans="1:25" ht="12.75">
      <c r="A77" s="3"/>
      <c r="B77" s="60"/>
      <c r="C77" s="43"/>
      <c r="T77" s="3"/>
      <c r="U77" s="3"/>
    </row>
    <row r="78" spans="1:25" ht="12.75">
      <c r="A78" s="3"/>
      <c r="B78" s="60"/>
      <c r="C78" s="43"/>
      <c r="T78" s="3"/>
      <c r="U78" s="3"/>
    </row>
    <row r="79" spans="1:25" ht="12.75">
      <c r="A79" s="1" t="str">
        <f ca="1">CELL("Filename")</f>
        <v>R:\risk_analysis\WebReports\[DPR021301_final.xls]CORP DPR Summary</v>
      </c>
      <c r="B79" s="49"/>
      <c r="C79" s="43"/>
      <c r="T79" s="63">
        <f ca="1">NOW()</f>
        <v>36936.497095023151</v>
      </c>
      <c r="U79" s="3"/>
    </row>
    <row r="80" spans="1:25" ht="12.75">
      <c r="A80" s="3"/>
      <c r="B80" s="49"/>
      <c r="C80" s="43"/>
      <c r="T80" s="3"/>
      <c r="U80" s="3"/>
    </row>
    <row r="81" spans="1:21" ht="12.75">
      <c r="A81" s="3"/>
      <c r="B81" s="49"/>
      <c r="C81" s="43"/>
      <c r="T81" s="3"/>
      <c r="U81" s="3"/>
    </row>
    <row r="82" spans="1:21" ht="12.75">
      <c r="A82" s="3"/>
      <c r="B82" s="49"/>
      <c r="C82" s="43"/>
      <c r="T82" s="3"/>
      <c r="U82" s="3"/>
    </row>
    <row r="83" spans="1:21" ht="12.75">
      <c r="A83" s="3"/>
      <c r="B83" s="49"/>
      <c r="C83" s="43"/>
      <c r="T83" s="3"/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2"/>
      <c r="C85" s="43"/>
      <c r="T85" s="3"/>
      <c r="U85" s="3"/>
    </row>
    <row r="86" spans="1:21" ht="12.75">
      <c r="A86" s="3"/>
      <c r="B86" s="42"/>
      <c r="C86" s="43"/>
      <c r="T86" s="3"/>
      <c r="U86" s="3"/>
    </row>
    <row r="87" spans="1:21" ht="12.75">
      <c r="A87" s="3"/>
      <c r="B87" s="42"/>
      <c r="C87" s="43"/>
      <c r="T87" s="3"/>
      <c r="U87" s="3"/>
    </row>
    <row r="88" spans="1:21" ht="12.75">
      <c r="A88" s="3"/>
      <c r="B88" s="42"/>
      <c r="C88" s="43"/>
      <c r="T88" s="3"/>
      <c r="U88" s="3"/>
    </row>
    <row r="89" spans="1:21" ht="12.75">
      <c r="A89" s="3"/>
      <c r="B89" s="62"/>
      <c r="C89" s="43"/>
      <c r="T89" s="3"/>
      <c r="U89" s="3"/>
    </row>
    <row r="90" spans="1:21" ht="12.75">
      <c r="A90" s="3"/>
      <c r="B90" s="62"/>
      <c r="C90" s="43"/>
      <c r="T90" s="3"/>
      <c r="U90" s="3"/>
    </row>
    <row r="91" spans="1:21" ht="12.75">
      <c r="A91" s="3"/>
      <c r="B91" s="62"/>
      <c r="C91" s="43"/>
      <c r="T91" s="3"/>
      <c r="U91" s="3"/>
    </row>
    <row r="92" spans="1:21" ht="12.75">
      <c r="A92" s="3"/>
      <c r="B92" s="62"/>
      <c r="C92" s="43"/>
      <c r="T92" s="3"/>
      <c r="U92" s="3"/>
    </row>
    <row r="93" spans="1:21" ht="12.75">
      <c r="A93" s="3"/>
      <c r="B93" s="49"/>
      <c r="C93" s="43"/>
      <c r="T93" s="3"/>
      <c r="U93" s="3"/>
    </row>
    <row r="94" spans="1:21" ht="12.75">
      <c r="A94" s="3"/>
      <c r="B94" s="49"/>
      <c r="C94" s="43"/>
      <c r="T94" s="3"/>
      <c r="U94" s="3"/>
    </row>
    <row r="95" spans="1:21" ht="12.75">
      <c r="A95" s="3"/>
      <c r="B95" s="6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T95" s="3"/>
      <c r="U95" s="3"/>
    </row>
    <row r="96" spans="1:21" ht="12.75">
      <c r="A96" s="3"/>
      <c r="B96" s="6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T96" s="3"/>
      <c r="U96" s="3"/>
    </row>
    <row r="97" spans="1:21" ht="12.75">
      <c r="A97" s="3"/>
      <c r="B97" s="6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T97" s="3"/>
      <c r="U97" s="3"/>
    </row>
    <row r="98" spans="1:21" ht="12.75">
      <c r="A98" s="3"/>
      <c r="B98" s="6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2.75">
      <c r="A99" s="3"/>
      <c r="B99" s="6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2"/>
      <c r="C100" s="62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0"/>
      <c r="C101" s="43"/>
      <c r="T101" s="3"/>
      <c r="U101" s="3"/>
    </row>
    <row r="102" spans="1:21" ht="12.75">
      <c r="A102" s="3"/>
      <c r="B102" s="60"/>
      <c r="C102" s="43"/>
      <c r="T102" s="3"/>
      <c r="U102" s="3"/>
    </row>
    <row r="103" spans="1:21" ht="12.75">
      <c r="A103" s="3"/>
      <c r="B103" s="60"/>
      <c r="C103" s="43"/>
      <c r="T103" s="3"/>
      <c r="U103" s="3"/>
    </row>
    <row r="104" spans="1:21" ht="12.75">
      <c r="A104" s="3"/>
      <c r="B104" s="61"/>
      <c r="C104" s="43"/>
      <c r="T104" s="3"/>
      <c r="U104" s="3"/>
    </row>
    <row r="105" spans="1:21" ht="12.75">
      <c r="A105" s="3"/>
      <c r="B105" s="61"/>
      <c r="C105" s="43"/>
      <c r="T105" s="3"/>
      <c r="U105" s="3"/>
    </row>
    <row r="106" spans="1:21" ht="12.75">
      <c r="A106" s="3"/>
      <c r="B106" s="49"/>
      <c r="C106" s="43"/>
      <c r="T106" s="3"/>
      <c r="U106" s="3"/>
    </row>
    <row r="107" spans="1:21" ht="12.75">
      <c r="A107" s="3"/>
      <c r="B107" s="60"/>
      <c r="C107" s="43"/>
      <c r="T107" s="3"/>
      <c r="U107" s="3"/>
    </row>
    <row r="108" spans="1:21" ht="12.75">
      <c r="A108" s="3"/>
      <c r="B108" s="60"/>
      <c r="C108" s="43"/>
      <c r="T108" s="3"/>
      <c r="U108" s="3"/>
    </row>
    <row r="109" spans="1:21" ht="12.75">
      <c r="A109" s="3"/>
      <c r="B109" s="60"/>
      <c r="C109" s="43"/>
      <c r="T109" s="3"/>
      <c r="U109" s="3"/>
    </row>
    <row r="110" spans="1:21" ht="12.75">
      <c r="A110" s="3"/>
      <c r="B110" s="60"/>
      <c r="C110" s="43"/>
      <c r="T110" s="3"/>
      <c r="U110" s="3"/>
    </row>
    <row r="111" spans="1:21" ht="12.75">
      <c r="A111" s="3"/>
      <c r="B111" s="60"/>
      <c r="C111" s="43"/>
      <c r="T111" s="3"/>
      <c r="U111" s="3"/>
    </row>
    <row r="112" spans="1:21" ht="12.75">
      <c r="A112" s="3"/>
      <c r="B112" s="60"/>
      <c r="C112" s="43"/>
      <c r="T112" s="3"/>
      <c r="U112" s="3"/>
    </row>
    <row r="113" spans="1:21" ht="12.75">
      <c r="A113" s="3"/>
      <c r="B113" s="60"/>
      <c r="C113" s="43"/>
      <c r="T113" s="3"/>
      <c r="U113" s="3"/>
    </row>
    <row r="114" spans="1:21" ht="12.75">
      <c r="A114" s="3"/>
      <c r="B114" s="61"/>
      <c r="C114" s="43"/>
      <c r="T114" s="3"/>
      <c r="U114" s="3"/>
    </row>
    <row r="115" spans="1:21" ht="12.75">
      <c r="A115" s="3"/>
      <c r="B115" s="49"/>
      <c r="C115" s="43"/>
      <c r="T115" s="3"/>
      <c r="U115" s="3"/>
    </row>
    <row r="116" spans="1:21" ht="12.75">
      <c r="A116" s="3"/>
      <c r="B116" s="49"/>
      <c r="C116" s="43"/>
      <c r="T116" s="3"/>
      <c r="U116" s="3"/>
    </row>
    <row r="117" spans="1:21" ht="12.75">
      <c r="A117" s="3"/>
      <c r="B117" s="49"/>
      <c r="C117" s="43"/>
      <c r="T117" s="3"/>
      <c r="U117" s="3"/>
    </row>
    <row r="118" spans="1:21" ht="12.75">
      <c r="A118" s="3"/>
      <c r="B118" s="60"/>
      <c r="C118" s="43"/>
      <c r="T118" s="3"/>
      <c r="U118" s="3"/>
    </row>
    <row r="119" spans="1:21" ht="12.75">
      <c r="A119" s="3"/>
      <c r="B119" s="60"/>
      <c r="C119" s="43"/>
      <c r="T119" s="3"/>
      <c r="U119" s="3"/>
    </row>
    <row r="120" spans="1:21" ht="12.75">
      <c r="A120" s="3"/>
      <c r="B120" s="61"/>
      <c r="C120" s="43"/>
      <c r="T120" s="3"/>
      <c r="U120" s="3"/>
    </row>
    <row r="121" spans="1:21" ht="12.75">
      <c r="A121" s="3"/>
      <c r="B121" s="60"/>
      <c r="C121" s="43"/>
      <c r="T121" s="3"/>
      <c r="U121" s="3"/>
    </row>
    <row r="122" spans="1:21" ht="12.75">
      <c r="A122" s="3"/>
      <c r="B122" s="42"/>
      <c r="C122" s="43"/>
      <c r="T122" s="3"/>
      <c r="U122" s="3"/>
    </row>
    <row r="123" spans="1:21" ht="12.75">
      <c r="A123" s="3"/>
      <c r="B123" s="49"/>
      <c r="C123" s="43"/>
      <c r="T123" s="3"/>
      <c r="U123" s="3"/>
    </row>
    <row r="124" spans="1:21" ht="12.75">
      <c r="A124" s="3"/>
      <c r="B124" s="60"/>
      <c r="C124" s="43"/>
      <c r="T124" s="3"/>
      <c r="U124" s="3"/>
    </row>
    <row r="125" spans="1:21" ht="12.75">
      <c r="A125" s="3"/>
      <c r="B125" s="60"/>
      <c r="C125" s="43"/>
      <c r="T125" s="3"/>
      <c r="U125" s="3"/>
    </row>
    <row r="126" spans="1:21" ht="12.75">
      <c r="A126" s="3"/>
      <c r="B126" s="60"/>
      <c r="C126" s="43"/>
      <c r="T126" s="3"/>
      <c r="U126" s="3"/>
    </row>
    <row r="127" spans="1:21" ht="12.75">
      <c r="A127" s="3"/>
      <c r="B127" s="60"/>
      <c r="C127" s="43"/>
      <c r="T127" s="3"/>
      <c r="U127" s="3"/>
    </row>
    <row r="128" spans="1:21" ht="12.75">
      <c r="A128" s="3"/>
      <c r="B128" s="60"/>
      <c r="C128" s="43"/>
      <c r="T128" s="3"/>
      <c r="U128" s="3"/>
    </row>
    <row r="129" spans="1:21" ht="12.75">
      <c r="A129" s="3"/>
      <c r="B129" s="60"/>
      <c r="C129" s="43"/>
      <c r="T129" s="3"/>
      <c r="U129" s="3"/>
    </row>
    <row r="130" spans="1:21" ht="12.75">
      <c r="A130" s="3"/>
      <c r="B130" s="60"/>
      <c r="C130" s="43"/>
      <c r="T130" s="3"/>
      <c r="U130" s="3"/>
    </row>
    <row r="131" spans="1:21" ht="12.75">
      <c r="A131" s="3"/>
      <c r="B131" s="49"/>
      <c r="C131" s="43"/>
      <c r="T131" s="3"/>
      <c r="U131" s="3"/>
    </row>
    <row r="132" spans="1:21" ht="12.75">
      <c r="A132" s="3"/>
      <c r="B132" s="49"/>
      <c r="C132" s="43"/>
      <c r="T132" s="3"/>
      <c r="U132" s="3"/>
    </row>
    <row r="133" spans="1:21" ht="12.75">
      <c r="A133" s="3"/>
      <c r="B133" s="60"/>
      <c r="C133" s="43"/>
      <c r="T133" s="3"/>
      <c r="U133" s="3"/>
    </row>
    <row r="134" spans="1:21" ht="12.75">
      <c r="A134" s="3"/>
      <c r="B134" s="60"/>
      <c r="C134" s="43"/>
      <c r="T134" s="3"/>
      <c r="U134" s="3"/>
    </row>
    <row r="135" spans="1:21" ht="12.75">
      <c r="A135" s="3"/>
      <c r="B135" s="60"/>
      <c r="C135" s="43"/>
      <c r="T135" s="3"/>
      <c r="U135" s="3"/>
    </row>
    <row r="136" spans="1:21" ht="12.75">
      <c r="A136" s="3"/>
      <c r="B136" s="60"/>
      <c r="C136" s="43"/>
      <c r="T136" s="3"/>
      <c r="U136" s="3"/>
    </row>
    <row r="137" spans="1:21" ht="12.75">
      <c r="A137" s="3"/>
      <c r="B137" s="60"/>
      <c r="C137" s="43"/>
      <c r="T137" s="3"/>
      <c r="U137" s="3"/>
    </row>
    <row r="138" spans="1:21" ht="12.75">
      <c r="A138" s="3"/>
      <c r="B138" s="61"/>
      <c r="C138" s="43"/>
      <c r="T138" s="3"/>
      <c r="U138" s="3"/>
    </row>
    <row r="139" spans="1:21" ht="12.75">
      <c r="A139" s="3"/>
      <c r="B139" s="49"/>
      <c r="C139" s="43"/>
      <c r="T139" s="3"/>
      <c r="U139" s="3"/>
    </row>
    <row r="140" spans="1:21" ht="12.75">
      <c r="A140" s="3"/>
      <c r="B140" s="60"/>
      <c r="C140" s="43"/>
      <c r="T140" s="3"/>
      <c r="U140" s="3"/>
    </row>
    <row r="141" spans="1:21" ht="12.75">
      <c r="A141" s="3"/>
      <c r="B141" s="60"/>
      <c r="C141" s="43"/>
      <c r="T141" s="3"/>
      <c r="U141" s="3"/>
    </row>
    <row r="142" spans="1:21" ht="12.75">
      <c r="A142" s="3"/>
      <c r="B142" s="60"/>
      <c r="C142" s="43"/>
      <c r="T142" s="3"/>
      <c r="U142" s="3"/>
    </row>
    <row r="143" spans="1:21" ht="12.75">
      <c r="A143" s="3"/>
      <c r="B143" s="60"/>
      <c r="C143" s="43"/>
      <c r="T143" s="3"/>
      <c r="U143" s="3"/>
    </row>
    <row r="144" spans="1:21" ht="12.75">
      <c r="A144" s="3"/>
      <c r="B144" s="60"/>
      <c r="C144" s="43"/>
      <c r="T144" s="3"/>
      <c r="U144" s="3"/>
    </row>
    <row r="145" spans="1:25" ht="12.75">
      <c r="A145" s="3"/>
      <c r="B145" s="60"/>
      <c r="C145" s="43"/>
      <c r="T145" s="3"/>
      <c r="U145" s="3"/>
    </row>
    <row r="146" spans="1:25" ht="12.75">
      <c r="A146" s="3"/>
      <c r="B146" s="60"/>
      <c r="C146" s="43"/>
      <c r="T146" s="3"/>
      <c r="U146" s="3"/>
    </row>
    <row r="147" spans="1:25" ht="12.75">
      <c r="A147" s="3"/>
      <c r="B147" s="60"/>
      <c r="C147" s="43"/>
      <c r="T147" s="3"/>
      <c r="U147" s="3"/>
    </row>
    <row r="148" spans="1:25" ht="12.75">
      <c r="A148" s="3"/>
      <c r="B148" s="60"/>
      <c r="C148" s="43"/>
      <c r="T148" s="3"/>
      <c r="U148" s="3"/>
    </row>
    <row r="149" spans="1:25" ht="12.75">
      <c r="A149" s="3"/>
      <c r="B149" s="60"/>
      <c r="C149" s="43"/>
      <c r="T149" s="3"/>
      <c r="U149" s="3"/>
    </row>
    <row r="150" spans="1:25" ht="12.75">
      <c r="A150" s="3"/>
      <c r="B150" s="60"/>
      <c r="C150" s="43"/>
      <c r="T150" s="3"/>
      <c r="U150" s="3"/>
    </row>
    <row r="151" spans="1:25" ht="12.75">
      <c r="A151" s="3"/>
      <c r="B151" s="60"/>
      <c r="C151" s="43"/>
      <c r="T151" s="3"/>
      <c r="U151" s="3"/>
    </row>
    <row r="152" spans="1:25" ht="12.75">
      <c r="A152" s="3"/>
      <c r="B152" s="49"/>
      <c r="C152" s="43"/>
      <c r="T152" s="3"/>
      <c r="U152" s="3"/>
      <c r="X152" s="9"/>
      <c r="Y152" s="9"/>
    </row>
    <row r="153" spans="1:25" ht="10.5" customHeight="1">
      <c r="A153" s="3"/>
      <c r="B153" s="42"/>
      <c r="C153" s="43"/>
      <c r="T153" s="3"/>
      <c r="U153" s="3"/>
      <c r="X153" s="9"/>
      <c r="Y153" s="9"/>
    </row>
    <row r="154" spans="1:25">
      <c r="A154" s="3"/>
      <c r="B154" s="42"/>
      <c r="T154" s="3"/>
      <c r="U154" s="3"/>
      <c r="X154" s="9"/>
      <c r="Y154" s="9"/>
    </row>
    <row r="155" spans="1:25">
      <c r="A155" s="3"/>
      <c r="B155" s="42"/>
      <c r="T155" s="3"/>
      <c r="U155" s="3"/>
      <c r="X155" s="9"/>
      <c r="Y155" s="9"/>
    </row>
    <row r="156" spans="1:25">
      <c r="A156" s="3"/>
      <c r="B156" s="42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3"/>
      <c r="U159" s="3"/>
      <c r="X159" s="9"/>
      <c r="Y159" s="9"/>
    </row>
    <row r="160" spans="1:25">
      <c r="T160" s="3"/>
      <c r="U160" s="3"/>
      <c r="X160" s="9"/>
      <c r="Y160" s="9"/>
    </row>
    <row r="161" spans="1:25">
      <c r="A161" s="3"/>
      <c r="B161" s="3"/>
      <c r="C161" s="3"/>
      <c r="T161" s="3"/>
      <c r="U161" s="3"/>
      <c r="X161" s="9"/>
      <c r="Y161" s="9"/>
    </row>
    <row r="162" spans="1:25">
      <c r="A162" s="3"/>
      <c r="C162" s="3"/>
      <c r="T162" s="3"/>
      <c r="U162" s="3"/>
      <c r="X162" s="9"/>
      <c r="Y162" s="9"/>
    </row>
    <row r="163" spans="1:25">
      <c r="B163" s="42"/>
      <c r="D163" s="44"/>
      <c r="T163" s="3"/>
      <c r="U163" s="3"/>
      <c r="X163" s="9"/>
      <c r="Y163" s="9"/>
    </row>
    <row r="164" spans="1:25">
      <c r="B164" s="42"/>
      <c r="D164" s="44"/>
      <c r="T164" s="3"/>
      <c r="U164" s="3"/>
      <c r="X164" s="9"/>
      <c r="Y164" s="9"/>
    </row>
    <row r="165" spans="1:25" ht="12.75">
      <c r="B165" s="45"/>
      <c r="D165" s="4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9"/>
      <c r="Y165" s="9"/>
    </row>
    <row r="166" spans="1:25"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9"/>
      <c r="Y166" s="9"/>
    </row>
    <row r="167" spans="1:25"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9"/>
      <c r="Y167" s="9"/>
    </row>
    <row r="168" spans="1:25"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</sheetData>
  <mergeCells count="5">
    <mergeCell ref="A159:S159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Jan Havlíček</cp:lastModifiedBy>
  <cp:lastPrinted>2001-02-14T17:44:02Z</cp:lastPrinted>
  <dcterms:created xsi:type="dcterms:W3CDTF">2000-08-02T17:14:33Z</dcterms:created>
  <dcterms:modified xsi:type="dcterms:W3CDTF">2023-09-16T20:05:23Z</dcterms:modified>
</cp:coreProperties>
</file>