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476B07-AE38-4784-8E22-49D9053C0C7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iterate="1"/>
</workbook>
</file>

<file path=xl/calcChain.xml><?xml version="1.0" encoding="utf-8"?>
<calcChain xmlns="http://schemas.openxmlformats.org/spreadsheetml/2006/main">
  <c r="J12" i="1" l="1"/>
  <c r="D13" i="1"/>
  <c r="E13" i="1"/>
  <c r="F13" i="1"/>
  <c r="G13" i="1"/>
  <c r="H13" i="1"/>
  <c r="J13" i="1"/>
  <c r="D14" i="1"/>
  <c r="E14" i="1"/>
  <c r="F14" i="1"/>
  <c r="G14" i="1"/>
  <c r="H14" i="1"/>
  <c r="J14" i="1"/>
  <c r="D15" i="1"/>
  <c r="E15" i="1"/>
  <c r="F15" i="1"/>
  <c r="G15" i="1"/>
  <c r="H15" i="1"/>
  <c r="J15" i="1"/>
  <c r="D16" i="1"/>
  <c r="E16" i="1"/>
  <c r="F16" i="1"/>
  <c r="G16" i="1"/>
  <c r="H16" i="1"/>
  <c r="J16" i="1"/>
  <c r="D17" i="1"/>
  <c r="E17" i="1"/>
  <c r="F17" i="1"/>
  <c r="G17" i="1"/>
  <c r="H17" i="1"/>
  <c r="J17" i="1"/>
  <c r="D18" i="1"/>
  <c r="E18" i="1"/>
  <c r="F18" i="1"/>
  <c r="G18" i="1"/>
  <c r="H18" i="1"/>
  <c r="J18" i="1"/>
  <c r="D19" i="1"/>
  <c r="E19" i="1"/>
  <c r="F19" i="1"/>
  <c r="G19" i="1"/>
  <c r="H19" i="1"/>
  <c r="J19" i="1"/>
  <c r="D20" i="1"/>
  <c r="E20" i="1"/>
  <c r="F20" i="1"/>
  <c r="G20" i="1"/>
  <c r="J20" i="1"/>
  <c r="D21" i="1"/>
  <c r="E21" i="1"/>
  <c r="F21" i="1"/>
  <c r="J21" i="1"/>
  <c r="D22" i="1"/>
  <c r="E22" i="1"/>
  <c r="J22" i="1"/>
  <c r="D23" i="1"/>
  <c r="J23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</calcChain>
</file>

<file path=xl/sharedStrings.xml><?xml version="1.0" encoding="utf-8"?>
<sst xmlns="http://schemas.openxmlformats.org/spreadsheetml/2006/main" count="78" uniqueCount="33">
  <si>
    <t>Month</t>
  </si>
  <si>
    <t>Year</t>
  </si>
  <si>
    <t>Revenues  Billed</t>
  </si>
  <si>
    <t>in Current Month</t>
  </si>
  <si>
    <t>Collections</t>
  </si>
  <si>
    <t>in 0 to 30</t>
  </si>
  <si>
    <t>Days</t>
  </si>
  <si>
    <t>in 31 to 60</t>
  </si>
  <si>
    <t>in 61 to 90</t>
  </si>
  <si>
    <t>in 91 to 120</t>
  </si>
  <si>
    <t>Dillution</t>
  </si>
  <si>
    <t>(Chargebacks &amp;</t>
  </si>
  <si>
    <t>Adjustments)</t>
  </si>
  <si>
    <t>in 121 days</t>
  </si>
  <si>
    <t>or more</t>
  </si>
  <si>
    <t>Gross</t>
  </si>
  <si>
    <t>Provisions</t>
  </si>
  <si>
    <t>Writeoffs</t>
  </si>
  <si>
    <t xml:space="preserve">June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</si>
  <si>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</si>
  <si>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</si>
  <si>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</si>
  <si>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</si>
  <si>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</si>
  <si>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</si>
  <si>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</si>
  <si>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</si>
  <si>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</si>
  <si>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</si>
  <si>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</si>
  <si>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Payments</t>
  </si>
  <si>
    <t>Payment rates</t>
  </si>
  <si>
    <t>Uncollected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</si>
</sst>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44" fontId="0" fillId="0" borderId="0" xfId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0" fillId="0" borderId="0" xfId="2" applyNumberFormat="1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L43"/>
  <sheetViews>
    <sheetView tabSelected="1" workbookViewId="0">
      <selection activeCell="J39" sqref="J39"/>
    </sheetView>
  </sheetViews>
  <sheetFormatPr defaultRowHeight="12.75" x14ac:dyDescent="0.2"/>
  <cols>
    <col min="1" max="1" width="11" style="1" customWidth="1"/>
    <col min="2" max="2" width="8.42578125" style="1" customWidth="1"/>
    <col min="3" max="9" width="15.7109375" style="1" customWidth="1"/>
    <col min="10" max="10" width="15.7109375" customWidth="1"/>
    <col min="11" max="11" width="15.7109375" style="1" customWidth="1"/>
    <col min="12" max="15" width="15.7109375" customWidth="1"/>
  </cols>
  <sheetData>
    <row r="5" spans="1:12" x14ac:dyDescent="0.2">
      <c r="A5" s="5" t="s">
        <v>30</v>
      </c>
    </row>
    <row r="7" spans="1:12" x14ac:dyDescent="0.2"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10</v>
      </c>
    </row>
    <row r="8" spans="1:12" x14ac:dyDescent="0.2">
      <c r="C8" s="1" t="s">
        <v>2</v>
      </c>
      <c r="D8" s="1" t="s">
        <v>5</v>
      </c>
      <c r="E8" s="1" t="s">
        <v>7</v>
      </c>
      <c r="F8" s="1" t="s">
        <v>8</v>
      </c>
      <c r="G8" s="1" t="s">
        <v>9</v>
      </c>
      <c r="H8" s="1" t="s">
        <v>13</v>
      </c>
      <c r="I8" s="1" t="s">
        <v>11</v>
      </c>
      <c r="K8" s="1" t="s">
        <v>15</v>
      </c>
    </row>
    <row r="9" spans="1:12" x14ac:dyDescent="0.2">
      <c r="A9" s="1" t="s">
        <v>0</v>
      </c>
      <c r="B9" s="1" t="s">
        <v>1</v>
      </c>
      <c r="C9" s="1" t="s">
        <v>3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14</v>
      </c>
      <c r="I9" s="1" t="s">
        <v>12</v>
      </c>
      <c r="J9" s="1" t="s">
        <v>32</v>
      </c>
      <c r="K9" s="1" t="s">
        <v>16</v>
      </c>
      <c r="L9" s="1" t="s">
        <v>17</v>
      </c>
    </row>
    <row r="10" spans="1:12" x14ac:dyDescent="0.2">
      <c r="J10" s="1"/>
      <c r="L10" s="1"/>
    </row>
    <row r="11" spans="1:12" x14ac:dyDescent="0.2">
      <c r="J11" s="1"/>
      <c r="L11" s="1"/>
    </row>
    <row r="12" spans="1:12" x14ac:dyDescent="0.2">
      <c r="A12" s="1" t="s">
        <v>25</v>
      </c>
      <c r="B12" s="1">
        <v>2000</v>
      </c>
      <c r="C12" s="2">
        <v>10000000</v>
      </c>
      <c r="D12" s="2">
        <v>5000000</v>
      </c>
      <c r="E12" s="2">
        <v>3500000</v>
      </c>
      <c r="F12" s="2">
        <v>400000</v>
      </c>
      <c r="G12" s="2">
        <v>100000</v>
      </c>
      <c r="H12" s="2">
        <v>200000</v>
      </c>
      <c r="I12" s="2">
        <v>0</v>
      </c>
      <c r="J12" s="3">
        <f t="shared" ref="J12:J23" si="0">+C12-D12-E12-F12-G12-H12-I12</f>
        <v>800000</v>
      </c>
      <c r="L12" s="1"/>
    </row>
    <row r="13" spans="1:12" x14ac:dyDescent="0.2">
      <c r="A13" s="1" t="s">
        <v>26</v>
      </c>
      <c r="B13" s="1">
        <v>2000</v>
      </c>
      <c r="C13" s="2">
        <v>10000000</v>
      </c>
      <c r="D13" s="2">
        <f>+D12-10000</f>
        <v>4990000</v>
      </c>
      <c r="E13" s="2">
        <f>+E12-10000</f>
        <v>3490000</v>
      </c>
      <c r="F13" s="2">
        <f>+F12-10000</f>
        <v>390000</v>
      </c>
      <c r="G13" s="2">
        <f>+G12-10000</f>
        <v>90000</v>
      </c>
      <c r="H13" s="2">
        <f>+H12-10000</f>
        <v>190000</v>
      </c>
      <c r="I13" s="2">
        <v>0</v>
      </c>
      <c r="J13" s="3">
        <f t="shared" si="0"/>
        <v>850000</v>
      </c>
      <c r="L13" s="1"/>
    </row>
    <row r="14" spans="1:12" x14ac:dyDescent="0.2">
      <c r="A14" s="1" t="s">
        <v>27</v>
      </c>
      <c r="B14" s="1">
        <v>2000</v>
      </c>
      <c r="C14" s="2">
        <v>10000000</v>
      </c>
      <c r="D14" s="2">
        <f t="shared" ref="D14:D21" si="1">+D13-10000</f>
        <v>4980000</v>
      </c>
      <c r="E14" s="2">
        <f t="shared" ref="E14:E20" si="2">+E13-10000</f>
        <v>3480000</v>
      </c>
      <c r="F14" s="2">
        <f t="shared" ref="F14:F19" si="3">+F13-10000</f>
        <v>380000</v>
      </c>
      <c r="G14" s="2">
        <f t="shared" ref="G14:H19" si="4">+G13-10000</f>
        <v>80000</v>
      </c>
      <c r="H14" s="2">
        <f t="shared" si="4"/>
        <v>180000</v>
      </c>
      <c r="I14" s="2">
        <v>0</v>
      </c>
      <c r="J14" s="3">
        <f t="shared" si="0"/>
        <v>900000</v>
      </c>
      <c r="L14" s="1"/>
    </row>
    <row r="15" spans="1:12" x14ac:dyDescent="0.2">
      <c r="A15" s="1" t="s">
        <v>28</v>
      </c>
      <c r="B15" s="1">
        <v>2000</v>
      </c>
      <c r="C15" s="2">
        <v>10000000</v>
      </c>
      <c r="D15" s="2">
        <f t="shared" si="1"/>
        <v>4970000</v>
      </c>
      <c r="E15" s="2">
        <f t="shared" si="2"/>
        <v>3470000</v>
      </c>
      <c r="F15" s="2">
        <f t="shared" si="3"/>
        <v>370000</v>
      </c>
      <c r="G15" s="2">
        <f t="shared" si="4"/>
        <v>70000</v>
      </c>
      <c r="H15" s="2">
        <f t="shared" si="4"/>
        <v>170000</v>
      </c>
      <c r="I15" s="2">
        <v>0</v>
      </c>
      <c r="J15" s="3">
        <f t="shared" si="0"/>
        <v>950000</v>
      </c>
      <c r="L15" s="1"/>
    </row>
    <row r="16" spans="1:12" x14ac:dyDescent="0.2">
      <c r="A16" s="1" t="s">
        <v>29</v>
      </c>
      <c r="B16" s="1">
        <v>2000</v>
      </c>
      <c r="C16" s="2">
        <v>10000000</v>
      </c>
      <c r="D16" s="2">
        <f t="shared" si="1"/>
        <v>4960000</v>
      </c>
      <c r="E16" s="2">
        <f t="shared" si="2"/>
        <v>3460000</v>
      </c>
      <c r="F16" s="2">
        <f t="shared" si="3"/>
        <v>360000</v>
      </c>
      <c r="G16" s="2">
        <f t="shared" si="4"/>
        <v>60000</v>
      </c>
      <c r="H16" s="2">
        <f t="shared" si="4"/>
        <v>160000</v>
      </c>
      <c r="I16" s="2">
        <v>0</v>
      </c>
      <c r="J16" s="3">
        <f t="shared" si="0"/>
        <v>1000000</v>
      </c>
    </row>
    <row r="17" spans="1:12" x14ac:dyDescent="0.2">
      <c r="A17" s="1" t="s">
        <v>18</v>
      </c>
      <c r="B17" s="1">
        <v>2000</v>
      </c>
      <c r="C17" s="2">
        <v>10000000</v>
      </c>
      <c r="D17" s="2">
        <f t="shared" si="1"/>
        <v>4950000</v>
      </c>
      <c r="E17" s="2">
        <f t="shared" si="2"/>
        <v>3450000</v>
      </c>
      <c r="F17" s="2">
        <f t="shared" si="3"/>
        <v>350000</v>
      </c>
      <c r="G17" s="2">
        <f t="shared" si="4"/>
        <v>50000</v>
      </c>
      <c r="H17" s="2">
        <f t="shared" si="4"/>
        <v>150000</v>
      </c>
      <c r="I17" s="2">
        <v>0</v>
      </c>
      <c r="J17" s="3">
        <f t="shared" si="0"/>
        <v>1050000</v>
      </c>
      <c r="K17" s="2"/>
      <c r="L17" s="3"/>
    </row>
    <row r="18" spans="1:12" x14ac:dyDescent="0.2">
      <c r="A18" s="1" t="s">
        <v>19</v>
      </c>
      <c r="B18" s="1">
        <v>2000</v>
      </c>
      <c r="C18" s="2">
        <v>10000000</v>
      </c>
      <c r="D18" s="2">
        <f t="shared" si="1"/>
        <v>4940000</v>
      </c>
      <c r="E18" s="2">
        <f t="shared" si="2"/>
        <v>3440000</v>
      </c>
      <c r="F18" s="2">
        <f t="shared" si="3"/>
        <v>340000</v>
      </c>
      <c r="G18" s="2">
        <f t="shared" si="4"/>
        <v>40000</v>
      </c>
      <c r="H18" s="2">
        <f t="shared" si="4"/>
        <v>140000</v>
      </c>
      <c r="I18" s="2">
        <v>0</v>
      </c>
      <c r="J18" s="3">
        <f t="shared" si="0"/>
        <v>1100000</v>
      </c>
    </row>
    <row r="19" spans="1:12" x14ac:dyDescent="0.2">
      <c r="A19" s="1" t="s">
        <v>20</v>
      </c>
      <c r="B19" s="1">
        <v>2000</v>
      </c>
      <c r="C19" s="2">
        <v>10000000</v>
      </c>
      <c r="D19" s="2">
        <f t="shared" si="1"/>
        <v>4930000</v>
      </c>
      <c r="E19" s="2">
        <f t="shared" si="2"/>
        <v>3430000</v>
      </c>
      <c r="F19" s="2">
        <f t="shared" si="3"/>
        <v>330000</v>
      </c>
      <c r="G19" s="2">
        <f t="shared" si="4"/>
        <v>30000</v>
      </c>
      <c r="H19" s="2">
        <f t="shared" si="4"/>
        <v>130000</v>
      </c>
      <c r="I19" s="2">
        <v>0</v>
      </c>
      <c r="J19" s="3">
        <f t="shared" si="0"/>
        <v>1150000</v>
      </c>
    </row>
    <row r="20" spans="1:12" x14ac:dyDescent="0.2">
      <c r="A20" s="1" t="s">
        <v>21</v>
      </c>
      <c r="B20" s="1">
        <v>2000</v>
      </c>
      <c r="C20" s="2">
        <v>10000000</v>
      </c>
      <c r="D20" s="2">
        <f t="shared" si="1"/>
        <v>4920000</v>
      </c>
      <c r="E20" s="2">
        <f t="shared" si="2"/>
        <v>3420000</v>
      </c>
      <c r="F20" s="2">
        <f>+F19-10000</f>
        <v>320000</v>
      </c>
      <c r="G20" s="2">
        <f>+G19-10000</f>
        <v>20000</v>
      </c>
      <c r="J20" s="3">
        <f t="shared" si="0"/>
        <v>1320000</v>
      </c>
    </row>
    <row r="21" spans="1:12" x14ac:dyDescent="0.2">
      <c r="A21" s="1" t="s">
        <v>22</v>
      </c>
      <c r="B21" s="1">
        <v>2000</v>
      </c>
      <c r="C21" s="2">
        <v>10000000</v>
      </c>
      <c r="D21" s="2">
        <f t="shared" si="1"/>
        <v>4910000</v>
      </c>
      <c r="E21" s="2">
        <f>+E20-10000</f>
        <v>3410000</v>
      </c>
      <c r="F21" s="2">
        <f>+F20-10000</f>
        <v>310000</v>
      </c>
      <c r="J21" s="3">
        <f t="shared" si="0"/>
        <v>1370000</v>
      </c>
    </row>
    <row r="22" spans="1:12" x14ac:dyDescent="0.2">
      <c r="A22" s="1" t="s">
        <v>23</v>
      </c>
      <c r="B22" s="1">
        <v>2000</v>
      </c>
      <c r="C22" s="2">
        <v>10000000</v>
      </c>
      <c r="D22" s="2">
        <f>+D21-10000</f>
        <v>4900000</v>
      </c>
      <c r="E22" s="2">
        <f>+E21-10000</f>
        <v>3400000</v>
      </c>
      <c r="J22" s="3">
        <f t="shared" si="0"/>
        <v>1700000</v>
      </c>
    </row>
    <row r="23" spans="1:12" x14ac:dyDescent="0.2">
      <c r="A23" s="1" t="s">
        <v>24</v>
      </c>
      <c r="B23" s="1">
        <v>2000</v>
      </c>
      <c r="C23" s="2">
        <v>10000000</v>
      </c>
      <c r="D23" s="2">
        <f>+D22-10000</f>
        <v>4890000</v>
      </c>
      <c r="J23" s="3">
        <f t="shared" si="0"/>
        <v>5110000</v>
      </c>
    </row>
    <row r="26" spans="1:12" x14ac:dyDescent="0.2">
      <c r="A26" s="4" t="s">
        <v>31</v>
      </c>
    </row>
    <row r="27" spans="1:12" x14ac:dyDescent="0.2"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10</v>
      </c>
    </row>
    <row r="28" spans="1:12" x14ac:dyDescent="0.2">
      <c r="C28" s="1" t="s">
        <v>2</v>
      </c>
      <c r="D28" s="1" t="s">
        <v>5</v>
      </c>
      <c r="E28" s="1" t="s">
        <v>7</v>
      </c>
      <c r="F28" s="1" t="s">
        <v>8</v>
      </c>
      <c r="G28" s="1" t="s">
        <v>9</v>
      </c>
      <c r="H28" s="1" t="s">
        <v>13</v>
      </c>
      <c r="I28" s="1" t="s">
        <v>11</v>
      </c>
      <c r="K28" s="1" t="s">
        <v>15</v>
      </c>
    </row>
    <row r="29" spans="1:12" x14ac:dyDescent="0.2">
      <c r="A29" s="1" t="s">
        <v>0</v>
      </c>
      <c r="B29" s="1" t="s">
        <v>1</v>
      </c>
      <c r="C29" s="1" t="s">
        <v>3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14</v>
      </c>
      <c r="I29" s="1" t="s">
        <v>12</v>
      </c>
      <c r="J29" s="1" t="s">
        <v>32</v>
      </c>
      <c r="K29" s="1" t="s">
        <v>16</v>
      </c>
      <c r="L29" s="1" t="s">
        <v>17</v>
      </c>
    </row>
    <row r="30" spans="1:12" x14ac:dyDescent="0.2">
      <c r="J30" s="1"/>
      <c r="L30" s="1"/>
    </row>
    <row r="31" spans="1:12" x14ac:dyDescent="0.2">
      <c r="J31" s="1"/>
      <c r="L31" s="1"/>
    </row>
    <row r="32" spans="1:12" x14ac:dyDescent="0.2">
      <c r="A32" s="1" t="s">
        <v>25</v>
      </c>
      <c r="B32" s="1">
        <v>2000</v>
      </c>
      <c r="C32" s="6">
        <f>IF(C12&gt;0,+C12/$C12," ")</f>
        <v>1</v>
      </c>
      <c r="D32" s="6">
        <f t="shared" ref="D32:J32" si="5">IF(D12&gt;0,+D12/$C12," ")</f>
        <v>0.5</v>
      </c>
      <c r="E32" s="6">
        <f t="shared" si="5"/>
        <v>0.35</v>
      </c>
      <c r="F32" s="6">
        <f t="shared" si="5"/>
        <v>0.04</v>
      </c>
      <c r="G32" s="6">
        <f t="shared" si="5"/>
        <v>0.01</v>
      </c>
      <c r="H32" s="6">
        <f t="shared" si="5"/>
        <v>0.02</v>
      </c>
      <c r="I32" s="6" t="str">
        <f t="shared" si="5"/>
        <v xml:space="preserve"> </v>
      </c>
      <c r="J32" s="6">
        <f t="shared" si="5"/>
        <v>0.08</v>
      </c>
      <c r="L32" s="1"/>
    </row>
    <row r="33" spans="1:12" x14ac:dyDescent="0.2">
      <c r="A33" s="1" t="s">
        <v>26</v>
      </c>
      <c r="B33" s="1">
        <v>2000</v>
      </c>
      <c r="C33" s="6">
        <f t="shared" ref="C33:J43" si="6">IF(C13&gt;0,+C13/$C13," ")</f>
        <v>1</v>
      </c>
      <c r="D33" s="6">
        <f t="shared" si="6"/>
        <v>0.499</v>
      </c>
      <c r="E33" s="6">
        <f t="shared" si="6"/>
        <v>0.34899999999999998</v>
      </c>
      <c r="F33" s="6">
        <f t="shared" si="6"/>
        <v>3.9E-2</v>
      </c>
      <c r="G33" s="6">
        <f t="shared" si="6"/>
        <v>8.9999999999999993E-3</v>
      </c>
      <c r="H33" s="6">
        <f t="shared" si="6"/>
        <v>1.9E-2</v>
      </c>
      <c r="I33" s="6" t="str">
        <f t="shared" si="6"/>
        <v xml:space="preserve"> </v>
      </c>
      <c r="J33" s="6">
        <f t="shared" si="6"/>
        <v>8.5000000000000006E-2</v>
      </c>
      <c r="L33" s="1"/>
    </row>
    <row r="34" spans="1:12" x14ac:dyDescent="0.2">
      <c r="A34" s="1" t="s">
        <v>27</v>
      </c>
      <c r="B34" s="1">
        <v>2000</v>
      </c>
      <c r="C34" s="6">
        <f t="shared" si="6"/>
        <v>1</v>
      </c>
      <c r="D34" s="6">
        <f t="shared" si="6"/>
        <v>0.498</v>
      </c>
      <c r="E34" s="6">
        <f t="shared" si="6"/>
        <v>0.34799999999999998</v>
      </c>
      <c r="F34" s="6">
        <f t="shared" si="6"/>
        <v>3.7999999999999999E-2</v>
      </c>
      <c r="G34" s="6">
        <f t="shared" si="6"/>
        <v>8.0000000000000002E-3</v>
      </c>
      <c r="H34" s="6">
        <f t="shared" si="6"/>
        <v>1.7999999999999999E-2</v>
      </c>
      <c r="I34" s="6" t="str">
        <f t="shared" si="6"/>
        <v xml:space="preserve"> </v>
      </c>
      <c r="J34" s="6">
        <f t="shared" si="6"/>
        <v>0.09</v>
      </c>
      <c r="L34" s="1"/>
    </row>
    <row r="35" spans="1:12" x14ac:dyDescent="0.2">
      <c r="A35" s="1" t="s">
        <v>28</v>
      </c>
      <c r="B35" s="1">
        <v>2000</v>
      </c>
      <c r="C35" s="6">
        <f t="shared" si="6"/>
        <v>1</v>
      </c>
      <c r="D35" s="6">
        <f t="shared" si="6"/>
        <v>0.497</v>
      </c>
      <c r="E35" s="6">
        <f t="shared" si="6"/>
        <v>0.34699999999999998</v>
      </c>
      <c r="F35" s="6">
        <f t="shared" si="6"/>
        <v>3.6999999999999998E-2</v>
      </c>
      <c r="G35" s="6">
        <f t="shared" si="6"/>
        <v>7.0000000000000001E-3</v>
      </c>
      <c r="H35" s="6">
        <f t="shared" si="6"/>
        <v>1.7000000000000001E-2</v>
      </c>
      <c r="I35" s="6" t="str">
        <f t="shared" si="6"/>
        <v xml:space="preserve"> </v>
      </c>
      <c r="J35" s="6">
        <f t="shared" si="6"/>
        <v>9.5000000000000001E-2</v>
      </c>
      <c r="L35" s="1"/>
    </row>
    <row r="36" spans="1:12" x14ac:dyDescent="0.2">
      <c r="A36" s="1" t="s">
        <v>29</v>
      </c>
      <c r="B36" s="1">
        <v>2000</v>
      </c>
      <c r="C36" s="6">
        <f t="shared" si="6"/>
        <v>1</v>
      </c>
      <c r="D36" s="6">
        <f t="shared" si="6"/>
        <v>0.496</v>
      </c>
      <c r="E36" s="6">
        <f t="shared" si="6"/>
        <v>0.34599999999999997</v>
      </c>
      <c r="F36" s="6">
        <f t="shared" si="6"/>
        <v>3.5999999999999997E-2</v>
      </c>
      <c r="G36" s="6">
        <f t="shared" si="6"/>
        <v>6.0000000000000001E-3</v>
      </c>
      <c r="H36" s="6">
        <f t="shared" si="6"/>
        <v>1.6E-2</v>
      </c>
      <c r="I36" s="6" t="str">
        <f t="shared" si="6"/>
        <v xml:space="preserve"> </v>
      </c>
      <c r="J36" s="6">
        <f t="shared" si="6"/>
        <v>0.1</v>
      </c>
    </row>
    <row r="37" spans="1:12" x14ac:dyDescent="0.2">
      <c r="A37" s="1" t="s">
        <v>18</v>
      </c>
      <c r="B37" s="1">
        <v>2000</v>
      </c>
      <c r="C37" s="6">
        <f t="shared" si="6"/>
        <v>1</v>
      </c>
      <c r="D37" s="6">
        <f t="shared" si="6"/>
        <v>0.495</v>
      </c>
      <c r="E37" s="6">
        <f t="shared" si="6"/>
        <v>0.34499999999999997</v>
      </c>
      <c r="F37" s="6">
        <f t="shared" si="6"/>
        <v>3.5000000000000003E-2</v>
      </c>
      <c r="G37" s="6">
        <f t="shared" si="6"/>
        <v>5.0000000000000001E-3</v>
      </c>
      <c r="H37" s="6">
        <f t="shared" si="6"/>
        <v>1.4999999999999999E-2</v>
      </c>
      <c r="I37" s="6" t="str">
        <f t="shared" si="6"/>
        <v xml:space="preserve"> </v>
      </c>
      <c r="J37" s="6">
        <f t="shared" si="6"/>
        <v>0.105</v>
      </c>
      <c r="K37" s="2"/>
      <c r="L37" s="3"/>
    </row>
    <row r="38" spans="1:12" x14ac:dyDescent="0.2">
      <c r="A38" s="1" t="s">
        <v>19</v>
      </c>
      <c r="B38" s="1">
        <v>2000</v>
      </c>
      <c r="C38" s="6">
        <f t="shared" si="6"/>
        <v>1</v>
      </c>
      <c r="D38" s="6">
        <f t="shared" si="6"/>
        <v>0.49399999999999999</v>
      </c>
      <c r="E38" s="6">
        <f t="shared" si="6"/>
        <v>0.34399999999999997</v>
      </c>
      <c r="F38" s="6">
        <f t="shared" si="6"/>
        <v>3.4000000000000002E-2</v>
      </c>
      <c r="G38" s="6">
        <f t="shared" si="6"/>
        <v>4.0000000000000001E-3</v>
      </c>
      <c r="H38" s="6">
        <f t="shared" si="6"/>
        <v>1.4E-2</v>
      </c>
      <c r="I38" s="6" t="str">
        <f t="shared" si="6"/>
        <v xml:space="preserve"> </v>
      </c>
      <c r="J38" s="6">
        <f t="shared" si="6"/>
        <v>0.11</v>
      </c>
    </row>
    <row r="39" spans="1:12" x14ac:dyDescent="0.2">
      <c r="A39" s="1" t="s">
        <v>20</v>
      </c>
      <c r="B39" s="1">
        <v>2000</v>
      </c>
      <c r="C39" s="6">
        <f t="shared" si="6"/>
        <v>1</v>
      </c>
      <c r="D39" s="6">
        <f t="shared" si="6"/>
        <v>0.49299999999999999</v>
      </c>
      <c r="E39" s="6">
        <f t="shared" si="6"/>
        <v>0.34300000000000003</v>
      </c>
      <c r="F39" s="6">
        <f t="shared" si="6"/>
        <v>3.3000000000000002E-2</v>
      </c>
      <c r="G39" s="6">
        <f t="shared" si="6"/>
        <v>3.0000000000000001E-3</v>
      </c>
      <c r="H39" s="6">
        <f t="shared" si="6"/>
        <v>1.2999999999999999E-2</v>
      </c>
      <c r="I39" s="6" t="str">
        <f t="shared" si="6"/>
        <v xml:space="preserve"> </v>
      </c>
      <c r="J39" s="6">
        <f t="shared" si="6"/>
        <v>0.115</v>
      </c>
    </row>
    <row r="40" spans="1:12" x14ac:dyDescent="0.2">
      <c r="A40" s="1" t="s">
        <v>21</v>
      </c>
      <c r="B40" s="1">
        <v>2000</v>
      </c>
      <c r="C40" s="6">
        <f t="shared" si="6"/>
        <v>1</v>
      </c>
      <c r="D40" s="6">
        <f t="shared" si="6"/>
        <v>0.49199999999999999</v>
      </c>
      <c r="E40" s="6">
        <f t="shared" si="6"/>
        <v>0.34200000000000003</v>
      </c>
      <c r="F40" s="6">
        <f t="shared" si="6"/>
        <v>3.2000000000000001E-2</v>
      </c>
      <c r="G40" s="6">
        <f t="shared" si="6"/>
        <v>2E-3</v>
      </c>
      <c r="H40" s="6" t="str">
        <f t="shared" si="6"/>
        <v xml:space="preserve"> </v>
      </c>
      <c r="I40" s="6" t="str">
        <f t="shared" si="6"/>
        <v xml:space="preserve"> </v>
      </c>
      <c r="J40" s="6">
        <f t="shared" si="6"/>
        <v>0.13200000000000001</v>
      </c>
    </row>
    <row r="41" spans="1:12" x14ac:dyDescent="0.2">
      <c r="A41" s="1" t="s">
        <v>22</v>
      </c>
      <c r="B41" s="1">
        <v>2000</v>
      </c>
      <c r="C41" s="6">
        <f t="shared" si="6"/>
        <v>1</v>
      </c>
      <c r="D41" s="6">
        <f t="shared" si="6"/>
        <v>0.49099999999999999</v>
      </c>
      <c r="E41" s="6">
        <f t="shared" si="6"/>
        <v>0.34100000000000003</v>
      </c>
      <c r="F41" s="6">
        <f t="shared" si="6"/>
        <v>3.1E-2</v>
      </c>
      <c r="G41" s="6" t="str">
        <f t="shared" si="6"/>
        <v xml:space="preserve"> </v>
      </c>
      <c r="H41" s="6" t="str">
        <f t="shared" si="6"/>
        <v xml:space="preserve"> </v>
      </c>
      <c r="I41" s="6" t="str">
        <f t="shared" si="6"/>
        <v xml:space="preserve"> </v>
      </c>
      <c r="J41" s="6">
        <f t="shared" si="6"/>
        <v>0.13700000000000001</v>
      </c>
    </row>
    <row r="42" spans="1:12" x14ac:dyDescent="0.2">
      <c r="A42" s="1" t="s">
        <v>23</v>
      </c>
      <c r="B42" s="1">
        <v>2000</v>
      </c>
      <c r="C42" s="6">
        <f t="shared" si="6"/>
        <v>1</v>
      </c>
      <c r="D42" s="6">
        <f t="shared" si="6"/>
        <v>0.49</v>
      </c>
      <c r="E42" s="6">
        <f t="shared" si="6"/>
        <v>0.34</v>
      </c>
      <c r="F42" s="6" t="str">
        <f t="shared" si="6"/>
        <v xml:space="preserve"> </v>
      </c>
      <c r="G42" s="6" t="str">
        <f t="shared" si="6"/>
        <v xml:space="preserve"> </v>
      </c>
      <c r="H42" s="6" t="str">
        <f t="shared" si="6"/>
        <v xml:space="preserve"> </v>
      </c>
      <c r="I42" s="6" t="str">
        <f t="shared" si="6"/>
        <v xml:space="preserve"> </v>
      </c>
      <c r="J42" s="6">
        <f t="shared" si="6"/>
        <v>0.17</v>
      </c>
    </row>
    <row r="43" spans="1:12" x14ac:dyDescent="0.2">
      <c r="A43" s="1" t="s">
        <v>24</v>
      </c>
      <c r="B43" s="1">
        <v>2000</v>
      </c>
      <c r="C43" s="6">
        <f t="shared" si="6"/>
        <v>1</v>
      </c>
      <c r="D43" s="6">
        <f t="shared" si="6"/>
        <v>0.48899999999999999</v>
      </c>
      <c r="E43" s="6" t="str">
        <f t="shared" si="6"/>
        <v xml:space="preserve"> </v>
      </c>
      <c r="F43" s="6" t="str">
        <f t="shared" si="6"/>
        <v xml:space="preserve"> </v>
      </c>
      <c r="G43" s="6" t="str">
        <f t="shared" si="6"/>
        <v xml:space="preserve"> </v>
      </c>
      <c r="H43" s="6" t="str">
        <f t="shared" si="6"/>
        <v xml:space="preserve"> </v>
      </c>
      <c r="I43" s="6" t="str">
        <f t="shared" si="6"/>
        <v xml:space="preserve"> </v>
      </c>
      <c r="J43" s="6">
        <f t="shared" si="6"/>
        <v>0.51100000000000001</v>
      </c>
    </row>
  </sheetData>
  <pageMargins left="0.75" right="0.75" top="1" bottom="1" header="0.5" footer="0.5"/>
  <pageSetup paperSize="9" scale="74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Tribolet</dc:creator>
  <cp:lastModifiedBy>Jan Havlíček</cp:lastModifiedBy>
  <cp:lastPrinted>2000-12-13T15:34:37Z</cp:lastPrinted>
  <dcterms:created xsi:type="dcterms:W3CDTF">2000-12-13T14:58:30Z</dcterms:created>
  <dcterms:modified xsi:type="dcterms:W3CDTF">2023-09-16T21:02:43Z</dcterms:modified>
</cp:coreProperties>
</file>