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45BA53-D890-480D-A5A1-BE67670C1EA5}" xr6:coauthVersionLast="47" xr6:coauthVersionMax="47" xr10:uidLastSave="{00000000-0000-0000-0000-000000000000}"/>
  <bookViews>
    <workbookView xWindow="-120" yWindow="-120" windowWidth="38640" windowHeight="1572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2002'!$A$2:$M$322</definedName>
  </definedNames>
  <calcPr calcId="0"/>
</workbook>
</file>

<file path=xl/calcChain.xml><?xml version="1.0" encoding="utf-8"?>
<calcChain xmlns="http://schemas.openxmlformats.org/spreadsheetml/2006/main">
  <c r="E2" i="4" l="1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L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L39" i="8"/>
  <c r="D40" i="8"/>
  <c r="E40" i="8"/>
  <c r="G40" i="8"/>
  <c r="H40" i="8"/>
  <c r="I40" i="8"/>
  <c r="L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I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L142" i="8"/>
  <c r="D143" i="8"/>
  <c r="E143" i="8"/>
  <c r="G143" i="8"/>
  <c r="H143" i="8"/>
  <c r="I143" i="8"/>
  <c r="L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L157" i="8"/>
  <c r="D158" i="8"/>
  <c r="E158" i="8"/>
  <c r="G158" i="8"/>
  <c r="H158" i="8"/>
  <c r="I158" i="8"/>
  <c r="L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L182" i="8"/>
  <c r="D183" i="8"/>
  <c r="E183" i="8"/>
  <c r="G183" i="8"/>
  <c r="H183" i="8"/>
  <c r="I183" i="8"/>
  <c r="L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L192" i="8"/>
  <c r="D193" i="8"/>
  <c r="E193" i="8"/>
  <c r="G193" i="8"/>
  <c r="H193" i="8"/>
  <c r="I193" i="8"/>
  <c r="L193" i="8"/>
  <c r="D194" i="8"/>
  <c r="E194" i="8"/>
  <c r="G194" i="8"/>
  <c r="H194" i="8"/>
  <c r="I194" i="8"/>
  <c r="L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L213" i="8"/>
  <c r="D214" i="8"/>
  <c r="E214" i="8"/>
  <c r="G214" i="8"/>
  <c r="H214" i="8"/>
  <c r="I214" i="8"/>
  <c r="L214" i="8"/>
  <c r="D215" i="8"/>
  <c r="E215" i="8"/>
  <c r="G215" i="8"/>
  <c r="H215" i="8"/>
  <c r="I215" i="8"/>
  <c r="L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L236" i="8"/>
  <c r="D237" i="8"/>
  <c r="E237" i="8"/>
  <c r="G237" i="8"/>
  <c r="H237" i="8"/>
  <c r="I237" i="8"/>
  <c r="L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<sst xmlns="http://schemas.openxmlformats.org/spreadsheetml/2006/main" count="605" uniqueCount="68">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</sst>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0" borderId="0" xfId="2" applyNumberFormat="1" applyFont="1" applyFill="1" applyAlignment="1">
      <alignment horizontal="center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59" t="s">
        <v>66</v>
      </c>
      <c r="C3" s="159"/>
      <c r="D3" s="159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59" t="s">
        <v>67</v>
      </c>
      <c r="C4" s="159"/>
      <c r="D4" s="159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zoomScaleNormal="100" zoomScaleSheetLayoutView="100" workbookViewId="0">
      <selection activeCell="F19" sqref="F19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71" t="s">
        <v>8</v>
      </c>
      <c r="C1" s="172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64" t="s">
        <v>36</v>
      </c>
      <c r="I4" s="165"/>
      <c r="J4" s="166"/>
      <c r="K4" s="18"/>
      <c r="L4" s="18"/>
    </row>
    <row r="5" spans="2:12" ht="15.75" x14ac:dyDescent="0.25">
      <c r="B5" s="173" t="s">
        <v>29</v>
      </c>
      <c r="C5" s="174"/>
      <c r="D5" s="68" t="s">
        <v>11</v>
      </c>
      <c r="E5" s="69" t="s">
        <v>32</v>
      </c>
      <c r="F5" s="15"/>
      <c r="H5" s="167"/>
      <c r="I5" s="168"/>
      <c r="J5" s="169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70" t="s">
        <v>66</v>
      </c>
      <c r="C18" s="170"/>
      <c r="D18" s="170"/>
      <c r="E18" s="133">
        <f>A25</f>
        <v>37256</v>
      </c>
      <c r="F18" s="134">
        <f>G45+G150+G165+G190+G201+G222+G244+G339</f>
        <v>107</v>
      </c>
      <c r="H18" s="162" t="s">
        <v>45</v>
      </c>
      <c r="I18" s="163"/>
      <c r="J18" s="66">
        <f>SUM(J6:J17)</f>
        <v>279</v>
      </c>
    </row>
    <row r="19" spans="1:16" ht="16.5" thickBot="1" x14ac:dyDescent="0.3">
      <c r="B19" s="170" t="s">
        <v>67</v>
      </c>
      <c r="C19" s="170"/>
      <c r="D19" s="170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61"/>
      <c r="L20" s="161"/>
      <c r="M20" s="161"/>
    </row>
    <row r="21" spans="1:16" ht="18" x14ac:dyDescent="0.25">
      <c r="A21" s="56"/>
      <c r="B21" s="160" t="s">
        <v>19</v>
      </c>
      <c r="C21" s="160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58" t="s">
        <v>18</v>
      </c>
      <c r="C47" s="158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58" t="s">
        <v>25</v>
      </c>
      <c r="C152" s="158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58" t="s">
        <v>26</v>
      </c>
      <c r="C167" s="158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58" t="s">
        <v>27</v>
      </c>
      <c r="C192" s="158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58" t="s">
        <v>58</v>
      </c>
      <c r="C203" s="158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58" t="s">
        <v>34</v>
      </c>
      <c r="C224" s="158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58" t="s">
        <v>46</v>
      </c>
      <c r="C246" s="158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26" zoomScaleNormal="100" zoomScaleSheetLayoutView="100" workbookViewId="0">
      <selection activeCell="C36" sqref="C36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59" t="s">
        <v>66</v>
      </c>
      <c r="C3" s="159"/>
      <c r="D3" s="159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59" t="s">
        <v>67</v>
      </c>
      <c r="C4" s="159"/>
      <c r="D4" s="159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220" zoomScaleNormal="100" zoomScaleSheetLayoutView="100" workbookViewId="0">
      <selection activeCell="F233" sqref="F233:F322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59" t="s">
        <v>66</v>
      </c>
      <c r="C2" s="159"/>
      <c r="D2" s="159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59" t="s">
        <v>67</v>
      </c>
      <c r="C3" s="159"/>
      <c r="D3" s="159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0.88506570538707607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0.84935964345551651</v>
      </c>
      <c r="G135" s="137"/>
      <c r="H135" s="137"/>
      <c r="I135" s="137"/>
      <c r="J135" s="61"/>
    </row>
    <row r="136" spans="1:18" ht="18" x14ac:dyDescent="0.25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6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6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6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6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6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6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7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7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7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7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7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7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7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7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7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7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7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7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7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7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7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7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7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7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7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7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7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7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7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7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7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7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7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7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7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7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7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7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7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7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7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7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7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7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7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7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7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7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7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7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7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7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7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7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7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7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7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7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7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7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7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7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7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7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7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7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7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7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7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7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7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7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7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7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7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7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7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7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7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7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7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7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7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7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7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7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7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7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7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7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7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7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7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7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7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7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abSelected="1" zoomScaleNormal="100" zoomScaleSheetLayoutView="100" workbookViewId="0">
      <selection activeCell="A9" sqref="A9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59" t="s">
        <v>66</v>
      </c>
      <c r="C2" s="159"/>
      <c r="D2" s="159"/>
      <c r="E2" s="146">
        <f>A9</f>
        <v>37346</v>
      </c>
      <c r="F2" s="147">
        <f>I29+I134+I149+I174+I185+I206+I228+I323</f>
        <v>279</v>
      </c>
      <c r="G2" s="139"/>
      <c r="H2" s="139"/>
    </row>
    <row r="3" spans="1:18" x14ac:dyDescent="0.2">
      <c r="B3" s="159" t="s">
        <v>67</v>
      </c>
      <c r="C3" s="159"/>
      <c r="D3" s="159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37316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26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26"/>
      <c r="G10" s="131">
        <f t="shared" si="2"/>
        <v>0</v>
      </c>
      <c r="H10" s="145">
        <f t="shared" si="3"/>
        <v>0</v>
      </c>
      <c r="I10" s="131">
        <f t="shared" si="4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26"/>
      <c r="G11" s="131">
        <f t="shared" si="2"/>
        <v>0</v>
      </c>
      <c r="H11" s="145">
        <f t="shared" si="3"/>
        <v>0</v>
      </c>
      <c r="I11" s="131">
        <f t="shared" si="4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26"/>
      <c r="G12" s="131">
        <f t="shared" si="2"/>
        <v>0</v>
      </c>
      <c r="H12" s="145">
        <f t="shared" si="3"/>
        <v>0</v>
      </c>
      <c r="I12" s="131">
        <f t="shared" si="4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26"/>
      <c r="G13" s="131">
        <f t="shared" si="2"/>
        <v>0</v>
      </c>
      <c r="H13" s="145">
        <f t="shared" si="3"/>
        <v>0</v>
      </c>
      <c r="I13" s="131">
        <f t="shared" si="4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26"/>
      <c r="G14" s="131">
        <f t="shared" si="2"/>
        <v>0</v>
      </c>
      <c r="H14" s="145">
        <f t="shared" si="3"/>
        <v>0</v>
      </c>
      <c r="I14" s="131">
        <f t="shared" si="4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26"/>
      <c r="G15" s="131">
        <f t="shared" si="2"/>
        <v>0</v>
      </c>
      <c r="H15" s="145">
        <f t="shared" si="3"/>
        <v>0</v>
      </c>
      <c r="I15" s="131">
        <f t="shared" si="4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26"/>
      <c r="G16" s="131">
        <f t="shared" si="2"/>
        <v>0</v>
      </c>
      <c r="H16" s="145">
        <f t="shared" si="3"/>
        <v>0</v>
      </c>
      <c r="I16" s="131">
        <f t="shared" si="4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26"/>
      <c r="G17" s="131">
        <f t="shared" si="2"/>
        <v>0</v>
      </c>
      <c r="H17" s="145">
        <f t="shared" si="3"/>
        <v>0</v>
      </c>
      <c r="I17" s="131">
        <f t="shared" si="4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26"/>
      <c r="G18" s="131">
        <f t="shared" si="2"/>
        <v>0</v>
      </c>
      <c r="H18" s="145">
        <f t="shared" si="3"/>
        <v>0</v>
      </c>
      <c r="I18" s="131">
        <f t="shared" si="4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26"/>
      <c r="G19" s="131">
        <f t="shared" si="2"/>
        <v>0</v>
      </c>
      <c r="H19" s="145">
        <f t="shared" si="3"/>
        <v>0</v>
      </c>
      <c r="I19" s="131">
        <f t="shared" si="4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26"/>
      <c r="G20" s="131">
        <f t="shared" si="2"/>
        <v>0</v>
      </c>
      <c r="H20" s="145">
        <f t="shared" si="3"/>
        <v>0</v>
      </c>
      <c r="I20" s="131">
        <f t="shared" si="4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26"/>
      <c r="G21" s="131">
        <f t="shared" si="2"/>
        <v>0</v>
      </c>
      <c r="H21" s="145">
        <f t="shared" si="3"/>
        <v>0</v>
      </c>
      <c r="I21" s="131">
        <f t="shared" si="4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26"/>
      <c r="G22" s="131">
        <f t="shared" si="2"/>
        <v>0</v>
      </c>
      <c r="H22" s="145">
        <f t="shared" si="3"/>
        <v>0</v>
      </c>
      <c r="I22" s="131">
        <f t="shared" si="4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26"/>
      <c r="G23" s="131">
        <f t="shared" si="2"/>
        <v>0</v>
      </c>
      <c r="H23" s="145">
        <f t="shared" si="3"/>
        <v>0</v>
      </c>
      <c r="I23" s="131">
        <f t="shared" si="4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26"/>
      <c r="G24" s="131">
        <f t="shared" si="2"/>
        <v>0</v>
      </c>
      <c r="H24" s="145">
        <f t="shared" si="3"/>
        <v>0</v>
      </c>
      <c r="I24" s="131">
        <f t="shared" si="4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26"/>
      <c r="G25" s="131">
        <f t="shared" si="2"/>
        <v>0</v>
      </c>
      <c r="H25" s="145">
        <f t="shared" si="3"/>
        <v>0</v>
      </c>
      <c r="I25" s="131">
        <f t="shared" si="4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26"/>
      <c r="G26" s="131">
        <f t="shared" si="2"/>
        <v>0</v>
      </c>
      <c r="H26" s="145">
        <f t="shared" si="3"/>
        <v>0</v>
      </c>
      <c r="I26" s="131">
        <f t="shared" si="4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26"/>
      <c r="G27" s="131">
        <f t="shared" si="2"/>
        <v>0</v>
      </c>
      <c r="H27" s="145">
        <f t="shared" si="3"/>
        <v>0</v>
      </c>
      <c r="I27" s="131">
        <f t="shared" si="4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26"/>
      <c r="G28" s="131">
        <f t="shared" si="2"/>
        <v>0</v>
      </c>
      <c r="H28" s="145">
        <f t="shared" si="3"/>
        <v>0</v>
      </c>
      <c r="I28" s="131">
        <f t="shared" si="4"/>
        <v>1</v>
      </c>
      <c r="J28" s="8"/>
    </row>
    <row r="29" spans="1:10" x14ac:dyDescent="0.2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12"/>
    </row>
    <row r="31" spans="1:10" ht="18" x14ac:dyDescent="0.25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3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3"/>
      <c r="G35" s="131">
        <f t="shared" si="7"/>
        <v>0</v>
      </c>
      <c r="H35" s="145">
        <f t="shared" si="8"/>
        <v>0</v>
      </c>
      <c r="I35" s="131">
        <f t="shared" si="9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3"/>
      <c r="G36" s="131">
        <f t="shared" si="7"/>
        <v>0</v>
      </c>
      <c r="H36" s="145">
        <f t="shared" si="8"/>
        <v>0</v>
      </c>
      <c r="I36" s="131">
        <f t="shared" si="9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3"/>
      <c r="G37" s="131">
        <f t="shared" si="7"/>
        <v>0</v>
      </c>
      <c r="H37" s="145">
        <f t="shared" si="8"/>
        <v>0</v>
      </c>
      <c r="I37" s="131">
        <f t="shared" si="9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3"/>
      <c r="G38" s="131">
        <f t="shared" si="7"/>
        <v>0</v>
      </c>
      <c r="H38" s="145">
        <f t="shared" si="8"/>
        <v>0</v>
      </c>
      <c r="I38" s="131">
        <f t="shared" si="9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3"/>
      <c r="G39" s="131">
        <f t="shared" si="7"/>
        <v>0</v>
      </c>
      <c r="H39" s="145">
        <f t="shared" si="8"/>
        <v>0</v>
      </c>
      <c r="I39" s="131">
        <f t="shared" si="9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3"/>
      <c r="G40" s="131">
        <f t="shared" si="7"/>
        <v>0</v>
      </c>
      <c r="H40" s="145">
        <f t="shared" si="8"/>
        <v>0</v>
      </c>
      <c r="I40" s="131">
        <f t="shared" si="9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3"/>
      <c r="G41" s="131">
        <f t="shared" si="7"/>
        <v>0</v>
      </c>
      <c r="H41" s="145">
        <f t="shared" si="8"/>
        <v>0</v>
      </c>
      <c r="I41" s="131">
        <f t="shared" si="9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3"/>
      <c r="G42" s="131">
        <f t="shared" si="7"/>
        <v>0</v>
      </c>
      <c r="H42" s="145">
        <f t="shared" si="8"/>
        <v>0</v>
      </c>
      <c r="I42" s="131">
        <f t="shared" si="9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3"/>
      <c r="G43" s="131">
        <f t="shared" si="7"/>
        <v>0</v>
      </c>
      <c r="H43" s="145">
        <f t="shared" si="8"/>
        <v>0</v>
      </c>
      <c r="I43" s="131">
        <f t="shared" si="9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3"/>
      <c r="G44" s="131">
        <f t="shared" si="7"/>
        <v>0</v>
      </c>
      <c r="H44" s="145">
        <f t="shared" si="8"/>
        <v>0</v>
      </c>
      <c r="I44" s="131">
        <f t="shared" si="9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3"/>
      <c r="G45" s="131">
        <f t="shared" si="7"/>
        <v>0</v>
      </c>
      <c r="H45" s="145">
        <f t="shared" si="8"/>
        <v>0</v>
      </c>
      <c r="I45" s="131">
        <f t="shared" si="9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3"/>
      <c r="G46" s="131">
        <f t="shared" si="7"/>
        <v>0</v>
      </c>
      <c r="H46" s="145">
        <f t="shared" si="8"/>
        <v>0</v>
      </c>
      <c r="I46" s="131">
        <f t="shared" si="9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3"/>
      <c r="G47" s="131">
        <f t="shared" si="7"/>
        <v>0</v>
      </c>
      <c r="H47" s="145">
        <f t="shared" si="8"/>
        <v>0</v>
      </c>
      <c r="I47" s="131">
        <f t="shared" si="9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3"/>
      <c r="G48" s="131">
        <f t="shared" si="7"/>
        <v>0</v>
      </c>
      <c r="H48" s="145">
        <f t="shared" si="8"/>
        <v>0</v>
      </c>
      <c r="I48" s="131">
        <f t="shared" si="9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3"/>
      <c r="G49" s="131">
        <f t="shared" si="7"/>
        <v>0</v>
      </c>
      <c r="H49" s="145">
        <f t="shared" si="8"/>
        <v>0</v>
      </c>
      <c r="I49" s="131">
        <f t="shared" si="9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3"/>
      <c r="G50" s="131">
        <f t="shared" si="7"/>
        <v>0</v>
      </c>
      <c r="H50" s="145">
        <f t="shared" si="8"/>
        <v>0</v>
      </c>
      <c r="I50" s="131">
        <f t="shared" si="9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3"/>
      <c r="G51" s="131">
        <f t="shared" si="7"/>
        <v>0</v>
      </c>
      <c r="H51" s="145">
        <f t="shared" si="8"/>
        <v>0</v>
      </c>
      <c r="I51" s="131">
        <f t="shared" si="9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3"/>
      <c r="G52" s="131">
        <f t="shared" si="7"/>
        <v>0</v>
      </c>
      <c r="H52" s="145">
        <f t="shared" si="8"/>
        <v>0</v>
      </c>
      <c r="I52" s="131">
        <f t="shared" si="9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3"/>
      <c r="G53" s="131">
        <f t="shared" si="7"/>
        <v>0</v>
      </c>
      <c r="H53" s="145">
        <f t="shared" si="8"/>
        <v>0</v>
      </c>
      <c r="I53" s="131">
        <f t="shared" si="9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3"/>
      <c r="G54" s="131">
        <f t="shared" si="7"/>
        <v>0</v>
      </c>
      <c r="H54" s="145">
        <f t="shared" si="8"/>
        <v>0</v>
      </c>
      <c r="I54" s="131">
        <f t="shared" si="9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3"/>
      <c r="G55" s="131">
        <f t="shared" si="7"/>
        <v>0</v>
      </c>
      <c r="H55" s="145">
        <f t="shared" si="8"/>
        <v>0</v>
      </c>
      <c r="I55" s="131">
        <f t="shared" si="9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3"/>
      <c r="G56" s="131">
        <f t="shared" si="7"/>
        <v>0</v>
      </c>
      <c r="H56" s="145">
        <f t="shared" si="8"/>
        <v>0</v>
      </c>
      <c r="I56" s="131">
        <f t="shared" si="9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3"/>
      <c r="G57" s="131">
        <f t="shared" si="7"/>
        <v>0</v>
      </c>
      <c r="H57" s="145">
        <f t="shared" si="8"/>
        <v>0</v>
      </c>
      <c r="I57" s="131">
        <f t="shared" si="9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3"/>
      <c r="G58" s="131">
        <f t="shared" si="7"/>
        <v>0</v>
      </c>
      <c r="H58" s="145">
        <f t="shared" si="8"/>
        <v>0</v>
      </c>
      <c r="I58" s="131">
        <f t="shared" si="9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3"/>
      <c r="G59" s="131">
        <f t="shared" si="7"/>
        <v>0</v>
      </c>
      <c r="H59" s="145">
        <f t="shared" si="8"/>
        <v>0</v>
      </c>
      <c r="I59" s="131">
        <f t="shared" si="9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3"/>
      <c r="G60" s="131">
        <f t="shared" si="7"/>
        <v>0</v>
      </c>
      <c r="H60" s="145">
        <f t="shared" si="8"/>
        <v>0</v>
      </c>
      <c r="I60" s="131">
        <f t="shared" si="9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3"/>
      <c r="G61" s="131">
        <f t="shared" si="7"/>
        <v>0</v>
      </c>
      <c r="H61" s="145">
        <f t="shared" si="8"/>
        <v>0</v>
      </c>
      <c r="I61" s="131">
        <f t="shared" si="9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3"/>
      <c r="G62" s="131">
        <f t="shared" si="7"/>
        <v>0</v>
      </c>
      <c r="H62" s="145">
        <f t="shared" si="8"/>
        <v>0</v>
      </c>
      <c r="I62" s="131">
        <f t="shared" si="9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3"/>
      <c r="G63" s="131">
        <f t="shared" si="7"/>
        <v>0</v>
      </c>
      <c r="H63" s="145">
        <f t="shared" si="8"/>
        <v>0</v>
      </c>
      <c r="I63" s="131">
        <f t="shared" si="9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3"/>
      <c r="G64" s="131">
        <f t="shared" si="7"/>
        <v>0</v>
      </c>
      <c r="H64" s="145">
        <f t="shared" si="8"/>
        <v>0</v>
      </c>
      <c r="I64" s="131">
        <f t="shared" si="9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3"/>
      <c r="G65" s="131">
        <f t="shared" si="7"/>
        <v>0</v>
      </c>
      <c r="H65" s="145">
        <f t="shared" si="8"/>
        <v>0</v>
      </c>
      <c r="I65" s="131">
        <f t="shared" si="9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3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3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3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3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3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3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3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3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3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3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3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3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3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3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3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3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3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3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3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3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3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3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3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3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3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3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3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3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3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3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3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3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3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3" si="19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3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3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3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3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3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3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3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3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3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3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3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3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3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3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3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3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3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3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3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4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3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3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3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3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3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3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3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3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3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3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3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3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3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3"/>
      <c r="G132" s="131">
        <f>IF(F132&lt;&gt;"",E132,0)</f>
        <v>0</v>
      </c>
      <c r="H132" s="145">
        <f t="shared" si="18"/>
        <v>0</v>
      </c>
      <c r="I132" s="131">
        <f t="shared" si="19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3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8"/>
    </row>
    <row r="134" spans="1:18" x14ac:dyDescent="0.2">
      <c r="C134" s="8"/>
      <c r="D134" s="8"/>
      <c r="E134" s="121" t="s">
        <v>63</v>
      </c>
      <c r="F134" s="122" t="e">
        <f>AVERAGE(F34:F133)</f>
        <v>#DIV/0!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 t="e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37"/>
      <c r="H135" s="137"/>
      <c r="I135" s="137"/>
      <c r="J135" s="61"/>
    </row>
    <row r="136" spans="1:18" ht="18" x14ac:dyDescent="0.25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3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3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3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3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3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3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3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3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3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3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61"/>
    </row>
    <row r="151" spans="1:18" ht="18" x14ac:dyDescent="0.25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5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5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5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5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5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5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15"/>
    </row>
    <row r="160" spans="1:18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5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15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5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15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5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15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5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15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5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15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5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15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5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15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5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15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5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15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5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15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5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15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5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15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5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15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5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6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6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6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6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6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6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15"/>
    </row>
    <row r="185" spans="1:18" x14ac:dyDescent="0.2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 t="e">
        <f>(G179*H179+G180*H180+G181*H181+G182*H182+G183*H183+G184*H184)/SUM(G179:G184)</f>
        <v>#DIV/0!</v>
      </c>
      <c r="G186" s="61"/>
      <c r="H186" s="61"/>
      <c r="I186" s="61"/>
      <c r="J186" s="61"/>
    </row>
    <row r="187" spans="1:18" ht="18" x14ac:dyDescent="0.25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20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20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20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20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20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20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15"/>
    </row>
    <row r="196" spans="1:18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20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15"/>
    </row>
    <row r="197" spans="1:18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20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15"/>
    </row>
    <row r="198" spans="1:18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20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15"/>
    </row>
    <row r="199" spans="1:18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20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15"/>
    </row>
    <row r="200" spans="1:18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20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15"/>
    </row>
    <row r="201" spans="1:18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20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15"/>
    </row>
    <row r="202" spans="1:18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20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15"/>
    </row>
    <row r="203" spans="1:18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20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15"/>
    </row>
    <row r="204" spans="1:18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20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15"/>
    </row>
    <row r="205" spans="1:18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20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20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20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20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20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20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20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16"/>
    </row>
    <row r="217" spans="2:18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20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16"/>
    </row>
    <row r="218" spans="2:18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20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16"/>
    </row>
    <row r="219" spans="2:18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20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16"/>
    </row>
    <row r="220" spans="2:18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20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16"/>
    </row>
    <row r="221" spans="2:18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20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16"/>
    </row>
    <row r="222" spans="2:18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20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16"/>
    </row>
    <row r="223" spans="2:18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20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16"/>
    </row>
    <row r="224" spans="2:18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20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16"/>
    </row>
    <row r="225" spans="1:18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20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16"/>
    </row>
    <row r="226" spans="1:18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20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16"/>
    </row>
    <row r="227" spans="1:18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20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7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7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7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7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7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7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7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7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7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7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7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7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7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7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7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7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7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7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7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7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7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16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7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7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7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7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7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7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7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7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7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7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7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7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7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7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7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7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7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7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7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7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7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7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7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7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7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7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16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7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16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7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7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7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7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7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7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7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16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7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7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7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16"/>
    </row>
    <row r="291" spans="2:13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7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7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16"/>
    </row>
    <row r="293" spans="2:13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7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16"/>
    </row>
    <row r="294" spans="2:13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7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16"/>
    </row>
    <row r="295" spans="2:13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7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16"/>
    </row>
    <row r="296" spans="2:13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7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7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7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16"/>
    </row>
    <row r="299" spans="2:13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7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16"/>
    </row>
    <row r="300" spans="2:13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7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7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16"/>
    </row>
    <row r="302" spans="2:13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7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16"/>
    </row>
    <row r="303" spans="2:13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7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16"/>
    </row>
    <row r="304" spans="2:13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7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16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7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16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7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7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16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7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7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7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7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16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7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16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7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16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7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7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7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7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16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7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16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7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16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7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16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7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16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7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16"/>
    </row>
    <row r="323" spans="2:10" x14ac:dyDescent="0.2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42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Jan Havlíček</cp:lastModifiedBy>
  <cp:lastPrinted>2001-12-28T17:36:58Z</cp:lastPrinted>
  <dcterms:created xsi:type="dcterms:W3CDTF">2001-07-31T21:23:10Z</dcterms:created>
  <dcterms:modified xsi:type="dcterms:W3CDTF">2023-09-16T21:17:53Z</dcterms:modified>
</cp:coreProperties>
</file>