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183F55-D2CA-4211-A33E-F6FE74C36B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8" i="1" l="1"/>
  <c r="L8" i="1"/>
  <c r="H9" i="1"/>
  <c r="L9" i="1"/>
  <c r="H10" i="1"/>
  <c r="L10" i="1"/>
  <c r="H11" i="1"/>
  <c r="L11" i="1"/>
  <c r="H12" i="1"/>
  <c r="L12" i="1"/>
  <c r="H15" i="1"/>
  <c r="J15" i="1"/>
  <c r="L15" i="1"/>
  <c r="H19" i="1"/>
  <c r="L19" i="1"/>
  <c r="H20" i="1"/>
  <c r="L20" i="1"/>
  <c r="H21" i="1"/>
  <c r="L21" i="1"/>
  <c r="H22" i="1"/>
  <c r="L22" i="1"/>
  <c r="H24" i="1"/>
  <c r="J24" i="1"/>
  <c r="L24" i="1"/>
  <c r="L26" i="1"/>
</calcChain>
</file>

<file path=xl/sharedStrings.xml><?xml version="1.0" encoding="utf-8"?>
<sst xmlns="http://schemas.openxmlformats.org/spreadsheetml/2006/main" count="21" uniqueCount="18">
  <si>
    <t>EXCAVATION</t>
  </si>
  <si>
    <t>PIPING TRENCH</t>
  </si>
  <si>
    <t>FUEL CELL MODULE</t>
  </si>
  <si>
    <t>BOP MODULES</t>
  </si>
  <si>
    <t>CABLE TRAYS</t>
  </si>
  <si>
    <t>ELECTRICAL DUCT BANK</t>
  </si>
  <si>
    <t>CONCRETE</t>
  </si>
  <si>
    <t>FUEL CELL MODULE FOUNDATIONS</t>
  </si>
  <si>
    <t>CABLE TRAY FOUNDATIONS</t>
  </si>
  <si>
    <t>Manhours</t>
  </si>
  <si>
    <t>Labor $</t>
  </si>
  <si>
    <t>Material $</t>
  </si>
  <si>
    <t>Quantity (CY)</t>
  </si>
  <si>
    <t>TOTALS</t>
  </si>
  <si>
    <t>TOTAL</t>
  </si>
  <si>
    <t>FOUNDATION ESTIMATE FOR 3 MW FUEL CELL POWER PLANT</t>
  </si>
  <si>
    <t>HAULING/DUMPING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</si>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</sst>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9" sqref="B9"/>
    </sheetView>
  </sheetViews>
  <sheetFormatPr defaultRowHeight="12.75" x14ac:dyDescent="0.2"/>
  <cols>
    <col min="2" max="2" width="33.28515625" customWidth="1"/>
    <col min="3" max="3" width="3" customWidth="1"/>
    <col min="4" max="4" width="11.85546875" customWidth="1"/>
    <col min="5" max="5" width="3" customWidth="1"/>
    <col min="7" max="7" width="3.140625" customWidth="1"/>
    <col min="8" max="8" width="10.140625" bestFit="1" customWidth="1"/>
    <col min="9" max="9" width="3" customWidth="1"/>
    <col min="10" max="10" width="10.140625" bestFit="1" customWidth="1"/>
    <col min="11" max="11" width="5.28515625" customWidth="1"/>
    <col min="12" max="12" width="11.140625" bestFit="1" customWidth="1"/>
  </cols>
  <sheetData>
    <row r="1" spans="1:12" ht="15.75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5" spans="1:12" x14ac:dyDescent="0.2">
      <c r="D5" s="1" t="s">
        <v>12</v>
      </c>
      <c r="E5" s="1"/>
      <c r="F5" s="1" t="s">
        <v>9</v>
      </c>
      <c r="G5" s="1"/>
      <c r="H5" s="1" t="s">
        <v>10</v>
      </c>
      <c r="I5" s="1"/>
      <c r="J5" s="1" t="s">
        <v>11</v>
      </c>
      <c r="K5" s="1"/>
      <c r="L5" s="1" t="s">
        <v>13</v>
      </c>
    </row>
    <row r="6" spans="1:12" x14ac:dyDescent="0.2">
      <c r="A6" s="4" t="s">
        <v>0</v>
      </c>
      <c r="B6" s="4"/>
    </row>
    <row r="8" spans="1:12" x14ac:dyDescent="0.2">
      <c r="B8" t="s">
        <v>1</v>
      </c>
      <c r="D8">
        <v>130</v>
      </c>
      <c r="F8">
        <v>60</v>
      </c>
      <c r="H8" s="3">
        <f>+F8*22</f>
        <v>1320</v>
      </c>
      <c r="I8" s="3"/>
      <c r="J8" s="3">
        <v>0</v>
      </c>
      <c r="K8" s="3"/>
      <c r="L8" s="3">
        <f>+H8+J8</f>
        <v>1320</v>
      </c>
    </row>
    <row r="9" spans="1:12" x14ac:dyDescent="0.2">
      <c r="B9" t="s">
        <v>2</v>
      </c>
      <c r="D9">
        <v>47</v>
      </c>
      <c r="F9">
        <v>37</v>
      </c>
      <c r="H9" s="3">
        <f>+F9*22</f>
        <v>814</v>
      </c>
      <c r="I9" s="3"/>
      <c r="J9" s="3">
        <v>0</v>
      </c>
      <c r="K9" s="3"/>
      <c r="L9" s="3">
        <f t="shared" ref="L9:L15" si="0">+H9+J9</f>
        <v>814</v>
      </c>
    </row>
    <row r="10" spans="1:12" x14ac:dyDescent="0.2">
      <c r="B10" t="s">
        <v>3</v>
      </c>
      <c r="D10">
        <v>223</v>
      </c>
      <c r="F10">
        <v>169</v>
      </c>
      <c r="H10" s="3">
        <f>+F10*22</f>
        <v>3718</v>
      </c>
      <c r="I10" s="3"/>
      <c r="J10" s="3">
        <v>0</v>
      </c>
      <c r="K10" s="3"/>
      <c r="L10" s="3">
        <f t="shared" si="0"/>
        <v>3718</v>
      </c>
    </row>
    <row r="11" spans="1:12" x14ac:dyDescent="0.2">
      <c r="B11" t="s">
        <v>4</v>
      </c>
      <c r="D11">
        <v>86</v>
      </c>
      <c r="F11">
        <v>87</v>
      </c>
      <c r="H11" s="3">
        <f>+F11*22</f>
        <v>1914</v>
      </c>
      <c r="I11" s="3"/>
      <c r="J11" s="3">
        <v>0</v>
      </c>
      <c r="K11" s="3"/>
      <c r="L11" s="3">
        <f t="shared" si="0"/>
        <v>1914</v>
      </c>
    </row>
    <row r="12" spans="1:12" x14ac:dyDescent="0.2">
      <c r="B12" t="s">
        <v>5</v>
      </c>
      <c r="D12">
        <v>33</v>
      </c>
      <c r="F12">
        <v>12</v>
      </c>
      <c r="H12" s="3">
        <f>+F12*22</f>
        <v>264</v>
      </c>
      <c r="I12" s="3"/>
      <c r="J12" s="3">
        <v>0</v>
      </c>
      <c r="K12" s="3"/>
      <c r="L12" s="3">
        <f t="shared" si="0"/>
        <v>264</v>
      </c>
    </row>
    <row r="13" spans="1:12" x14ac:dyDescent="0.2">
      <c r="B13" t="s">
        <v>16</v>
      </c>
      <c r="H13" s="3"/>
      <c r="I13" s="3"/>
      <c r="J13" s="3">
        <v>8500</v>
      </c>
      <c r="K13" s="3"/>
      <c r="L13" s="3"/>
    </row>
    <row r="14" spans="1:12" x14ac:dyDescent="0.2">
      <c r="H14" s="3"/>
      <c r="I14" s="3"/>
      <c r="J14" s="3"/>
      <c r="K14" s="3"/>
      <c r="L14" s="3"/>
    </row>
    <row r="15" spans="1:12" x14ac:dyDescent="0.2">
      <c r="B15" t="s">
        <v>17</v>
      </c>
      <c r="H15" s="3">
        <f>SUM(H8:H12)</f>
        <v>8030</v>
      </c>
      <c r="I15" s="3"/>
      <c r="J15" s="3">
        <f>SUM(J8:J13)</f>
        <v>8500</v>
      </c>
      <c r="K15" s="3"/>
      <c r="L15" s="3">
        <f t="shared" si="0"/>
        <v>16530</v>
      </c>
    </row>
    <row r="16" spans="1:12" x14ac:dyDescent="0.2">
      <c r="H16" s="3"/>
      <c r="I16" s="3"/>
      <c r="J16" s="3"/>
      <c r="K16" s="3"/>
      <c r="L16" s="3"/>
    </row>
    <row r="17" spans="1:12" x14ac:dyDescent="0.2">
      <c r="A17" s="2" t="s">
        <v>6</v>
      </c>
      <c r="H17" s="3"/>
      <c r="I17" s="3"/>
      <c r="J17" s="3"/>
      <c r="K17" s="3"/>
      <c r="L17" s="3"/>
    </row>
    <row r="18" spans="1:12" x14ac:dyDescent="0.2">
      <c r="H18" s="3"/>
      <c r="I18" s="3"/>
      <c r="J18" s="3"/>
      <c r="K18" s="3"/>
      <c r="L18" s="3"/>
    </row>
    <row r="19" spans="1:12" x14ac:dyDescent="0.2">
      <c r="B19" t="s">
        <v>7</v>
      </c>
      <c r="D19">
        <v>60</v>
      </c>
      <c r="F19">
        <v>930</v>
      </c>
      <c r="H19" s="3">
        <f>+F19*22</f>
        <v>20460</v>
      </c>
      <c r="I19" s="3"/>
      <c r="J19" s="3">
        <v>10931</v>
      </c>
      <c r="K19" s="3"/>
      <c r="L19" s="3">
        <f t="shared" ref="L19:L24" si="1">+H19+J19</f>
        <v>31391</v>
      </c>
    </row>
    <row r="20" spans="1:12" x14ac:dyDescent="0.2">
      <c r="B20" t="s">
        <v>3</v>
      </c>
      <c r="D20">
        <v>164</v>
      </c>
      <c r="F20">
        <v>1200</v>
      </c>
      <c r="H20" s="3">
        <f>+F20*22</f>
        <v>26400</v>
      </c>
      <c r="I20" s="3"/>
      <c r="J20" s="3">
        <v>23052</v>
      </c>
      <c r="K20" s="3"/>
      <c r="L20" s="3">
        <f t="shared" si="1"/>
        <v>49452</v>
      </c>
    </row>
    <row r="21" spans="1:12" x14ac:dyDescent="0.2">
      <c r="B21" t="s">
        <v>8</v>
      </c>
      <c r="D21">
        <v>12</v>
      </c>
      <c r="F21">
        <v>173</v>
      </c>
      <c r="H21" s="3">
        <f>+F21*22</f>
        <v>3806</v>
      </c>
      <c r="I21" s="3"/>
      <c r="J21" s="3">
        <v>2236</v>
      </c>
      <c r="K21" s="3"/>
      <c r="L21" s="3">
        <f t="shared" si="1"/>
        <v>6042</v>
      </c>
    </row>
    <row r="22" spans="1:12" x14ac:dyDescent="0.2">
      <c r="B22" t="s">
        <v>5</v>
      </c>
      <c r="D22">
        <v>12</v>
      </c>
      <c r="F22">
        <v>44</v>
      </c>
      <c r="H22" s="3">
        <f>+F22*22</f>
        <v>968</v>
      </c>
      <c r="I22" s="3"/>
      <c r="J22" s="3">
        <v>1190</v>
      </c>
      <c r="K22" s="3"/>
      <c r="L22" s="3">
        <f t="shared" si="1"/>
        <v>2158</v>
      </c>
    </row>
    <row r="23" spans="1:12" x14ac:dyDescent="0.2">
      <c r="H23" s="3"/>
      <c r="I23" s="3"/>
      <c r="J23" s="3"/>
      <c r="K23" s="3"/>
      <c r="L23" s="3"/>
    </row>
    <row r="24" spans="1:12" x14ac:dyDescent="0.2">
      <c r="B24" t="s">
        <v>17</v>
      </c>
      <c r="H24" s="3">
        <f>SUM(H19:H22)</f>
        <v>51634</v>
      </c>
      <c r="I24" s="3"/>
      <c r="J24" s="3">
        <f>SUM(J19:J22)</f>
        <v>37409</v>
      </c>
      <c r="K24" s="3"/>
      <c r="L24" s="3">
        <f t="shared" si="1"/>
        <v>89043</v>
      </c>
    </row>
    <row r="25" spans="1:12" x14ac:dyDescent="0.2">
      <c r="H25" s="3"/>
      <c r="I25" s="3"/>
      <c r="J25" s="3"/>
      <c r="K25" s="3"/>
      <c r="L25" s="3"/>
    </row>
    <row r="26" spans="1:12" x14ac:dyDescent="0.2">
      <c r="A26" s="5" t="s">
        <v>14</v>
      </c>
      <c r="B26" s="5"/>
      <c r="H26" s="3"/>
      <c r="I26" s="3"/>
      <c r="J26" s="3"/>
      <c r="K26" s="3"/>
      <c r="L26" s="3">
        <f>+L15+L24</f>
        <v>105573</v>
      </c>
    </row>
  </sheetData>
  <mergeCells count="3">
    <mergeCell ref="A6:B6"/>
    <mergeCell ref="A26:B26"/>
    <mergeCell ref="A1:L1"/>
  </mergeCells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Kent</dc:creator>
  <cp:lastModifiedBy>Jan Havlíček</cp:lastModifiedBy>
  <cp:lastPrinted>2000-10-05T14:19:52Z</cp:lastPrinted>
  <dcterms:created xsi:type="dcterms:W3CDTF">2000-10-05T13:51:58Z</dcterms:created>
  <dcterms:modified xsi:type="dcterms:W3CDTF">2023-09-16T21:51:17Z</dcterms:modified>
</cp:coreProperties>
</file>