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F22979-75EB-4BAB-9340-EA06E1F7C453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</calcChain>
</file>

<file path=xl/sharedStrings.xml><?xml version="1.0" encoding="utf-8"?>
<sst xmlns="http://schemas.openxmlformats.org/spreadsheetml/2006/main" count="112" uniqueCount="78">
  <si>
    <t>Deals</t>
  </si>
  <si>
    <t>Gain</t>
  </si>
  <si>
    <t>Date Closed</t>
  </si>
  <si>
    <t>Don Miller - Lead Commercial;  Stuart Zisman - Lead Legal; Jon Hoff - Analyst</t>
  </si>
  <si>
    <t>3)  Sale of one peaking project (New Albany) by ENA to Duke Energy North America</t>
  </si>
  <si>
    <t>Stuart Zisman - Lead Commercial; Don Miller - Lead Support; Jon Hoff - Analyst</t>
  </si>
  <si>
    <t>4)  Sale of two small coal facilities in North Carolina by ENA to AIG Highstar Capital</t>
  </si>
  <si>
    <t>5)  Sale of an 80% interest in the Monterrey power project</t>
  </si>
  <si>
    <t>Don Miller - Lead Corporate Development; Marie Elena Grannen - Corporate Development Support</t>
  </si>
  <si>
    <t>Stuart Zisman - Lead Corporate Development</t>
  </si>
  <si>
    <t>Responsible Parties from Asset Marketing Group</t>
  </si>
  <si>
    <t>Deals Closed</t>
  </si>
  <si>
    <t>Deals Worked On</t>
  </si>
  <si>
    <t>Deals Currently Working On</t>
  </si>
  <si>
    <t>1)  Sale of Calgary Power Purchase Arrangement</t>
  </si>
  <si>
    <t>Jeff Bartlett, Don Miller, Stuart Zisman, Jon Hoff, Stephen Plauche, Doug Sewell - Corporate Development</t>
  </si>
  <si>
    <t>$5,000,000 Option Premium with approx. $240,000,000 strike price</t>
  </si>
  <si>
    <t>Stuart Zisman - Lead Corporate Development; Stephen Plauche - Associate; Jon Hoff - Analyst</t>
  </si>
  <si>
    <t>6)  Sale of ENA's remaining 50% interest in Doyle I, LLC</t>
  </si>
  <si>
    <t>N/A</t>
  </si>
  <si>
    <t>Don Miller - Lead Corporate Development; Stuart Zisman - Supporting Corporate Development</t>
  </si>
  <si>
    <t>3)  CH Resources</t>
  </si>
  <si>
    <t>4)  UAE</t>
  </si>
  <si>
    <t>Don Miller - Lead Corporate Development; Jeff Bartlett - Supporting Corporate Development</t>
  </si>
  <si>
    <t>5)  Bridgeline</t>
  </si>
  <si>
    <t>Don Miller - Lead Corporate Development; Jon Hoff - Analyst</t>
  </si>
  <si>
    <t>Don Miller - Lead Corporate Development</t>
  </si>
  <si>
    <t>7)  Cogentrix</t>
  </si>
  <si>
    <t>8)  Gas Storage Initiative</t>
  </si>
  <si>
    <t>Jeff Bartlett - Lead Corporate Development</t>
  </si>
  <si>
    <t>Don Miller / Stuart Zisman - Lead Corporate Development</t>
  </si>
  <si>
    <t>Stuart Zisman - Lead Corporate Development; Doug Sewell - Manager; Stephen Plauche - Associate; Jon Hoff - Analyst</t>
  </si>
  <si>
    <t>Total Dollar Proceeds</t>
  </si>
  <si>
    <t>1)  Execution of an Option Agreement with Mesquite LLC (El Paso) for the potential sale of Cornhusker</t>
  </si>
  <si>
    <t>Comments</t>
  </si>
  <si>
    <t>3)  Sale of Florida Development Project (Midway and Fort Pierce)</t>
  </si>
  <si>
    <t>4)  Peoples / Innovate</t>
  </si>
  <si>
    <t>5)  Sale of Cornhusker</t>
  </si>
  <si>
    <t>Don Miller / Jeff Bartlett / Ellen Fowler - Lead Corporate Development</t>
  </si>
  <si>
    <t xml:space="preserve">                                                     Total Value</t>
  </si>
  <si>
    <t>Used equipment (dated technology) with patent infringement allegations.  Talked to approx. 10 parties - Duke was the only interested party.  Resulted in a $20,000,000 gain to the desk.</t>
  </si>
  <si>
    <t>Eight QF projects.  Of these projects, ENA elected to move forward only on Brooklyn Navy Yard.</t>
  </si>
  <si>
    <t>9)  Pedricktown</t>
  </si>
  <si>
    <t>Tough, long closing given Allegheny's lack of funds.</t>
  </si>
  <si>
    <t>Stuart's involvement was key to making this a much more seller friendly deal.</t>
  </si>
  <si>
    <t>2)  Mission Energy - Brooklyn Navy Yard</t>
  </si>
  <si>
    <t>Submitted first round bid with Covanta.</t>
  </si>
  <si>
    <t>Submitted first round bid.</t>
  </si>
  <si>
    <t>Jeff worked on our gas storage strategy.</t>
  </si>
  <si>
    <t>Information Memorandum ("IM") is already out and first round bids are expected on December 7, 2001.</t>
  </si>
  <si>
    <t>Est. Q1/Q2 2002</t>
  </si>
  <si>
    <t>Est. Q1 2002</t>
  </si>
  <si>
    <t>Est. Q2 2002</t>
  </si>
  <si>
    <t>Q4 2001/Q1 2002</t>
  </si>
  <si>
    <t>6) Sale of Centragas and Promigas</t>
  </si>
  <si>
    <t>Maria Elena has been researching sale of equity to pension funds in Columbia.</t>
  </si>
  <si>
    <t>7) Ecoelectrica</t>
  </si>
  <si>
    <t>Q4 2001</t>
  </si>
  <si>
    <t>Maria Elena Grannen has been helping Mariella and others.</t>
  </si>
  <si>
    <t>Maria Elena Grannen - Lead Corporate Development</t>
  </si>
  <si>
    <t xml:space="preserve">Maria Elena has brought our standard, very structured closing process to the ECO closing. </t>
  </si>
  <si>
    <t xml:space="preserve">Stuart's involvement made this document much more seller friendly. </t>
  </si>
  <si>
    <t>Evaluating restructuring of gas contracts and sale of JV with Peoples.</t>
  </si>
  <si>
    <t>6)  Mission Bid - 8 QFs</t>
  </si>
  <si>
    <t>Teaser letters sent last week.  An IM is currently being prepared and should be ready next week.</t>
  </si>
  <si>
    <t>2)  Sale of two peaking projects (Brownsville and Caledonia) by ENA to Cinergy</t>
  </si>
  <si>
    <t>1)  Sale of three peaking projects (Gleason, Wilton Center and West Fork) by ENA to Allegheny</t>
  </si>
  <si>
    <t>This is a case where strong technical people are important.  I, with the aid of Mitch Robinson, Bob Virgo and Ross Newlin identified a key modeling assumption which rendered the bid uneconomic.</t>
  </si>
  <si>
    <t>CDN$300,000,000 +/- expected</t>
  </si>
  <si>
    <t>Since Asset Marketing inception in April 2001</t>
  </si>
  <si>
    <t>Stuart played a very key role in negotiating the docs as well as other structural aspects.</t>
  </si>
  <si>
    <t>Closing extended multiple times given the complexities of IDB issues.  Initiated sale of remaining 20%.  Will lead to deconsolidation of $136,000,000 in IDB debt.</t>
  </si>
  <si>
    <t>Working with EXCO on $115,000,000 bid for E&amp;P assets. Will have IM out by early 2002. Getting up the curve on Mariner.</t>
  </si>
  <si>
    <t>8) Electrobolt</t>
  </si>
  <si>
    <t>Don Miller and Maria Elena Grannen - Lead Corporate Development</t>
  </si>
  <si>
    <t>We have been working with Brett Wiggs in SA to help his team formalize the sales process for Electrobolt.  They have been trying to sell only 50% of the project to Perez Companc.</t>
  </si>
  <si>
    <t>2) E&amp;P Assets (and Mariner)</t>
  </si>
  <si>
    <t>$115-$125,000,000 (E&amp;P 0nly)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</si>
</sst>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7" x14ac:knownFonts="1">
    <font>
      <sz val="10"/>
      <name val="Arial"/>
    </font>
    <font>
      <b/>
      <u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 applyAlignment="1">
      <alignment wrapText="1"/>
    </xf>
    <xf numFmtId="6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0" fillId="3" borderId="4" xfId="0" applyFill="1" applyBorder="1"/>
    <xf numFmtId="0" fontId="4" fillId="4" borderId="7" xfId="0" applyFont="1" applyFill="1" applyBorder="1" applyAlignment="1">
      <alignment wrapText="1"/>
    </xf>
    <xf numFmtId="6" fontId="4" fillId="4" borderId="8" xfId="0" applyNumberFormat="1" applyFont="1" applyFill="1" applyBorder="1" applyAlignment="1">
      <alignment horizontal="center"/>
    </xf>
    <xf numFmtId="6" fontId="4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tabSelected="1" topLeftCell="A21" workbookViewId="0">
      <selection activeCell="K29" sqref="K29"/>
    </sheetView>
  </sheetViews>
  <sheetFormatPr defaultRowHeight="12.75" x14ac:dyDescent="0.2"/>
  <cols>
    <col min="1" max="1" width="45.85546875" customWidth="1"/>
    <col min="2" max="2" width="27.5703125" customWidth="1"/>
    <col min="3" max="3" width="24.5703125" customWidth="1"/>
    <col min="4" max="4" width="21.42578125" customWidth="1"/>
    <col min="5" max="5" width="45.42578125" customWidth="1"/>
    <col min="6" max="6" width="52.5703125" customWidth="1"/>
  </cols>
  <sheetData>
    <row r="1" spans="1:11" ht="18" x14ac:dyDescent="0.25">
      <c r="A1" s="3" t="s">
        <v>69</v>
      </c>
    </row>
    <row r="3" spans="1:11" x14ac:dyDescent="0.2">
      <c r="A3" s="27" t="s">
        <v>0</v>
      </c>
      <c r="B3" s="28" t="s">
        <v>32</v>
      </c>
      <c r="C3" s="29" t="s">
        <v>1</v>
      </c>
      <c r="D3" s="28" t="s">
        <v>2</v>
      </c>
      <c r="E3" s="29" t="s">
        <v>10</v>
      </c>
      <c r="F3" s="28" t="s">
        <v>34</v>
      </c>
      <c r="G3" s="1"/>
      <c r="H3" s="1"/>
      <c r="J3" s="1"/>
      <c r="K3" s="1"/>
    </row>
    <row r="4" spans="1:11" x14ac:dyDescent="0.2">
      <c r="A4" s="30"/>
      <c r="B4" s="31"/>
      <c r="C4" s="32"/>
      <c r="D4" s="31"/>
      <c r="E4" s="33"/>
      <c r="F4" s="34"/>
      <c r="G4" s="1"/>
      <c r="H4" s="1"/>
      <c r="J4" s="1"/>
      <c r="K4" s="1"/>
    </row>
    <row r="5" spans="1:11" ht="15.75" x14ac:dyDescent="0.25">
      <c r="A5" s="20" t="s">
        <v>11</v>
      </c>
      <c r="B5" s="21"/>
      <c r="C5" s="21"/>
      <c r="D5" s="21"/>
      <c r="E5" s="22"/>
      <c r="F5" s="22"/>
    </row>
    <row r="6" spans="1:11" ht="25.5" x14ac:dyDescent="0.2">
      <c r="A6" s="4" t="s">
        <v>66</v>
      </c>
      <c r="B6" s="5">
        <v>1047700000</v>
      </c>
      <c r="C6" s="5">
        <v>412200000</v>
      </c>
      <c r="D6" s="6">
        <v>37012</v>
      </c>
      <c r="E6" s="4" t="s">
        <v>3</v>
      </c>
      <c r="F6" s="11" t="s">
        <v>43</v>
      </c>
    </row>
    <row r="7" spans="1:11" ht="25.5" x14ac:dyDescent="0.2">
      <c r="A7" s="4" t="s">
        <v>65</v>
      </c>
      <c r="B7" s="5">
        <v>499600000</v>
      </c>
      <c r="C7" s="5">
        <v>225300000</v>
      </c>
      <c r="D7" s="6">
        <v>36951</v>
      </c>
      <c r="E7" s="4" t="s">
        <v>3</v>
      </c>
      <c r="F7" s="11"/>
    </row>
    <row r="8" spans="1:11" ht="51" x14ac:dyDescent="0.2">
      <c r="A8" s="4" t="s">
        <v>4</v>
      </c>
      <c r="B8" s="7">
        <v>135000000</v>
      </c>
      <c r="C8" s="8">
        <v>-1100000</v>
      </c>
      <c r="D8" s="6">
        <v>37135</v>
      </c>
      <c r="E8" s="4" t="s">
        <v>5</v>
      </c>
      <c r="F8" s="11" t="s">
        <v>40</v>
      </c>
    </row>
    <row r="9" spans="1:11" ht="25.5" x14ac:dyDescent="0.2">
      <c r="A9" s="4" t="s">
        <v>6</v>
      </c>
      <c r="B9" s="7">
        <v>22000000</v>
      </c>
      <c r="C9" s="7">
        <v>14500000</v>
      </c>
      <c r="D9" s="6">
        <v>37073</v>
      </c>
      <c r="E9" s="4" t="s">
        <v>9</v>
      </c>
      <c r="F9" s="11" t="s">
        <v>44</v>
      </c>
    </row>
    <row r="10" spans="1:11" ht="38.25" x14ac:dyDescent="0.2">
      <c r="A10" s="4" t="s">
        <v>7</v>
      </c>
      <c r="B10" s="7">
        <v>40129630</v>
      </c>
      <c r="C10" s="7">
        <v>14500000</v>
      </c>
      <c r="D10" s="6">
        <v>37165</v>
      </c>
      <c r="E10" s="4" t="s">
        <v>8</v>
      </c>
      <c r="F10" s="11" t="s">
        <v>71</v>
      </c>
    </row>
    <row r="11" spans="1:11" ht="25.5" x14ac:dyDescent="0.2">
      <c r="A11" s="4" t="s">
        <v>18</v>
      </c>
      <c r="B11" s="7">
        <v>4850000</v>
      </c>
      <c r="C11" s="7"/>
      <c r="D11" s="6">
        <v>37196</v>
      </c>
      <c r="E11" s="4" t="s">
        <v>9</v>
      </c>
      <c r="F11" s="11" t="s">
        <v>61</v>
      </c>
    </row>
    <row r="12" spans="1:11" ht="13.5" thickBot="1" x14ac:dyDescent="0.25">
      <c r="A12" s="13"/>
      <c r="B12" s="14"/>
      <c r="C12" s="14"/>
      <c r="D12" s="6"/>
      <c r="E12" s="4"/>
      <c r="F12" s="11"/>
    </row>
    <row r="13" spans="1:11" ht="16.5" thickBot="1" x14ac:dyDescent="0.3">
      <c r="A13" s="35" t="s">
        <v>39</v>
      </c>
      <c r="B13" s="36">
        <f>B6+B7+B8+B9+B10+B11</f>
        <v>1749279630</v>
      </c>
      <c r="C13" s="37">
        <f>C6+C7+C8+C9+C10+C11</f>
        <v>665400000</v>
      </c>
      <c r="D13" s="12"/>
      <c r="E13" s="4"/>
      <c r="F13" s="11"/>
    </row>
    <row r="14" spans="1:11" x14ac:dyDescent="0.2">
      <c r="A14" s="15"/>
      <c r="B14" s="16"/>
      <c r="C14" s="16"/>
      <c r="D14" s="9"/>
      <c r="E14" s="4"/>
      <c r="F14" s="11"/>
    </row>
    <row r="15" spans="1:11" ht="15.75" x14ac:dyDescent="0.25">
      <c r="A15" s="23" t="s">
        <v>12</v>
      </c>
      <c r="B15" s="24"/>
      <c r="C15" s="24"/>
      <c r="D15" s="24"/>
      <c r="E15" s="25"/>
      <c r="F15" s="26"/>
    </row>
    <row r="16" spans="1:11" ht="38.25" x14ac:dyDescent="0.2">
      <c r="A16" s="4" t="s">
        <v>33</v>
      </c>
      <c r="B16" s="10" t="s">
        <v>16</v>
      </c>
      <c r="C16" s="9"/>
      <c r="D16" s="6">
        <v>37135</v>
      </c>
      <c r="E16" s="4" t="s">
        <v>9</v>
      </c>
      <c r="F16" s="11" t="s">
        <v>70</v>
      </c>
    </row>
    <row r="17" spans="1:6" ht="53.25" customHeight="1" x14ac:dyDescent="0.2">
      <c r="A17" s="4" t="s">
        <v>45</v>
      </c>
      <c r="B17" s="9" t="s">
        <v>19</v>
      </c>
      <c r="C17" s="9" t="s">
        <v>19</v>
      </c>
      <c r="D17" s="9" t="s">
        <v>19</v>
      </c>
      <c r="E17" s="4" t="s">
        <v>20</v>
      </c>
      <c r="F17" s="11" t="s">
        <v>67</v>
      </c>
    </row>
    <row r="18" spans="1:6" x14ac:dyDescent="0.2">
      <c r="A18" s="4" t="s">
        <v>21</v>
      </c>
      <c r="B18" s="9" t="s">
        <v>19</v>
      </c>
      <c r="C18" s="9" t="s">
        <v>19</v>
      </c>
      <c r="D18" s="9" t="s">
        <v>19</v>
      </c>
      <c r="E18" s="4" t="s">
        <v>9</v>
      </c>
      <c r="F18" s="11" t="s">
        <v>47</v>
      </c>
    </row>
    <row r="19" spans="1:6" ht="25.5" x14ac:dyDescent="0.2">
      <c r="A19" s="4" t="s">
        <v>22</v>
      </c>
      <c r="B19" s="9" t="s">
        <v>19</v>
      </c>
      <c r="C19" s="9" t="s">
        <v>19</v>
      </c>
      <c r="D19" s="9" t="s">
        <v>19</v>
      </c>
      <c r="E19" s="4" t="s">
        <v>23</v>
      </c>
      <c r="F19" s="11" t="s">
        <v>46</v>
      </c>
    </row>
    <row r="20" spans="1:6" ht="25.5" x14ac:dyDescent="0.2">
      <c r="A20" s="4" t="s">
        <v>24</v>
      </c>
      <c r="B20" s="9" t="s">
        <v>19</v>
      </c>
      <c r="C20" s="9" t="s">
        <v>19</v>
      </c>
      <c r="D20" s="9" t="s">
        <v>19</v>
      </c>
      <c r="E20" s="4" t="s">
        <v>25</v>
      </c>
      <c r="F20" s="11"/>
    </row>
    <row r="21" spans="1:6" ht="25.5" x14ac:dyDescent="0.2">
      <c r="A21" s="4" t="s">
        <v>63</v>
      </c>
      <c r="B21" s="9" t="s">
        <v>19</v>
      </c>
      <c r="C21" s="9" t="s">
        <v>19</v>
      </c>
      <c r="D21" s="9" t="s">
        <v>19</v>
      </c>
      <c r="E21" s="4" t="s">
        <v>26</v>
      </c>
      <c r="F21" s="11" t="s">
        <v>41</v>
      </c>
    </row>
    <row r="22" spans="1:6" x14ac:dyDescent="0.2">
      <c r="A22" s="4" t="s">
        <v>27</v>
      </c>
      <c r="B22" s="9" t="s">
        <v>19</v>
      </c>
      <c r="C22" s="9" t="s">
        <v>19</v>
      </c>
      <c r="D22" s="9" t="s">
        <v>19</v>
      </c>
      <c r="E22" s="4" t="s">
        <v>9</v>
      </c>
      <c r="F22" s="11" t="s">
        <v>47</v>
      </c>
    </row>
    <row r="23" spans="1:6" x14ac:dyDescent="0.2">
      <c r="A23" s="4" t="s">
        <v>28</v>
      </c>
      <c r="B23" s="9" t="s">
        <v>19</v>
      </c>
      <c r="C23" s="9" t="s">
        <v>19</v>
      </c>
      <c r="D23" s="9" t="s">
        <v>19</v>
      </c>
      <c r="E23" s="4" t="s">
        <v>29</v>
      </c>
      <c r="F23" s="11" t="s">
        <v>48</v>
      </c>
    </row>
    <row r="24" spans="1:6" x14ac:dyDescent="0.2">
      <c r="A24" s="4" t="s">
        <v>42</v>
      </c>
      <c r="B24" s="9" t="s">
        <v>19</v>
      </c>
      <c r="C24" s="9" t="s">
        <v>19</v>
      </c>
      <c r="D24" s="9" t="s">
        <v>19</v>
      </c>
      <c r="E24" s="4" t="s">
        <v>9</v>
      </c>
      <c r="F24" s="11" t="s">
        <v>47</v>
      </c>
    </row>
    <row r="25" spans="1:6" x14ac:dyDescent="0.2">
      <c r="A25" s="4"/>
      <c r="B25" s="9"/>
      <c r="C25" s="9"/>
      <c r="D25" s="9"/>
      <c r="E25" s="4"/>
      <c r="F25" s="11"/>
    </row>
    <row r="26" spans="1:6" ht="15.75" x14ac:dyDescent="0.25">
      <c r="A26" s="23" t="s">
        <v>13</v>
      </c>
      <c r="B26" s="24"/>
      <c r="C26" s="24"/>
      <c r="D26" s="24"/>
      <c r="E26" s="25"/>
      <c r="F26" s="26"/>
    </row>
    <row r="27" spans="1:6" x14ac:dyDescent="0.2">
      <c r="A27" s="4"/>
      <c r="B27" s="9"/>
      <c r="C27" s="9"/>
      <c r="D27" s="9"/>
      <c r="E27" s="4"/>
      <c r="F27" s="11"/>
    </row>
    <row r="28" spans="1:6" ht="38.25" x14ac:dyDescent="0.2">
      <c r="A28" s="4" t="s">
        <v>14</v>
      </c>
      <c r="B28" s="9" t="s">
        <v>68</v>
      </c>
      <c r="C28" s="9"/>
      <c r="D28" s="9" t="s">
        <v>51</v>
      </c>
      <c r="E28" s="4" t="s">
        <v>15</v>
      </c>
      <c r="F28" s="11" t="s">
        <v>49</v>
      </c>
    </row>
    <row r="29" spans="1:6" ht="38.25" x14ac:dyDescent="0.2">
      <c r="A29" s="4" t="s">
        <v>76</v>
      </c>
      <c r="B29" s="9" t="s">
        <v>77</v>
      </c>
      <c r="C29" s="9"/>
      <c r="D29" s="9" t="s">
        <v>50</v>
      </c>
      <c r="E29" s="4" t="s">
        <v>38</v>
      </c>
      <c r="F29" s="11" t="s">
        <v>72</v>
      </c>
    </row>
    <row r="30" spans="1:6" ht="25.5" x14ac:dyDescent="0.2">
      <c r="A30" s="4" t="s">
        <v>35</v>
      </c>
      <c r="B30" s="9"/>
      <c r="C30" s="9"/>
      <c r="D30" s="9" t="s">
        <v>51</v>
      </c>
      <c r="E30" s="4" t="s">
        <v>17</v>
      </c>
      <c r="F30" s="11"/>
    </row>
    <row r="31" spans="1:6" ht="25.5" x14ac:dyDescent="0.2">
      <c r="A31" s="4" t="s">
        <v>36</v>
      </c>
      <c r="B31" s="9"/>
      <c r="C31" s="9"/>
      <c r="D31" s="9" t="s">
        <v>53</v>
      </c>
      <c r="E31" s="4" t="s">
        <v>30</v>
      </c>
      <c r="F31" s="11" t="s">
        <v>62</v>
      </c>
    </row>
    <row r="32" spans="1:6" ht="38.25" x14ac:dyDescent="0.2">
      <c r="A32" s="4" t="s">
        <v>37</v>
      </c>
      <c r="B32" s="9"/>
      <c r="C32" s="9"/>
      <c r="D32" s="9" t="s">
        <v>52</v>
      </c>
      <c r="E32" s="4" t="s">
        <v>31</v>
      </c>
      <c r="F32" s="11" t="s">
        <v>64</v>
      </c>
    </row>
    <row r="33" spans="1:6" ht="25.5" x14ac:dyDescent="0.2">
      <c r="A33" s="4" t="s">
        <v>54</v>
      </c>
      <c r="B33" s="17"/>
      <c r="C33" s="17"/>
      <c r="D33" s="18" t="s">
        <v>51</v>
      </c>
      <c r="E33" s="4" t="s">
        <v>59</v>
      </c>
      <c r="F33" s="19" t="s">
        <v>55</v>
      </c>
    </row>
    <row r="34" spans="1:6" ht="25.5" x14ac:dyDescent="0.2">
      <c r="A34" s="4" t="s">
        <v>56</v>
      </c>
      <c r="B34" s="17"/>
      <c r="C34" s="17"/>
      <c r="D34" s="18" t="s">
        <v>57</v>
      </c>
      <c r="E34" s="4" t="s">
        <v>58</v>
      </c>
      <c r="F34" s="19" t="s">
        <v>60</v>
      </c>
    </row>
    <row r="35" spans="1:6" ht="51" x14ac:dyDescent="0.2">
      <c r="A35" s="4" t="s">
        <v>73</v>
      </c>
      <c r="B35" s="17"/>
      <c r="C35" s="17"/>
      <c r="D35" s="18" t="s">
        <v>50</v>
      </c>
      <c r="E35" s="4" t="s">
        <v>74</v>
      </c>
      <c r="F35" s="19" t="s">
        <v>75</v>
      </c>
    </row>
    <row r="36" spans="1:6" x14ac:dyDescent="0.2">
      <c r="A36" s="2"/>
    </row>
    <row r="37" spans="1:6" x14ac:dyDescent="0.2">
      <c r="A37" s="2"/>
    </row>
    <row r="38" spans="1:6" x14ac:dyDescent="0.2">
      <c r="A38" s="2"/>
    </row>
    <row r="39" spans="1:6" x14ac:dyDescent="0.2">
      <c r="A39" s="2"/>
    </row>
  </sheetData>
  <phoneticPr fontId="0" type="noConversion"/>
  <pageMargins left="0.75" right="0.75" top="1" bottom="1" header="0.5" footer="0.5"/>
  <pageSetup paperSize="5" scale="60" orientation="landscape" r:id="rId1"/>
  <headerFooter alignWithMargins="0">
    <oddHeader xml:space="preserve">&amp;CDeal Sheet
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 SHEET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szisman</dc:creator>
  <cp:lastModifiedBy>Jan Havlíček</cp:lastModifiedBy>
  <cp:lastPrinted>2001-12-02T19:46:58Z</cp:lastPrinted>
  <dcterms:created xsi:type="dcterms:W3CDTF">2001-12-02T16:44:10Z</dcterms:created>
  <dcterms:modified xsi:type="dcterms:W3CDTF">2023-09-16T21:55:56Z</dcterms:modified>
</cp:coreProperties>
</file>