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B246016-9CCA-4FFC-AC85-81D21EDCB28F}" xr6:coauthVersionLast="47" xr6:coauthVersionMax="47" xr10:uidLastSave="{00000000-0000-0000-0000-000000000000}"/>
  <bookViews>
    <workbookView xWindow="-120" yWindow="-120" windowWidth="38640" windowHeight="15720"/>
  </bookViews>
  <sheets>
    <sheet name="TOTAL_Companies" sheetId="48" r:id="rId1"/>
    <sheet name="TOTAL_DIP" sheetId="1" r:id="rId2"/>
    <sheet name="ETSx" sheetId="13" r:id="rId3"/>
    <sheet name="EGASx" sheetId="15" r:id="rId4"/>
    <sheet name="EREC" sheetId="16" r:id="rId5"/>
    <sheet name="ENA" sheetId="4" r:id="rId6"/>
    <sheet name="EGM" sheetId="7" r:id="rId7"/>
    <sheet name="EIM" sheetId="8" r:id="rId8"/>
    <sheet name="NetCo" sheetId="44" r:id="rId9"/>
    <sheet name="EPI" sheetId="21" r:id="rId10"/>
    <sheet name="EGF" sheetId="20" r:id="rId11"/>
    <sheet name="EEOS" sheetId="25" r:id="rId12"/>
    <sheet name="EES" sheetId="11" r:id="rId13"/>
    <sheet name="EBS" sheetId="27" r:id="rId14"/>
    <sheet name="ENW" sheetId="22" r:id="rId15"/>
    <sheet name="EGEP" sheetId="26" r:id="rId16"/>
    <sheet name="CFuels" sheetId="45" r:id="rId17"/>
    <sheet name="Corp&amp;Other" sheetId="46" r:id="rId18"/>
    <sheet name="PGG" sheetId="14" r:id="rId19"/>
    <sheet name="NNG" sheetId="38" r:id="rId20"/>
    <sheet name="EGAS_Ele" sheetId="47" r:id="rId21"/>
  </sheets>
  <definedNames>
    <definedName name="_xlnm.Print_Area" localSheetId="16">CFuels!$A$1:$AY$60</definedName>
    <definedName name="_xlnm.Print_Area" localSheetId="17">'Corp&amp;Other'!$A$1:$AY$60</definedName>
    <definedName name="_xlnm.Print_Area" localSheetId="13">EBS!$A$1:$AY$60</definedName>
    <definedName name="_xlnm.Print_Area" localSheetId="11">EEOS!$A$1:$AY$60</definedName>
    <definedName name="_xlnm.Print_Area" localSheetId="12">EES!$A$1:$AY$60</definedName>
    <definedName name="_xlnm.Print_Area" localSheetId="20">EGAS_Ele!$A$1:$AY$60</definedName>
    <definedName name="_xlnm.Print_Area" localSheetId="3">EGASx!$A$1:$AY$60</definedName>
    <definedName name="_xlnm.Print_Area" localSheetId="15">EGEP!$A$1:$AY$60</definedName>
    <definedName name="_xlnm.Print_Area" localSheetId="10">EGF!$A$1:$AY$60</definedName>
    <definedName name="_xlnm.Print_Area" localSheetId="6">EGM!$A$1:$AY$60</definedName>
    <definedName name="_xlnm.Print_Area" localSheetId="7">EIM!$A$1:$AY$60</definedName>
    <definedName name="_xlnm.Print_Area" localSheetId="5">ENA!$A$1:$AY$60</definedName>
    <definedName name="_xlnm.Print_Area" localSheetId="14">ENW!$A$1:$AY$60</definedName>
    <definedName name="_xlnm.Print_Area" localSheetId="9">EPI!$A$1:$AY$60</definedName>
    <definedName name="_xlnm.Print_Area" localSheetId="4">EREC!$A$1:$AY$60</definedName>
    <definedName name="_xlnm.Print_Area" localSheetId="2">ETSx!$A$1:$AY$60</definedName>
    <definedName name="_xlnm.Print_Area" localSheetId="8">NetCo!$A$1:$AY$60</definedName>
    <definedName name="_xlnm.Print_Area" localSheetId="19">NNG!$A$1:$AY$60</definedName>
    <definedName name="_xlnm.Print_Area" localSheetId="18">PGG!$A$1:$AY$60</definedName>
    <definedName name="_xlnm.Print_Area" localSheetId="0">TOTAL_Companies!$A$1:$AY$50</definedName>
    <definedName name="_xlnm.Print_Area" localSheetId="1">TOTAL_DIP!$A$1:$AY$60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45" l="1"/>
  <c r="AY7" i="45"/>
  <c r="M8" i="45"/>
  <c r="AY8" i="45"/>
  <c r="M9" i="45"/>
  <c r="AY9" i="45"/>
  <c r="M10" i="45"/>
  <c r="AY10" i="45"/>
  <c r="C11" i="45"/>
  <c r="E11" i="45"/>
  <c r="G11" i="45"/>
  <c r="I11" i="45"/>
  <c r="K11" i="45"/>
  <c r="M11" i="45"/>
  <c r="O11" i="45"/>
  <c r="Q11" i="45"/>
  <c r="S11" i="45"/>
  <c r="U11" i="45"/>
  <c r="W11" i="45"/>
  <c r="Y11" i="45"/>
  <c r="AA11" i="45"/>
  <c r="AC11" i="45"/>
  <c r="AE11" i="45"/>
  <c r="AG11" i="45"/>
  <c r="AI11" i="45"/>
  <c r="AK11" i="45"/>
  <c r="AM11" i="45"/>
  <c r="AO11" i="45"/>
  <c r="AQ11" i="45"/>
  <c r="AS11" i="45"/>
  <c r="AU11" i="45"/>
  <c r="AW11" i="45"/>
  <c r="AY11" i="45"/>
  <c r="C13" i="45"/>
  <c r="E13" i="45"/>
  <c r="G13" i="45"/>
  <c r="I13" i="45"/>
  <c r="K13" i="45"/>
  <c r="M13" i="45"/>
  <c r="O13" i="45"/>
  <c r="Q13" i="45"/>
  <c r="S13" i="45"/>
  <c r="U13" i="45"/>
  <c r="W13" i="45"/>
  <c r="Y13" i="45"/>
  <c r="AA13" i="45"/>
  <c r="AC13" i="45"/>
  <c r="AE13" i="45"/>
  <c r="AG13" i="45"/>
  <c r="AI13" i="45"/>
  <c r="AK13" i="45"/>
  <c r="AM13" i="45"/>
  <c r="AO13" i="45"/>
  <c r="AQ13" i="45"/>
  <c r="AS13" i="45"/>
  <c r="AU13" i="45"/>
  <c r="AW13" i="45"/>
  <c r="AY13" i="45"/>
  <c r="M14" i="45"/>
  <c r="AY14" i="45"/>
  <c r="M15" i="45"/>
  <c r="AY15" i="45"/>
  <c r="M16" i="45"/>
  <c r="AY16" i="45"/>
  <c r="M17" i="45"/>
  <c r="AY17" i="45"/>
  <c r="M18" i="45"/>
  <c r="AY18" i="45"/>
  <c r="M19" i="45"/>
  <c r="AY19" i="45"/>
  <c r="M20" i="45"/>
  <c r="AY20" i="45"/>
  <c r="M21" i="45"/>
  <c r="AY21" i="45"/>
  <c r="M22" i="45"/>
  <c r="AY22" i="45"/>
  <c r="M23" i="45"/>
  <c r="AY23" i="45"/>
  <c r="M24" i="45"/>
  <c r="AY24" i="45"/>
  <c r="C25" i="45"/>
  <c r="E25" i="45"/>
  <c r="G25" i="45"/>
  <c r="I25" i="45"/>
  <c r="K25" i="45"/>
  <c r="M25" i="45"/>
  <c r="O25" i="45"/>
  <c r="Q25" i="45"/>
  <c r="S25" i="45"/>
  <c r="U25" i="45"/>
  <c r="W25" i="45"/>
  <c r="Y25" i="45"/>
  <c r="AA25" i="45"/>
  <c r="AC25" i="45"/>
  <c r="AE25" i="45"/>
  <c r="AG25" i="45"/>
  <c r="AI25" i="45"/>
  <c r="AK25" i="45"/>
  <c r="AM25" i="45"/>
  <c r="AO25" i="45"/>
  <c r="AQ25" i="45"/>
  <c r="AS25" i="45"/>
  <c r="AU25" i="45"/>
  <c r="AW25" i="45"/>
  <c r="AY25" i="45"/>
  <c r="M27" i="45"/>
  <c r="AY27" i="45"/>
  <c r="M28" i="45"/>
  <c r="AY28" i="45"/>
  <c r="M29" i="45"/>
  <c r="AY29" i="45"/>
  <c r="C30" i="45"/>
  <c r="E30" i="45"/>
  <c r="G30" i="45"/>
  <c r="I30" i="45"/>
  <c r="K30" i="45"/>
  <c r="M30" i="45"/>
  <c r="O30" i="45"/>
  <c r="Q30" i="45"/>
  <c r="S30" i="45"/>
  <c r="U30" i="45"/>
  <c r="W30" i="45"/>
  <c r="Y30" i="45"/>
  <c r="AA30" i="45"/>
  <c r="AC30" i="45"/>
  <c r="AE30" i="45"/>
  <c r="AG30" i="45"/>
  <c r="AI30" i="45"/>
  <c r="AK30" i="45"/>
  <c r="AM30" i="45"/>
  <c r="AO30" i="45"/>
  <c r="AQ30" i="45"/>
  <c r="AS30" i="45"/>
  <c r="AU30" i="45"/>
  <c r="AW30" i="45"/>
  <c r="AY30" i="45"/>
  <c r="M32" i="45"/>
  <c r="AY32" i="45"/>
  <c r="M33" i="45"/>
  <c r="AY33" i="45"/>
  <c r="M34" i="45"/>
  <c r="AY34" i="45"/>
  <c r="M35" i="45"/>
  <c r="AY35" i="45"/>
  <c r="M36" i="45"/>
  <c r="AY36" i="45"/>
  <c r="M37" i="45"/>
  <c r="AY37" i="45"/>
  <c r="M38" i="45"/>
  <c r="AY38" i="45"/>
  <c r="C39" i="45"/>
  <c r="E39" i="45"/>
  <c r="G39" i="45"/>
  <c r="I39" i="45"/>
  <c r="K39" i="45"/>
  <c r="M39" i="45"/>
  <c r="O39" i="45"/>
  <c r="Q39" i="45"/>
  <c r="S39" i="45"/>
  <c r="U39" i="45"/>
  <c r="W39" i="45"/>
  <c r="Y39" i="45"/>
  <c r="AA39" i="45"/>
  <c r="AC39" i="45"/>
  <c r="AE39" i="45"/>
  <c r="AG39" i="45"/>
  <c r="AI39" i="45"/>
  <c r="AK39" i="45"/>
  <c r="AM39" i="45"/>
  <c r="AO39" i="45"/>
  <c r="AQ39" i="45"/>
  <c r="AS39" i="45"/>
  <c r="AU39" i="45"/>
  <c r="AW39" i="45"/>
  <c r="AY39" i="45"/>
  <c r="C41" i="45"/>
  <c r="E41" i="45"/>
  <c r="G41" i="45"/>
  <c r="I41" i="45"/>
  <c r="K41" i="45"/>
  <c r="M41" i="45"/>
  <c r="O41" i="45"/>
  <c r="Q41" i="45"/>
  <c r="S41" i="45"/>
  <c r="U41" i="45"/>
  <c r="W41" i="45"/>
  <c r="Y41" i="45"/>
  <c r="AA41" i="45"/>
  <c r="AC41" i="45"/>
  <c r="AE41" i="45"/>
  <c r="AG41" i="45"/>
  <c r="AI41" i="45"/>
  <c r="AK41" i="45"/>
  <c r="AM41" i="45"/>
  <c r="AO41" i="45"/>
  <c r="AQ41" i="45"/>
  <c r="AS41" i="45"/>
  <c r="AU41" i="45"/>
  <c r="AW41" i="45"/>
  <c r="AY41" i="45"/>
  <c r="M43" i="45"/>
  <c r="AY43" i="45"/>
  <c r="M44" i="45"/>
  <c r="AY44" i="45"/>
  <c r="M45" i="45"/>
  <c r="AY45" i="45"/>
  <c r="M46" i="45"/>
  <c r="C47" i="45"/>
  <c r="E47" i="45"/>
  <c r="G47" i="45"/>
  <c r="I47" i="45"/>
  <c r="K47" i="45"/>
  <c r="M47" i="45"/>
  <c r="O47" i="45"/>
  <c r="Q47" i="45"/>
  <c r="S47" i="45"/>
  <c r="U47" i="45"/>
  <c r="W47" i="45"/>
  <c r="Y47" i="45"/>
  <c r="AA47" i="45"/>
  <c r="AC47" i="45"/>
  <c r="AE47" i="45"/>
  <c r="AG47" i="45"/>
  <c r="AI47" i="45"/>
  <c r="AK47" i="45"/>
  <c r="AM47" i="45"/>
  <c r="AO47" i="45"/>
  <c r="AQ47" i="45"/>
  <c r="AS47" i="45"/>
  <c r="AU47" i="45"/>
  <c r="AW47" i="45"/>
  <c r="AY47" i="45"/>
  <c r="C50" i="45"/>
  <c r="E50" i="45"/>
  <c r="G50" i="45"/>
  <c r="I50" i="45"/>
  <c r="K50" i="45"/>
  <c r="M50" i="45"/>
  <c r="O50" i="45"/>
  <c r="Q50" i="45"/>
  <c r="S50" i="45"/>
  <c r="U50" i="45"/>
  <c r="W50" i="45"/>
  <c r="Y50" i="45"/>
  <c r="AA50" i="45"/>
  <c r="AC50" i="45"/>
  <c r="AE50" i="45"/>
  <c r="AG50" i="45"/>
  <c r="AI50" i="45"/>
  <c r="AK50" i="45"/>
  <c r="AM50" i="45"/>
  <c r="AO50" i="45"/>
  <c r="AQ50" i="45"/>
  <c r="AS50" i="45"/>
  <c r="AU50" i="45"/>
  <c r="AW50" i="45"/>
  <c r="AY50" i="45"/>
  <c r="M54" i="45"/>
  <c r="AY54" i="45"/>
  <c r="M55" i="45"/>
  <c r="AY55" i="45"/>
  <c r="M56" i="45"/>
  <c r="AY56" i="45"/>
  <c r="M57" i="45"/>
  <c r="M58" i="45"/>
  <c r="M59" i="45"/>
  <c r="AY59" i="45"/>
  <c r="C60" i="45"/>
  <c r="E60" i="45"/>
  <c r="G60" i="45"/>
  <c r="I60" i="45"/>
  <c r="K60" i="45"/>
  <c r="M60" i="45"/>
  <c r="O60" i="45"/>
  <c r="Q60" i="45"/>
  <c r="S60" i="45"/>
  <c r="U60" i="45"/>
  <c r="W60" i="45"/>
  <c r="Y60" i="45"/>
  <c r="AA60" i="45"/>
  <c r="AC60" i="45"/>
  <c r="AE60" i="45"/>
  <c r="AG60" i="45"/>
  <c r="AI60" i="45"/>
  <c r="AK60" i="45"/>
  <c r="AM60" i="45"/>
  <c r="AO60" i="45"/>
  <c r="AQ60" i="45"/>
  <c r="AS60" i="45"/>
  <c r="AU60" i="45"/>
  <c r="AW60" i="45"/>
  <c r="AY60" i="45"/>
  <c r="M7" i="46"/>
  <c r="AY7" i="46"/>
  <c r="M8" i="46"/>
  <c r="AY8" i="46"/>
  <c r="M9" i="46"/>
  <c r="AY9" i="46"/>
  <c r="M10" i="46"/>
  <c r="AY10" i="46"/>
  <c r="C11" i="46"/>
  <c r="E11" i="46"/>
  <c r="G11" i="46"/>
  <c r="I11" i="46"/>
  <c r="K11" i="46"/>
  <c r="M11" i="46"/>
  <c r="O11" i="46"/>
  <c r="Q11" i="46"/>
  <c r="S11" i="46"/>
  <c r="U11" i="46"/>
  <c r="W11" i="46"/>
  <c r="Y11" i="46"/>
  <c r="AA11" i="46"/>
  <c r="AC11" i="46"/>
  <c r="AE11" i="46"/>
  <c r="AG11" i="46"/>
  <c r="AI11" i="46"/>
  <c r="AK11" i="46"/>
  <c r="AM11" i="46"/>
  <c r="AO11" i="46"/>
  <c r="AQ11" i="46"/>
  <c r="AS11" i="46"/>
  <c r="AU11" i="46"/>
  <c r="AW11" i="46"/>
  <c r="AY11" i="46"/>
  <c r="C13" i="46"/>
  <c r="E13" i="46"/>
  <c r="G13" i="46"/>
  <c r="I13" i="46"/>
  <c r="K13" i="46"/>
  <c r="M13" i="46"/>
  <c r="O13" i="46"/>
  <c r="Q13" i="46"/>
  <c r="S13" i="46"/>
  <c r="U13" i="46"/>
  <c r="W13" i="46"/>
  <c r="Y13" i="46"/>
  <c r="AA13" i="46"/>
  <c r="AC13" i="46"/>
  <c r="AE13" i="46"/>
  <c r="AG13" i="46"/>
  <c r="AI13" i="46"/>
  <c r="AK13" i="46"/>
  <c r="AM13" i="46"/>
  <c r="AO13" i="46"/>
  <c r="AQ13" i="46"/>
  <c r="AS13" i="46"/>
  <c r="AU13" i="46"/>
  <c r="AW13" i="46"/>
  <c r="AY13" i="46"/>
  <c r="M14" i="46"/>
  <c r="AY14" i="46"/>
  <c r="M15" i="46"/>
  <c r="AY15" i="46"/>
  <c r="M16" i="46"/>
  <c r="AY16" i="46"/>
  <c r="M17" i="46"/>
  <c r="AY17" i="46"/>
  <c r="M18" i="46"/>
  <c r="AY18" i="46"/>
  <c r="M19" i="46"/>
  <c r="AY19" i="46"/>
  <c r="M20" i="46"/>
  <c r="AY20" i="46"/>
  <c r="M21" i="46"/>
  <c r="AY21" i="46"/>
  <c r="M22" i="46"/>
  <c r="AY22" i="46"/>
  <c r="M23" i="46"/>
  <c r="AY23" i="46"/>
  <c r="M24" i="46"/>
  <c r="AY24" i="46"/>
  <c r="C25" i="46"/>
  <c r="E25" i="46"/>
  <c r="G25" i="46"/>
  <c r="I25" i="46"/>
  <c r="K25" i="46"/>
  <c r="M25" i="46"/>
  <c r="O25" i="46"/>
  <c r="Q25" i="46"/>
  <c r="S25" i="46"/>
  <c r="U25" i="46"/>
  <c r="W25" i="46"/>
  <c r="Y25" i="46"/>
  <c r="AA25" i="46"/>
  <c r="AC25" i="46"/>
  <c r="AE25" i="46"/>
  <c r="AG25" i="46"/>
  <c r="AI25" i="46"/>
  <c r="AK25" i="46"/>
  <c r="AM25" i="46"/>
  <c r="AO25" i="46"/>
  <c r="AQ25" i="46"/>
  <c r="AS25" i="46"/>
  <c r="AU25" i="46"/>
  <c r="AW25" i="46"/>
  <c r="AY25" i="46"/>
  <c r="M27" i="46"/>
  <c r="AY27" i="46"/>
  <c r="M28" i="46"/>
  <c r="AY28" i="46"/>
  <c r="M29" i="46"/>
  <c r="AY29" i="46"/>
  <c r="C30" i="46"/>
  <c r="E30" i="46"/>
  <c r="G30" i="46"/>
  <c r="I30" i="46"/>
  <c r="K30" i="46"/>
  <c r="M30" i="46"/>
  <c r="O30" i="46"/>
  <c r="Q30" i="46"/>
  <c r="S30" i="46"/>
  <c r="U30" i="46"/>
  <c r="W30" i="46"/>
  <c r="Y30" i="46"/>
  <c r="AA30" i="46"/>
  <c r="AC30" i="46"/>
  <c r="AE30" i="46"/>
  <c r="AG30" i="46"/>
  <c r="AI30" i="46"/>
  <c r="AK30" i="46"/>
  <c r="AM30" i="46"/>
  <c r="AO30" i="46"/>
  <c r="AQ30" i="46"/>
  <c r="AS30" i="46"/>
  <c r="AU30" i="46"/>
  <c r="AW30" i="46"/>
  <c r="AY30" i="46"/>
  <c r="M32" i="46"/>
  <c r="AY32" i="46"/>
  <c r="M33" i="46"/>
  <c r="AY33" i="46"/>
  <c r="M34" i="46"/>
  <c r="AY34" i="46"/>
  <c r="M35" i="46"/>
  <c r="AY35" i="46"/>
  <c r="M36" i="46"/>
  <c r="AY36" i="46"/>
  <c r="M37" i="46"/>
  <c r="AY37" i="46"/>
  <c r="M38" i="46"/>
  <c r="AY38" i="46"/>
  <c r="C39" i="46"/>
  <c r="E39" i="46"/>
  <c r="G39" i="46"/>
  <c r="I39" i="46"/>
  <c r="K39" i="46"/>
  <c r="M39" i="46"/>
  <c r="O39" i="46"/>
  <c r="Q39" i="46"/>
  <c r="S39" i="46"/>
  <c r="U39" i="46"/>
  <c r="W39" i="46"/>
  <c r="Y39" i="46"/>
  <c r="AA39" i="46"/>
  <c r="AC39" i="46"/>
  <c r="AE39" i="46"/>
  <c r="AG39" i="46"/>
  <c r="AI39" i="46"/>
  <c r="AK39" i="46"/>
  <c r="AM39" i="46"/>
  <c r="AO39" i="46"/>
  <c r="AQ39" i="46"/>
  <c r="AS39" i="46"/>
  <c r="AU39" i="46"/>
  <c r="AW39" i="46"/>
  <c r="AY39" i="46"/>
  <c r="C41" i="46"/>
  <c r="E41" i="46"/>
  <c r="G41" i="46"/>
  <c r="I41" i="46"/>
  <c r="K41" i="46"/>
  <c r="M41" i="46"/>
  <c r="O41" i="46"/>
  <c r="Q41" i="46"/>
  <c r="S41" i="46"/>
  <c r="U41" i="46"/>
  <c r="W41" i="46"/>
  <c r="Y41" i="46"/>
  <c r="AA41" i="46"/>
  <c r="AC41" i="46"/>
  <c r="AE41" i="46"/>
  <c r="AG41" i="46"/>
  <c r="AI41" i="46"/>
  <c r="AK41" i="46"/>
  <c r="AM41" i="46"/>
  <c r="AO41" i="46"/>
  <c r="AQ41" i="46"/>
  <c r="AS41" i="46"/>
  <c r="AU41" i="46"/>
  <c r="AW41" i="46"/>
  <c r="AY41" i="46"/>
  <c r="M43" i="46"/>
  <c r="AY43" i="46"/>
  <c r="M44" i="46"/>
  <c r="AY44" i="46"/>
  <c r="M45" i="46"/>
  <c r="AY45" i="46"/>
  <c r="M46" i="46"/>
  <c r="C47" i="46"/>
  <c r="E47" i="46"/>
  <c r="G47" i="46"/>
  <c r="I47" i="46"/>
  <c r="K47" i="46"/>
  <c r="M47" i="46"/>
  <c r="O47" i="46"/>
  <c r="Q47" i="46"/>
  <c r="S47" i="46"/>
  <c r="U47" i="46"/>
  <c r="W47" i="46"/>
  <c r="Y47" i="46"/>
  <c r="AA47" i="46"/>
  <c r="AC47" i="46"/>
  <c r="AE47" i="46"/>
  <c r="AG47" i="46"/>
  <c r="AI47" i="46"/>
  <c r="AK47" i="46"/>
  <c r="AM47" i="46"/>
  <c r="AO47" i="46"/>
  <c r="AQ47" i="46"/>
  <c r="AS47" i="46"/>
  <c r="AU47" i="46"/>
  <c r="AW47" i="46"/>
  <c r="AY47" i="46"/>
  <c r="C50" i="46"/>
  <c r="E50" i="46"/>
  <c r="G50" i="46"/>
  <c r="I50" i="46"/>
  <c r="K50" i="46"/>
  <c r="M50" i="46"/>
  <c r="O50" i="46"/>
  <c r="Q50" i="46"/>
  <c r="S50" i="46"/>
  <c r="U50" i="46"/>
  <c r="W50" i="46"/>
  <c r="Y50" i="46"/>
  <c r="AA50" i="46"/>
  <c r="AC50" i="46"/>
  <c r="AE50" i="46"/>
  <c r="AG50" i="46"/>
  <c r="AI50" i="46"/>
  <c r="AK50" i="46"/>
  <c r="AM50" i="46"/>
  <c r="AO50" i="46"/>
  <c r="AQ50" i="46"/>
  <c r="AS50" i="46"/>
  <c r="AU50" i="46"/>
  <c r="AW50" i="46"/>
  <c r="AY50" i="46"/>
  <c r="M54" i="46"/>
  <c r="AY54" i="46"/>
  <c r="M55" i="46"/>
  <c r="AY55" i="46"/>
  <c r="M56" i="46"/>
  <c r="AY56" i="46"/>
  <c r="M57" i="46"/>
  <c r="AY57" i="46"/>
  <c r="M58" i="46"/>
  <c r="M59" i="46"/>
  <c r="AY59" i="46"/>
  <c r="C60" i="46"/>
  <c r="E60" i="46"/>
  <c r="G60" i="46"/>
  <c r="I60" i="46"/>
  <c r="K60" i="46"/>
  <c r="M60" i="46"/>
  <c r="O60" i="46"/>
  <c r="Q60" i="46"/>
  <c r="S60" i="46"/>
  <c r="U60" i="46"/>
  <c r="W60" i="46"/>
  <c r="Y60" i="46"/>
  <c r="AA60" i="46"/>
  <c r="AC60" i="46"/>
  <c r="AE60" i="46"/>
  <c r="AG60" i="46"/>
  <c r="AI60" i="46"/>
  <c r="AK60" i="46"/>
  <c r="AM60" i="46"/>
  <c r="AO60" i="46"/>
  <c r="AQ60" i="46"/>
  <c r="AS60" i="46"/>
  <c r="AU60" i="46"/>
  <c r="AW60" i="46"/>
  <c r="AY60" i="46"/>
  <c r="M7" i="27"/>
  <c r="AY7" i="27"/>
  <c r="M8" i="27"/>
  <c r="AY8" i="27"/>
  <c r="M9" i="27"/>
  <c r="AY9" i="27"/>
  <c r="M10" i="27"/>
  <c r="AY10" i="27"/>
  <c r="C11" i="27"/>
  <c r="E11" i="27"/>
  <c r="G11" i="27"/>
  <c r="I11" i="27"/>
  <c r="K11" i="27"/>
  <c r="M11" i="27"/>
  <c r="O11" i="27"/>
  <c r="Q11" i="27"/>
  <c r="S11" i="27"/>
  <c r="U11" i="27"/>
  <c r="W11" i="27"/>
  <c r="Y11" i="27"/>
  <c r="AA11" i="27"/>
  <c r="AC11" i="27"/>
  <c r="AE11" i="27"/>
  <c r="AG11" i="27"/>
  <c r="AI11" i="27"/>
  <c r="AK11" i="27"/>
  <c r="AM11" i="27"/>
  <c r="AO11" i="27"/>
  <c r="AQ11" i="27"/>
  <c r="AS11" i="27"/>
  <c r="AU11" i="27"/>
  <c r="AW11" i="27"/>
  <c r="AY11" i="27"/>
  <c r="C13" i="27"/>
  <c r="E13" i="27"/>
  <c r="G13" i="27"/>
  <c r="I13" i="27"/>
  <c r="K13" i="27"/>
  <c r="M13" i="27"/>
  <c r="O13" i="27"/>
  <c r="Q13" i="27"/>
  <c r="S13" i="27"/>
  <c r="U13" i="27"/>
  <c r="W13" i="27"/>
  <c r="Y13" i="27"/>
  <c r="AA13" i="27"/>
  <c r="AC13" i="27"/>
  <c r="AE13" i="27"/>
  <c r="AG13" i="27"/>
  <c r="AI13" i="27"/>
  <c r="AK13" i="27"/>
  <c r="AM13" i="27"/>
  <c r="AO13" i="27"/>
  <c r="AQ13" i="27"/>
  <c r="AS13" i="27"/>
  <c r="AU13" i="27"/>
  <c r="AW13" i="27"/>
  <c r="AY13" i="27"/>
  <c r="M14" i="27"/>
  <c r="AY14" i="27"/>
  <c r="M15" i="27"/>
  <c r="AY15" i="27"/>
  <c r="M16" i="27"/>
  <c r="AY16" i="27"/>
  <c r="M17" i="27"/>
  <c r="AY17" i="27"/>
  <c r="M18" i="27"/>
  <c r="AY18" i="27"/>
  <c r="M19" i="27"/>
  <c r="AY19" i="27"/>
  <c r="M20" i="27"/>
  <c r="AY20" i="27"/>
  <c r="M21" i="27"/>
  <c r="AY21" i="27"/>
  <c r="M22" i="27"/>
  <c r="AY22" i="27"/>
  <c r="M23" i="27"/>
  <c r="AY23" i="27"/>
  <c r="M24" i="27"/>
  <c r="AY24" i="27"/>
  <c r="C25" i="27"/>
  <c r="E25" i="27"/>
  <c r="G25" i="27"/>
  <c r="I25" i="27"/>
  <c r="K25" i="27"/>
  <c r="M25" i="27"/>
  <c r="O25" i="27"/>
  <c r="Q25" i="27"/>
  <c r="S25" i="27"/>
  <c r="U25" i="27"/>
  <c r="W25" i="27"/>
  <c r="Y25" i="27"/>
  <c r="AA25" i="27"/>
  <c r="AC25" i="27"/>
  <c r="AE25" i="27"/>
  <c r="AG25" i="27"/>
  <c r="AI25" i="27"/>
  <c r="AK25" i="27"/>
  <c r="AM25" i="27"/>
  <c r="AO25" i="27"/>
  <c r="AQ25" i="27"/>
  <c r="AS25" i="27"/>
  <c r="AU25" i="27"/>
  <c r="AW25" i="27"/>
  <c r="AY25" i="27"/>
  <c r="M27" i="27"/>
  <c r="AY27" i="27"/>
  <c r="M28" i="27"/>
  <c r="AY28" i="27"/>
  <c r="M29" i="27"/>
  <c r="AY29" i="27"/>
  <c r="C30" i="27"/>
  <c r="E30" i="27"/>
  <c r="G30" i="27"/>
  <c r="I30" i="27"/>
  <c r="K30" i="27"/>
  <c r="M30" i="27"/>
  <c r="O30" i="27"/>
  <c r="Q30" i="27"/>
  <c r="S30" i="27"/>
  <c r="U30" i="27"/>
  <c r="W30" i="27"/>
  <c r="Y30" i="27"/>
  <c r="AA30" i="27"/>
  <c r="AC30" i="27"/>
  <c r="AE30" i="27"/>
  <c r="AG30" i="27"/>
  <c r="AI30" i="27"/>
  <c r="AK30" i="27"/>
  <c r="AM30" i="27"/>
  <c r="AO30" i="27"/>
  <c r="AQ30" i="27"/>
  <c r="AS30" i="27"/>
  <c r="AU30" i="27"/>
  <c r="AW30" i="27"/>
  <c r="AY30" i="27"/>
  <c r="M32" i="27"/>
  <c r="AY32" i="27"/>
  <c r="M33" i="27"/>
  <c r="AY33" i="27"/>
  <c r="M34" i="27"/>
  <c r="AY34" i="27"/>
  <c r="M35" i="27"/>
  <c r="AY35" i="27"/>
  <c r="M36" i="27"/>
  <c r="AY36" i="27"/>
  <c r="M37" i="27"/>
  <c r="AY37" i="27"/>
  <c r="M38" i="27"/>
  <c r="AY38" i="27"/>
  <c r="C39" i="27"/>
  <c r="E39" i="27"/>
  <c r="G39" i="27"/>
  <c r="I39" i="27"/>
  <c r="K39" i="27"/>
  <c r="M39" i="27"/>
  <c r="O39" i="27"/>
  <c r="Q39" i="27"/>
  <c r="S39" i="27"/>
  <c r="U39" i="27"/>
  <c r="W39" i="27"/>
  <c r="Y39" i="27"/>
  <c r="AA39" i="27"/>
  <c r="AC39" i="27"/>
  <c r="AE39" i="27"/>
  <c r="AG39" i="27"/>
  <c r="AI39" i="27"/>
  <c r="AK39" i="27"/>
  <c r="AM39" i="27"/>
  <c r="AO39" i="27"/>
  <c r="AQ39" i="27"/>
  <c r="AS39" i="27"/>
  <c r="AU39" i="27"/>
  <c r="AW39" i="27"/>
  <c r="AY39" i="27"/>
  <c r="C41" i="27"/>
  <c r="E41" i="27"/>
  <c r="G41" i="27"/>
  <c r="I41" i="27"/>
  <c r="K41" i="27"/>
  <c r="M41" i="27"/>
  <c r="O41" i="27"/>
  <c r="Q41" i="27"/>
  <c r="S41" i="27"/>
  <c r="U41" i="27"/>
  <c r="W41" i="27"/>
  <c r="Y41" i="27"/>
  <c r="AA41" i="27"/>
  <c r="AC41" i="27"/>
  <c r="AE41" i="27"/>
  <c r="AG41" i="27"/>
  <c r="AI41" i="27"/>
  <c r="AK41" i="27"/>
  <c r="AM41" i="27"/>
  <c r="AO41" i="27"/>
  <c r="AQ41" i="27"/>
  <c r="AS41" i="27"/>
  <c r="AU41" i="27"/>
  <c r="AW41" i="27"/>
  <c r="AY41" i="27"/>
  <c r="M43" i="27"/>
  <c r="AY43" i="27"/>
  <c r="M44" i="27"/>
  <c r="AY44" i="27"/>
  <c r="M45" i="27"/>
  <c r="AY45" i="27"/>
  <c r="M46" i="27"/>
  <c r="C47" i="27"/>
  <c r="E47" i="27"/>
  <c r="G47" i="27"/>
  <c r="I47" i="27"/>
  <c r="K47" i="27"/>
  <c r="M47" i="27"/>
  <c r="O47" i="27"/>
  <c r="Q47" i="27"/>
  <c r="S47" i="27"/>
  <c r="U47" i="27"/>
  <c r="W47" i="27"/>
  <c r="Y47" i="27"/>
  <c r="AA47" i="27"/>
  <c r="AC47" i="27"/>
  <c r="AE47" i="27"/>
  <c r="AG47" i="27"/>
  <c r="AI47" i="27"/>
  <c r="AK47" i="27"/>
  <c r="AM47" i="27"/>
  <c r="AO47" i="27"/>
  <c r="AQ47" i="27"/>
  <c r="AS47" i="27"/>
  <c r="AU47" i="27"/>
  <c r="AW47" i="27"/>
  <c r="AY47" i="27"/>
  <c r="C50" i="27"/>
  <c r="E50" i="27"/>
  <c r="G50" i="27"/>
  <c r="I50" i="27"/>
  <c r="K50" i="27"/>
  <c r="M50" i="27"/>
  <c r="O50" i="27"/>
  <c r="Q50" i="27"/>
  <c r="S50" i="27"/>
  <c r="U50" i="27"/>
  <c r="W50" i="27"/>
  <c r="Y50" i="27"/>
  <c r="AA50" i="27"/>
  <c r="AC50" i="27"/>
  <c r="AE50" i="27"/>
  <c r="AG50" i="27"/>
  <c r="AI50" i="27"/>
  <c r="AK50" i="27"/>
  <c r="AM50" i="27"/>
  <c r="AO50" i="27"/>
  <c r="AQ50" i="27"/>
  <c r="AS50" i="27"/>
  <c r="AU50" i="27"/>
  <c r="AW50" i="27"/>
  <c r="AY50" i="27"/>
  <c r="BA50" i="27"/>
  <c r="M54" i="27"/>
  <c r="AY54" i="27"/>
  <c r="M55" i="27"/>
  <c r="AY55" i="27"/>
  <c r="M56" i="27"/>
  <c r="AY56" i="27"/>
  <c r="M57" i="27"/>
  <c r="AY57" i="27"/>
  <c r="M58" i="27"/>
  <c r="M59" i="27"/>
  <c r="AY59" i="27"/>
  <c r="C60" i="27"/>
  <c r="E60" i="27"/>
  <c r="G60" i="27"/>
  <c r="I60" i="27"/>
  <c r="K60" i="27"/>
  <c r="M60" i="27"/>
  <c r="O60" i="27"/>
  <c r="Q60" i="27"/>
  <c r="S60" i="27"/>
  <c r="U60" i="27"/>
  <c r="W60" i="27"/>
  <c r="Y60" i="27"/>
  <c r="AA60" i="27"/>
  <c r="AC60" i="27"/>
  <c r="AE60" i="27"/>
  <c r="AG60" i="27"/>
  <c r="AI60" i="27"/>
  <c r="AK60" i="27"/>
  <c r="AM60" i="27"/>
  <c r="AO60" i="27"/>
  <c r="AQ60" i="27"/>
  <c r="AS60" i="27"/>
  <c r="AU60" i="27"/>
  <c r="AW60" i="27"/>
  <c r="AY60" i="27"/>
  <c r="M7" i="25"/>
  <c r="AY7" i="25"/>
  <c r="M8" i="25"/>
  <c r="AY8" i="25"/>
  <c r="M9" i="25"/>
  <c r="AY9" i="25"/>
  <c r="M10" i="25"/>
  <c r="AY10" i="25"/>
  <c r="C11" i="25"/>
  <c r="E11" i="25"/>
  <c r="G11" i="25"/>
  <c r="I11" i="25"/>
  <c r="K11" i="25"/>
  <c r="M11" i="25"/>
  <c r="O11" i="25"/>
  <c r="Q11" i="25"/>
  <c r="S11" i="25"/>
  <c r="U11" i="25"/>
  <c r="W11" i="25"/>
  <c r="Y11" i="25"/>
  <c r="AA11" i="25"/>
  <c r="AC11" i="25"/>
  <c r="AE11" i="25"/>
  <c r="AG11" i="25"/>
  <c r="AI11" i="25"/>
  <c r="AK11" i="25"/>
  <c r="AM11" i="25"/>
  <c r="AO11" i="25"/>
  <c r="AQ11" i="25"/>
  <c r="AS11" i="25"/>
  <c r="AU11" i="25"/>
  <c r="AW11" i="25"/>
  <c r="AY11" i="25"/>
  <c r="C13" i="25"/>
  <c r="E13" i="25"/>
  <c r="G13" i="25"/>
  <c r="I13" i="25"/>
  <c r="K13" i="25"/>
  <c r="M13" i="25"/>
  <c r="O13" i="25"/>
  <c r="Q13" i="25"/>
  <c r="S13" i="25"/>
  <c r="U13" i="25"/>
  <c r="W13" i="25"/>
  <c r="Y13" i="25"/>
  <c r="AA13" i="25"/>
  <c r="AC13" i="25"/>
  <c r="AE13" i="25"/>
  <c r="AG13" i="25"/>
  <c r="AI13" i="25"/>
  <c r="AK13" i="25"/>
  <c r="AM13" i="25"/>
  <c r="AO13" i="25"/>
  <c r="AQ13" i="25"/>
  <c r="AS13" i="25"/>
  <c r="AU13" i="25"/>
  <c r="AW13" i="25"/>
  <c r="AY13" i="25"/>
  <c r="M14" i="25"/>
  <c r="AY14" i="25"/>
  <c r="M15" i="25"/>
  <c r="AY15" i="25"/>
  <c r="M16" i="25"/>
  <c r="AY16" i="25"/>
  <c r="M17" i="25"/>
  <c r="AY17" i="25"/>
  <c r="M18" i="25"/>
  <c r="AY18" i="25"/>
  <c r="M19" i="25"/>
  <c r="AY19" i="25"/>
  <c r="M20" i="25"/>
  <c r="AY20" i="25"/>
  <c r="M21" i="25"/>
  <c r="AY21" i="25"/>
  <c r="M22" i="25"/>
  <c r="AY22" i="25"/>
  <c r="M23" i="25"/>
  <c r="AY23" i="25"/>
  <c r="M24" i="25"/>
  <c r="AY24" i="25"/>
  <c r="C25" i="25"/>
  <c r="E25" i="25"/>
  <c r="G25" i="25"/>
  <c r="I25" i="25"/>
  <c r="K25" i="25"/>
  <c r="M25" i="25"/>
  <c r="O25" i="25"/>
  <c r="Q25" i="25"/>
  <c r="S25" i="25"/>
  <c r="U25" i="25"/>
  <c r="W25" i="25"/>
  <c r="Y25" i="25"/>
  <c r="AA25" i="25"/>
  <c r="AC25" i="25"/>
  <c r="AE25" i="25"/>
  <c r="AG25" i="25"/>
  <c r="AI25" i="25"/>
  <c r="AK25" i="25"/>
  <c r="AM25" i="25"/>
  <c r="AO25" i="25"/>
  <c r="AQ25" i="25"/>
  <c r="AS25" i="25"/>
  <c r="AU25" i="25"/>
  <c r="AW25" i="25"/>
  <c r="AY25" i="25"/>
  <c r="M27" i="25"/>
  <c r="AY27" i="25"/>
  <c r="M28" i="25"/>
  <c r="AY28" i="25"/>
  <c r="M29" i="25"/>
  <c r="AY29" i="25"/>
  <c r="C30" i="25"/>
  <c r="E30" i="25"/>
  <c r="G30" i="25"/>
  <c r="I30" i="25"/>
  <c r="K30" i="25"/>
  <c r="M30" i="25"/>
  <c r="O30" i="25"/>
  <c r="Q30" i="25"/>
  <c r="S30" i="25"/>
  <c r="U30" i="25"/>
  <c r="W30" i="25"/>
  <c r="Y30" i="25"/>
  <c r="AA30" i="25"/>
  <c r="AC30" i="25"/>
  <c r="AE30" i="25"/>
  <c r="AG30" i="25"/>
  <c r="AI30" i="25"/>
  <c r="AK30" i="25"/>
  <c r="AM30" i="25"/>
  <c r="AO30" i="25"/>
  <c r="AQ30" i="25"/>
  <c r="AS30" i="25"/>
  <c r="AU30" i="25"/>
  <c r="AW30" i="25"/>
  <c r="AY30" i="25"/>
  <c r="M32" i="25"/>
  <c r="AY32" i="25"/>
  <c r="M33" i="25"/>
  <c r="AY33" i="25"/>
  <c r="M34" i="25"/>
  <c r="AY34" i="25"/>
  <c r="M35" i="25"/>
  <c r="AY35" i="25"/>
  <c r="M36" i="25"/>
  <c r="AY36" i="25"/>
  <c r="M37" i="25"/>
  <c r="AY37" i="25"/>
  <c r="M38" i="25"/>
  <c r="AY38" i="25"/>
  <c r="C39" i="25"/>
  <c r="E39" i="25"/>
  <c r="G39" i="25"/>
  <c r="I39" i="25"/>
  <c r="K39" i="25"/>
  <c r="M39" i="25"/>
  <c r="O39" i="25"/>
  <c r="Q39" i="25"/>
  <c r="S39" i="25"/>
  <c r="U39" i="25"/>
  <c r="W39" i="25"/>
  <c r="Y39" i="25"/>
  <c r="AA39" i="25"/>
  <c r="AC39" i="25"/>
  <c r="AE39" i="25"/>
  <c r="AG39" i="25"/>
  <c r="AI39" i="25"/>
  <c r="AK39" i="25"/>
  <c r="AM39" i="25"/>
  <c r="AO39" i="25"/>
  <c r="AQ39" i="25"/>
  <c r="AS39" i="25"/>
  <c r="AU39" i="25"/>
  <c r="AW39" i="25"/>
  <c r="AY39" i="25"/>
  <c r="C41" i="25"/>
  <c r="E41" i="25"/>
  <c r="G41" i="25"/>
  <c r="I41" i="25"/>
  <c r="K41" i="25"/>
  <c r="M41" i="25"/>
  <c r="O41" i="25"/>
  <c r="Q41" i="25"/>
  <c r="S41" i="25"/>
  <c r="U41" i="25"/>
  <c r="W41" i="25"/>
  <c r="Y41" i="25"/>
  <c r="AA41" i="25"/>
  <c r="AC41" i="25"/>
  <c r="AE41" i="25"/>
  <c r="AG41" i="25"/>
  <c r="AI41" i="25"/>
  <c r="AK41" i="25"/>
  <c r="AM41" i="25"/>
  <c r="AO41" i="25"/>
  <c r="AQ41" i="25"/>
  <c r="AS41" i="25"/>
  <c r="AU41" i="25"/>
  <c r="AW41" i="25"/>
  <c r="AY41" i="25"/>
  <c r="M43" i="25"/>
  <c r="AY43" i="25"/>
  <c r="M44" i="25"/>
  <c r="AY44" i="25"/>
  <c r="M45" i="25"/>
  <c r="AY45" i="25"/>
  <c r="M46" i="25"/>
  <c r="C47" i="25"/>
  <c r="E47" i="25"/>
  <c r="G47" i="25"/>
  <c r="I47" i="25"/>
  <c r="K47" i="25"/>
  <c r="M47" i="25"/>
  <c r="O47" i="25"/>
  <c r="Q47" i="25"/>
  <c r="S47" i="25"/>
  <c r="U47" i="25"/>
  <c r="W47" i="25"/>
  <c r="Y47" i="25"/>
  <c r="AA47" i="25"/>
  <c r="AC47" i="25"/>
  <c r="AE47" i="25"/>
  <c r="AG47" i="25"/>
  <c r="AI47" i="25"/>
  <c r="AK47" i="25"/>
  <c r="AM47" i="25"/>
  <c r="AO47" i="25"/>
  <c r="AQ47" i="25"/>
  <c r="AS47" i="25"/>
  <c r="AU47" i="25"/>
  <c r="AW47" i="25"/>
  <c r="AY47" i="25"/>
  <c r="C50" i="25"/>
  <c r="E50" i="25"/>
  <c r="G50" i="25"/>
  <c r="I50" i="25"/>
  <c r="K50" i="25"/>
  <c r="M50" i="25"/>
  <c r="O50" i="25"/>
  <c r="Q50" i="25"/>
  <c r="S50" i="25"/>
  <c r="U50" i="25"/>
  <c r="W50" i="25"/>
  <c r="Y50" i="25"/>
  <c r="AA50" i="25"/>
  <c r="AC50" i="25"/>
  <c r="AE50" i="25"/>
  <c r="AG50" i="25"/>
  <c r="AI50" i="25"/>
  <c r="AK50" i="25"/>
  <c r="AM50" i="25"/>
  <c r="AO50" i="25"/>
  <c r="AQ50" i="25"/>
  <c r="AS50" i="25"/>
  <c r="AU50" i="25"/>
  <c r="AW50" i="25"/>
  <c r="AY50" i="25"/>
  <c r="BA50" i="25"/>
  <c r="M54" i="25"/>
  <c r="AY54" i="25"/>
  <c r="M55" i="25"/>
  <c r="AY55" i="25"/>
  <c r="M56" i="25"/>
  <c r="AY56" i="25"/>
  <c r="M57" i="25"/>
  <c r="AY57" i="25"/>
  <c r="M58" i="25"/>
  <c r="M59" i="25"/>
  <c r="AY59" i="25"/>
  <c r="C60" i="25"/>
  <c r="E60" i="25"/>
  <c r="G60" i="25"/>
  <c r="I60" i="25"/>
  <c r="K60" i="25"/>
  <c r="M60" i="25"/>
  <c r="O60" i="25"/>
  <c r="Q60" i="25"/>
  <c r="S60" i="25"/>
  <c r="U60" i="25"/>
  <c r="W60" i="25"/>
  <c r="Y60" i="25"/>
  <c r="AA60" i="25"/>
  <c r="AC60" i="25"/>
  <c r="AE60" i="25"/>
  <c r="AG60" i="25"/>
  <c r="AI60" i="25"/>
  <c r="AK60" i="25"/>
  <c r="AM60" i="25"/>
  <c r="AO60" i="25"/>
  <c r="AQ60" i="25"/>
  <c r="AS60" i="25"/>
  <c r="AU60" i="25"/>
  <c r="AW60" i="25"/>
  <c r="AY60" i="25"/>
  <c r="M7" i="11"/>
  <c r="AY7" i="11"/>
  <c r="M8" i="11"/>
  <c r="AY8" i="11"/>
  <c r="M9" i="11"/>
  <c r="AY9" i="11"/>
  <c r="M10" i="11"/>
  <c r="AY10" i="11"/>
  <c r="C11" i="11"/>
  <c r="E11" i="11"/>
  <c r="G11" i="11"/>
  <c r="I11" i="11"/>
  <c r="K11" i="11"/>
  <c r="M11" i="11"/>
  <c r="O11" i="11"/>
  <c r="Q11" i="11"/>
  <c r="S11" i="11"/>
  <c r="U11" i="11"/>
  <c r="W11" i="11"/>
  <c r="Y11" i="11"/>
  <c r="AA11" i="11"/>
  <c r="AC11" i="11"/>
  <c r="AE11" i="11"/>
  <c r="AG11" i="11"/>
  <c r="AI11" i="11"/>
  <c r="AK11" i="11"/>
  <c r="AM11" i="11"/>
  <c r="AO11" i="11"/>
  <c r="AQ11" i="11"/>
  <c r="AS11" i="11"/>
  <c r="AU11" i="11"/>
  <c r="AW11" i="11"/>
  <c r="AY11" i="11"/>
  <c r="C13" i="11"/>
  <c r="E13" i="11"/>
  <c r="G13" i="11"/>
  <c r="I13" i="11"/>
  <c r="K13" i="11"/>
  <c r="M13" i="11"/>
  <c r="O13" i="11"/>
  <c r="Q13" i="11"/>
  <c r="S13" i="11"/>
  <c r="U13" i="11"/>
  <c r="W13" i="11"/>
  <c r="Y13" i="11"/>
  <c r="AA13" i="11"/>
  <c r="AC13" i="11"/>
  <c r="AE13" i="11"/>
  <c r="AG13" i="11"/>
  <c r="AI13" i="11"/>
  <c r="AK13" i="11"/>
  <c r="AM13" i="11"/>
  <c r="AO13" i="11"/>
  <c r="AQ13" i="11"/>
  <c r="AS13" i="11"/>
  <c r="AU13" i="11"/>
  <c r="AW13" i="11"/>
  <c r="AY13" i="11"/>
  <c r="M14" i="11"/>
  <c r="AY14" i="11"/>
  <c r="M15" i="11"/>
  <c r="AY15" i="11"/>
  <c r="M16" i="11"/>
  <c r="AY16" i="11"/>
  <c r="M17" i="11"/>
  <c r="AY17" i="11"/>
  <c r="M18" i="11"/>
  <c r="AY18" i="11"/>
  <c r="M19" i="11"/>
  <c r="AY19" i="11"/>
  <c r="M20" i="11"/>
  <c r="AY20" i="11"/>
  <c r="M21" i="11"/>
  <c r="AY21" i="11"/>
  <c r="M22" i="11"/>
  <c r="AY22" i="11"/>
  <c r="M23" i="11"/>
  <c r="AY23" i="11"/>
  <c r="M24" i="11"/>
  <c r="AY24" i="11"/>
  <c r="C25" i="11"/>
  <c r="E25" i="11"/>
  <c r="G25" i="11"/>
  <c r="I25" i="11"/>
  <c r="K25" i="11"/>
  <c r="M25" i="11"/>
  <c r="O25" i="11"/>
  <c r="Q25" i="11"/>
  <c r="S25" i="11"/>
  <c r="U25" i="11"/>
  <c r="W25" i="11"/>
  <c r="Y25" i="11"/>
  <c r="AA25" i="11"/>
  <c r="AC25" i="11"/>
  <c r="AE25" i="11"/>
  <c r="AG25" i="11"/>
  <c r="AI25" i="11"/>
  <c r="AK25" i="11"/>
  <c r="AM25" i="11"/>
  <c r="AO25" i="11"/>
  <c r="AQ25" i="11"/>
  <c r="AS25" i="11"/>
  <c r="AU25" i="11"/>
  <c r="AW25" i="11"/>
  <c r="AY25" i="11"/>
  <c r="M27" i="11"/>
  <c r="AY27" i="11"/>
  <c r="M28" i="11"/>
  <c r="AY28" i="11"/>
  <c r="M29" i="11"/>
  <c r="AY29" i="11"/>
  <c r="C30" i="11"/>
  <c r="E30" i="11"/>
  <c r="G30" i="11"/>
  <c r="I30" i="11"/>
  <c r="K30" i="11"/>
  <c r="M30" i="11"/>
  <c r="O30" i="11"/>
  <c r="Q30" i="11"/>
  <c r="S30" i="11"/>
  <c r="U30" i="11"/>
  <c r="W30" i="11"/>
  <c r="Y30" i="11"/>
  <c r="AA30" i="11"/>
  <c r="AC30" i="11"/>
  <c r="AE30" i="11"/>
  <c r="AG30" i="11"/>
  <c r="AI30" i="11"/>
  <c r="AK30" i="11"/>
  <c r="AM30" i="11"/>
  <c r="AO30" i="11"/>
  <c r="AQ30" i="11"/>
  <c r="AS30" i="11"/>
  <c r="AU30" i="11"/>
  <c r="AW30" i="11"/>
  <c r="AY30" i="11"/>
  <c r="M32" i="11"/>
  <c r="AY32" i="11"/>
  <c r="M33" i="11"/>
  <c r="AY33" i="11"/>
  <c r="M34" i="11"/>
  <c r="AY34" i="11"/>
  <c r="M35" i="11"/>
  <c r="AY35" i="11"/>
  <c r="M36" i="11"/>
  <c r="AY36" i="11"/>
  <c r="M37" i="11"/>
  <c r="AY37" i="11"/>
  <c r="M38" i="11"/>
  <c r="AY38" i="11"/>
  <c r="C39" i="11"/>
  <c r="E39" i="11"/>
  <c r="G39" i="11"/>
  <c r="I39" i="11"/>
  <c r="K39" i="11"/>
  <c r="M39" i="11"/>
  <c r="O39" i="11"/>
  <c r="Q39" i="11"/>
  <c r="S39" i="11"/>
  <c r="U39" i="11"/>
  <c r="W39" i="11"/>
  <c r="Y39" i="11"/>
  <c r="AA39" i="11"/>
  <c r="AC39" i="11"/>
  <c r="AE39" i="11"/>
  <c r="AG39" i="11"/>
  <c r="AI39" i="11"/>
  <c r="AK39" i="11"/>
  <c r="AM39" i="11"/>
  <c r="AO39" i="11"/>
  <c r="AQ39" i="11"/>
  <c r="AS39" i="11"/>
  <c r="AU39" i="11"/>
  <c r="AW39" i="11"/>
  <c r="AY39" i="11"/>
  <c r="C41" i="11"/>
  <c r="E41" i="11"/>
  <c r="G41" i="11"/>
  <c r="I41" i="11"/>
  <c r="K41" i="11"/>
  <c r="M41" i="11"/>
  <c r="O41" i="11"/>
  <c r="Q41" i="11"/>
  <c r="S41" i="11"/>
  <c r="U41" i="11"/>
  <c r="W41" i="11"/>
  <c r="Y41" i="11"/>
  <c r="AA41" i="11"/>
  <c r="AC41" i="11"/>
  <c r="AE41" i="11"/>
  <c r="AG41" i="11"/>
  <c r="AI41" i="11"/>
  <c r="AK41" i="11"/>
  <c r="AM41" i="11"/>
  <c r="AO41" i="11"/>
  <c r="AQ41" i="11"/>
  <c r="AS41" i="11"/>
  <c r="AU41" i="11"/>
  <c r="AW41" i="11"/>
  <c r="AY41" i="11"/>
  <c r="M43" i="11"/>
  <c r="AY43" i="11"/>
  <c r="M44" i="11"/>
  <c r="AY44" i="11"/>
  <c r="M45" i="11"/>
  <c r="AY45" i="11"/>
  <c r="M46" i="11"/>
  <c r="C47" i="11"/>
  <c r="E47" i="11"/>
  <c r="G47" i="11"/>
  <c r="I47" i="11"/>
  <c r="K47" i="11"/>
  <c r="M47" i="11"/>
  <c r="O47" i="11"/>
  <c r="Q47" i="11"/>
  <c r="S47" i="11"/>
  <c r="U47" i="11"/>
  <c r="W47" i="11"/>
  <c r="Y47" i="11"/>
  <c r="AA47" i="11"/>
  <c r="AC47" i="11"/>
  <c r="AE47" i="11"/>
  <c r="AG47" i="11"/>
  <c r="AI47" i="11"/>
  <c r="AK47" i="11"/>
  <c r="AM47" i="11"/>
  <c r="AO47" i="11"/>
  <c r="AQ47" i="11"/>
  <c r="AS47" i="11"/>
  <c r="AU47" i="11"/>
  <c r="AW47" i="11"/>
  <c r="AY47" i="11"/>
  <c r="C50" i="11"/>
  <c r="E50" i="11"/>
  <c r="G50" i="11"/>
  <c r="I50" i="11"/>
  <c r="K50" i="11"/>
  <c r="M50" i="11"/>
  <c r="O50" i="11"/>
  <c r="Q50" i="11"/>
  <c r="S50" i="11"/>
  <c r="U50" i="11"/>
  <c r="W50" i="11"/>
  <c r="Y50" i="11"/>
  <c r="AA50" i="11"/>
  <c r="AC50" i="11"/>
  <c r="AE50" i="11"/>
  <c r="AG50" i="11"/>
  <c r="AI50" i="11"/>
  <c r="AK50" i="11"/>
  <c r="AM50" i="11"/>
  <c r="AO50" i="11"/>
  <c r="AQ50" i="11"/>
  <c r="AS50" i="11"/>
  <c r="AU50" i="11"/>
  <c r="AW50" i="11"/>
  <c r="AY50" i="11"/>
  <c r="BA50" i="11"/>
  <c r="M54" i="11"/>
  <c r="AY54" i="11"/>
  <c r="M55" i="11"/>
  <c r="AY55" i="11"/>
  <c r="M56" i="11"/>
  <c r="AY56" i="11"/>
  <c r="M57" i="11"/>
  <c r="AY57" i="11"/>
  <c r="M58" i="11"/>
  <c r="M59" i="11"/>
  <c r="AY59" i="11"/>
  <c r="C60" i="11"/>
  <c r="E60" i="11"/>
  <c r="G60" i="11"/>
  <c r="I60" i="11"/>
  <c r="K60" i="11"/>
  <c r="M60" i="11"/>
  <c r="O60" i="11"/>
  <c r="Q60" i="11"/>
  <c r="S60" i="11"/>
  <c r="U60" i="11"/>
  <c r="W60" i="11"/>
  <c r="Y60" i="11"/>
  <c r="AA60" i="11"/>
  <c r="AC60" i="11"/>
  <c r="AE60" i="11"/>
  <c r="AG60" i="11"/>
  <c r="AI60" i="11"/>
  <c r="AK60" i="11"/>
  <c r="AM60" i="11"/>
  <c r="AO60" i="11"/>
  <c r="AQ60" i="11"/>
  <c r="AS60" i="11"/>
  <c r="AU60" i="11"/>
  <c r="AW60" i="11"/>
  <c r="AY60" i="11"/>
  <c r="M7" i="47"/>
  <c r="AY7" i="47"/>
  <c r="M8" i="47"/>
  <c r="AY8" i="47"/>
  <c r="M9" i="47"/>
  <c r="AY9" i="47"/>
  <c r="M10" i="47"/>
  <c r="AY10" i="47"/>
  <c r="C11" i="47"/>
  <c r="E11" i="47"/>
  <c r="G11" i="47"/>
  <c r="I11" i="47"/>
  <c r="K11" i="47"/>
  <c r="M11" i="47"/>
  <c r="O11" i="47"/>
  <c r="Q11" i="47"/>
  <c r="S11" i="47"/>
  <c r="U11" i="47"/>
  <c r="W11" i="47"/>
  <c r="Y11" i="47"/>
  <c r="AA11" i="47"/>
  <c r="AC11" i="47"/>
  <c r="AE11" i="47"/>
  <c r="AG11" i="47"/>
  <c r="AI11" i="47"/>
  <c r="AK11" i="47"/>
  <c r="AM11" i="47"/>
  <c r="AO11" i="47"/>
  <c r="AQ11" i="47"/>
  <c r="AS11" i="47"/>
  <c r="AU11" i="47"/>
  <c r="AW11" i="47"/>
  <c r="AY11" i="47"/>
  <c r="C13" i="47"/>
  <c r="E13" i="47"/>
  <c r="G13" i="47"/>
  <c r="I13" i="47"/>
  <c r="K13" i="47"/>
  <c r="M13" i="47"/>
  <c r="O13" i="47"/>
  <c r="Q13" i="47"/>
  <c r="S13" i="47"/>
  <c r="U13" i="47"/>
  <c r="W13" i="47"/>
  <c r="Y13" i="47"/>
  <c r="AA13" i="47"/>
  <c r="AC13" i="47"/>
  <c r="AE13" i="47"/>
  <c r="AG13" i="47"/>
  <c r="AI13" i="47"/>
  <c r="AK13" i="47"/>
  <c r="AM13" i="47"/>
  <c r="AO13" i="47"/>
  <c r="AQ13" i="47"/>
  <c r="AS13" i="47"/>
  <c r="AU13" i="47"/>
  <c r="AW13" i="47"/>
  <c r="AY13" i="47"/>
  <c r="M14" i="47"/>
  <c r="AY14" i="47"/>
  <c r="M15" i="47"/>
  <c r="AY15" i="47"/>
  <c r="M16" i="47"/>
  <c r="AY16" i="47"/>
  <c r="M17" i="47"/>
  <c r="AY17" i="47"/>
  <c r="M18" i="47"/>
  <c r="AY18" i="47"/>
  <c r="M19" i="47"/>
  <c r="AY19" i="47"/>
  <c r="M20" i="47"/>
  <c r="AY20" i="47"/>
  <c r="M21" i="47"/>
  <c r="AY21" i="47"/>
  <c r="M22" i="47"/>
  <c r="AY22" i="47"/>
  <c r="M23" i="47"/>
  <c r="AY23" i="47"/>
  <c r="M24" i="47"/>
  <c r="AY24" i="47"/>
  <c r="C25" i="47"/>
  <c r="E25" i="47"/>
  <c r="G25" i="47"/>
  <c r="I25" i="47"/>
  <c r="K25" i="47"/>
  <c r="M25" i="47"/>
  <c r="O25" i="47"/>
  <c r="Q25" i="47"/>
  <c r="S25" i="47"/>
  <c r="U25" i="47"/>
  <c r="W25" i="47"/>
  <c r="Y25" i="47"/>
  <c r="AA25" i="47"/>
  <c r="AC25" i="47"/>
  <c r="AE25" i="47"/>
  <c r="AG25" i="47"/>
  <c r="AI25" i="47"/>
  <c r="AK25" i="47"/>
  <c r="AM25" i="47"/>
  <c r="AO25" i="47"/>
  <c r="AQ25" i="47"/>
  <c r="AS25" i="47"/>
  <c r="AU25" i="47"/>
  <c r="AW25" i="47"/>
  <c r="AY25" i="47"/>
  <c r="M27" i="47"/>
  <c r="AY27" i="47"/>
  <c r="M28" i="47"/>
  <c r="AY28" i="47"/>
  <c r="M29" i="47"/>
  <c r="AY29" i="47"/>
  <c r="C30" i="47"/>
  <c r="E30" i="47"/>
  <c r="G30" i="47"/>
  <c r="I30" i="47"/>
  <c r="K30" i="47"/>
  <c r="M30" i="47"/>
  <c r="O30" i="47"/>
  <c r="Q30" i="47"/>
  <c r="S30" i="47"/>
  <c r="U30" i="47"/>
  <c r="W30" i="47"/>
  <c r="Y30" i="47"/>
  <c r="AA30" i="47"/>
  <c r="AC30" i="47"/>
  <c r="AE30" i="47"/>
  <c r="AG30" i="47"/>
  <c r="AI30" i="47"/>
  <c r="AK30" i="47"/>
  <c r="AM30" i="47"/>
  <c r="AO30" i="47"/>
  <c r="AQ30" i="47"/>
  <c r="AS30" i="47"/>
  <c r="AU30" i="47"/>
  <c r="AW30" i="47"/>
  <c r="AY30" i="47"/>
  <c r="M32" i="47"/>
  <c r="AY32" i="47"/>
  <c r="M33" i="47"/>
  <c r="AY33" i="47"/>
  <c r="M34" i="47"/>
  <c r="AY34" i="47"/>
  <c r="M35" i="47"/>
  <c r="AY35" i="47"/>
  <c r="M36" i="47"/>
  <c r="AY36" i="47"/>
  <c r="M37" i="47"/>
  <c r="AY37" i="47"/>
  <c r="M38" i="47"/>
  <c r="AY38" i="47"/>
  <c r="C39" i="47"/>
  <c r="E39" i="47"/>
  <c r="G39" i="47"/>
  <c r="I39" i="47"/>
  <c r="K39" i="47"/>
  <c r="M39" i="47"/>
  <c r="O39" i="47"/>
  <c r="Q39" i="47"/>
  <c r="S39" i="47"/>
  <c r="U39" i="47"/>
  <c r="W39" i="47"/>
  <c r="Y39" i="47"/>
  <c r="AA39" i="47"/>
  <c r="AC39" i="47"/>
  <c r="AE39" i="47"/>
  <c r="AG39" i="47"/>
  <c r="AI39" i="47"/>
  <c r="AK39" i="47"/>
  <c r="AM39" i="47"/>
  <c r="AO39" i="47"/>
  <c r="AQ39" i="47"/>
  <c r="AS39" i="47"/>
  <c r="AU39" i="47"/>
  <c r="AW39" i="47"/>
  <c r="AY39" i="47"/>
  <c r="C41" i="47"/>
  <c r="E41" i="47"/>
  <c r="G41" i="47"/>
  <c r="I41" i="47"/>
  <c r="K41" i="47"/>
  <c r="M41" i="47"/>
  <c r="O41" i="47"/>
  <c r="Q41" i="47"/>
  <c r="S41" i="47"/>
  <c r="U41" i="47"/>
  <c r="W41" i="47"/>
  <c r="Y41" i="47"/>
  <c r="AA41" i="47"/>
  <c r="AC41" i="47"/>
  <c r="AE41" i="47"/>
  <c r="AG41" i="47"/>
  <c r="AI41" i="47"/>
  <c r="AK41" i="47"/>
  <c r="AM41" i="47"/>
  <c r="AO41" i="47"/>
  <c r="AQ41" i="47"/>
  <c r="AS41" i="47"/>
  <c r="AU41" i="47"/>
  <c r="AW41" i="47"/>
  <c r="AY41" i="47"/>
  <c r="M43" i="47"/>
  <c r="AY43" i="47"/>
  <c r="M44" i="47"/>
  <c r="AY44" i="47"/>
  <c r="M45" i="47"/>
  <c r="AY45" i="47"/>
  <c r="M46" i="47"/>
  <c r="C47" i="47"/>
  <c r="E47" i="47"/>
  <c r="G47" i="47"/>
  <c r="I47" i="47"/>
  <c r="K47" i="47"/>
  <c r="M47" i="47"/>
  <c r="O47" i="47"/>
  <c r="Q47" i="47"/>
  <c r="S47" i="47"/>
  <c r="U47" i="47"/>
  <c r="W47" i="47"/>
  <c r="Y47" i="47"/>
  <c r="AA47" i="47"/>
  <c r="AC47" i="47"/>
  <c r="AE47" i="47"/>
  <c r="AG47" i="47"/>
  <c r="AI47" i="47"/>
  <c r="AK47" i="47"/>
  <c r="AM47" i="47"/>
  <c r="AO47" i="47"/>
  <c r="AQ47" i="47"/>
  <c r="AS47" i="47"/>
  <c r="AU47" i="47"/>
  <c r="AW47" i="47"/>
  <c r="AY47" i="47"/>
  <c r="C50" i="47"/>
  <c r="E50" i="47"/>
  <c r="G50" i="47"/>
  <c r="I50" i="47"/>
  <c r="K50" i="47"/>
  <c r="M50" i="47"/>
  <c r="O50" i="47"/>
  <c r="Q50" i="47"/>
  <c r="S50" i="47"/>
  <c r="U50" i="47"/>
  <c r="W50" i="47"/>
  <c r="Y50" i="47"/>
  <c r="AA50" i="47"/>
  <c r="AC50" i="47"/>
  <c r="AE50" i="47"/>
  <c r="AG50" i="47"/>
  <c r="AI50" i="47"/>
  <c r="AK50" i="47"/>
  <c r="AM50" i="47"/>
  <c r="AO50" i="47"/>
  <c r="AQ50" i="47"/>
  <c r="AS50" i="47"/>
  <c r="AU50" i="47"/>
  <c r="AW50" i="47"/>
  <c r="AY50" i="47"/>
  <c r="BA50" i="47"/>
  <c r="M54" i="47"/>
  <c r="AY54" i="47"/>
  <c r="M55" i="47"/>
  <c r="AY55" i="47"/>
  <c r="C56" i="47"/>
  <c r="E56" i="47"/>
  <c r="G56" i="47"/>
  <c r="I56" i="47"/>
  <c r="K56" i="47"/>
  <c r="M56" i="47"/>
  <c r="AY56" i="47"/>
  <c r="M57" i="47"/>
  <c r="AY57" i="47"/>
  <c r="M58" i="47"/>
  <c r="M59" i="47"/>
  <c r="AY59" i="47"/>
  <c r="C60" i="47"/>
  <c r="E60" i="47"/>
  <c r="G60" i="47"/>
  <c r="I60" i="47"/>
  <c r="K60" i="47"/>
  <c r="M60" i="47"/>
  <c r="O60" i="47"/>
  <c r="Q60" i="47"/>
  <c r="S60" i="47"/>
  <c r="U60" i="47"/>
  <c r="W60" i="47"/>
  <c r="Y60" i="47"/>
  <c r="AA60" i="47"/>
  <c r="AC60" i="47"/>
  <c r="AE60" i="47"/>
  <c r="AG60" i="47"/>
  <c r="AI60" i="47"/>
  <c r="AK60" i="47"/>
  <c r="AM60" i="47"/>
  <c r="AO60" i="47"/>
  <c r="AQ60" i="47"/>
  <c r="AS60" i="47"/>
  <c r="AU60" i="47"/>
  <c r="AW60" i="47"/>
  <c r="AY60" i="47"/>
  <c r="M7" i="15"/>
  <c r="AY7" i="15"/>
  <c r="M8" i="15"/>
  <c r="AY8" i="15"/>
  <c r="M9" i="15"/>
  <c r="AY9" i="15"/>
  <c r="M10" i="15"/>
  <c r="AY10" i="15"/>
  <c r="C11" i="15"/>
  <c r="E11" i="15"/>
  <c r="G11" i="15"/>
  <c r="I11" i="15"/>
  <c r="K11" i="15"/>
  <c r="M11" i="15"/>
  <c r="O11" i="15"/>
  <c r="Q11" i="15"/>
  <c r="S11" i="15"/>
  <c r="U11" i="15"/>
  <c r="W11" i="15"/>
  <c r="Y11" i="15"/>
  <c r="AA11" i="15"/>
  <c r="AC11" i="15"/>
  <c r="AE11" i="15"/>
  <c r="AG11" i="15"/>
  <c r="AI11" i="15"/>
  <c r="AK11" i="15"/>
  <c r="AM11" i="15"/>
  <c r="AO11" i="15"/>
  <c r="AQ11" i="15"/>
  <c r="AS11" i="15"/>
  <c r="AU11" i="15"/>
  <c r="AW11" i="15"/>
  <c r="AY11" i="15"/>
  <c r="C13" i="15"/>
  <c r="E13" i="15"/>
  <c r="G13" i="15"/>
  <c r="I13" i="15"/>
  <c r="K13" i="15"/>
  <c r="M13" i="15"/>
  <c r="O13" i="15"/>
  <c r="Q13" i="15"/>
  <c r="S13" i="15"/>
  <c r="U13" i="15"/>
  <c r="W13" i="15"/>
  <c r="Y13" i="15"/>
  <c r="AA13" i="15"/>
  <c r="AC13" i="15"/>
  <c r="AE13" i="15"/>
  <c r="AG13" i="15"/>
  <c r="AI13" i="15"/>
  <c r="AK13" i="15"/>
  <c r="AM13" i="15"/>
  <c r="AO13" i="15"/>
  <c r="AQ13" i="15"/>
  <c r="AS13" i="15"/>
  <c r="AU13" i="15"/>
  <c r="AW13" i="15"/>
  <c r="AY13" i="15"/>
  <c r="M14" i="15"/>
  <c r="AY14" i="15"/>
  <c r="M15" i="15"/>
  <c r="AY15" i="15"/>
  <c r="M16" i="15"/>
  <c r="AY16" i="15"/>
  <c r="M17" i="15"/>
  <c r="AY17" i="15"/>
  <c r="M18" i="15"/>
  <c r="AY18" i="15"/>
  <c r="M19" i="15"/>
  <c r="AY19" i="15"/>
  <c r="M20" i="15"/>
  <c r="AY20" i="15"/>
  <c r="M21" i="15"/>
  <c r="AY21" i="15"/>
  <c r="M22" i="15"/>
  <c r="AY22" i="15"/>
  <c r="M23" i="15"/>
  <c r="AY23" i="15"/>
  <c r="M24" i="15"/>
  <c r="AY24" i="15"/>
  <c r="C25" i="15"/>
  <c r="E25" i="15"/>
  <c r="G25" i="15"/>
  <c r="I25" i="15"/>
  <c r="K25" i="15"/>
  <c r="M25" i="15"/>
  <c r="O25" i="15"/>
  <c r="Q25" i="15"/>
  <c r="S25" i="15"/>
  <c r="U25" i="15"/>
  <c r="W25" i="15"/>
  <c r="Y25" i="15"/>
  <c r="AA25" i="15"/>
  <c r="AC25" i="15"/>
  <c r="AE25" i="15"/>
  <c r="AG25" i="15"/>
  <c r="AI25" i="15"/>
  <c r="AK25" i="15"/>
  <c r="AM25" i="15"/>
  <c r="AO25" i="15"/>
  <c r="AQ25" i="15"/>
  <c r="AS25" i="15"/>
  <c r="AU25" i="15"/>
  <c r="AW25" i="15"/>
  <c r="AY25" i="15"/>
  <c r="M27" i="15"/>
  <c r="AY27" i="15"/>
  <c r="M28" i="15"/>
  <c r="AY28" i="15"/>
  <c r="M29" i="15"/>
  <c r="AY29" i="15"/>
  <c r="C30" i="15"/>
  <c r="E30" i="15"/>
  <c r="G30" i="15"/>
  <c r="I30" i="15"/>
  <c r="K30" i="15"/>
  <c r="M30" i="15"/>
  <c r="O30" i="15"/>
  <c r="Q30" i="15"/>
  <c r="S30" i="15"/>
  <c r="U30" i="15"/>
  <c r="W30" i="15"/>
  <c r="Y30" i="15"/>
  <c r="AA30" i="15"/>
  <c r="AC30" i="15"/>
  <c r="AE30" i="15"/>
  <c r="AG30" i="15"/>
  <c r="AI30" i="15"/>
  <c r="AK30" i="15"/>
  <c r="AM30" i="15"/>
  <c r="AO30" i="15"/>
  <c r="AQ30" i="15"/>
  <c r="AS30" i="15"/>
  <c r="AU30" i="15"/>
  <c r="AW30" i="15"/>
  <c r="AY30" i="15"/>
  <c r="M32" i="15"/>
  <c r="AY32" i="15"/>
  <c r="M33" i="15"/>
  <c r="AY33" i="15"/>
  <c r="M34" i="15"/>
  <c r="AY34" i="15"/>
  <c r="M35" i="15"/>
  <c r="AY35" i="15"/>
  <c r="M36" i="15"/>
  <c r="AY36" i="15"/>
  <c r="M37" i="15"/>
  <c r="AY37" i="15"/>
  <c r="M38" i="15"/>
  <c r="AY38" i="15"/>
  <c r="C39" i="15"/>
  <c r="E39" i="15"/>
  <c r="G39" i="15"/>
  <c r="I39" i="15"/>
  <c r="K39" i="15"/>
  <c r="M39" i="15"/>
  <c r="O39" i="15"/>
  <c r="Q39" i="15"/>
  <c r="S39" i="15"/>
  <c r="U39" i="15"/>
  <c r="W39" i="15"/>
  <c r="Y39" i="15"/>
  <c r="AA39" i="15"/>
  <c r="AC39" i="15"/>
  <c r="AE39" i="15"/>
  <c r="AG39" i="15"/>
  <c r="AI39" i="15"/>
  <c r="AK39" i="15"/>
  <c r="AM39" i="15"/>
  <c r="AO39" i="15"/>
  <c r="AQ39" i="15"/>
  <c r="AS39" i="15"/>
  <c r="AU39" i="15"/>
  <c r="AW39" i="15"/>
  <c r="AY39" i="15"/>
  <c r="C41" i="15"/>
  <c r="E41" i="15"/>
  <c r="G41" i="15"/>
  <c r="I41" i="15"/>
  <c r="K41" i="15"/>
  <c r="M41" i="15"/>
  <c r="O41" i="15"/>
  <c r="Q41" i="15"/>
  <c r="S41" i="15"/>
  <c r="U41" i="15"/>
  <c r="W41" i="15"/>
  <c r="Y41" i="15"/>
  <c r="AA41" i="15"/>
  <c r="AC41" i="15"/>
  <c r="AE41" i="15"/>
  <c r="AG41" i="15"/>
  <c r="AI41" i="15"/>
  <c r="AK41" i="15"/>
  <c r="AM41" i="15"/>
  <c r="AO41" i="15"/>
  <c r="AQ41" i="15"/>
  <c r="AS41" i="15"/>
  <c r="AU41" i="15"/>
  <c r="AW41" i="15"/>
  <c r="AY41" i="15"/>
  <c r="M43" i="15"/>
  <c r="AY43" i="15"/>
  <c r="M44" i="15"/>
  <c r="AY44" i="15"/>
  <c r="M45" i="15"/>
  <c r="AY45" i="15"/>
  <c r="M46" i="15"/>
  <c r="C47" i="15"/>
  <c r="E47" i="15"/>
  <c r="G47" i="15"/>
  <c r="I47" i="15"/>
  <c r="K47" i="15"/>
  <c r="M47" i="15"/>
  <c r="O47" i="15"/>
  <c r="Q47" i="15"/>
  <c r="S47" i="15"/>
  <c r="U47" i="15"/>
  <c r="W47" i="15"/>
  <c r="Y47" i="15"/>
  <c r="AA47" i="15"/>
  <c r="AC47" i="15"/>
  <c r="AE47" i="15"/>
  <c r="AG47" i="15"/>
  <c r="AI47" i="15"/>
  <c r="AK47" i="15"/>
  <c r="AM47" i="15"/>
  <c r="AO47" i="15"/>
  <c r="AQ47" i="15"/>
  <c r="AS47" i="15"/>
  <c r="AU47" i="15"/>
  <c r="AW47" i="15"/>
  <c r="AY47" i="15"/>
  <c r="C50" i="15"/>
  <c r="E50" i="15"/>
  <c r="G50" i="15"/>
  <c r="I50" i="15"/>
  <c r="K50" i="15"/>
  <c r="M50" i="15"/>
  <c r="O50" i="15"/>
  <c r="Q50" i="15"/>
  <c r="S50" i="15"/>
  <c r="U50" i="15"/>
  <c r="W50" i="15"/>
  <c r="Y50" i="15"/>
  <c r="AA50" i="15"/>
  <c r="AC50" i="15"/>
  <c r="AE50" i="15"/>
  <c r="AG50" i="15"/>
  <c r="AI50" i="15"/>
  <c r="AK50" i="15"/>
  <c r="AM50" i="15"/>
  <c r="AO50" i="15"/>
  <c r="AQ50" i="15"/>
  <c r="AS50" i="15"/>
  <c r="AU50" i="15"/>
  <c r="AW50" i="15"/>
  <c r="AY50" i="15"/>
  <c r="BA50" i="15"/>
  <c r="M54" i="15"/>
  <c r="AY54" i="15"/>
  <c r="M55" i="15"/>
  <c r="AY55" i="15"/>
  <c r="M56" i="15"/>
  <c r="AY56" i="15"/>
  <c r="M57" i="15"/>
  <c r="AY57" i="15"/>
  <c r="M58" i="15"/>
  <c r="M59" i="15"/>
  <c r="AY59" i="15"/>
  <c r="C60" i="15"/>
  <c r="E60" i="15"/>
  <c r="G60" i="15"/>
  <c r="I60" i="15"/>
  <c r="K60" i="15"/>
  <c r="M60" i="15"/>
  <c r="O60" i="15"/>
  <c r="Q60" i="15"/>
  <c r="S60" i="15"/>
  <c r="U60" i="15"/>
  <c r="W60" i="15"/>
  <c r="Y60" i="15"/>
  <c r="AA60" i="15"/>
  <c r="AC60" i="15"/>
  <c r="AE60" i="15"/>
  <c r="AG60" i="15"/>
  <c r="AI60" i="15"/>
  <c r="AK60" i="15"/>
  <c r="AM60" i="15"/>
  <c r="AO60" i="15"/>
  <c r="AQ60" i="15"/>
  <c r="AS60" i="15"/>
  <c r="AU60" i="15"/>
  <c r="AW60" i="15"/>
  <c r="AY60" i="15"/>
  <c r="M7" i="26"/>
  <c r="AY7" i="26"/>
  <c r="M8" i="26"/>
  <c r="AY8" i="26"/>
  <c r="M9" i="26"/>
  <c r="AY9" i="26"/>
  <c r="M10" i="26"/>
  <c r="AY10" i="26"/>
  <c r="C11" i="26"/>
  <c r="E11" i="26"/>
  <c r="G11" i="26"/>
  <c r="I11" i="26"/>
  <c r="K11" i="26"/>
  <c r="M11" i="26"/>
  <c r="O11" i="26"/>
  <c r="Q11" i="26"/>
  <c r="S11" i="26"/>
  <c r="U11" i="26"/>
  <c r="W11" i="26"/>
  <c r="Y11" i="26"/>
  <c r="AA11" i="26"/>
  <c r="AC11" i="26"/>
  <c r="AE11" i="26"/>
  <c r="AG11" i="26"/>
  <c r="AI11" i="26"/>
  <c r="AK11" i="26"/>
  <c r="AM11" i="26"/>
  <c r="AO11" i="26"/>
  <c r="AQ11" i="26"/>
  <c r="AS11" i="26"/>
  <c r="AU11" i="26"/>
  <c r="AW11" i="26"/>
  <c r="AY11" i="26"/>
  <c r="C13" i="26"/>
  <c r="E13" i="26"/>
  <c r="G13" i="26"/>
  <c r="I13" i="26"/>
  <c r="K13" i="26"/>
  <c r="M13" i="26"/>
  <c r="O13" i="26"/>
  <c r="Q13" i="26"/>
  <c r="S13" i="26"/>
  <c r="U13" i="26"/>
  <c r="W13" i="26"/>
  <c r="Y13" i="26"/>
  <c r="AA13" i="26"/>
  <c r="AC13" i="26"/>
  <c r="AE13" i="26"/>
  <c r="AG13" i="26"/>
  <c r="AI13" i="26"/>
  <c r="AK13" i="26"/>
  <c r="AM13" i="26"/>
  <c r="AO13" i="26"/>
  <c r="AQ13" i="26"/>
  <c r="AS13" i="26"/>
  <c r="AU13" i="26"/>
  <c r="AW13" i="26"/>
  <c r="AY13" i="26"/>
  <c r="M14" i="26"/>
  <c r="AY14" i="26"/>
  <c r="M15" i="26"/>
  <c r="AY15" i="26"/>
  <c r="M16" i="26"/>
  <c r="AY16" i="26"/>
  <c r="M17" i="26"/>
  <c r="AY17" i="26"/>
  <c r="M18" i="26"/>
  <c r="AY18" i="26"/>
  <c r="M19" i="26"/>
  <c r="AY19" i="26"/>
  <c r="M20" i="26"/>
  <c r="AY20" i="26"/>
  <c r="M21" i="26"/>
  <c r="AY21" i="26"/>
  <c r="M22" i="26"/>
  <c r="AY22" i="26"/>
  <c r="M23" i="26"/>
  <c r="AY23" i="26"/>
  <c r="M24" i="26"/>
  <c r="AY24" i="26"/>
  <c r="C25" i="26"/>
  <c r="E25" i="26"/>
  <c r="G25" i="26"/>
  <c r="I25" i="26"/>
  <c r="K25" i="26"/>
  <c r="M25" i="26"/>
  <c r="O25" i="26"/>
  <c r="Q25" i="26"/>
  <c r="S25" i="26"/>
  <c r="U25" i="26"/>
  <c r="W25" i="26"/>
  <c r="Y25" i="26"/>
  <c r="AA25" i="26"/>
  <c r="AC25" i="26"/>
  <c r="AE25" i="26"/>
  <c r="AG25" i="26"/>
  <c r="AI25" i="26"/>
  <c r="AK25" i="26"/>
  <c r="AM25" i="26"/>
  <c r="AO25" i="26"/>
  <c r="AQ25" i="26"/>
  <c r="AS25" i="26"/>
  <c r="AU25" i="26"/>
  <c r="AW25" i="26"/>
  <c r="AY25" i="26"/>
  <c r="M27" i="26"/>
  <c r="AY27" i="26"/>
  <c r="M28" i="26"/>
  <c r="AY28" i="26"/>
  <c r="M29" i="26"/>
  <c r="AY29" i="26"/>
  <c r="C30" i="26"/>
  <c r="E30" i="26"/>
  <c r="G30" i="26"/>
  <c r="I30" i="26"/>
  <c r="K30" i="26"/>
  <c r="M30" i="26"/>
  <c r="O30" i="26"/>
  <c r="Q30" i="26"/>
  <c r="S30" i="26"/>
  <c r="U30" i="26"/>
  <c r="W30" i="26"/>
  <c r="Y30" i="26"/>
  <c r="AA30" i="26"/>
  <c r="AC30" i="26"/>
  <c r="AE30" i="26"/>
  <c r="AG30" i="26"/>
  <c r="AI30" i="26"/>
  <c r="AK30" i="26"/>
  <c r="AM30" i="26"/>
  <c r="AO30" i="26"/>
  <c r="AQ30" i="26"/>
  <c r="AS30" i="26"/>
  <c r="AU30" i="26"/>
  <c r="AW30" i="26"/>
  <c r="AY30" i="26"/>
  <c r="M32" i="26"/>
  <c r="AY32" i="26"/>
  <c r="M33" i="26"/>
  <c r="AY33" i="26"/>
  <c r="M34" i="26"/>
  <c r="AY34" i="26"/>
  <c r="M35" i="26"/>
  <c r="AY35" i="26"/>
  <c r="M36" i="26"/>
  <c r="AY36" i="26"/>
  <c r="M37" i="26"/>
  <c r="AY37" i="26"/>
  <c r="M38" i="26"/>
  <c r="AY38" i="26"/>
  <c r="C39" i="26"/>
  <c r="E39" i="26"/>
  <c r="G39" i="26"/>
  <c r="I39" i="26"/>
  <c r="K39" i="26"/>
  <c r="M39" i="26"/>
  <c r="O39" i="26"/>
  <c r="Q39" i="26"/>
  <c r="S39" i="26"/>
  <c r="U39" i="26"/>
  <c r="W39" i="26"/>
  <c r="Y39" i="26"/>
  <c r="AA39" i="26"/>
  <c r="AC39" i="26"/>
  <c r="AE39" i="26"/>
  <c r="AG39" i="26"/>
  <c r="AI39" i="26"/>
  <c r="AK39" i="26"/>
  <c r="AM39" i="26"/>
  <c r="AO39" i="26"/>
  <c r="AQ39" i="26"/>
  <c r="AS39" i="26"/>
  <c r="AU39" i="26"/>
  <c r="AW39" i="26"/>
  <c r="AY39" i="26"/>
  <c r="C41" i="26"/>
  <c r="E41" i="26"/>
  <c r="G41" i="26"/>
  <c r="I41" i="26"/>
  <c r="K41" i="26"/>
  <c r="M41" i="26"/>
  <c r="O41" i="26"/>
  <c r="Q41" i="26"/>
  <c r="S41" i="26"/>
  <c r="U41" i="26"/>
  <c r="W41" i="26"/>
  <c r="Y41" i="26"/>
  <c r="AA41" i="26"/>
  <c r="AC41" i="26"/>
  <c r="AE41" i="26"/>
  <c r="AG41" i="26"/>
  <c r="AI41" i="26"/>
  <c r="AK41" i="26"/>
  <c r="AM41" i="26"/>
  <c r="AO41" i="26"/>
  <c r="AQ41" i="26"/>
  <c r="AS41" i="26"/>
  <c r="AU41" i="26"/>
  <c r="AW41" i="26"/>
  <c r="AY41" i="26"/>
  <c r="M43" i="26"/>
  <c r="AY43" i="26"/>
  <c r="M44" i="26"/>
  <c r="AY44" i="26"/>
  <c r="M45" i="26"/>
  <c r="AY45" i="26"/>
  <c r="M46" i="26"/>
  <c r="C47" i="26"/>
  <c r="E47" i="26"/>
  <c r="G47" i="26"/>
  <c r="I47" i="26"/>
  <c r="K47" i="26"/>
  <c r="M47" i="26"/>
  <c r="O47" i="26"/>
  <c r="Q47" i="26"/>
  <c r="S47" i="26"/>
  <c r="U47" i="26"/>
  <c r="W47" i="26"/>
  <c r="Y47" i="26"/>
  <c r="AA47" i="26"/>
  <c r="AC47" i="26"/>
  <c r="AE47" i="26"/>
  <c r="AG47" i="26"/>
  <c r="AI47" i="26"/>
  <c r="AK47" i="26"/>
  <c r="AM47" i="26"/>
  <c r="AO47" i="26"/>
  <c r="AQ47" i="26"/>
  <c r="AS47" i="26"/>
  <c r="AU47" i="26"/>
  <c r="AW47" i="26"/>
  <c r="AY47" i="26"/>
  <c r="C50" i="26"/>
  <c r="E50" i="26"/>
  <c r="G50" i="26"/>
  <c r="I50" i="26"/>
  <c r="K50" i="26"/>
  <c r="M50" i="26"/>
  <c r="O50" i="26"/>
  <c r="Q50" i="26"/>
  <c r="S50" i="26"/>
  <c r="U50" i="26"/>
  <c r="W50" i="26"/>
  <c r="Y50" i="26"/>
  <c r="AA50" i="26"/>
  <c r="AC50" i="26"/>
  <c r="AE50" i="26"/>
  <c r="AG50" i="26"/>
  <c r="AI50" i="26"/>
  <c r="AK50" i="26"/>
  <c r="AM50" i="26"/>
  <c r="AO50" i="26"/>
  <c r="AQ50" i="26"/>
  <c r="AS50" i="26"/>
  <c r="AU50" i="26"/>
  <c r="AW50" i="26"/>
  <c r="AY50" i="26"/>
  <c r="BA50" i="26"/>
  <c r="M54" i="26"/>
  <c r="AY54" i="26"/>
  <c r="M55" i="26"/>
  <c r="AY55" i="26"/>
  <c r="M56" i="26"/>
  <c r="AY56" i="26"/>
  <c r="M57" i="26"/>
  <c r="M58" i="26"/>
  <c r="M59" i="26"/>
  <c r="AY59" i="26"/>
  <c r="C60" i="26"/>
  <c r="E60" i="26"/>
  <c r="G60" i="26"/>
  <c r="I60" i="26"/>
  <c r="K60" i="26"/>
  <c r="M60" i="26"/>
  <c r="O60" i="26"/>
  <c r="Q60" i="26"/>
  <c r="S60" i="26"/>
  <c r="U60" i="26"/>
  <c r="W60" i="26"/>
  <c r="Y60" i="26"/>
  <c r="AA60" i="26"/>
  <c r="AC60" i="26"/>
  <c r="AE60" i="26"/>
  <c r="AG60" i="26"/>
  <c r="AI60" i="26"/>
  <c r="AK60" i="26"/>
  <c r="AM60" i="26"/>
  <c r="AO60" i="26"/>
  <c r="AQ60" i="26"/>
  <c r="AS60" i="26"/>
  <c r="AU60" i="26"/>
  <c r="AW60" i="26"/>
  <c r="AY60" i="26"/>
  <c r="M7" i="20"/>
  <c r="AY7" i="20"/>
  <c r="M8" i="20"/>
  <c r="AY8" i="20"/>
  <c r="M9" i="20"/>
  <c r="AY9" i="20"/>
  <c r="M10" i="20"/>
  <c r="AY10" i="20"/>
  <c r="C11" i="20"/>
  <c r="E11" i="20"/>
  <c r="G11" i="20"/>
  <c r="I11" i="20"/>
  <c r="K11" i="20"/>
  <c r="M11" i="20"/>
  <c r="O11" i="20"/>
  <c r="Q11" i="20"/>
  <c r="S11" i="20"/>
  <c r="U11" i="20"/>
  <c r="W11" i="20"/>
  <c r="Y11" i="20"/>
  <c r="AA11" i="20"/>
  <c r="AC11" i="20"/>
  <c r="AE11" i="20"/>
  <c r="AG11" i="20"/>
  <c r="AI11" i="20"/>
  <c r="AK11" i="20"/>
  <c r="AM11" i="20"/>
  <c r="AO11" i="20"/>
  <c r="AQ11" i="20"/>
  <c r="AS11" i="20"/>
  <c r="AU11" i="20"/>
  <c r="AW11" i="20"/>
  <c r="AY11" i="20"/>
  <c r="C13" i="20"/>
  <c r="E13" i="20"/>
  <c r="G13" i="20"/>
  <c r="I13" i="20"/>
  <c r="K13" i="20"/>
  <c r="M13" i="20"/>
  <c r="O13" i="20"/>
  <c r="Q13" i="20"/>
  <c r="S13" i="20"/>
  <c r="U13" i="20"/>
  <c r="W13" i="20"/>
  <c r="Y13" i="20"/>
  <c r="AA13" i="20"/>
  <c r="AC13" i="20"/>
  <c r="AE13" i="20"/>
  <c r="AG13" i="20"/>
  <c r="AI13" i="20"/>
  <c r="AK13" i="20"/>
  <c r="AM13" i="20"/>
  <c r="AO13" i="20"/>
  <c r="AQ13" i="20"/>
  <c r="AS13" i="20"/>
  <c r="AU13" i="20"/>
  <c r="AW13" i="20"/>
  <c r="AY13" i="20"/>
  <c r="M14" i="20"/>
  <c r="AY14" i="20"/>
  <c r="M15" i="20"/>
  <c r="AY15" i="20"/>
  <c r="M16" i="20"/>
  <c r="AY16" i="20"/>
  <c r="M17" i="20"/>
  <c r="AY17" i="20"/>
  <c r="M18" i="20"/>
  <c r="AY18" i="20"/>
  <c r="M19" i="20"/>
  <c r="AY19" i="20"/>
  <c r="M20" i="20"/>
  <c r="AY20" i="20"/>
  <c r="M21" i="20"/>
  <c r="AY21" i="20"/>
  <c r="M22" i="20"/>
  <c r="AY22" i="20"/>
  <c r="M23" i="20"/>
  <c r="AY23" i="20"/>
  <c r="M24" i="20"/>
  <c r="AY24" i="20"/>
  <c r="C25" i="20"/>
  <c r="E25" i="20"/>
  <c r="G25" i="20"/>
  <c r="I25" i="20"/>
  <c r="K25" i="20"/>
  <c r="M25" i="20"/>
  <c r="O25" i="20"/>
  <c r="Q25" i="20"/>
  <c r="S25" i="20"/>
  <c r="U25" i="20"/>
  <c r="W25" i="20"/>
  <c r="Y25" i="20"/>
  <c r="AA25" i="20"/>
  <c r="AC25" i="20"/>
  <c r="AE25" i="20"/>
  <c r="AG25" i="20"/>
  <c r="AI25" i="20"/>
  <c r="AK25" i="20"/>
  <c r="AM25" i="20"/>
  <c r="AO25" i="20"/>
  <c r="AQ25" i="20"/>
  <c r="AS25" i="20"/>
  <c r="AU25" i="20"/>
  <c r="AW25" i="20"/>
  <c r="AY25" i="20"/>
  <c r="M27" i="20"/>
  <c r="AY27" i="20"/>
  <c r="M28" i="20"/>
  <c r="AY28" i="20"/>
  <c r="M29" i="20"/>
  <c r="AY29" i="20"/>
  <c r="C30" i="20"/>
  <c r="E30" i="20"/>
  <c r="G30" i="20"/>
  <c r="I30" i="20"/>
  <c r="K30" i="20"/>
  <c r="M30" i="20"/>
  <c r="O30" i="20"/>
  <c r="Q30" i="20"/>
  <c r="S30" i="20"/>
  <c r="U30" i="20"/>
  <c r="W30" i="20"/>
  <c r="Y30" i="20"/>
  <c r="AA30" i="20"/>
  <c r="AC30" i="20"/>
  <c r="AE30" i="20"/>
  <c r="AG30" i="20"/>
  <c r="AI30" i="20"/>
  <c r="AK30" i="20"/>
  <c r="AM30" i="20"/>
  <c r="AO30" i="20"/>
  <c r="AQ30" i="20"/>
  <c r="AS30" i="20"/>
  <c r="AU30" i="20"/>
  <c r="AW30" i="20"/>
  <c r="AY30" i="20"/>
  <c r="M32" i="20"/>
  <c r="AY32" i="20"/>
  <c r="M33" i="20"/>
  <c r="AY33" i="20"/>
  <c r="M34" i="20"/>
  <c r="AY34" i="20"/>
  <c r="M35" i="20"/>
  <c r="AY35" i="20"/>
  <c r="M36" i="20"/>
  <c r="AY36" i="20"/>
  <c r="M37" i="20"/>
  <c r="AY37" i="20"/>
  <c r="M38" i="20"/>
  <c r="AY38" i="20"/>
  <c r="C39" i="20"/>
  <c r="E39" i="20"/>
  <c r="G39" i="20"/>
  <c r="I39" i="20"/>
  <c r="K39" i="20"/>
  <c r="M39" i="20"/>
  <c r="O39" i="20"/>
  <c r="Q39" i="20"/>
  <c r="S39" i="20"/>
  <c r="U39" i="20"/>
  <c r="W39" i="20"/>
  <c r="Y39" i="20"/>
  <c r="AA39" i="20"/>
  <c r="AC39" i="20"/>
  <c r="AE39" i="20"/>
  <c r="AG39" i="20"/>
  <c r="AI39" i="20"/>
  <c r="AK39" i="20"/>
  <c r="AM39" i="20"/>
  <c r="AO39" i="20"/>
  <c r="AQ39" i="20"/>
  <c r="AS39" i="20"/>
  <c r="AU39" i="20"/>
  <c r="AW39" i="20"/>
  <c r="AY39" i="20"/>
  <c r="C41" i="20"/>
  <c r="E41" i="20"/>
  <c r="G41" i="20"/>
  <c r="I41" i="20"/>
  <c r="K41" i="20"/>
  <c r="M41" i="20"/>
  <c r="O41" i="20"/>
  <c r="Q41" i="20"/>
  <c r="S41" i="20"/>
  <c r="U41" i="20"/>
  <c r="W41" i="20"/>
  <c r="Y41" i="20"/>
  <c r="AA41" i="20"/>
  <c r="AC41" i="20"/>
  <c r="AE41" i="20"/>
  <c r="AG41" i="20"/>
  <c r="AI41" i="20"/>
  <c r="AK41" i="20"/>
  <c r="AM41" i="20"/>
  <c r="AO41" i="20"/>
  <c r="AQ41" i="20"/>
  <c r="AS41" i="20"/>
  <c r="AU41" i="20"/>
  <c r="AW41" i="20"/>
  <c r="AY41" i="20"/>
  <c r="M43" i="20"/>
  <c r="AY43" i="20"/>
  <c r="M44" i="20"/>
  <c r="AY44" i="20"/>
  <c r="M45" i="20"/>
  <c r="AY45" i="20"/>
  <c r="M46" i="20"/>
  <c r="C47" i="20"/>
  <c r="E47" i="20"/>
  <c r="G47" i="20"/>
  <c r="I47" i="20"/>
  <c r="K47" i="20"/>
  <c r="M47" i="20"/>
  <c r="O47" i="20"/>
  <c r="Q47" i="20"/>
  <c r="S47" i="20"/>
  <c r="U47" i="20"/>
  <c r="W47" i="20"/>
  <c r="Y47" i="20"/>
  <c r="AA47" i="20"/>
  <c r="AC47" i="20"/>
  <c r="AE47" i="20"/>
  <c r="AG47" i="20"/>
  <c r="AI47" i="20"/>
  <c r="AK47" i="20"/>
  <c r="AM47" i="20"/>
  <c r="AO47" i="20"/>
  <c r="AQ47" i="20"/>
  <c r="AS47" i="20"/>
  <c r="AU47" i="20"/>
  <c r="AW47" i="20"/>
  <c r="AY47" i="20"/>
  <c r="C50" i="20"/>
  <c r="E50" i="20"/>
  <c r="G50" i="20"/>
  <c r="I50" i="20"/>
  <c r="K50" i="20"/>
  <c r="M50" i="20"/>
  <c r="O50" i="20"/>
  <c r="Q50" i="20"/>
  <c r="S50" i="20"/>
  <c r="U50" i="20"/>
  <c r="W50" i="20"/>
  <c r="Y50" i="20"/>
  <c r="AA50" i="20"/>
  <c r="AC50" i="20"/>
  <c r="AE50" i="20"/>
  <c r="AG50" i="20"/>
  <c r="AI50" i="20"/>
  <c r="AK50" i="20"/>
  <c r="AM50" i="20"/>
  <c r="AO50" i="20"/>
  <c r="AQ50" i="20"/>
  <c r="AS50" i="20"/>
  <c r="AU50" i="20"/>
  <c r="AW50" i="20"/>
  <c r="AY50" i="20"/>
  <c r="BA50" i="20"/>
  <c r="M54" i="20"/>
  <c r="AY54" i="20"/>
  <c r="M55" i="20"/>
  <c r="AY55" i="20"/>
  <c r="M56" i="20"/>
  <c r="AY56" i="20"/>
  <c r="M57" i="20"/>
  <c r="AY57" i="20"/>
  <c r="M58" i="20"/>
  <c r="AY58" i="20"/>
  <c r="M59" i="20"/>
  <c r="AY59" i="20"/>
  <c r="C60" i="20"/>
  <c r="E60" i="20"/>
  <c r="G60" i="20"/>
  <c r="I60" i="20"/>
  <c r="K60" i="20"/>
  <c r="M60" i="20"/>
  <c r="O60" i="20"/>
  <c r="Q60" i="20"/>
  <c r="S60" i="20"/>
  <c r="U60" i="20"/>
  <c r="W60" i="20"/>
  <c r="Y60" i="20"/>
  <c r="AA60" i="20"/>
  <c r="AC60" i="20"/>
  <c r="AE60" i="20"/>
  <c r="AG60" i="20"/>
  <c r="AI60" i="20"/>
  <c r="AK60" i="20"/>
  <c r="AM60" i="20"/>
  <c r="AO60" i="20"/>
  <c r="AQ60" i="20"/>
  <c r="AS60" i="20"/>
  <c r="AU60" i="20"/>
  <c r="AW60" i="20"/>
  <c r="AY60" i="20"/>
  <c r="M7" i="7"/>
  <c r="AY7" i="7"/>
  <c r="M8" i="7"/>
  <c r="AY8" i="7"/>
  <c r="M9" i="7"/>
  <c r="AY9" i="7"/>
  <c r="M10" i="7"/>
  <c r="AY10" i="7"/>
  <c r="C11" i="7"/>
  <c r="E11" i="7"/>
  <c r="G11" i="7"/>
  <c r="I11" i="7"/>
  <c r="K11" i="7"/>
  <c r="M11" i="7"/>
  <c r="O11" i="7"/>
  <c r="Q11" i="7"/>
  <c r="S11" i="7"/>
  <c r="U11" i="7"/>
  <c r="W11" i="7"/>
  <c r="Y11" i="7"/>
  <c r="AA11" i="7"/>
  <c r="AC11" i="7"/>
  <c r="AE11" i="7"/>
  <c r="AG11" i="7"/>
  <c r="AI11" i="7"/>
  <c r="AK11" i="7"/>
  <c r="AM11" i="7"/>
  <c r="AO11" i="7"/>
  <c r="AQ11" i="7"/>
  <c r="AS11" i="7"/>
  <c r="AU11" i="7"/>
  <c r="AW11" i="7"/>
  <c r="AY11" i="7"/>
  <c r="C13" i="7"/>
  <c r="E13" i="7"/>
  <c r="G13" i="7"/>
  <c r="I13" i="7"/>
  <c r="K13" i="7"/>
  <c r="M13" i="7"/>
  <c r="O13" i="7"/>
  <c r="Q13" i="7"/>
  <c r="S13" i="7"/>
  <c r="U13" i="7"/>
  <c r="W13" i="7"/>
  <c r="Y13" i="7"/>
  <c r="AA13" i="7"/>
  <c r="AC13" i="7"/>
  <c r="AE13" i="7"/>
  <c r="AG13" i="7"/>
  <c r="AI13" i="7"/>
  <c r="AK13" i="7"/>
  <c r="AM13" i="7"/>
  <c r="AO13" i="7"/>
  <c r="AQ13" i="7"/>
  <c r="AS13" i="7"/>
  <c r="AU13" i="7"/>
  <c r="AW13" i="7"/>
  <c r="AY13" i="7"/>
  <c r="M14" i="7"/>
  <c r="AY14" i="7"/>
  <c r="M15" i="7"/>
  <c r="AY15" i="7"/>
  <c r="M16" i="7"/>
  <c r="AY16" i="7"/>
  <c r="M17" i="7"/>
  <c r="AY17" i="7"/>
  <c r="M18" i="7"/>
  <c r="AY18" i="7"/>
  <c r="M19" i="7"/>
  <c r="AY19" i="7"/>
  <c r="M20" i="7"/>
  <c r="AY20" i="7"/>
  <c r="M21" i="7"/>
  <c r="AY21" i="7"/>
  <c r="M22" i="7"/>
  <c r="AY22" i="7"/>
  <c r="M23" i="7"/>
  <c r="AY23" i="7"/>
  <c r="M24" i="7"/>
  <c r="AY24" i="7"/>
  <c r="C25" i="7"/>
  <c r="E25" i="7"/>
  <c r="G25" i="7"/>
  <c r="I25" i="7"/>
  <c r="K25" i="7"/>
  <c r="M25" i="7"/>
  <c r="O25" i="7"/>
  <c r="Q25" i="7"/>
  <c r="S25" i="7"/>
  <c r="U25" i="7"/>
  <c r="W25" i="7"/>
  <c r="Y25" i="7"/>
  <c r="AA25" i="7"/>
  <c r="AC25" i="7"/>
  <c r="AE25" i="7"/>
  <c r="AG25" i="7"/>
  <c r="AI25" i="7"/>
  <c r="AK25" i="7"/>
  <c r="AM25" i="7"/>
  <c r="AO25" i="7"/>
  <c r="AQ25" i="7"/>
  <c r="AS25" i="7"/>
  <c r="AU25" i="7"/>
  <c r="AW25" i="7"/>
  <c r="AY25" i="7"/>
  <c r="M27" i="7"/>
  <c r="AY27" i="7"/>
  <c r="M28" i="7"/>
  <c r="AY28" i="7"/>
  <c r="M29" i="7"/>
  <c r="AY29" i="7"/>
  <c r="C30" i="7"/>
  <c r="E30" i="7"/>
  <c r="G30" i="7"/>
  <c r="I30" i="7"/>
  <c r="K30" i="7"/>
  <c r="M30" i="7"/>
  <c r="O30" i="7"/>
  <c r="Q30" i="7"/>
  <c r="S30" i="7"/>
  <c r="U30" i="7"/>
  <c r="W30" i="7"/>
  <c r="Y30" i="7"/>
  <c r="AA30" i="7"/>
  <c r="AC30" i="7"/>
  <c r="AE30" i="7"/>
  <c r="AG30" i="7"/>
  <c r="AI30" i="7"/>
  <c r="AK30" i="7"/>
  <c r="AM30" i="7"/>
  <c r="AO30" i="7"/>
  <c r="AQ30" i="7"/>
  <c r="AS30" i="7"/>
  <c r="AU30" i="7"/>
  <c r="AW30" i="7"/>
  <c r="AY30" i="7"/>
  <c r="M32" i="7"/>
  <c r="AY32" i="7"/>
  <c r="M33" i="7"/>
  <c r="AY33" i="7"/>
  <c r="M34" i="7"/>
  <c r="AY34" i="7"/>
  <c r="M35" i="7"/>
  <c r="AY35" i="7"/>
  <c r="M36" i="7"/>
  <c r="AY36" i="7"/>
  <c r="M37" i="7"/>
  <c r="AY37" i="7"/>
  <c r="M38" i="7"/>
  <c r="AY38" i="7"/>
  <c r="C39" i="7"/>
  <c r="E39" i="7"/>
  <c r="G39" i="7"/>
  <c r="I39" i="7"/>
  <c r="K39" i="7"/>
  <c r="M39" i="7"/>
  <c r="O39" i="7"/>
  <c r="Q39" i="7"/>
  <c r="S39" i="7"/>
  <c r="U39" i="7"/>
  <c r="W39" i="7"/>
  <c r="Y39" i="7"/>
  <c r="AA39" i="7"/>
  <c r="AC39" i="7"/>
  <c r="AE39" i="7"/>
  <c r="AG39" i="7"/>
  <c r="AI39" i="7"/>
  <c r="AK39" i="7"/>
  <c r="AM39" i="7"/>
  <c r="AO39" i="7"/>
  <c r="AQ39" i="7"/>
  <c r="AS39" i="7"/>
  <c r="AU39" i="7"/>
  <c r="AW39" i="7"/>
  <c r="AY39" i="7"/>
  <c r="C41" i="7"/>
  <c r="E41" i="7"/>
  <c r="G41" i="7"/>
  <c r="I41" i="7"/>
  <c r="K41" i="7"/>
  <c r="M41" i="7"/>
  <c r="O41" i="7"/>
  <c r="Q41" i="7"/>
  <c r="S41" i="7"/>
  <c r="U41" i="7"/>
  <c r="W41" i="7"/>
  <c r="Y41" i="7"/>
  <c r="AA41" i="7"/>
  <c r="AC41" i="7"/>
  <c r="AE41" i="7"/>
  <c r="AG41" i="7"/>
  <c r="AI41" i="7"/>
  <c r="AK41" i="7"/>
  <c r="AM41" i="7"/>
  <c r="AO41" i="7"/>
  <c r="AQ41" i="7"/>
  <c r="AS41" i="7"/>
  <c r="AU41" i="7"/>
  <c r="AW41" i="7"/>
  <c r="AY41" i="7"/>
  <c r="M43" i="7"/>
  <c r="AY43" i="7"/>
  <c r="M44" i="7"/>
  <c r="AY44" i="7"/>
  <c r="M45" i="7"/>
  <c r="AY45" i="7"/>
  <c r="M46" i="7"/>
  <c r="C47" i="7"/>
  <c r="E47" i="7"/>
  <c r="G47" i="7"/>
  <c r="I47" i="7"/>
  <c r="K47" i="7"/>
  <c r="M47" i="7"/>
  <c r="O47" i="7"/>
  <c r="Q47" i="7"/>
  <c r="S47" i="7"/>
  <c r="U47" i="7"/>
  <c r="W47" i="7"/>
  <c r="Y47" i="7"/>
  <c r="AA47" i="7"/>
  <c r="AC47" i="7"/>
  <c r="AE47" i="7"/>
  <c r="AG47" i="7"/>
  <c r="AI47" i="7"/>
  <c r="AK47" i="7"/>
  <c r="AM47" i="7"/>
  <c r="AO47" i="7"/>
  <c r="AQ47" i="7"/>
  <c r="AS47" i="7"/>
  <c r="AU47" i="7"/>
  <c r="AW47" i="7"/>
  <c r="AY47" i="7"/>
  <c r="C50" i="7"/>
  <c r="E50" i="7"/>
  <c r="G50" i="7"/>
  <c r="I50" i="7"/>
  <c r="K50" i="7"/>
  <c r="M50" i="7"/>
  <c r="O50" i="7"/>
  <c r="Q50" i="7"/>
  <c r="S50" i="7"/>
  <c r="U50" i="7"/>
  <c r="W50" i="7"/>
  <c r="Y50" i="7"/>
  <c r="AA50" i="7"/>
  <c r="AC50" i="7"/>
  <c r="AE50" i="7"/>
  <c r="AG50" i="7"/>
  <c r="AI50" i="7"/>
  <c r="AK50" i="7"/>
  <c r="AM50" i="7"/>
  <c r="AO50" i="7"/>
  <c r="AQ50" i="7"/>
  <c r="AS50" i="7"/>
  <c r="AU50" i="7"/>
  <c r="AW50" i="7"/>
  <c r="AY50" i="7"/>
  <c r="BA50" i="7"/>
  <c r="M54" i="7"/>
  <c r="AY54" i="7"/>
  <c r="M55" i="7"/>
  <c r="AY55" i="7"/>
  <c r="M56" i="7"/>
  <c r="AY56" i="7"/>
  <c r="M57" i="7"/>
  <c r="AY57" i="7"/>
  <c r="M58" i="7"/>
  <c r="M59" i="7"/>
  <c r="AY59" i="7"/>
  <c r="C60" i="7"/>
  <c r="E60" i="7"/>
  <c r="G60" i="7"/>
  <c r="I60" i="7"/>
  <c r="K60" i="7"/>
  <c r="M60" i="7"/>
  <c r="O60" i="7"/>
  <c r="Q60" i="7"/>
  <c r="S60" i="7"/>
  <c r="U60" i="7"/>
  <c r="W60" i="7"/>
  <c r="Y60" i="7"/>
  <c r="AA60" i="7"/>
  <c r="AC60" i="7"/>
  <c r="AE60" i="7"/>
  <c r="AG60" i="7"/>
  <c r="AI60" i="7"/>
  <c r="AK60" i="7"/>
  <c r="AM60" i="7"/>
  <c r="AO60" i="7"/>
  <c r="AQ60" i="7"/>
  <c r="AS60" i="7"/>
  <c r="AU60" i="7"/>
  <c r="AW60" i="7"/>
  <c r="AY60" i="7"/>
  <c r="M7" i="8"/>
  <c r="AY7" i="8"/>
  <c r="M8" i="8"/>
  <c r="AY8" i="8"/>
  <c r="M9" i="8"/>
  <c r="AY9" i="8"/>
  <c r="M10" i="8"/>
  <c r="AY10" i="8"/>
  <c r="C11" i="8"/>
  <c r="E11" i="8"/>
  <c r="G11" i="8"/>
  <c r="I11" i="8"/>
  <c r="K11" i="8"/>
  <c r="M11" i="8"/>
  <c r="O11" i="8"/>
  <c r="Q11" i="8"/>
  <c r="S11" i="8"/>
  <c r="U11" i="8"/>
  <c r="W11" i="8"/>
  <c r="Y11" i="8"/>
  <c r="AA11" i="8"/>
  <c r="AC11" i="8"/>
  <c r="AE11" i="8"/>
  <c r="AG11" i="8"/>
  <c r="AI11" i="8"/>
  <c r="AK11" i="8"/>
  <c r="AM11" i="8"/>
  <c r="AO11" i="8"/>
  <c r="AQ11" i="8"/>
  <c r="AS11" i="8"/>
  <c r="AU11" i="8"/>
  <c r="AW11" i="8"/>
  <c r="AY11" i="8"/>
  <c r="C13" i="8"/>
  <c r="E13" i="8"/>
  <c r="G13" i="8"/>
  <c r="I13" i="8"/>
  <c r="K13" i="8"/>
  <c r="M13" i="8"/>
  <c r="O13" i="8"/>
  <c r="Q13" i="8"/>
  <c r="S13" i="8"/>
  <c r="U13" i="8"/>
  <c r="W13" i="8"/>
  <c r="Y13" i="8"/>
  <c r="AA13" i="8"/>
  <c r="AC13" i="8"/>
  <c r="AE13" i="8"/>
  <c r="AG13" i="8"/>
  <c r="AI13" i="8"/>
  <c r="AK13" i="8"/>
  <c r="AM13" i="8"/>
  <c r="AO13" i="8"/>
  <c r="AQ13" i="8"/>
  <c r="AS13" i="8"/>
  <c r="AU13" i="8"/>
  <c r="AW13" i="8"/>
  <c r="AY13" i="8"/>
  <c r="M14" i="8"/>
  <c r="AY14" i="8"/>
  <c r="M15" i="8"/>
  <c r="AY15" i="8"/>
  <c r="M16" i="8"/>
  <c r="AY16" i="8"/>
  <c r="M17" i="8"/>
  <c r="AY17" i="8"/>
  <c r="M18" i="8"/>
  <c r="AY18" i="8"/>
  <c r="M19" i="8"/>
  <c r="AY19" i="8"/>
  <c r="M20" i="8"/>
  <c r="AY20" i="8"/>
  <c r="M21" i="8"/>
  <c r="AY21" i="8"/>
  <c r="M22" i="8"/>
  <c r="AY22" i="8"/>
  <c r="M23" i="8"/>
  <c r="AY23" i="8"/>
  <c r="M24" i="8"/>
  <c r="AY24" i="8"/>
  <c r="C25" i="8"/>
  <c r="E25" i="8"/>
  <c r="G25" i="8"/>
  <c r="I25" i="8"/>
  <c r="K25" i="8"/>
  <c r="M25" i="8"/>
  <c r="O25" i="8"/>
  <c r="Q25" i="8"/>
  <c r="S25" i="8"/>
  <c r="U25" i="8"/>
  <c r="W25" i="8"/>
  <c r="Y25" i="8"/>
  <c r="AA25" i="8"/>
  <c r="AC25" i="8"/>
  <c r="AE25" i="8"/>
  <c r="AG25" i="8"/>
  <c r="AI25" i="8"/>
  <c r="AK25" i="8"/>
  <c r="AM25" i="8"/>
  <c r="AO25" i="8"/>
  <c r="AQ25" i="8"/>
  <c r="AS25" i="8"/>
  <c r="AU25" i="8"/>
  <c r="AW25" i="8"/>
  <c r="AY25" i="8"/>
  <c r="M27" i="8"/>
  <c r="AY27" i="8"/>
  <c r="M28" i="8"/>
  <c r="AY28" i="8"/>
  <c r="M29" i="8"/>
  <c r="AY29" i="8"/>
  <c r="C30" i="8"/>
  <c r="E30" i="8"/>
  <c r="G30" i="8"/>
  <c r="I30" i="8"/>
  <c r="K30" i="8"/>
  <c r="M30" i="8"/>
  <c r="O30" i="8"/>
  <c r="Q30" i="8"/>
  <c r="S30" i="8"/>
  <c r="U30" i="8"/>
  <c r="W30" i="8"/>
  <c r="Y30" i="8"/>
  <c r="AA30" i="8"/>
  <c r="AC30" i="8"/>
  <c r="AE30" i="8"/>
  <c r="AG30" i="8"/>
  <c r="AI30" i="8"/>
  <c r="AK30" i="8"/>
  <c r="AM30" i="8"/>
  <c r="AO30" i="8"/>
  <c r="AQ30" i="8"/>
  <c r="AS30" i="8"/>
  <c r="AU30" i="8"/>
  <c r="AW30" i="8"/>
  <c r="AY30" i="8"/>
  <c r="M32" i="8"/>
  <c r="AY32" i="8"/>
  <c r="M33" i="8"/>
  <c r="AY33" i="8"/>
  <c r="M34" i="8"/>
  <c r="AY34" i="8"/>
  <c r="M35" i="8"/>
  <c r="AY35" i="8"/>
  <c r="M36" i="8"/>
  <c r="AY36" i="8"/>
  <c r="M37" i="8"/>
  <c r="AY37" i="8"/>
  <c r="M38" i="8"/>
  <c r="AY38" i="8"/>
  <c r="C39" i="8"/>
  <c r="E39" i="8"/>
  <c r="G39" i="8"/>
  <c r="I39" i="8"/>
  <c r="K39" i="8"/>
  <c r="M39" i="8"/>
  <c r="O39" i="8"/>
  <c r="Q39" i="8"/>
  <c r="S39" i="8"/>
  <c r="U39" i="8"/>
  <c r="W39" i="8"/>
  <c r="Y39" i="8"/>
  <c r="AA39" i="8"/>
  <c r="AC39" i="8"/>
  <c r="AE39" i="8"/>
  <c r="AG39" i="8"/>
  <c r="AI39" i="8"/>
  <c r="AK39" i="8"/>
  <c r="AM39" i="8"/>
  <c r="AO39" i="8"/>
  <c r="AQ39" i="8"/>
  <c r="AS39" i="8"/>
  <c r="AU39" i="8"/>
  <c r="AW39" i="8"/>
  <c r="AY39" i="8"/>
  <c r="C41" i="8"/>
  <c r="E41" i="8"/>
  <c r="G41" i="8"/>
  <c r="I41" i="8"/>
  <c r="K41" i="8"/>
  <c r="M41" i="8"/>
  <c r="O41" i="8"/>
  <c r="Q41" i="8"/>
  <c r="S41" i="8"/>
  <c r="U41" i="8"/>
  <c r="W41" i="8"/>
  <c r="Y41" i="8"/>
  <c r="AA41" i="8"/>
  <c r="AC41" i="8"/>
  <c r="AE41" i="8"/>
  <c r="AG41" i="8"/>
  <c r="AI41" i="8"/>
  <c r="AK41" i="8"/>
  <c r="AM41" i="8"/>
  <c r="AO41" i="8"/>
  <c r="AQ41" i="8"/>
  <c r="AS41" i="8"/>
  <c r="AU41" i="8"/>
  <c r="AW41" i="8"/>
  <c r="AY41" i="8"/>
  <c r="M43" i="8"/>
  <c r="AY43" i="8"/>
  <c r="M44" i="8"/>
  <c r="AY44" i="8"/>
  <c r="M45" i="8"/>
  <c r="AY45" i="8"/>
  <c r="M46" i="8"/>
  <c r="C47" i="8"/>
  <c r="E47" i="8"/>
  <c r="G47" i="8"/>
  <c r="I47" i="8"/>
  <c r="K47" i="8"/>
  <c r="M47" i="8"/>
  <c r="O47" i="8"/>
  <c r="Q47" i="8"/>
  <c r="S47" i="8"/>
  <c r="U47" i="8"/>
  <c r="W47" i="8"/>
  <c r="Y47" i="8"/>
  <c r="AA47" i="8"/>
  <c r="AC47" i="8"/>
  <c r="AE47" i="8"/>
  <c r="AG47" i="8"/>
  <c r="AI47" i="8"/>
  <c r="AK47" i="8"/>
  <c r="AM47" i="8"/>
  <c r="AO47" i="8"/>
  <c r="AQ47" i="8"/>
  <c r="AS47" i="8"/>
  <c r="AU47" i="8"/>
  <c r="AW47" i="8"/>
  <c r="AY47" i="8"/>
  <c r="C50" i="8"/>
  <c r="E50" i="8"/>
  <c r="G50" i="8"/>
  <c r="I50" i="8"/>
  <c r="K50" i="8"/>
  <c r="M50" i="8"/>
  <c r="O50" i="8"/>
  <c r="Q50" i="8"/>
  <c r="S50" i="8"/>
  <c r="U50" i="8"/>
  <c r="W50" i="8"/>
  <c r="Y50" i="8"/>
  <c r="AA50" i="8"/>
  <c r="AC50" i="8"/>
  <c r="AE50" i="8"/>
  <c r="AG50" i="8"/>
  <c r="AI50" i="8"/>
  <c r="AK50" i="8"/>
  <c r="AM50" i="8"/>
  <c r="AO50" i="8"/>
  <c r="AQ50" i="8"/>
  <c r="AS50" i="8"/>
  <c r="AU50" i="8"/>
  <c r="AW50" i="8"/>
  <c r="AY50" i="8"/>
  <c r="BA50" i="8"/>
  <c r="M54" i="8"/>
  <c r="AY54" i="8"/>
  <c r="M55" i="8"/>
  <c r="AY55" i="8"/>
  <c r="M56" i="8"/>
  <c r="AY56" i="8"/>
  <c r="M57" i="8"/>
  <c r="AY57" i="8"/>
  <c r="M58" i="8"/>
  <c r="M59" i="8"/>
  <c r="AY59" i="8"/>
  <c r="C60" i="8"/>
  <c r="E60" i="8"/>
  <c r="G60" i="8"/>
  <c r="I60" i="8"/>
  <c r="K60" i="8"/>
  <c r="M60" i="8"/>
  <c r="O60" i="8"/>
  <c r="Q60" i="8"/>
  <c r="S60" i="8"/>
  <c r="U60" i="8"/>
  <c r="W60" i="8"/>
  <c r="Y60" i="8"/>
  <c r="AA60" i="8"/>
  <c r="AC60" i="8"/>
  <c r="AE60" i="8"/>
  <c r="AG60" i="8"/>
  <c r="AI60" i="8"/>
  <c r="AK60" i="8"/>
  <c r="AM60" i="8"/>
  <c r="AO60" i="8"/>
  <c r="AQ60" i="8"/>
  <c r="AS60" i="8"/>
  <c r="AU60" i="8"/>
  <c r="AW60" i="8"/>
  <c r="AY60" i="8"/>
  <c r="M7" i="4"/>
  <c r="AY7" i="4"/>
  <c r="M8" i="4"/>
  <c r="AY8" i="4"/>
  <c r="M9" i="4"/>
  <c r="AY9" i="4"/>
  <c r="M10" i="4"/>
  <c r="AY10" i="4"/>
  <c r="C11" i="4"/>
  <c r="E11" i="4"/>
  <c r="G11" i="4"/>
  <c r="I11" i="4"/>
  <c r="K11" i="4"/>
  <c r="M11" i="4"/>
  <c r="O11" i="4"/>
  <c r="Q11" i="4"/>
  <c r="S11" i="4"/>
  <c r="U11" i="4"/>
  <c r="W11" i="4"/>
  <c r="Y11" i="4"/>
  <c r="AA11" i="4"/>
  <c r="AC11" i="4"/>
  <c r="AE11" i="4"/>
  <c r="AG11" i="4"/>
  <c r="AI11" i="4"/>
  <c r="AK11" i="4"/>
  <c r="AM11" i="4"/>
  <c r="AO11" i="4"/>
  <c r="AQ11" i="4"/>
  <c r="AS11" i="4"/>
  <c r="AU11" i="4"/>
  <c r="AW11" i="4"/>
  <c r="AY11" i="4"/>
  <c r="C13" i="4"/>
  <c r="E13" i="4"/>
  <c r="G13" i="4"/>
  <c r="I13" i="4"/>
  <c r="K13" i="4"/>
  <c r="M13" i="4"/>
  <c r="O13" i="4"/>
  <c r="Q13" i="4"/>
  <c r="S13" i="4"/>
  <c r="U13" i="4"/>
  <c r="W13" i="4"/>
  <c r="Y13" i="4"/>
  <c r="AA13" i="4"/>
  <c r="AC13" i="4"/>
  <c r="AE13" i="4"/>
  <c r="AG13" i="4"/>
  <c r="AI13" i="4"/>
  <c r="AK13" i="4"/>
  <c r="AM13" i="4"/>
  <c r="AO13" i="4"/>
  <c r="AQ13" i="4"/>
  <c r="AS13" i="4"/>
  <c r="AU13" i="4"/>
  <c r="AW13" i="4"/>
  <c r="AY13" i="4"/>
  <c r="M14" i="4"/>
  <c r="AY14" i="4"/>
  <c r="M15" i="4"/>
  <c r="AY15" i="4"/>
  <c r="M16" i="4"/>
  <c r="AY16" i="4"/>
  <c r="M17" i="4"/>
  <c r="AY17" i="4"/>
  <c r="M18" i="4"/>
  <c r="AY18" i="4"/>
  <c r="M19" i="4"/>
  <c r="AY19" i="4"/>
  <c r="M20" i="4"/>
  <c r="AY20" i="4"/>
  <c r="M21" i="4"/>
  <c r="AY21" i="4"/>
  <c r="M22" i="4"/>
  <c r="AY22" i="4"/>
  <c r="M23" i="4"/>
  <c r="AY23" i="4"/>
  <c r="M24" i="4"/>
  <c r="AY24" i="4"/>
  <c r="C25" i="4"/>
  <c r="E25" i="4"/>
  <c r="G25" i="4"/>
  <c r="I25" i="4"/>
  <c r="K25" i="4"/>
  <c r="M25" i="4"/>
  <c r="O25" i="4"/>
  <c r="Q25" i="4"/>
  <c r="S25" i="4"/>
  <c r="U25" i="4"/>
  <c r="W25" i="4"/>
  <c r="Y25" i="4"/>
  <c r="AA25" i="4"/>
  <c r="AC25" i="4"/>
  <c r="AE25" i="4"/>
  <c r="AG25" i="4"/>
  <c r="AI25" i="4"/>
  <c r="AK25" i="4"/>
  <c r="AM25" i="4"/>
  <c r="AO25" i="4"/>
  <c r="AQ25" i="4"/>
  <c r="AS25" i="4"/>
  <c r="AU25" i="4"/>
  <c r="AW25" i="4"/>
  <c r="AY25" i="4"/>
  <c r="M27" i="4"/>
  <c r="AY27" i="4"/>
  <c r="M28" i="4"/>
  <c r="AY28" i="4"/>
  <c r="M29" i="4"/>
  <c r="AY29" i="4"/>
  <c r="C30" i="4"/>
  <c r="E30" i="4"/>
  <c r="G30" i="4"/>
  <c r="I30" i="4"/>
  <c r="K30" i="4"/>
  <c r="M30" i="4"/>
  <c r="O30" i="4"/>
  <c r="Q30" i="4"/>
  <c r="S30" i="4"/>
  <c r="U30" i="4"/>
  <c r="W30" i="4"/>
  <c r="Y30" i="4"/>
  <c r="AA30" i="4"/>
  <c r="AC30" i="4"/>
  <c r="AE30" i="4"/>
  <c r="AG30" i="4"/>
  <c r="AI30" i="4"/>
  <c r="AK30" i="4"/>
  <c r="AM30" i="4"/>
  <c r="AO30" i="4"/>
  <c r="AQ30" i="4"/>
  <c r="AS30" i="4"/>
  <c r="AU30" i="4"/>
  <c r="AW30" i="4"/>
  <c r="AY30" i="4"/>
  <c r="M32" i="4"/>
  <c r="AY32" i="4"/>
  <c r="M33" i="4"/>
  <c r="AY33" i="4"/>
  <c r="M34" i="4"/>
  <c r="AY34" i="4"/>
  <c r="M35" i="4"/>
  <c r="AY35" i="4"/>
  <c r="M36" i="4"/>
  <c r="AY36" i="4"/>
  <c r="M37" i="4"/>
  <c r="AY37" i="4"/>
  <c r="M38" i="4"/>
  <c r="AY38" i="4"/>
  <c r="C39" i="4"/>
  <c r="E39" i="4"/>
  <c r="G39" i="4"/>
  <c r="I39" i="4"/>
  <c r="K39" i="4"/>
  <c r="M39" i="4"/>
  <c r="O39" i="4"/>
  <c r="Q39" i="4"/>
  <c r="S39" i="4"/>
  <c r="U39" i="4"/>
  <c r="W39" i="4"/>
  <c r="Y39" i="4"/>
  <c r="AA39" i="4"/>
  <c r="AC39" i="4"/>
  <c r="AE39" i="4"/>
  <c r="AG39" i="4"/>
  <c r="AI39" i="4"/>
  <c r="AK39" i="4"/>
  <c r="AM39" i="4"/>
  <c r="AO39" i="4"/>
  <c r="AQ39" i="4"/>
  <c r="AS39" i="4"/>
  <c r="AU39" i="4"/>
  <c r="AW39" i="4"/>
  <c r="AY39" i="4"/>
  <c r="C41" i="4"/>
  <c r="E41" i="4"/>
  <c r="G41" i="4"/>
  <c r="I41" i="4"/>
  <c r="K41" i="4"/>
  <c r="M41" i="4"/>
  <c r="O41" i="4"/>
  <c r="Q41" i="4"/>
  <c r="S41" i="4"/>
  <c r="U41" i="4"/>
  <c r="W41" i="4"/>
  <c r="Y41" i="4"/>
  <c r="AA41" i="4"/>
  <c r="AC41" i="4"/>
  <c r="AE41" i="4"/>
  <c r="AG41" i="4"/>
  <c r="AI41" i="4"/>
  <c r="AK41" i="4"/>
  <c r="AM41" i="4"/>
  <c r="AO41" i="4"/>
  <c r="AQ41" i="4"/>
  <c r="AS41" i="4"/>
  <c r="AU41" i="4"/>
  <c r="AW41" i="4"/>
  <c r="AY41" i="4"/>
  <c r="M43" i="4"/>
  <c r="AY43" i="4"/>
  <c r="M44" i="4"/>
  <c r="AY44" i="4"/>
  <c r="M45" i="4"/>
  <c r="AY45" i="4"/>
  <c r="M46" i="4"/>
  <c r="C47" i="4"/>
  <c r="E47" i="4"/>
  <c r="G47" i="4"/>
  <c r="I47" i="4"/>
  <c r="K47" i="4"/>
  <c r="M47" i="4"/>
  <c r="O47" i="4"/>
  <c r="Q47" i="4"/>
  <c r="S47" i="4"/>
  <c r="U47" i="4"/>
  <c r="W47" i="4"/>
  <c r="Y47" i="4"/>
  <c r="AA47" i="4"/>
  <c r="AC47" i="4"/>
  <c r="AE47" i="4"/>
  <c r="AG47" i="4"/>
  <c r="AI47" i="4"/>
  <c r="AK47" i="4"/>
  <c r="AM47" i="4"/>
  <c r="AO47" i="4"/>
  <c r="AQ47" i="4"/>
  <c r="AS47" i="4"/>
  <c r="AU47" i="4"/>
  <c r="AW47" i="4"/>
  <c r="AY47" i="4"/>
  <c r="C50" i="4"/>
  <c r="E50" i="4"/>
  <c r="G50" i="4"/>
  <c r="I50" i="4"/>
  <c r="K50" i="4"/>
  <c r="M50" i="4"/>
  <c r="O50" i="4"/>
  <c r="Q50" i="4"/>
  <c r="S50" i="4"/>
  <c r="U50" i="4"/>
  <c r="W50" i="4"/>
  <c r="Y50" i="4"/>
  <c r="AA50" i="4"/>
  <c r="AC50" i="4"/>
  <c r="AE50" i="4"/>
  <c r="AG50" i="4"/>
  <c r="AI50" i="4"/>
  <c r="AK50" i="4"/>
  <c r="AM50" i="4"/>
  <c r="AO50" i="4"/>
  <c r="AQ50" i="4"/>
  <c r="AS50" i="4"/>
  <c r="AU50" i="4"/>
  <c r="AW50" i="4"/>
  <c r="AY50" i="4"/>
  <c r="BA50" i="4"/>
  <c r="M54" i="4"/>
  <c r="AY54" i="4"/>
  <c r="M55" i="4"/>
  <c r="AY55" i="4"/>
  <c r="M56" i="4"/>
  <c r="AY56" i="4"/>
  <c r="M57" i="4"/>
  <c r="AY57" i="4"/>
  <c r="M58" i="4"/>
  <c r="AY58" i="4"/>
  <c r="M59" i="4"/>
  <c r="AY59" i="4"/>
  <c r="C60" i="4"/>
  <c r="E60" i="4"/>
  <c r="G60" i="4"/>
  <c r="I60" i="4"/>
  <c r="K60" i="4"/>
  <c r="M60" i="4"/>
  <c r="O60" i="4"/>
  <c r="Q60" i="4"/>
  <c r="S60" i="4"/>
  <c r="U60" i="4"/>
  <c r="W60" i="4"/>
  <c r="Y60" i="4"/>
  <c r="AA60" i="4"/>
  <c r="AC60" i="4"/>
  <c r="AE60" i="4"/>
  <c r="AG60" i="4"/>
  <c r="AI60" i="4"/>
  <c r="AK60" i="4"/>
  <c r="AM60" i="4"/>
  <c r="AO60" i="4"/>
  <c r="AQ60" i="4"/>
  <c r="AS60" i="4"/>
  <c r="AU60" i="4"/>
  <c r="AW60" i="4"/>
  <c r="AY60" i="4"/>
  <c r="M7" i="22"/>
  <c r="AY7" i="22"/>
  <c r="M8" i="22"/>
  <c r="AY8" i="22"/>
  <c r="M9" i="22"/>
  <c r="AY9" i="22"/>
  <c r="M10" i="22"/>
  <c r="AY10" i="22"/>
  <c r="C11" i="22"/>
  <c r="E11" i="22"/>
  <c r="G11" i="22"/>
  <c r="I11" i="22"/>
  <c r="K11" i="22"/>
  <c r="M11" i="22"/>
  <c r="O11" i="22"/>
  <c r="Q11" i="22"/>
  <c r="S11" i="22"/>
  <c r="U11" i="22"/>
  <c r="W11" i="22"/>
  <c r="Y11" i="22"/>
  <c r="AA11" i="22"/>
  <c r="AC11" i="22"/>
  <c r="AE11" i="22"/>
  <c r="AG11" i="22"/>
  <c r="AI11" i="22"/>
  <c r="AK11" i="22"/>
  <c r="AM11" i="22"/>
  <c r="AO11" i="22"/>
  <c r="AQ11" i="22"/>
  <c r="AS11" i="22"/>
  <c r="AU11" i="22"/>
  <c r="AW11" i="22"/>
  <c r="AY11" i="22"/>
  <c r="C13" i="22"/>
  <c r="E13" i="22"/>
  <c r="G13" i="22"/>
  <c r="I13" i="22"/>
  <c r="K13" i="22"/>
  <c r="M13" i="22"/>
  <c r="O13" i="22"/>
  <c r="Q13" i="22"/>
  <c r="S13" i="22"/>
  <c r="U13" i="22"/>
  <c r="W13" i="22"/>
  <c r="Y13" i="22"/>
  <c r="AA13" i="22"/>
  <c r="AC13" i="22"/>
  <c r="AE13" i="22"/>
  <c r="AG13" i="22"/>
  <c r="AI13" i="22"/>
  <c r="AK13" i="22"/>
  <c r="AM13" i="22"/>
  <c r="AO13" i="22"/>
  <c r="AQ13" i="22"/>
  <c r="AS13" i="22"/>
  <c r="AU13" i="22"/>
  <c r="AW13" i="22"/>
  <c r="AY13" i="22"/>
  <c r="M14" i="22"/>
  <c r="AY14" i="22"/>
  <c r="M15" i="22"/>
  <c r="AY15" i="22"/>
  <c r="M16" i="22"/>
  <c r="AY16" i="22"/>
  <c r="M17" i="22"/>
  <c r="AY17" i="22"/>
  <c r="M18" i="22"/>
  <c r="AY18" i="22"/>
  <c r="M19" i="22"/>
  <c r="AY19" i="22"/>
  <c r="M20" i="22"/>
  <c r="AY20" i="22"/>
  <c r="M21" i="22"/>
  <c r="AY21" i="22"/>
  <c r="M22" i="22"/>
  <c r="AY22" i="22"/>
  <c r="M23" i="22"/>
  <c r="AY23" i="22"/>
  <c r="M24" i="22"/>
  <c r="AY24" i="22"/>
  <c r="C25" i="22"/>
  <c r="E25" i="22"/>
  <c r="G25" i="22"/>
  <c r="I25" i="22"/>
  <c r="K25" i="22"/>
  <c r="M25" i="22"/>
  <c r="O25" i="22"/>
  <c r="Q25" i="22"/>
  <c r="S25" i="22"/>
  <c r="U25" i="22"/>
  <c r="W25" i="22"/>
  <c r="Y25" i="22"/>
  <c r="AA25" i="22"/>
  <c r="AC25" i="22"/>
  <c r="AE25" i="22"/>
  <c r="AG25" i="22"/>
  <c r="AI25" i="22"/>
  <c r="AK25" i="22"/>
  <c r="AM25" i="22"/>
  <c r="AO25" i="22"/>
  <c r="AQ25" i="22"/>
  <c r="AS25" i="22"/>
  <c r="AU25" i="22"/>
  <c r="AW25" i="22"/>
  <c r="AY25" i="22"/>
  <c r="M27" i="22"/>
  <c r="AY27" i="22"/>
  <c r="M28" i="22"/>
  <c r="AY28" i="22"/>
  <c r="M29" i="22"/>
  <c r="AY29" i="22"/>
  <c r="C30" i="22"/>
  <c r="E30" i="22"/>
  <c r="G30" i="22"/>
  <c r="I30" i="22"/>
  <c r="K30" i="22"/>
  <c r="M30" i="22"/>
  <c r="O30" i="22"/>
  <c r="Q30" i="22"/>
  <c r="S30" i="22"/>
  <c r="U30" i="22"/>
  <c r="W30" i="22"/>
  <c r="Y30" i="22"/>
  <c r="AA30" i="22"/>
  <c r="AC30" i="22"/>
  <c r="AE30" i="22"/>
  <c r="AG30" i="22"/>
  <c r="AI30" i="22"/>
  <c r="AK30" i="22"/>
  <c r="AM30" i="22"/>
  <c r="AO30" i="22"/>
  <c r="AQ30" i="22"/>
  <c r="AS30" i="22"/>
  <c r="AU30" i="22"/>
  <c r="AW30" i="22"/>
  <c r="AY30" i="22"/>
  <c r="M32" i="22"/>
  <c r="AY32" i="22"/>
  <c r="M33" i="22"/>
  <c r="AY33" i="22"/>
  <c r="M34" i="22"/>
  <c r="AY34" i="22"/>
  <c r="M35" i="22"/>
  <c r="AY35" i="22"/>
  <c r="M36" i="22"/>
  <c r="AY36" i="22"/>
  <c r="M37" i="22"/>
  <c r="AY37" i="22"/>
  <c r="M38" i="22"/>
  <c r="AY38" i="22"/>
  <c r="C39" i="22"/>
  <c r="E39" i="22"/>
  <c r="G39" i="22"/>
  <c r="I39" i="22"/>
  <c r="K39" i="22"/>
  <c r="M39" i="22"/>
  <c r="O39" i="22"/>
  <c r="Q39" i="22"/>
  <c r="S39" i="22"/>
  <c r="U39" i="22"/>
  <c r="W39" i="22"/>
  <c r="Y39" i="22"/>
  <c r="AA39" i="22"/>
  <c r="AC39" i="22"/>
  <c r="AE39" i="22"/>
  <c r="AG39" i="22"/>
  <c r="AI39" i="22"/>
  <c r="AK39" i="22"/>
  <c r="AM39" i="22"/>
  <c r="AO39" i="22"/>
  <c r="AQ39" i="22"/>
  <c r="AS39" i="22"/>
  <c r="AU39" i="22"/>
  <c r="AW39" i="22"/>
  <c r="AY39" i="22"/>
  <c r="C41" i="22"/>
  <c r="E41" i="22"/>
  <c r="G41" i="22"/>
  <c r="I41" i="22"/>
  <c r="K41" i="22"/>
  <c r="M41" i="22"/>
  <c r="O41" i="22"/>
  <c r="Q41" i="22"/>
  <c r="S41" i="22"/>
  <c r="U41" i="22"/>
  <c r="W41" i="22"/>
  <c r="Y41" i="22"/>
  <c r="AA41" i="22"/>
  <c r="AC41" i="22"/>
  <c r="AE41" i="22"/>
  <c r="AG41" i="22"/>
  <c r="AI41" i="22"/>
  <c r="AK41" i="22"/>
  <c r="AM41" i="22"/>
  <c r="AO41" i="22"/>
  <c r="AQ41" i="22"/>
  <c r="AS41" i="22"/>
  <c r="AU41" i="22"/>
  <c r="AW41" i="22"/>
  <c r="AY41" i="22"/>
  <c r="M43" i="22"/>
  <c r="AY43" i="22"/>
  <c r="M44" i="22"/>
  <c r="AY44" i="22"/>
  <c r="M45" i="22"/>
  <c r="AY45" i="22"/>
  <c r="M46" i="22"/>
  <c r="C47" i="22"/>
  <c r="E47" i="22"/>
  <c r="G47" i="22"/>
  <c r="I47" i="22"/>
  <c r="K47" i="22"/>
  <c r="M47" i="22"/>
  <c r="O47" i="22"/>
  <c r="Q47" i="22"/>
  <c r="S47" i="22"/>
  <c r="U47" i="22"/>
  <c r="W47" i="22"/>
  <c r="Y47" i="22"/>
  <c r="AA47" i="22"/>
  <c r="AC47" i="22"/>
  <c r="AE47" i="22"/>
  <c r="AG47" i="22"/>
  <c r="AI47" i="22"/>
  <c r="AK47" i="22"/>
  <c r="AM47" i="22"/>
  <c r="AO47" i="22"/>
  <c r="AQ47" i="22"/>
  <c r="AS47" i="22"/>
  <c r="AU47" i="22"/>
  <c r="AW47" i="22"/>
  <c r="AY47" i="22"/>
  <c r="C50" i="22"/>
  <c r="E50" i="22"/>
  <c r="G50" i="22"/>
  <c r="I50" i="22"/>
  <c r="K50" i="22"/>
  <c r="M50" i="22"/>
  <c r="O50" i="22"/>
  <c r="Q50" i="22"/>
  <c r="S50" i="22"/>
  <c r="U50" i="22"/>
  <c r="W50" i="22"/>
  <c r="Y50" i="22"/>
  <c r="AA50" i="22"/>
  <c r="AC50" i="22"/>
  <c r="AE50" i="22"/>
  <c r="AG50" i="22"/>
  <c r="AI50" i="22"/>
  <c r="AK50" i="22"/>
  <c r="AM50" i="22"/>
  <c r="AO50" i="22"/>
  <c r="AQ50" i="22"/>
  <c r="AS50" i="22"/>
  <c r="AU50" i="22"/>
  <c r="AW50" i="22"/>
  <c r="AY50" i="22"/>
  <c r="BA50" i="22"/>
  <c r="M54" i="22"/>
  <c r="AY54" i="22"/>
  <c r="M55" i="22"/>
  <c r="AY55" i="22"/>
  <c r="M56" i="22"/>
  <c r="AY56" i="22"/>
  <c r="M57" i="22"/>
  <c r="AY57" i="22"/>
  <c r="M58" i="22"/>
  <c r="AY58" i="22"/>
  <c r="M59" i="22"/>
  <c r="AY59" i="22"/>
  <c r="C60" i="22"/>
  <c r="E60" i="22"/>
  <c r="G60" i="22"/>
  <c r="I60" i="22"/>
  <c r="K60" i="22"/>
  <c r="M60" i="22"/>
  <c r="O60" i="22"/>
  <c r="Q60" i="22"/>
  <c r="S60" i="22"/>
  <c r="U60" i="22"/>
  <c r="W60" i="22"/>
  <c r="Y60" i="22"/>
  <c r="AA60" i="22"/>
  <c r="AC60" i="22"/>
  <c r="AE60" i="22"/>
  <c r="AG60" i="22"/>
  <c r="AI60" i="22"/>
  <c r="AK60" i="22"/>
  <c r="AM60" i="22"/>
  <c r="AO60" i="22"/>
  <c r="AQ60" i="22"/>
  <c r="AS60" i="22"/>
  <c r="AU60" i="22"/>
  <c r="AW60" i="22"/>
  <c r="AY60" i="22"/>
  <c r="M7" i="21"/>
  <c r="AY7" i="21"/>
  <c r="M8" i="21"/>
  <c r="AY8" i="21"/>
  <c r="M9" i="21"/>
  <c r="AY9" i="21"/>
  <c r="M10" i="21"/>
  <c r="AY10" i="21"/>
  <c r="C11" i="21"/>
  <c r="E11" i="21"/>
  <c r="G11" i="21"/>
  <c r="I11" i="21"/>
  <c r="K11" i="21"/>
  <c r="M11" i="21"/>
  <c r="O11" i="21"/>
  <c r="Q11" i="21"/>
  <c r="S11" i="21"/>
  <c r="U11" i="21"/>
  <c r="W11" i="21"/>
  <c r="Y11" i="21"/>
  <c r="AA11" i="21"/>
  <c r="AC11" i="21"/>
  <c r="AE11" i="21"/>
  <c r="AG11" i="21"/>
  <c r="AI11" i="21"/>
  <c r="AK11" i="21"/>
  <c r="AM11" i="21"/>
  <c r="AO11" i="21"/>
  <c r="AQ11" i="21"/>
  <c r="AS11" i="21"/>
  <c r="AU11" i="21"/>
  <c r="AW11" i="21"/>
  <c r="AY11" i="21"/>
  <c r="C13" i="21"/>
  <c r="E13" i="21"/>
  <c r="G13" i="21"/>
  <c r="I13" i="21"/>
  <c r="K13" i="21"/>
  <c r="M13" i="21"/>
  <c r="O13" i="21"/>
  <c r="Q13" i="21"/>
  <c r="S13" i="21"/>
  <c r="U13" i="21"/>
  <c r="W13" i="21"/>
  <c r="Y13" i="21"/>
  <c r="AA13" i="21"/>
  <c r="AC13" i="21"/>
  <c r="AE13" i="21"/>
  <c r="AG13" i="21"/>
  <c r="AI13" i="21"/>
  <c r="AK13" i="21"/>
  <c r="AM13" i="21"/>
  <c r="AO13" i="21"/>
  <c r="AQ13" i="21"/>
  <c r="AS13" i="21"/>
  <c r="AU13" i="21"/>
  <c r="AW13" i="21"/>
  <c r="AY13" i="21"/>
  <c r="M14" i="21"/>
  <c r="AY14" i="21"/>
  <c r="M15" i="21"/>
  <c r="AY15" i="21"/>
  <c r="M16" i="21"/>
  <c r="AY16" i="21"/>
  <c r="M17" i="21"/>
  <c r="AY17" i="21"/>
  <c r="M18" i="21"/>
  <c r="AY18" i="21"/>
  <c r="M19" i="21"/>
  <c r="AY19" i="21"/>
  <c r="M20" i="21"/>
  <c r="AY20" i="21"/>
  <c r="M21" i="21"/>
  <c r="AY21" i="21"/>
  <c r="M22" i="21"/>
  <c r="AY22" i="21"/>
  <c r="M23" i="21"/>
  <c r="AY23" i="21"/>
  <c r="M24" i="21"/>
  <c r="AY24" i="21"/>
  <c r="C25" i="21"/>
  <c r="E25" i="21"/>
  <c r="G25" i="21"/>
  <c r="I25" i="21"/>
  <c r="K25" i="21"/>
  <c r="M25" i="21"/>
  <c r="O25" i="21"/>
  <c r="Q25" i="21"/>
  <c r="S25" i="21"/>
  <c r="U25" i="21"/>
  <c r="W25" i="21"/>
  <c r="Y25" i="21"/>
  <c r="AA25" i="21"/>
  <c r="AC25" i="21"/>
  <c r="AE25" i="21"/>
  <c r="AG25" i="21"/>
  <c r="AI25" i="21"/>
  <c r="AK25" i="21"/>
  <c r="AM25" i="21"/>
  <c r="AO25" i="21"/>
  <c r="AQ25" i="21"/>
  <c r="AS25" i="21"/>
  <c r="AU25" i="21"/>
  <c r="AW25" i="21"/>
  <c r="AY25" i="21"/>
  <c r="M27" i="21"/>
  <c r="AY27" i="21"/>
  <c r="M28" i="21"/>
  <c r="AY28" i="21"/>
  <c r="M29" i="21"/>
  <c r="AY29" i="21"/>
  <c r="C30" i="21"/>
  <c r="E30" i="21"/>
  <c r="G30" i="21"/>
  <c r="I30" i="21"/>
  <c r="K30" i="21"/>
  <c r="M30" i="21"/>
  <c r="O30" i="21"/>
  <c r="Q30" i="21"/>
  <c r="S30" i="21"/>
  <c r="U30" i="21"/>
  <c r="W30" i="21"/>
  <c r="Y30" i="21"/>
  <c r="AA30" i="21"/>
  <c r="AC30" i="21"/>
  <c r="AE30" i="21"/>
  <c r="AG30" i="21"/>
  <c r="AI30" i="21"/>
  <c r="AK30" i="21"/>
  <c r="AM30" i="21"/>
  <c r="AO30" i="21"/>
  <c r="AQ30" i="21"/>
  <c r="AS30" i="21"/>
  <c r="AU30" i="21"/>
  <c r="AW30" i="21"/>
  <c r="AY30" i="21"/>
  <c r="M32" i="21"/>
  <c r="AY32" i="21"/>
  <c r="M33" i="21"/>
  <c r="AY33" i="21"/>
  <c r="M34" i="21"/>
  <c r="AY34" i="21"/>
  <c r="M35" i="21"/>
  <c r="AY35" i="21"/>
  <c r="M36" i="21"/>
  <c r="AY36" i="21"/>
  <c r="M37" i="21"/>
  <c r="AY37" i="21"/>
  <c r="M38" i="21"/>
  <c r="AY38" i="21"/>
  <c r="C39" i="21"/>
  <c r="E39" i="21"/>
  <c r="G39" i="21"/>
  <c r="I39" i="21"/>
  <c r="K39" i="21"/>
  <c r="M39" i="21"/>
  <c r="O39" i="21"/>
  <c r="Q39" i="21"/>
  <c r="S39" i="21"/>
  <c r="U39" i="21"/>
  <c r="W39" i="21"/>
  <c r="Y39" i="21"/>
  <c r="AA39" i="21"/>
  <c r="AC39" i="21"/>
  <c r="AE39" i="21"/>
  <c r="AG39" i="21"/>
  <c r="AI39" i="21"/>
  <c r="AK39" i="21"/>
  <c r="AM39" i="21"/>
  <c r="AO39" i="21"/>
  <c r="AQ39" i="21"/>
  <c r="AS39" i="21"/>
  <c r="AU39" i="21"/>
  <c r="AW39" i="21"/>
  <c r="AY39" i="21"/>
  <c r="C41" i="21"/>
  <c r="E41" i="21"/>
  <c r="G41" i="21"/>
  <c r="I41" i="21"/>
  <c r="K41" i="21"/>
  <c r="M41" i="21"/>
  <c r="O41" i="21"/>
  <c r="Q41" i="21"/>
  <c r="S41" i="21"/>
  <c r="U41" i="21"/>
  <c r="W41" i="21"/>
  <c r="Y41" i="21"/>
  <c r="AA41" i="21"/>
  <c r="AC41" i="21"/>
  <c r="AE41" i="21"/>
  <c r="AG41" i="21"/>
  <c r="AI41" i="21"/>
  <c r="AK41" i="21"/>
  <c r="AM41" i="21"/>
  <c r="AO41" i="21"/>
  <c r="AQ41" i="21"/>
  <c r="AS41" i="21"/>
  <c r="AU41" i="21"/>
  <c r="AW41" i="21"/>
  <c r="AY41" i="21"/>
  <c r="M43" i="21"/>
  <c r="AY43" i="21"/>
  <c r="M44" i="21"/>
  <c r="AY44" i="21"/>
  <c r="M45" i="21"/>
  <c r="AY45" i="21"/>
  <c r="M46" i="21"/>
  <c r="C47" i="21"/>
  <c r="E47" i="21"/>
  <c r="G47" i="21"/>
  <c r="I47" i="21"/>
  <c r="K47" i="21"/>
  <c r="M47" i="21"/>
  <c r="O47" i="21"/>
  <c r="Q47" i="21"/>
  <c r="S47" i="21"/>
  <c r="U47" i="21"/>
  <c r="W47" i="21"/>
  <c r="Y47" i="21"/>
  <c r="AA47" i="21"/>
  <c r="AC47" i="21"/>
  <c r="AE47" i="21"/>
  <c r="AG47" i="21"/>
  <c r="AI47" i="21"/>
  <c r="AK47" i="21"/>
  <c r="AM47" i="21"/>
  <c r="AO47" i="21"/>
  <c r="AQ47" i="21"/>
  <c r="AS47" i="21"/>
  <c r="AU47" i="21"/>
  <c r="AW47" i="21"/>
  <c r="AY47" i="21"/>
  <c r="C50" i="21"/>
  <c r="E50" i="21"/>
  <c r="G50" i="21"/>
  <c r="I50" i="21"/>
  <c r="K50" i="21"/>
  <c r="M50" i="21"/>
  <c r="O50" i="21"/>
  <c r="Q50" i="21"/>
  <c r="S50" i="21"/>
  <c r="U50" i="21"/>
  <c r="W50" i="21"/>
  <c r="Y50" i="21"/>
  <c r="AA50" i="21"/>
  <c r="AC50" i="21"/>
  <c r="AE50" i="21"/>
  <c r="AG50" i="21"/>
  <c r="AI50" i="21"/>
  <c r="AK50" i="21"/>
  <c r="AM50" i="21"/>
  <c r="AO50" i="21"/>
  <c r="AQ50" i="21"/>
  <c r="AS50" i="21"/>
  <c r="AU50" i="21"/>
  <c r="AW50" i="21"/>
  <c r="AY50" i="21"/>
  <c r="BA50" i="21"/>
  <c r="M54" i="21"/>
  <c r="AY54" i="21"/>
  <c r="M55" i="21"/>
  <c r="AY55" i="21"/>
  <c r="M56" i="21"/>
  <c r="AY56" i="21"/>
  <c r="M57" i="21"/>
  <c r="AY57" i="21"/>
  <c r="M58" i="21"/>
  <c r="AY58" i="21"/>
  <c r="M59" i="21"/>
  <c r="AY59" i="21"/>
  <c r="C60" i="21"/>
  <c r="E60" i="21"/>
  <c r="G60" i="21"/>
  <c r="I60" i="21"/>
  <c r="K60" i="21"/>
  <c r="M60" i="21"/>
  <c r="O60" i="21"/>
  <c r="Q60" i="21"/>
  <c r="S60" i="21"/>
  <c r="U60" i="21"/>
  <c r="W60" i="21"/>
  <c r="Y60" i="21"/>
  <c r="AA60" i="21"/>
  <c r="AC60" i="21"/>
  <c r="AE60" i="21"/>
  <c r="AG60" i="21"/>
  <c r="AI60" i="21"/>
  <c r="AK60" i="21"/>
  <c r="AM60" i="21"/>
  <c r="AO60" i="21"/>
  <c r="AQ60" i="21"/>
  <c r="AS60" i="21"/>
  <c r="AU60" i="21"/>
  <c r="AW60" i="21"/>
  <c r="AY60" i="21"/>
  <c r="M7" i="16"/>
  <c r="AY7" i="16"/>
  <c r="M8" i="16"/>
  <c r="AY8" i="16"/>
  <c r="M9" i="16"/>
  <c r="AY9" i="16"/>
  <c r="M10" i="16"/>
  <c r="AY10" i="16"/>
  <c r="C11" i="16"/>
  <c r="E11" i="16"/>
  <c r="G11" i="16"/>
  <c r="I11" i="16"/>
  <c r="K11" i="16"/>
  <c r="M11" i="16"/>
  <c r="O11" i="16"/>
  <c r="Q11" i="16"/>
  <c r="S11" i="16"/>
  <c r="U11" i="16"/>
  <c r="W11" i="16"/>
  <c r="Y11" i="16"/>
  <c r="AA11" i="16"/>
  <c r="AC11" i="16"/>
  <c r="AE11" i="16"/>
  <c r="AG11" i="16"/>
  <c r="AI11" i="16"/>
  <c r="AK11" i="16"/>
  <c r="AM11" i="16"/>
  <c r="AO11" i="16"/>
  <c r="AQ11" i="16"/>
  <c r="AS11" i="16"/>
  <c r="AU11" i="16"/>
  <c r="AW11" i="16"/>
  <c r="AY11" i="16"/>
  <c r="C13" i="16"/>
  <c r="E13" i="16"/>
  <c r="G13" i="16"/>
  <c r="I13" i="16"/>
  <c r="K13" i="16"/>
  <c r="M13" i="16"/>
  <c r="O13" i="16"/>
  <c r="Q13" i="16"/>
  <c r="S13" i="16"/>
  <c r="U13" i="16"/>
  <c r="W13" i="16"/>
  <c r="Y13" i="16"/>
  <c r="AA13" i="16"/>
  <c r="AC13" i="16"/>
  <c r="AE13" i="16"/>
  <c r="AG13" i="16"/>
  <c r="AI13" i="16"/>
  <c r="AK13" i="16"/>
  <c r="AM13" i="16"/>
  <c r="AO13" i="16"/>
  <c r="AQ13" i="16"/>
  <c r="AS13" i="16"/>
  <c r="AU13" i="16"/>
  <c r="AW13" i="16"/>
  <c r="AY13" i="16"/>
  <c r="M14" i="16"/>
  <c r="AY14" i="16"/>
  <c r="M15" i="16"/>
  <c r="AY15" i="16"/>
  <c r="M16" i="16"/>
  <c r="AY16" i="16"/>
  <c r="M17" i="16"/>
  <c r="AY17" i="16"/>
  <c r="M18" i="16"/>
  <c r="AY18" i="16"/>
  <c r="M19" i="16"/>
  <c r="AY19" i="16"/>
  <c r="M20" i="16"/>
  <c r="AY20" i="16"/>
  <c r="M21" i="16"/>
  <c r="AY21" i="16"/>
  <c r="M22" i="16"/>
  <c r="AY22" i="16"/>
  <c r="M23" i="16"/>
  <c r="AY23" i="16"/>
  <c r="M24" i="16"/>
  <c r="AY24" i="16"/>
  <c r="C25" i="16"/>
  <c r="E25" i="16"/>
  <c r="G25" i="16"/>
  <c r="I25" i="16"/>
  <c r="K25" i="16"/>
  <c r="M25" i="16"/>
  <c r="O25" i="16"/>
  <c r="Q25" i="16"/>
  <c r="S25" i="16"/>
  <c r="U25" i="16"/>
  <c r="W25" i="16"/>
  <c r="Y25" i="16"/>
  <c r="AA25" i="16"/>
  <c r="AC25" i="16"/>
  <c r="AE25" i="16"/>
  <c r="AG25" i="16"/>
  <c r="AI25" i="16"/>
  <c r="AK25" i="16"/>
  <c r="AM25" i="16"/>
  <c r="AO25" i="16"/>
  <c r="AQ25" i="16"/>
  <c r="AS25" i="16"/>
  <c r="AU25" i="16"/>
  <c r="AW25" i="16"/>
  <c r="AY25" i="16"/>
  <c r="M27" i="16"/>
  <c r="AY27" i="16"/>
  <c r="M28" i="16"/>
  <c r="AY28" i="16"/>
  <c r="M29" i="16"/>
  <c r="AY29" i="16"/>
  <c r="C30" i="16"/>
  <c r="E30" i="16"/>
  <c r="G30" i="16"/>
  <c r="I30" i="16"/>
  <c r="K30" i="16"/>
  <c r="M30" i="16"/>
  <c r="O30" i="16"/>
  <c r="Q30" i="16"/>
  <c r="S30" i="16"/>
  <c r="U30" i="16"/>
  <c r="W30" i="16"/>
  <c r="Y30" i="16"/>
  <c r="AA30" i="16"/>
  <c r="AC30" i="16"/>
  <c r="AE30" i="16"/>
  <c r="AG30" i="16"/>
  <c r="AI30" i="16"/>
  <c r="AK30" i="16"/>
  <c r="AM30" i="16"/>
  <c r="AO30" i="16"/>
  <c r="AQ30" i="16"/>
  <c r="AS30" i="16"/>
  <c r="AU30" i="16"/>
  <c r="AW30" i="16"/>
  <c r="AY30" i="16"/>
  <c r="M32" i="16"/>
  <c r="AY32" i="16"/>
  <c r="M33" i="16"/>
  <c r="AY33" i="16"/>
  <c r="M34" i="16"/>
  <c r="AY34" i="16"/>
  <c r="M35" i="16"/>
  <c r="AY35" i="16"/>
  <c r="M36" i="16"/>
  <c r="AY36" i="16"/>
  <c r="M37" i="16"/>
  <c r="AY37" i="16"/>
  <c r="M38" i="16"/>
  <c r="AY38" i="16"/>
  <c r="C39" i="16"/>
  <c r="E39" i="16"/>
  <c r="G39" i="16"/>
  <c r="I39" i="16"/>
  <c r="K39" i="16"/>
  <c r="M39" i="16"/>
  <c r="O39" i="16"/>
  <c r="Q39" i="16"/>
  <c r="S39" i="16"/>
  <c r="U39" i="16"/>
  <c r="W39" i="16"/>
  <c r="Y39" i="16"/>
  <c r="AA39" i="16"/>
  <c r="AC39" i="16"/>
  <c r="AE39" i="16"/>
  <c r="AG39" i="16"/>
  <c r="AI39" i="16"/>
  <c r="AK39" i="16"/>
  <c r="AM39" i="16"/>
  <c r="AO39" i="16"/>
  <c r="AQ39" i="16"/>
  <c r="AS39" i="16"/>
  <c r="AU39" i="16"/>
  <c r="AW39" i="16"/>
  <c r="AY39" i="16"/>
  <c r="C41" i="16"/>
  <c r="E41" i="16"/>
  <c r="G41" i="16"/>
  <c r="I41" i="16"/>
  <c r="K41" i="16"/>
  <c r="M41" i="16"/>
  <c r="O41" i="16"/>
  <c r="Q41" i="16"/>
  <c r="S41" i="16"/>
  <c r="U41" i="16"/>
  <c r="W41" i="16"/>
  <c r="Y41" i="16"/>
  <c r="AA41" i="16"/>
  <c r="AC41" i="16"/>
  <c r="AE41" i="16"/>
  <c r="AG41" i="16"/>
  <c r="AI41" i="16"/>
  <c r="AK41" i="16"/>
  <c r="AM41" i="16"/>
  <c r="AO41" i="16"/>
  <c r="AQ41" i="16"/>
  <c r="AS41" i="16"/>
  <c r="AU41" i="16"/>
  <c r="AW41" i="16"/>
  <c r="AY41" i="16"/>
  <c r="M43" i="16"/>
  <c r="AY43" i="16"/>
  <c r="M44" i="16"/>
  <c r="AY44" i="16"/>
  <c r="M45" i="16"/>
  <c r="AY45" i="16"/>
  <c r="M46" i="16"/>
  <c r="C47" i="16"/>
  <c r="E47" i="16"/>
  <c r="G47" i="16"/>
  <c r="I47" i="16"/>
  <c r="K47" i="16"/>
  <c r="M47" i="16"/>
  <c r="O47" i="16"/>
  <c r="Q47" i="16"/>
  <c r="S47" i="16"/>
  <c r="U47" i="16"/>
  <c r="W47" i="16"/>
  <c r="Y47" i="16"/>
  <c r="AA47" i="16"/>
  <c r="AC47" i="16"/>
  <c r="AE47" i="16"/>
  <c r="AG47" i="16"/>
  <c r="AI47" i="16"/>
  <c r="AK47" i="16"/>
  <c r="AM47" i="16"/>
  <c r="AO47" i="16"/>
  <c r="AQ47" i="16"/>
  <c r="AS47" i="16"/>
  <c r="AU47" i="16"/>
  <c r="AW47" i="16"/>
  <c r="AY47" i="16"/>
  <c r="C50" i="16"/>
  <c r="E50" i="16"/>
  <c r="G50" i="16"/>
  <c r="I50" i="16"/>
  <c r="K50" i="16"/>
  <c r="M50" i="16"/>
  <c r="O50" i="16"/>
  <c r="Q50" i="16"/>
  <c r="S50" i="16"/>
  <c r="U50" i="16"/>
  <c r="W50" i="16"/>
  <c r="Y50" i="16"/>
  <c r="AA50" i="16"/>
  <c r="AC50" i="16"/>
  <c r="AE50" i="16"/>
  <c r="AG50" i="16"/>
  <c r="AI50" i="16"/>
  <c r="AK50" i="16"/>
  <c r="AM50" i="16"/>
  <c r="AO50" i="16"/>
  <c r="AQ50" i="16"/>
  <c r="AS50" i="16"/>
  <c r="AU50" i="16"/>
  <c r="AW50" i="16"/>
  <c r="AY50" i="16"/>
  <c r="BA50" i="16"/>
  <c r="M54" i="16"/>
  <c r="AY54" i="16"/>
  <c r="M55" i="16"/>
  <c r="AY55" i="16"/>
  <c r="M56" i="16"/>
  <c r="AY56" i="16"/>
  <c r="M57" i="16"/>
  <c r="AY57" i="16"/>
  <c r="M58" i="16"/>
  <c r="M59" i="16"/>
  <c r="AY59" i="16"/>
  <c r="C60" i="16"/>
  <c r="E60" i="16"/>
  <c r="G60" i="16"/>
  <c r="I60" i="16"/>
  <c r="K60" i="16"/>
  <c r="M60" i="16"/>
  <c r="O60" i="16"/>
  <c r="Q60" i="16"/>
  <c r="S60" i="16"/>
  <c r="U60" i="16"/>
  <c r="W60" i="16"/>
  <c r="Y60" i="16"/>
  <c r="AA60" i="16"/>
  <c r="AC60" i="16"/>
  <c r="AE60" i="16"/>
  <c r="AG60" i="16"/>
  <c r="AI60" i="16"/>
  <c r="AK60" i="16"/>
  <c r="AM60" i="16"/>
  <c r="AO60" i="16"/>
  <c r="AQ60" i="16"/>
  <c r="AS60" i="16"/>
  <c r="AU60" i="16"/>
  <c r="AW60" i="16"/>
  <c r="AY60" i="16"/>
  <c r="M7" i="13"/>
  <c r="AY7" i="13"/>
  <c r="M8" i="13"/>
  <c r="AY8" i="13"/>
  <c r="M9" i="13"/>
  <c r="AY9" i="13"/>
  <c r="M10" i="13"/>
  <c r="AY10" i="13"/>
  <c r="C11" i="13"/>
  <c r="E11" i="13"/>
  <c r="G11" i="13"/>
  <c r="I11" i="13"/>
  <c r="K11" i="13"/>
  <c r="M11" i="13"/>
  <c r="O11" i="13"/>
  <c r="Q11" i="13"/>
  <c r="S11" i="13"/>
  <c r="U11" i="13"/>
  <c r="W11" i="13"/>
  <c r="Y11" i="13"/>
  <c r="AA11" i="13"/>
  <c r="AC11" i="13"/>
  <c r="AE11" i="13"/>
  <c r="AG11" i="13"/>
  <c r="AI11" i="13"/>
  <c r="AK11" i="13"/>
  <c r="AM11" i="13"/>
  <c r="AO11" i="13"/>
  <c r="AQ11" i="13"/>
  <c r="AS11" i="13"/>
  <c r="AU11" i="13"/>
  <c r="AW11" i="13"/>
  <c r="AY11" i="13"/>
  <c r="C13" i="13"/>
  <c r="E13" i="13"/>
  <c r="G13" i="13"/>
  <c r="I13" i="13"/>
  <c r="K13" i="13"/>
  <c r="M13" i="13"/>
  <c r="O13" i="13"/>
  <c r="Q13" i="13"/>
  <c r="S13" i="13"/>
  <c r="U13" i="13"/>
  <c r="W13" i="13"/>
  <c r="Y13" i="13"/>
  <c r="AA13" i="13"/>
  <c r="AC13" i="13"/>
  <c r="AE13" i="13"/>
  <c r="AG13" i="13"/>
  <c r="AI13" i="13"/>
  <c r="AK13" i="13"/>
  <c r="AM13" i="13"/>
  <c r="AO13" i="13"/>
  <c r="AQ13" i="13"/>
  <c r="AS13" i="13"/>
  <c r="AU13" i="13"/>
  <c r="AW13" i="13"/>
  <c r="AY13" i="13"/>
  <c r="M14" i="13"/>
  <c r="AY14" i="13"/>
  <c r="M15" i="13"/>
  <c r="AY15" i="13"/>
  <c r="M16" i="13"/>
  <c r="AY16" i="13"/>
  <c r="M17" i="13"/>
  <c r="AY17" i="13"/>
  <c r="M18" i="13"/>
  <c r="AY18" i="13"/>
  <c r="M19" i="13"/>
  <c r="AY19" i="13"/>
  <c r="M20" i="13"/>
  <c r="AY20" i="13"/>
  <c r="M21" i="13"/>
  <c r="AY21" i="13"/>
  <c r="M22" i="13"/>
  <c r="AY22" i="13"/>
  <c r="M23" i="13"/>
  <c r="AY23" i="13"/>
  <c r="M24" i="13"/>
  <c r="AY24" i="13"/>
  <c r="C25" i="13"/>
  <c r="E25" i="13"/>
  <c r="G25" i="13"/>
  <c r="I25" i="13"/>
  <c r="K25" i="13"/>
  <c r="M25" i="13"/>
  <c r="O25" i="13"/>
  <c r="Q25" i="13"/>
  <c r="S25" i="13"/>
  <c r="U25" i="13"/>
  <c r="W25" i="13"/>
  <c r="Y25" i="13"/>
  <c r="AA25" i="13"/>
  <c r="AC25" i="13"/>
  <c r="AE25" i="13"/>
  <c r="AG25" i="13"/>
  <c r="AI25" i="13"/>
  <c r="AK25" i="13"/>
  <c r="AM25" i="13"/>
  <c r="AO25" i="13"/>
  <c r="AQ25" i="13"/>
  <c r="AS25" i="13"/>
  <c r="AU25" i="13"/>
  <c r="AW25" i="13"/>
  <c r="AY25" i="13"/>
  <c r="M27" i="13"/>
  <c r="AY27" i="13"/>
  <c r="M28" i="13"/>
  <c r="AY28" i="13"/>
  <c r="M29" i="13"/>
  <c r="AY29" i="13"/>
  <c r="C30" i="13"/>
  <c r="E30" i="13"/>
  <c r="G30" i="13"/>
  <c r="I30" i="13"/>
  <c r="K30" i="13"/>
  <c r="M30" i="13"/>
  <c r="O30" i="13"/>
  <c r="Q30" i="13"/>
  <c r="S30" i="13"/>
  <c r="U30" i="13"/>
  <c r="W30" i="13"/>
  <c r="Y30" i="13"/>
  <c r="AA30" i="13"/>
  <c r="AC30" i="13"/>
  <c r="AE30" i="13"/>
  <c r="AG30" i="13"/>
  <c r="AI30" i="13"/>
  <c r="AK30" i="13"/>
  <c r="AM30" i="13"/>
  <c r="AO30" i="13"/>
  <c r="AQ30" i="13"/>
  <c r="AS30" i="13"/>
  <c r="AU30" i="13"/>
  <c r="AW30" i="13"/>
  <c r="AY30" i="13"/>
  <c r="M32" i="13"/>
  <c r="AY32" i="13"/>
  <c r="M33" i="13"/>
  <c r="AY33" i="13"/>
  <c r="M34" i="13"/>
  <c r="AY34" i="13"/>
  <c r="M35" i="13"/>
  <c r="AY35" i="13"/>
  <c r="M36" i="13"/>
  <c r="AY36" i="13"/>
  <c r="M37" i="13"/>
  <c r="AY37" i="13"/>
  <c r="M38" i="13"/>
  <c r="AY38" i="13"/>
  <c r="C39" i="13"/>
  <c r="E39" i="13"/>
  <c r="G39" i="13"/>
  <c r="I39" i="13"/>
  <c r="K39" i="13"/>
  <c r="M39" i="13"/>
  <c r="O39" i="13"/>
  <c r="Q39" i="13"/>
  <c r="S39" i="13"/>
  <c r="U39" i="13"/>
  <c r="W39" i="13"/>
  <c r="Y39" i="13"/>
  <c r="AA39" i="13"/>
  <c r="AC39" i="13"/>
  <c r="AE39" i="13"/>
  <c r="AG39" i="13"/>
  <c r="AI39" i="13"/>
  <c r="AK39" i="13"/>
  <c r="AM39" i="13"/>
  <c r="AO39" i="13"/>
  <c r="AQ39" i="13"/>
  <c r="AS39" i="13"/>
  <c r="AU39" i="13"/>
  <c r="AW39" i="13"/>
  <c r="AY39" i="13"/>
  <c r="C41" i="13"/>
  <c r="E41" i="13"/>
  <c r="G41" i="13"/>
  <c r="I41" i="13"/>
  <c r="K41" i="13"/>
  <c r="M41" i="13"/>
  <c r="O41" i="13"/>
  <c r="Q41" i="13"/>
  <c r="S41" i="13"/>
  <c r="U41" i="13"/>
  <c r="W41" i="13"/>
  <c r="Y41" i="13"/>
  <c r="AA41" i="13"/>
  <c r="AC41" i="13"/>
  <c r="AE41" i="13"/>
  <c r="AG41" i="13"/>
  <c r="AI41" i="13"/>
  <c r="AK41" i="13"/>
  <c r="AM41" i="13"/>
  <c r="AO41" i="13"/>
  <c r="AQ41" i="13"/>
  <c r="AS41" i="13"/>
  <c r="AU41" i="13"/>
  <c r="AW41" i="13"/>
  <c r="AY41" i="13"/>
  <c r="M43" i="13"/>
  <c r="AY43" i="13"/>
  <c r="M44" i="13"/>
  <c r="AY44" i="13"/>
  <c r="M45" i="13"/>
  <c r="AY45" i="13"/>
  <c r="M46" i="13"/>
  <c r="C47" i="13"/>
  <c r="E47" i="13"/>
  <c r="G47" i="13"/>
  <c r="I47" i="13"/>
  <c r="K47" i="13"/>
  <c r="M47" i="13"/>
  <c r="O47" i="13"/>
  <c r="Q47" i="13"/>
  <c r="S47" i="13"/>
  <c r="U47" i="13"/>
  <c r="W47" i="13"/>
  <c r="Y47" i="13"/>
  <c r="AA47" i="13"/>
  <c r="AC47" i="13"/>
  <c r="AE47" i="13"/>
  <c r="AG47" i="13"/>
  <c r="AI47" i="13"/>
  <c r="AK47" i="13"/>
  <c r="AM47" i="13"/>
  <c r="AO47" i="13"/>
  <c r="AQ47" i="13"/>
  <c r="AS47" i="13"/>
  <c r="AU47" i="13"/>
  <c r="AW47" i="13"/>
  <c r="AY47" i="13"/>
  <c r="C50" i="13"/>
  <c r="E50" i="13"/>
  <c r="G50" i="13"/>
  <c r="I50" i="13"/>
  <c r="K50" i="13"/>
  <c r="M50" i="13"/>
  <c r="O50" i="13"/>
  <c r="Q50" i="13"/>
  <c r="S50" i="13"/>
  <c r="U50" i="13"/>
  <c r="W50" i="13"/>
  <c r="Y50" i="13"/>
  <c r="AA50" i="13"/>
  <c r="AC50" i="13"/>
  <c r="AE50" i="13"/>
  <c r="AG50" i="13"/>
  <c r="AI50" i="13"/>
  <c r="AK50" i="13"/>
  <c r="AM50" i="13"/>
  <c r="AO50" i="13"/>
  <c r="AQ50" i="13"/>
  <c r="AS50" i="13"/>
  <c r="AU50" i="13"/>
  <c r="AW50" i="13"/>
  <c r="AY50" i="13"/>
  <c r="BA50" i="13"/>
  <c r="M54" i="13"/>
  <c r="AY54" i="13"/>
  <c r="M55" i="13"/>
  <c r="AY55" i="13"/>
  <c r="M56" i="13"/>
  <c r="AY56" i="13"/>
  <c r="M57" i="13"/>
  <c r="AY57" i="13"/>
  <c r="M58" i="13"/>
  <c r="AY58" i="13"/>
  <c r="M59" i="13"/>
  <c r="AY59" i="13"/>
  <c r="C60" i="13"/>
  <c r="E60" i="13"/>
  <c r="G60" i="13"/>
  <c r="I60" i="13"/>
  <c r="K60" i="13"/>
  <c r="M60" i="13"/>
  <c r="O60" i="13"/>
  <c r="Q60" i="13"/>
  <c r="S60" i="13"/>
  <c r="U60" i="13"/>
  <c r="W60" i="13"/>
  <c r="Y60" i="13"/>
  <c r="AA60" i="13"/>
  <c r="AC60" i="13"/>
  <c r="AE60" i="13"/>
  <c r="AG60" i="13"/>
  <c r="AI60" i="13"/>
  <c r="AK60" i="13"/>
  <c r="AM60" i="13"/>
  <c r="AO60" i="13"/>
  <c r="AQ60" i="13"/>
  <c r="AS60" i="13"/>
  <c r="AU60" i="13"/>
  <c r="AW60" i="13"/>
  <c r="AY60" i="13"/>
  <c r="M7" i="44"/>
  <c r="AY7" i="44"/>
  <c r="M8" i="44"/>
  <c r="AY8" i="44"/>
  <c r="M9" i="44"/>
  <c r="AY9" i="44"/>
  <c r="M10" i="44"/>
  <c r="AY10" i="44"/>
  <c r="C11" i="44"/>
  <c r="E11" i="44"/>
  <c r="G11" i="44"/>
  <c r="I11" i="44"/>
  <c r="K11" i="44"/>
  <c r="M11" i="44"/>
  <c r="O11" i="44"/>
  <c r="Q11" i="44"/>
  <c r="S11" i="44"/>
  <c r="U11" i="44"/>
  <c r="W11" i="44"/>
  <c r="Y11" i="44"/>
  <c r="AA11" i="44"/>
  <c r="AC11" i="44"/>
  <c r="AE11" i="44"/>
  <c r="AG11" i="44"/>
  <c r="AI11" i="44"/>
  <c r="AK11" i="44"/>
  <c r="AM11" i="44"/>
  <c r="AO11" i="44"/>
  <c r="AQ11" i="44"/>
  <c r="AS11" i="44"/>
  <c r="AU11" i="44"/>
  <c r="AW11" i="44"/>
  <c r="AY11" i="44"/>
  <c r="C13" i="44"/>
  <c r="E13" i="44"/>
  <c r="G13" i="44"/>
  <c r="I13" i="44"/>
  <c r="K13" i="44"/>
  <c r="M13" i="44"/>
  <c r="O13" i="44"/>
  <c r="Q13" i="44"/>
  <c r="S13" i="44"/>
  <c r="U13" i="44"/>
  <c r="W13" i="44"/>
  <c r="Y13" i="44"/>
  <c r="AA13" i="44"/>
  <c r="AC13" i="44"/>
  <c r="AE13" i="44"/>
  <c r="AG13" i="44"/>
  <c r="AI13" i="44"/>
  <c r="AK13" i="44"/>
  <c r="AM13" i="44"/>
  <c r="AO13" i="44"/>
  <c r="AQ13" i="44"/>
  <c r="AS13" i="44"/>
  <c r="AU13" i="44"/>
  <c r="AW13" i="44"/>
  <c r="AY13" i="44"/>
  <c r="M14" i="44"/>
  <c r="AY14" i="44"/>
  <c r="M15" i="44"/>
  <c r="AY15" i="44"/>
  <c r="M16" i="44"/>
  <c r="AY16" i="44"/>
  <c r="M17" i="44"/>
  <c r="AY17" i="44"/>
  <c r="M18" i="44"/>
  <c r="AY18" i="44"/>
  <c r="M19" i="44"/>
  <c r="AY19" i="44"/>
  <c r="M20" i="44"/>
  <c r="AY20" i="44"/>
  <c r="M21" i="44"/>
  <c r="AY21" i="44"/>
  <c r="M22" i="44"/>
  <c r="AY22" i="44"/>
  <c r="M23" i="44"/>
  <c r="AY23" i="44"/>
  <c r="M24" i="44"/>
  <c r="AY24" i="44"/>
  <c r="C25" i="44"/>
  <c r="E25" i="44"/>
  <c r="G25" i="44"/>
  <c r="I25" i="44"/>
  <c r="K25" i="44"/>
  <c r="M25" i="44"/>
  <c r="O25" i="44"/>
  <c r="Q25" i="44"/>
  <c r="S25" i="44"/>
  <c r="U25" i="44"/>
  <c r="W25" i="44"/>
  <c r="Y25" i="44"/>
  <c r="AA25" i="44"/>
  <c r="AC25" i="44"/>
  <c r="AE25" i="44"/>
  <c r="AG25" i="44"/>
  <c r="AI25" i="44"/>
  <c r="AK25" i="44"/>
  <c r="AM25" i="44"/>
  <c r="AO25" i="44"/>
  <c r="AQ25" i="44"/>
  <c r="AS25" i="44"/>
  <c r="AU25" i="44"/>
  <c r="AW25" i="44"/>
  <c r="AY25" i="44"/>
  <c r="M27" i="44"/>
  <c r="AY27" i="44"/>
  <c r="M28" i="44"/>
  <c r="AY28" i="44"/>
  <c r="M29" i="44"/>
  <c r="AY29" i="44"/>
  <c r="C30" i="44"/>
  <c r="E30" i="44"/>
  <c r="G30" i="44"/>
  <c r="I30" i="44"/>
  <c r="K30" i="44"/>
  <c r="M30" i="44"/>
  <c r="O30" i="44"/>
  <c r="Q30" i="44"/>
  <c r="S30" i="44"/>
  <c r="U30" i="44"/>
  <c r="W30" i="44"/>
  <c r="Y30" i="44"/>
  <c r="AA30" i="44"/>
  <c r="AC30" i="44"/>
  <c r="AE30" i="44"/>
  <c r="AG30" i="44"/>
  <c r="AI30" i="44"/>
  <c r="AK30" i="44"/>
  <c r="AM30" i="44"/>
  <c r="AO30" i="44"/>
  <c r="AQ30" i="44"/>
  <c r="AS30" i="44"/>
  <c r="AU30" i="44"/>
  <c r="AW30" i="44"/>
  <c r="AY30" i="44"/>
  <c r="M32" i="44"/>
  <c r="AY32" i="44"/>
  <c r="M33" i="44"/>
  <c r="AY33" i="44"/>
  <c r="M34" i="44"/>
  <c r="AY34" i="44"/>
  <c r="M35" i="44"/>
  <c r="AY35" i="44"/>
  <c r="M36" i="44"/>
  <c r="AY36" i="44"/>
  <c r="M37" i="44"/>
  <c r="AY37" i="44"/>
  <c r="M38" i="44"/>
  <c r="AY38" i="44"/>
  <c r="C39" i="44"/>
  <c r="E39" i="44"/>
  <c r="G39" i="44"/>
  <c r="I39" i="44"/>
  <c r="K39" i="44"/>
  <c r="M39" i="44"/>
  <c r="O39" i="44"/>
  <c r="Q39" i="44"/>
  <c r="S39" i="44"/>
  <c r="U39" i="44"/>
  <c r="W39" i="44"/>
  <c r="Y39" i="44"/>
  <c r="AA39" i="44"/>
  <c r="AC39" i="44"/>
  <c r="AE39" i="44"/>
  <c r="AG39" i="44"/>
  <c r="AI39" i="44"/>
  <c r="AK39" i="44"/>
  <c r="AM39" i="44"/>
  <c r="AO39" i="44"/>
  <c r="AQ39" i="44"/>
  <c r="AS39" i="44"/>
  <c r="AU39" i="44"/>
  <c r="AW39" i="44"/>
  <c r="AY39" i="44"/>
  <c r="C41" i="44"/>
  <c r="E41" i="44"/>
  <c r="G41" i="44"/>
  <c r="I41" i="44"/>
  <c r="K41" i="44"/>
  <c r="M41" i="44"/>
  <c r="O41" i="44"/>
  <c r="Q41" i="44"/>
  <c r="S41" i="44"/>
  <c r="U41" i="44"/>
  <c r="W41" i="44"/>
  <c r="Y41" i="44"/>
  <c r="AA41" i="44"/>
  <c r="AC41" i="44"/>
  <c r="AE41" i="44"/>
  <c r="AG41" i="44"/>
  <c r="AI41" i="44"/>
  <c r="AK41" i="44"/>
  <c r="AM41" i="44"/>
  <c r="AO41" i="44"/>
  <c r="AQ41" i="44"/>
  <c r="AS41" i="44"/>
  <c r="AU41" i="44"/>
  <c r="AW41" i="44"/>
  <c r="AY41" i="44"/>
  <c r="M43" i="44"/>
  <c r="AY43" i="44"/>
  <c r="M44" i="44"/>
  <c r="AY44" i="44"/>
  <c r="M45" i="44"/>
  <c r="AY45" i="44"/>
  <c r="M46" i="44"/>
  <c r="C47" i="44"/>
  <c r="E47" i="44"/>
  <c r="G47" i="44"/>
  <c r="I47" i="44"/>
  <c r="K47" i="44"/>
  <c r="M47" i="44"/>
  <c r="O47" i="44"/>
  <c r="Q47" i="44"/>
  <c r="S47" i="44"/>
  <c r="U47" i="44"/>
  <c r="W47" i="44"/>
  <c r="Y47" i="44"/>
  <c r="AA47" i="44"/>
  <c r="AC47" i="44"/>
  <c r="AE47" i="44"/>
  <c r="AG47" i="44"/>
  <c r="AI47" i="44"/>
  <c r="AK47" i="44"/>
  <c r="AM47" i="44"/>
  <c r="AO47" i="44"/>
  <c r="AQ47" i="44"/>
  <c r="AS47" i="44"/>
  <c r="AU47" i="44"/>
  <c r="AW47" i="44"/>
  <c r="AY47" i="44"/>
  <c r="C50" i="44"/>
  <c r="E50" i="44"/>
  <c r="G50" i="44"/>
  <c r="I50" i="44"/>
  <c r="K50" i="44"/>
  <c r="M50" i="44"/>
  <c r="O50" i="44"/>
  <c r="Q50" i="44"/>
  <c r="S50" i="44"/>
  <c r="U50" i="44"/>
  <c r="W50" i="44"/>
  <c r="Y50" i="44"/>
  <c r="AA50" i="44"/>
  <c r="AC50" i="44"/>
  <c r="AE50" i="44"/>
  <c r="AG50" i="44"/>
  <c r="AI50" i="44"/>
  <c r="AK50" i="44"/>
  <c r="AM50" i="44"/>
  <c r="AO50" i="44"/>
  <c r="AQ50" i="44"/>
  <c r="AS50" i="44"/>
  <c r="AU50" i="44"/>
  <c r="AW50" i="44"/>
  <c r="AY50" i="44"/>
  <c r="BA50" i="44"/>
  <c r="M54" i="44"/>
  <c r="AY54" i="44"/>
  <c r="M55" i="44"/>
  <c r="AY55" i="44"/>
  <c r="M56" i="44"/>
  <c r="AY56" i="44"/>
  <c r="M57" i="44"/>
  <c r="AY57" i="44"/>
  <c r="M58" i="44"/>
  <c r="AY58" i="44"/>
  <c r="M59" i="44"/>
  <c r="AY59" i="44"/>
  <c r="C60" i="44"/>
  <c r="E60" i="44"/>
  <c r="G60" i="44"/>
  <c r="I60" i="44"/>
  <c r="K60" i="44"/>
  <c r="M60" i="44"/>
  <c r="O60" i="44"/>
  <c r="Q60" i="44"/>
  <c r="S60" i="44"/>
  <c r="U60" i="44"/>
  <c r="W60" i="44"/>
  <c r="Y60" i="44"/>
  <c r="AA60" i="44"/>
  <c r="AC60" i="44"/>
  <c r="AE60" i="44"/>
  <c r="AG60" i="44"/>
  <c r="AI60" i="44"/>
  <c r="AK60" i="44"/>
  <c r="AM60" i="44"/>
  <c r="AO60" i="44"/>
  <c r="AQ60" i="44"/>
  <c r="AS60" i="44"/>
  <c r="AU60" i="44"/>
  <c r="AW60" i="44"/>
  <c r="AY60" i="44"/>
  <c r="M7" i="38"/>
  <c r="AY7" i="38"/>
  <c r="M8" i="38"/>
  <c r="AY8" i="38"/>
  <c r="M9" i="38"/>
  <c r="AY9" i="38"/>
  <c r="M10" i="38"/>
  <c r="AY10" i="38"/>
  <c r="C11" i="38"/>
  <c r="E11" i="38"/>
  <c r="G11" i="38"/>
  <c r="I11" i="38"/>
  <c r="K11" i="38"/>
  <c r="M11" i="38"/>
  <c r="O11" i="38"/>
  <c r="Q11" i="38"/>
  <c r="S11" i="38"/>
  <c r="U11" i="38"/>
  <c r="W11" i="38"/>
  <c r="Y11" i="38"/>
  <c r="AA11" i="38"/>
  <c r="AC11" i="38"/>
  <c r="AE11" i="38"/>
  <c r="AG11" i="38"/>
  <c r="AI11" i="38"/>
  <c r="AK11" i="38"/>
  <c r="AM11" i="38"/>
  <c r="AO11" i="38"/>
  <c r="AQ11" i="38"/>
  <c r="AS11" i="38"/>
  <c r="AU11" i="38"/>
  <c r="AW11" i="38"/>
  <c r="AY11" i="38"/>
  <c r="C13" i="38"/>
  <c r="E13" i="38"/>
  <c r="G13" i="38"/>
  <c r="I13" i="38"/>
  <c r="K13" i="38"/>
  <c r="M13" i="38"/>
  <c r="O13" i="38"/>
  <c r="Q13" i="38"/>
  <c r="S13" i="38"/>
  <c r="U13" i="38"/>
  <c r="W13" i="38"/>
  <c r="Y13" i="38"/>
  <c r="AA13" i="38"/>
  <c r="AC13" i="38"/>
  <c r="AE13" i="38"/>
  <c r="AG13" i="38"/>
  <c r="AI13" i="38"/>
  <c r="AK13" i="38"/>
  <c r="AM13" i="38"/>
  <c r="AO13" i="38"/>
  <c r="AQ13" i="38"/>
  <c r="AS13" i="38"/>
  <c r="AU13" i="38"/>
  <c r="AW13" i="38"/>
  <c r="AY13" i="38"/>
  <c r="M14" i="38"/>
  <c r="AY14" i="38"/>
  <c r="M15" i="38"/>
  <c r="AY15" i="38"/>
  <c r="M16" i="38"/>
  <c r="AY16" i="38"/>
  <c r="M17" i="38"/>
  <c r="AY17" i="38"/>
  <c r="M18" i="38"/>
  <c r="AY18" i="38"/>
  <c r="M19" i="38"/>
  <c r="AY19" i="38"/>
  <c r="M20" i="38"/>
  <c r="AY20" i="38"/>
  <c r="M21" i="38"/>
  <c r="AY21" i="38"/>
  <c r="M22" i="38"/>
  <c r="AY22" i="38"/>
  <c r="M23" i="38"/>
  <c r="AY23" i="38"/>
  <c r="M24" i="38"/>
  <c r="AY24" i="38"/>
  <c r="C25" i="38"/>
  <c r="E25" i="38"/>
  <c r="G25" i="38"/>
  <c r="I25" i="38"/>
  <c r="K25" i="38"/>
  <c r="M25" i="38"/>
  <c r="O25" i="38"/>
  <c r="Q25" i="38"/>
  <c r="S25" i="38"/>
  <c r="U25" i="38"/>
  <c r="W25" i="38"/>
  <c r="Y25" i="38"/>
  <c r="AA25" i="38"/>
  <c r="AC25" i="38"/>
  <c r="AE25" i="38"/>
  <c r="AG25" i="38"/>
  <c r="AI25" i="38"/>
  <c r="AK25" i="38"/>
  <c r="AM25" i="38"/>
  <c r="AO25" i="38"/>
  <c r="AQ25" i="38"/>
  <c r="AS25" i="38"/>
  <c r="AU25" i="38"/>
  <c r="AW25" i="38"/>
  <c r="AY25" i="38"/>
  <c r="M27" i="38"/>
  <c r="AY27" i="38"/>
  <c r="M28" i="38"/>
  <c r="AY28" i="38"/>
  <c r="M29" i="38"/>
  <c r="AY29" i="38"/>
  <c r="C30" i="38"/>
  <c r="E30" i="38"/>
  <c r="G30" i="38"/>
  <c r="I30" i="38"/>
  <c r="K30" i="38"/>
  <c r="M30" i="38"/>
  <c r="O30" i="38"/>
  <c r="Q30" i="38"/>
  <c r="S30" i="38"/>
  <c r="U30" i="38"/>
  <c r="W30" i="38"/>
  <c r="Y30" i="38"/>
  <c r="AA30" i="38"/>
  <c r="AC30" i="38"/>
  <c r="AE30" i="38"/>
  <c r="AG30" i="38"/>
  <c r="AI30" i="38"/>
  <c r="AK30" i="38"/>
  <c r="AM30" i="38"/>
  <c r="AO30" i="38"/>
  <c r="AQ30" i="38"/>
  <c r="AS30" i="38"/>
  <c r="AU30" i="38"/>
  <c r="AW30" i="38"/>
  <c r="AY30" i="38"/>
  <c r="M32" i="38"/>
  <c r="AY32" i="38"/>
  <c r="M33" i="38"/>
  <c r="AY33" i="38"/>
  <c r="M34" i="38"/>
  <c r="AY34" i="38"/>
  <c r="M35" i="38"/>
  <c r="AY35" i="38"/>
  <c r="M36" i="38"/>
  <c r="AY36" i="38"/>
  <c r="M37" i="38"/>
  <c r="AY37" i="38"/>
  <c r="M38" i="38"/>
  <c r="AY38" i="38"/>
  <c r="C39" i="38"/>
  <c r="E39" i="38"/>
  <c r="G39" i="38"/>
  <c r="I39" i="38"/>
  <c r="K39" i="38"/>
  <c r="M39" i="38"/>
  <c r="O39" i="38"/>
  <c r="Q39" i="38"/>
  <c r="S39" i="38"/>
  <c r="U39" i="38"/>
  <c r="W39" i="38"/>
  <c r="Y39" i="38"/>
  <c r="AA39" i="38"/>
  <c r="AC39" i="38"/>
  <c r="AE39" i="38"/>
  <c r="AG39" i="38"/>
  <c r="AI39" i="38"/>
  <c r="AK39" i="38"/>
  <c r="AM39" i="38"/>
  <c r="AO39" i="38"/>
  <c r="AQ39" i="38"/>
  <c r="AS39" i="38"/>
  <c r="AU39" i="38"/>
  <c r="AW39" i="38"/>
  <c r="AY39" i="38"/>
  <c r="C41" i="38"/>
  <c r="E41" i="38"/>
  <c r="G41" i="38"/>
  <c r="I41" i="38"/>
  <c r="K41" i="38"/>
  <c r="M41" i="38"/>
  <c r="O41" i="38"/>
  <c r="Q41" i="38"/>
  <c r="S41" i="38"/>
  <c r="U41" i="38"/>
  <c r="W41" i="38"/>
  <c r="Y41" i="38"/>
  <c r="AA41" i="38"/>
  <c r="AC41" i="38"/>
  <c r="AE41" i="38"/>
  <c r="AG41" i="38"/>
  <c r="AI41" i="38"/>
  <c r="AK41" i="38"/>
  <c r="AM41" i="38"/>
  <c r="AO41" i="38"/>
  <c r="AQ41" i="38"/>
  <c r="AS41" i="38"/>
  <c r="AU41" i="38"/>
  <c r="AW41" i="38"/>
  <c r="AY41" i="38"/>
  <c r="M43" i="38"/>
  <c r="AY43" i="38"/>
  <c r="M44" i="38"/>
  <c r="AY44" i="38"/>
  <c r="M45" i="38"/>
  <c r="AY45" i="38"/>
  <c r="M46" i="38"/>
  <c r="C47" i="38"/>
  <c r="E47" i="38"/>
  <c r="G47" i="38"/>
  <c r="I47" i="38"/>
  <c r="K47" i="38"/>
  <c r="M47" i="38"/>
  <c r="O47" i="38"/>
  <c r="Q47" i="38"/>
  <c r="S47" i="38"/>
  <c r="U47" i="38"/>
  <c r="W47" i="38"/>
  <c r="Y47" i="38"/>
  <c r="AA47" i="38"/>
  <c r="AC47" i="38"/>
  <c r="AE47" i="38"/>
  <c r="AG47" i="38"/>
  <c r="AI47" i="38"/>
  <c r="AK47" i="38"/>
  <c r="AM47" i="38"/>
  <c r="AO47" i="38"/>
  <c r="AQ47" i="38"/>
  <c r="AS47" i="38"/>
  <c r="AU47" i="38"/>
  <c r="AW47" i="38"/>
  <c r="AY47" i="38"/>
  <c r="C50" i="38"/>
  <c r="E50" i="38"/>
  <c r="G50" i="38"/>
  <c r="I50" i="38"/>
  <c r="K50" i="38"/>
  <c r="M50" i="38"/>
  <c r="O50" i="38"/>
  <c r="Q50" i="38"/>
  <c r="S50" i="38"/>
  <c r="U50" i="38"/>
  <c r="W50" i="38"/>
  <c r="Y50" i="38"/>
  <c r="AA50" i="38"/>
  <c r="AC50" i="38"/>
  <c r="AE50" i="38"/>
  <c r="AG50" i="38"/>
  <c r="AI50" i="38"/>
  <c r="AK50" i="38"/>
  <c r="AM50" i="38"/>
  <c r="AO50" i="38"/>
  <c r="AQ50" i="38"/>
  <c r="AS50" i="38"/>
  <c r="AU50" i="38"/>
  <c r="AW50" i="38"/>
  <c r="AY50" i="38"/>
  <c r="M54" i="38"/>
  <c r="AY54" i="38"/>
  <c r="M55" i="38"/>
  <c r="AY55" i="38"/>
  <c r="M56" i="38"/>
  <c r="AY56" i="38"/>
  <c r="M57" i="38"/>
  <c r="M58" i="38"/>
  <c r="M59" i="38"/>
  <c r="AY59" i="38"/>
  <c r="C60" i="38"/>
  <c r="E60" i="38"/>
  <c r="G60" i="38"/>
  <c r="I60" i="38"/>
  <c r="K60" i="38"/>
  <c r="M60" i="38"/>
  <c r="O60" i="38"/>
  <c r="Q60" i="38"/>
  <c r="S60" i="38"/>
  <c r="U60" i="38"/>
  <c r="W60" i="38"/>
  <c r="Y60" i="38"/>
  <c r="AA60" i="38"/>
  <c r="AC60" i="38"/>
  <c r="AE60" i="38"/>
  <c r="AG60" i="38"/>
  <c r="AI60" i="38"/>
  <c r="AK60" i="38"/>
  <c r="AM60" i="38"/>
  <c r="AO60" i="38"/>
  <c r="AQ60" i="38"/>
  <c r="AS60" i="38"/>
  <c r="AU60" i="38"/>
  <c r="AW60" i="38"/>
  <c r="AY60" i="38"/>
  <c r="M7" i="14"/>
  <c r="AY7" i="14"/>
  <c r="M8" i="14"/>
  <c r="AY8" i="14"/>
  <c r="M9" i="14"/>
  <c r="AY9" i="14"/>
  <c r="M10" i="14"/>
  <c r="AY10" i="14"/>
  <c r="C11" i="14"/>
  <c r="E11" i="14"/>
  <c r="G11" i="14"/>
  <c r="I11" i="14"/>
  <c r="K11" i="14"/>
  <c r="M11" i="14"/>
  <c r="O11" i="14"/>
  <c r="Q11" i="14"/>
  <c r="S11" i="14"/>
  <c r="U11" i="14"/>
  <c r="W11" i="14"/>
  <c r="Y11" i="14"/>
  <c r="AA11" i="14"/>
  <c r="AC11" i="14"/>
  <c r="AE11" i="14"/>
  <c r="AG11" i="14"/>
  <c r="AI11" i="14"/>
  <c r="AK11" i="14"/>
  <c r="AM11" i="14"/>
  <c r="AO11" i="14"/>
  <c r="AQ11" i="14"/>
  <c r="AS11" i="14"/>
  <c r="AU11" i="14"/>
  <c r="AW11" i="14"/>
  <c r="AY11" i="14"/>
  <c r="C13" i="14"/>
  <c r="E13" i="14"/>
  <c r="G13" i="14"/>
  <c r="I13" i="14"/>
  <c r="K13" i="14"/>
  <c r="M13" i="14"/>
  <c r="O13" i="14"/>
  <c r="Q13" i="14"/>
  <c r="S13" i="14"/>
  <c r="U13" i="14"/>
  <c r="W13" i="14"/>
  <c r="Y13" i="14"/>
  <c r="AA13" i="14"/>
  <c r="AC13" i="14"/>
  <c r="AE13" i="14"/>
  <c r="AG13" i="14"/>
  <c r="AI13" i="14"/>
  <c r="AK13" i="14"/>
  <c r="AM13" i="14"/>
  <c r="AO13" i="14"/>
  <c r="AQ13" i="14"/>
  <c r="AS13" i="14"/>
  <c r="AU13" i="14"/>
  <c r="AW13" i="14"/>
  <c r="AY13" i="14"/>
  <c r="M14" i="14"/>
  <c r="AY14" i="14"/>
  <c r="M15" i="14"/>
  <c r="AY15" i="14"/>
  <c r="M16" i="14"/>
  <c r="AY16" i="14"/>
  <c r="M17" i="14"/>
  <c r="AY17" i="14"/>
  <c r="M18" i="14"/>
  <c r="AY18" i="14"/>
  <c r="M19" i="14"/>
  <c r="AY19" i="14"/>
  <c r="M20" i="14"/>
  <c r="AY20" i="14"/>
  <c r="M21" i="14"/>
  <c r="AY21" i="14"/>
  <c r="M22" i="14"/>
  <c r="AY22" i="14"/>
  <c r="M23" i="14"/>
  <c r="AY23" i="14"/>
  <c r="M24" i="14"/>
  <c r="AY24" i="14"/>
  <c r="C25" i="14"/>
  <c r="E25" i="14"/>
  <c r="G25" i="14"/>
  <c r="I25" i="14"/>
  <c r="K25" i="14"/>
  <c r="M25" i="14"/>
  <c r="O25" i="14"/>
  <c r="Q25" i="14"/>
  <c r="S25" i="14"/>
  <c r="U25" i="14"/>
  <c r="W25" i="14"/>
  <c r="Y25" i="14"/>
  <c r="AA25" i="14"/>
  <c r="AC25" i="14"/>
  <c r="AE25" i="14"/>
  <c r="AG25" i="14"/>
  <c r="AI25" i="14"/>
  <c r="AK25" i="14"/>
  <c r="AM25" i="14"/>
  <c r="AO25" i="14"/>
  <c r="AQ25" i="14"/>
  <c r="AS25" i="14"/>
  <c r="AU25" i="14"/>
  <c r="AW25" i="14"/>
  <c r="AY25" i="14"/>
  <c r="M27" i="14"/>
  <c r="AY27" i="14"/>
  <c r="M28" i="14"/>
  <c r="AY28" i="14"/>
  <c r="M29" i="14"/>
  <c r="AY29" i="14"/>
  <c r="C30" i="14"/>
  <c r="E30" i="14"/>
  <c r="G30" i="14"/>
  <c r="I30" i="14"/>
  <c r="K30" i="14"/>
  <c r="M30" i="14"/>
  <c r="O30" i="14"/>
  <c r="Q30" i="14"/>
  <c r="S30" i="14"/>
  <c r="U30" i="14"/>
  <c r="W30" i="14"/>
  <c r="Y30" i="14"/>
  <c r="AA30" i="14"/>
  <c r="AC30" i="14"/>
  <c r="AE30" i="14"/>
  <c r="AG30" i="14"/>
  <c r="AI30" i="14"/>
  <c r="AK30" i="14"/>
  <c r="AM30" i="14"/>
  <c r="AO30" i="14"/>
  <c r="AQ30" i="14"/>
  <c r="AS30" i="14"/>
  <c r="AU30" i="14"/>
  <c r="AW30" i="14"/>
  <c r="AY30" i="14"/>
  <c r="M32" i="14"/>
  <c r="AY32" i="14"/>
  <c r="M33" i="14"/>
  <c r="AY33" i="14"/>
  <c r="M34" i="14"/>
  <c r="AY34" i="14"/>
  <c r="M35" i="14"/>
  <c r="AY35" i="14"/>
  <c r="M36" i="14"/>
  <c r="AY36" i="14"/>
  <c r="M37" i="14"/>
  <c r="AY37" i="14"/>
  <c r="M38" i="14"/>
  <c r="AY38" i="14"/>
  <c r="C39" i="14"/>
  <c r="E39" i="14"/>
  <c r="G39" i="14"/>
  <c r="I39" i="14"/>
  <c r="K39" i="14"/>
  <c r="M39" i="14"/>
  <c r="O39" i="14"/>
  <c r="Q39" i="14"/>
  <c r="S39" i="14"/>
  <c r="U39" i="14"/>
  <c r="W39" i="14"/>
  <c r="Y39" i="14"/>
  <c r="AA39" i="14"/>
  <c r="AC39" i="14"/>
  <c r="AE39" i="14"/>
  <c r="AG39" i="14"/>
  <c r="AI39" i="14"/>
  <c r="AK39" i="14"/>
  <c r="AM39" i="14"/>
  <c r="AO39" i="14"/>
  <c r="AQ39" i="14"/>
  <c r="AS39" i="14"/>
  <c r="AU39" i="14"/>
  <c r="AW39" i="14"/>
  <c r="AY39" i="14"/>
  <c r="C41" i="14"/>
  <c r="E41" i="14"/>
  <c r="G41" i="14"/>
  <c r="I41" i="14"/>
  <c r="K41" i="14"/>
  <c r="M41" i="14"/>
  <c r="O41" i="14"/>
  <c r="Q41" i="14"/>
  <c r="S41" i="14"/>
  <c r="U41" i="14"/>
  <c r="W41" i="14"/>
  <c r="Y41" i="14"/>
  <c r="AA41" i="14"/>
  <c r="AC41" i="14"/>
  <c r="AE41" i="14"/>
  <c r="AG41" i="14"/>
  <c r="AI41" i="14"/>
  <c r="AK41" i="14"/>
  <c r="AM41" i="14"/>
  <c r="AO41" i="14"/>
  <c r="AQ41" i="14"/>
  <c r="AS41" i="14"/>
  <c r="AU41" i="14"/>
  <c r="AW41" i="14"/>
  <c r="AY41" i="14"/>
  <c r="M43" i="14"/>
  <c r="AY43" i="14"/>
  <c r="M44" i="14"/>
  <c r="AY44" i="14"/>
  <c r="M45" i="14"/>
  <c r="AY45" i="14"/>
  <c r="M46" i="14"/>
  <c r="C47" i="14"/>
  <c r="E47" i="14"/>
  <c r="G47" i="14"/>
  <c r="I47" i="14"/>
  <c r="K47" i="14"/>
  <c r="M47" i="14"/>
  <c r="O47" i="14"/>
  <c r="Q47" i="14"/>
  <c r="S47" i="14"/>
  <c r="U47" i="14"/>
  <c r="W47" i="14"/>
  <c r="Y47" i="14"/>
  <c r="AA47" i="14"/>
  <c r="AC47" i="14"/>
  <c r="AE47" i="14"/>
  <c r="AG47" i="14"/>
  <c r="AI47" i="14"/>
  <c r="AK47" i="14"/>
  <c r="AM47" i="14"/>
  <c r="AO47" i="14"/>
  <c r="AQ47" i="14"/>
  <c r="AS47" i="14"/>
  <c r="AU47" i="14"/>
  <c r="AW47" i="14"/>
  <c r="AY47" i="14"/>
  <c r="C50" i="14"/>
  <c r="E50" i="14"/>
  <c r="G50" i="14"/>
  <c r="I50" i="14"/>
  <c r="K50" i="14"/>
  <c r="M50" i="14"/>
  <c r="O50" i="14"/>
  <c r="Q50" i="14"/>
  <c r="S50" i="14"/>
  <c r="U50" i="14"/>
  <c r="W50" i="14"/>
  <c r="Y50" i="14"/>
  <c r="AA50" i="14"/>
  <c r="AC50" i="14"/>
  <c r="AE50" i="14"/>
  <c r="AG50" i="14"/>
  <c r="AI50" i="14"/>
  <c r="AK50" i="14"/>
  <c r="AM50" i="14"/>
  <c r="AO50" i="14"/>
  <c r="AQ50" i="14"/>
  <c r="AS50" i="14"/>
  <c r="AU50" i="14"/>
  <c r="AW50" i="14"/>
  <c r="AY50" i="14"/>
  <c r="M54" i="14"/>
  <c r="AY54" i="14"/>
  <c r="M55" i="14"/>
  <c r="AY55" i="14"/>
  <c r="M56" i="14"/>
  <c r="AY56" i="14"/>
  <c r="M57" i="14"/>
  <c r="M58" i="14"/>
  <c r="M59" i="14"/>
  <c r="AY59" i="14"/>
  <c r="C60" i="14"/>
  <c r="E60" i="14"/>
  <c r="G60" i="14"/>
  <c r="I60" i="14"/>
  <c r="K60" i="14"/>
  <c r="M60" i="14"/>
  <c r="O60" i="14"/>
  <c r="Q60" i="14"/>
  <c r="S60" i="14"/>
  <c r="U60" i="14"/>
  <c r="W60" i="14"/>
  <c r="Y60" i="14"/>
  <c r="AA60" i="14"/>
  <c r="AC60" i="14"/>
  <c r="AE60" i="14"/>
  <c r="AG60" i="14"/>
  <c r="AI60" i="14"/>
  <c r="AK60" i="14"/>
  <c r="AM60" i="14"/>
  <c r="AO60" i="14"/>
  <c r="AQ60" i="14"/>
  <c r="AS60" i="14"/>
  <c r="AU60" i="14"/>
  <c r="AW60" i="14"/>
  <c r="AY60" i="14"/>
  <c r="C7" i="48"/>
  <c r="E7" i="48"/>
  <c r="G7" i="48"/>
  <c r="I7" i="48"/>
  <c r="K7" i="48"/>
  <c r="M7" i="48"/>
  <c r="O7" i="48"/>
  <c r="Q7" i="48"/>
  <c r="S7" i="48"/>
  <c r="U7" i="48"/>
  <c r="W7" i="48"/>
  <c r="Y7" i="48"/>
  <c r="AA7" i="48"/>
  <c r="AC7" i="48"/>
  <c r="AE7" i="48"/>
  <c r="AG7" i="48"/>
  <c r="AI7" i="48"/>
  <c r="AK7" i="48"/>
  <c r="AM7" i="48"/>
  <c r="AO7" i="48"/>
  <c r="AQ7" i="48"/>
  <c r="AS7" i="48"/>
  <c r="AU7" i="48"/>
  <c r="AW7" i="48"/>
  <c r="AY7" i="48"/>
  <c r="C8" i="48"/>
  <c r="E8" i="48"/>
  <c r="G8" i="48"/>
  <c r="I8" i="48"/>
  <c r="K8" i="48"/>
  <c r="M8" i="48"/>
  <c r="O8" i="48"/>
  <c r="Q8" i="48"/>
  <c r="S8" i="48"/>
  <c r="U8" i="48"/>
  <c r="W8" i="48"/>
  <c r="Y8" i="48"/>
  <c r="AA8" i="48"/>
  <c r="AC8" i="48"/>
  <c r="AE8" i="48"/>
  <c r="AG8" i="48"/>
  <c r="AI8" i="48"/>
  <c r="AK8" i="48"/>
  <c r="AM8" i="48"/>
  <c r="AO8" i="48"/>
  <c r="AQ8" i="48"/>
  <c r="AS8" i="48"/>
  <c r="AU8" i="48"/>
  <c r="AW8" i="48"/>
  <c r="AY8" i="48"/>
  <c r="C9" i="48"/>
  <c r="E9" i="48"/>
  <c r="G9" i="48"/>
  <c r="I9" i="48"/>
  <c r="K9" i="48"/>
  <c r="M9" i="48"/>
  <c r="O9" i="48"/>
  <c r="Q9" i="48"/>
  <c r="S9" i="48"/>
  <c r="U9" i="48"/>
  <c r="W9" i="48"/>
  <c r="Y9" i="48"/>
  <c r="AA9" i="48"/>
  <c r="AC9" i="48"/>
  <c r="AE9" i="48"/>
  <c r="AG9" i="48"/>
  <c r="AI9" i="48"/>
  <c r="AK9" i="48"/>
  <c r="AM9" i="48"/>
  <c r="AO9" i="48"/>
  <c r="AQ9" i="48"/>
  <c r="AS9" i="48"/>
  <c r="AU9" i="48"/>
  <c r="AW9" i="48"/>
  <c r="AY9" i="48"/>
  <c r="C10" i="48"/>
  <c r="E10" i="48"/>
  <c r="G10" i="48"/>
  <c r="I10" i="48"/>
  <c r="K10" i="48"/>
  <c r="M10" i="48"/>
  <c r="O10" i="48"/>
  <c r="Q10" i="48"/>
  <c r="S10" i="48"/>
  <c r="U10" i="48"/>
  <c r="W10" i="48"/>
  <c r="Y10" i="48"/>
  <c r="AA10" i="48"/>
  <c r="AC10" i="48"/>
  <c r="AE10" i="48"/>
  <c r="AG10" i="48"/>
  <c r="AI10" i="48"/>
  <c r="AK10" i="48"/>
  <c r="AM10" i="48"/>
  <c r="AO10" i="48"/>
  <c r="AQ10" i="48"/>
  <c r="AS10" i="48"/>
  <c r="AU10" i="48"/>
  <c r="AW10" i="48"/>
  <c r="AY10" i="48"/>
  <c r="C11" i="48"/>
  <c r="E11" i="48"/>
  <c r="G11" i="48"/>
  <c r="I11" i="48"/>
  <c r="K11" i="48"/>
  <c r="M11" i="48"/>
  <c r="O11" i="48"/>
  <c r="Q11" i="48"/>
  <c r="S11" i="48"/>
  <c r="U11" i="48"/>
  <c r="W11" i="48"/>
  <c r="Y11" i="48"/>
  <c r="AA11" i="48"/>
  <c r="AC11" i="48"/>
  <c r="AE11" i="48"/>
  <c r="AG11" i="48"/>
  <c r="AI11" i="48"/>
  <c r="AK11" i="48"/>
  <c r="AM11" i="48"/>
  <c r="AO11" i="48"/>
  <c r="AQ11" i="48"/>
  <c r="AS11" i="48"/>
  <c r="AU11" i="48"/>
  <c r="AW11" i="48"/>
  <c r="AY11" i="48"/>
  <c r="C13" i="48"/>
  <c r="E13" i="48"/>
  <c r="G13" i="48"/>
  <c r="I13" i="48"/>
  <c r="K13" i="48"/>
  <c r="M13" i="48"/>
  <c r="O13" i="48"/>
  <c r="Q13" i="48"/>
  <c r="S13" i="48"/>
  <c r="U13" i="48"/>
  <c r="W13" i="48"/>
  <c r="Y13" i="48"/>
  <c r="AA13" i="48"/>
  <c r="AC13" i="48"/>
  <c r="AE13" i="48"/>
  <c r="AG13" i="48"/>
  <c r="AI13" i="48"/>
  <c r="AK13" i="48"/>
  <c r="AM13" i="48"/>
  <c r="AO13" i="48"/>
  <c r="AQ13" i="48"/>
  <c r="AS13" i="48"/>
  <c r="AU13" i="48"/>
  <c r="AW13" i="48"/>
  <c r="AY13" i="48"/>
  <c r="C14" i="48"/>
  <c r="E14" i="48"/>
  <c r="G14" i="48"/>
  <c r="I14" i="48"/>
  <c r="K14" i="48"/>
  <c r="M14" i="48"/>
  <c r="O14" i="48"/>
  <c r="Q14" i="48"/>
  <c r="S14" i="48"/>
  <c r="U14" i="48"/>
  <c r="W14" i="48"/>
  <c r="Y14" i="48"/>
  <c r="AA14" i="48"/>
  <c r="AC14" i="48"/>
  <c r="AE14" i="48"/>
  <c r="AG14" i="48"/>
  <c r="AI14" i="48"/>
  <c r="AK14" i="48"/>
  <c r="AM14" i="48"/>
  <c r="AO14" i="48"/>
  <c r="AQ14" i="48"/>
  <c r="AS14" i="48"/>
  <c r="AU14" i="48"/>
  <c r="AW14" i="48"/>
  <c r="AY14" i="48"/>
  <c r="C15" i="48"/>
  <c r="E15" i="48"/>
  <c r="G15" i="48"/>
  <c r="I15" i="48"/>
  <c r="K15" i="48"/>
  <c r="M15" i="48"/>
  <c r="O15" i="48"/>
  <c r="Q15" i="48"/>
  <c r="S15" i="48"/>
  <c r="U15" i="48"/>
  <c r="W15" i="48"/>
  <c r="Y15" i="48"/>
  <c r="AA15" i="48"/>
  <c r="AC15" i="48"/>
  <c r="AE15" i="48"/>
  <c r="AG15" i="48"/>
  <c r="AI15" i="48"/>
  <c r="AK15" i="48"/>
  <c r="AM15" i="48"/>
  <c r="AO15" i="48"/>
  <c r="AQ15" i="48"/>
  <c r="AS15" i="48"/>
  <c r="AU15" i="48"/>
  <c r="AW15" i="48"/>
  <c r="AY15" i="48"/>
  <c r="C16" i="48"/>
  <c r="E16" i="48"/>
  <c r="G16" i="48"/>
  <c r="I16" i="48"/>
  <c r="K16" i="48"/>
  <c r="M16" i="48"/>
  <c r="O16" i="48"/>
  <c r="Q16" i="48"/>
  <c r="S16" i="48"/>
  <c r="U16" i="48"/>
  <c r="W16" i="48"/>
  <c r="Y16" i="48"/>
  <c r="AA16" i="48"/>
  <c r="AC16" i="48"/>
  <c r="AE16" i="48"/>
  <c r="AG16" i="48"/>
  <c r="AI16" i="48"/>
  <c r="AK16" i="48"/>
  <c r="AM16" i="48"/>
  <c r="AO16" i="48"/>
  <c r="AQ16" i="48"/>
  <c r="AS16" i="48"/>
  <c r="AU16" i="48"/>
  <c r="AW16" i="48"/>
  <c r="AY16" i="48"/>
  <c r="C17" i="48"/>
  <c r="E17" i="48"/>
  <c r="G17" i="48"/>
  <c r="I17" i="48"/>
  <c r="K17" i="48"/>
  <c r="M17" i="48"/>
  <c r="O17" i="48"/>
  <c r="Q17" i="48"/>
  <c r="S17" i="48"/>
  <c r="U17" i="48"/>
  <c r="W17" i="48"/>
  <c r="Y17" i="48"/>
  <c r="AA17" i="48"/>
  <c r="AC17" i="48"/>
  <c r="AE17" i="48"/>
  <c r="AG17" i="48"/>
  <c r="AI17" i="48"/>
  <c r="AK17" i="48"/>
  <c r="AM17" i="48"/>
  <c r="AO17" i="48"/>
  <c r="AQ17" i="48"/>
  <c r="AS17" i="48"/>
  <c r="AU17" i="48"/>
  <c r="AW17" i="48"/>
  <c r="AY17" i="48"/>
  <c r="C18" i="48"/>
  <c r="E18" i="48"/>
  <c r="G18" i="48"/>
  <c r="I18" i="48"/>
  <c r="K18" i="48"/>
  <c r="M18" i="48"/>
  <c r="O18" i="48"/>
  <c r="Q18" i="48"/>
  <c r="S18" i="48"/>
  <c r="U18" i="48"/>
  <c r="W18" i="48"/>
  <c r="Y18" i="48"/>
  <c r="AA18" i="48"/>
  <c r="AC18" i="48"/>
  <c r="AE18" i="48"/>
  <c r="AG18" i="48"/>
  <c r="AI18" i="48"/>
  <c r="AK18" i="48"/>
  <c r="AM18" i="48"/>
  <c r="AO18" i="48"/>
  <c r="AQ18" i="48"/>
  <c r="AS18" i="48"/>
  <c r="AU18" i="48"/>
  <c r="AW18" i="48"/>
  <c r="AY18" i="48"/>
  <c r="C19" i="48"/>
  <c r="E19" i="48"/>
  <c r="G19" i="48"/>
  <c r="I19" i="48"/>
  <c r="K19" i="48"/>
  <c r="M19" i="48"/>
  <c r="O19" i="48"/>
  <c r="Q19" i="48"/>
  <c r="S19" i="48"/>
  <c r="U19" i="48"/>
  <c r="W19" i="48"/>
  <c r="Y19" i="48"/>
  <c r="AA19" i="48"/>
  <c r="AC19" i="48"/>
  <c r="AE19" i="48"/>
  <c r="AG19" i="48"/>
  <c r="AI19" i="48"/>
  <c r="AK19" i="48"/>
  <c r="AM19" i="48"/>
  <c r="AO19" i="48"/>
  <c r="AQ19" i="48"/>
  <c r="AS19" i="48"/>
  <c r="AU19" i="48"/>
  <c r="AW19" i="48"/>
  <c r="AY19" i="48"/>
  <c r="C20" i="48"/>
  <c r="E20" i="48"/>
  <c r="G20" i="48"/>
  <c r="I20" i="48"/>
  <c r="K20" i="48"/>
  <c r="M20" i="48"/>
  <c r="O20" i="48"/>
  <c r="Q20" i="48"/>
  <c r="S20" i="48"/>
  <c r="U20" i="48"/>
  <c r="W20" i="48"/>
  <c r="Y20" i="48"/>
  <c r="AA20" i="48"/>
  <c r="AC20" i="48"/>
  <c r="AE20" i="48"/>
  <c r="AG20" i="48"/>
  <c r="AI20" i="48"/>
  <c r="AK20" i="48"/>
  <c r="AM20" i="48"/>
  <c r="AO20" i="48"/>
  <c r="AQ20" i="48"/>
  <c r="AS20" i="48"/>
  <c r="AU20" i="48"/>
  <c r="AW20" i="48"/>
  <c r="AY20" i="48"/>
  <c r="C21" i="48"/>
  <c r="E21" i="48"/>
  <c r="G21" i="48"/>
  <c r="I21" i="48"/>
  <c r="K21" i="48"/>
  <c r="M21" i="48"/>
  <c r="O21" i="48"/>
  <c r="Q21" i="48"/>
  <c r="S21" i="48"/>
  <c r="U21" i="48"/>
  <c r="W21" i="48"/>
  <c r="Y21" i="48"/>
  <c r="AA21" i="48"/>
  <c r="AC21" i="48"/>
  <c r="AE21" i="48"/>
  <c r="AG21" i="48"/>
  <c r="AI21" i="48"/>
  <c r="AK21" i="48"/>
  <c r="AM21" i="48"/>
  <c r="AO21" i="48"/>
  <c r="AQ21" i="48"/>
  <c r="AS21" i="48"/>
  <c r="AU21" i="48"/>
  <c r="AW21" i="48"/>
  <c r="AY21" i="48"/>
  <c r="C22" i="48"/>
  <c r="E22" i="48"/>
  <c r="G22" i="48"/>
  <c r="I22" i="48"/>
  <c r="K22" i="48"/>
  <c r="M22" i="48"/>
  <c r="O22" i="48"/>
  <c r="Q22" i="48"/>
  <c r="S22" i="48"/>
  <c r="U22" i="48"/>
  <c r="W22" i="48"/>
  <c r="Y22" i="48"/>
  <c r="AA22" i="48"/>
  <c r="AC22" i="48"/>
  <c r="AE22" i="48"/>
  <c r="AG22" i="48"/>
  <c r="AI22" i="48"/>
  <c r="AK22" i="48"/>
  <c r="AM22" i="48"/>
  <c r="AO22" i="48"/>
  <c r="AQ22" i="48"/>
  <c r="AS22" i="48"/>
  <c r="AU22" i="48"/>
  <c r="AW22" i="48"/>
  <c r="AY22" i="48"/>
  <c r="C23" i="48"/>
  <c r="E23" i="48"/>
  <c r="G23" i="48"/>
  <c r="I23" i="48"/>
  <c r="K23" i="48"/>
  <c r="M23" i="48"/>
  <c r="O23" i="48"/>
  <c r="Q23" i="48"/>
  <c r="S23" i="48"/>
  <c r="U23" i="48"/>
  <c r="W23" i="48"/>
  <c r="Y23" i="48"/>
  <c r="AA23" i="48"/>
  <c r="AC23" i="48"/>
  <c r="AE23" i="48"/>
  <c r="AG23" i="48"/>
  <c r="AI23" i="48"/>
  <c r="AK23" i="48"/>
  <c r="AM23" i="48"/>
  <c r="AO23" i="48"/>
  <c r="AQ23" i="48"/>
  <c r="AS23" i="48"/>
  <c r="AU23" i="48"/>
  <c r="AW23" i="48"/>
  <c r="AY23" i="48"/>
  <c r="C24" i="48"/>
  <c r="E24" i="48"/>
  <c r="G24" i="48"/>
  <c r="I24" i="48"/>
  <c r="K24" i="48"/>
  <c r="M24" i="48"/>
  <c r="O24" i="48"/>
  <c r="Q24" i="48"/>
  <c r="S24" i="48"/>
  <c r="U24" i="48"/>
  <c r="W24" i="48"/>
  <c r="Y24" i="48"/>
  <c r="AA24" i="48"/>
  <c r="AC24" i="48"/>
  <c r="AE24" i="48"/>
  <c r="AG24" i="48"/>
  <c r="AI24" i="48"/>
  <c r="AK24" i="48"/>
  <c r="AM24" i="48"/>
  <c r="AO24" i="48"/>
  <c r="AQ24" i="48"/>
  <c r="AS24" i="48"/>
  <c r="AU24" i="48"/>
  <c r="AW24" i="48"/>
  <c r="AY24" i="48"/>
  <c r="C25" i="48"/>
  <c r="E25" i="48"/>
  <c r="G25" i="48"/>
  <c r="I25" i="48"/>
  <c r="K25" i="48"/>
  <c r="M25" i="48"/>
  <c r="O25" i="48"/>
  <c r="Q25" i="48"/>
  <c r="S25" i="48"/>
  <c r="U25" i="48"/>
  <c r="W25" i="48"/>
  <c r="Y25" i="48"/>
  <c r="AA25" i="48"/>
  <c r="AC25" i="48"/>
  <c r="AE25" i="48"/>
  <c r="AG25" i="48"/>
  <c r="AI25" i="48"/>
  <c r="AK25" i="48"/>
  <c r="AM25" i="48"/>
  <c r="AO25" i="48"/>
  <c r="AQ25" i="48"/>
  <c r="AS25" i="48"/>
  <c r="AU25" i="48"/>
  <c r="AW25" i="48"/>
  <c r="AY25" i="48"/>
  <c r="C27" i="48"/>
  <c r="E27" i="48"/>
  <c r="G27" i="48"/>
  <c r="I27" i="48"/>
  <c r="K27" i="48"/>
  <c r="M27" i="48"/>
  <c r="O27" i="48"/>
  <c r="Q27" i="48"/>
  <c r="S27" i="48"/>
  <c r="U27" i="48"/>
  <c r="W27" i="48"/>
  <c r="Y27" i="48"/>
  <c r="AA27" i="48"/>
  <c r="AC27" i="48"/>
  <c r="AE27" i="48"/>
  <c r="AG27" i="48"/>
  <c r="AI27" i="48"/>
  <c r="AK27" i="48"/>
  <c r="AM27" i="48"/>
  <c r="AO27" i="48"/>
  <c r="AQ27" i="48"/>
  <c r="AS27" i="48"/>
  <c r="AU27" i="48"/>
  <c r="AW27" i="48"/>
  <c r="AY27" i="48"/>
  <c r="C28" i="48"/>
  <c r="E28" i="48"/>
  <c r="G28" i="48"/>
  <c r="I28" i="48"/>
  <c r="K28" i="48"/>
  <c r="M28" i="48"/>
  <c r="O28" i="48"/>
  <c r="Q28" i="48"/>
  <c r="S28" i="48"/>
  <c r="U28" i="48"/>
  <c r="W28" i="48"/>
  <c r="Y28" i="48"/>
  <c r="AA28" i="48"/>
  <c r="AC28" i="48"/>
  <c r="AE28" i="48"/>
  <c r="AG28" i="48"/>
  <c r="AI28" i="48"/>
  <c r="AK28" i="48"/>
  <c r="AM28" i="48"/>
  <c r="AO28" i="48"/>
  <c r="AQ28" i="48"/>
  <c r="AS28" i="48"/>
  <c r="AU28" i="48"/>
  <c r="AW28" i="48"/>
  <c r="AY28" i="48"/>
  <c r="C29" i="48"/>
  <c r="E29" i="48"/>
  <c r="G29" i="48"/>
  <c r="I29" i="48"/>
  <c r="K29" i="48"/>
  <c r="M29" i="48"/>
  <c r="O29" i="48"/>
  <c r="Q29" i="48"/>
  <c r="S29" i="48"/>
  <c r="U29" i="48"/>
  <c r="W29" i="48"/>
  <c r="Y29" i="48"/>
  <c r="AA29" i="48"/>
  <c r="AC29" i="48"/>
  <c r="AE29" i="48"/>
  <c r="AG29" i="48"/>
  <c r="AI29" i="48"/>
  <c r="AK29" i="48"/>
  <c r="AM29" i="48"/>
  <c r="AO29" i="48"/>
  <c r="AQ29" i="48"/>
  <c r="AS29" i="48"/>
  <c r="AU29" i="48"/>
  <c r="AW29" i="48"/>
  <c r="AY29" i="48"/>
  <c r="C30" i="48"/>
  <c r="E30" i="48"/>
  <c r="G30" i="48"/>
  <c r="I30" i="48"/>
  <c r="K30" i="48"/>
  <c r="M30" i="48"/>
  <c r="O30" i="48"/>
  <c r="Q30" i="48"/>
  <c r="S30" i="48"/>
  <c r="U30" i="48"/>
  <c r="W30" i="48"/>
  <c r="Y30" i="48"/>
  <c r="AA30" i="48"/>
  <c r="AC30" i="48"/>
  <c r="AE30" i="48"/>
  <c r="AG30" i="48"/>
  <c r="AI30" i="48"/>
  <c r="AK30" i="48"/>
  <c r="AM30" i="48"/>
  <c r="AO30" i="48"/>
  <c r="AQ30" i="48"/>
  <c r="AS30" i="48"/>
  <c r="AU30" i="48"/>
  <c r="AW30" i="48"/>
  <c r="AY30" i="48"/>
  <c r="C32" i="48"/>
  <c r="E32" i="48"/>
  <c r="G32" i="48"/>
  <c r="I32" i="48"/>
  <c r="K32" i="48"/>
  <c r="M32" i="48"/>
  <c r="O32" i="48"/>
  <c r="Q32" i="48"/>
  <c r="S32" i="48"/>
  <c r="U32" i="48"/>
  <c r="W32" i="48"/>
  <c r="Y32" i="48"/>
  <c r="AA32" i="48"/>
  <c r="AC32" i="48"/>
  <c r="AE32" i="48"/>
  <c r="AG32" i="48"/>
  <c r="AI32" i="48"/>
  <c r="AK32" i="48"/>
  <c r="AM32" i="48"/>
  <c r="AO32" i="48"/>
  <c r="AQ32" i="48"/>
  <c r="AS32" i="48"/>
  <c r="AU32" i="48"/>
  <c r="AW32" i="48"/>
  <c r="AY32" i="48"/>
  <c r="C33" i="48"/>
  <c r="E33" i="48"/>
  <c r="G33" i="48"/>
  <c r="I33" i="48"/>
  <c r="K33" i="48"/>
  <c r="M33" i="48"/>
  <c r="O33" i="48"/>
  <c r="Q33" i="48"/>
  <c r="S33" i="48"/>
  <c r="U33" i="48"/>
  <c r="W33" i="48"/>
  <c r="Y33" i="48"/>
  <c r="AA33" i="48"/>
  <c r="AC33" i="48"/>
  <c r="AE33" i="48"/>
  <c r="AG33" i="48"/>
  <c r="AI33" i="48"/>
  <c r="AK33" i="48"/>
  <c r="AM33" i="48"/>
  <c r="AO33" i="48"/>
  <c r="AQ33" i="48"/>
  <c r="AS33" i="48"/>
  <c r="AU33" i="48"/>
  <c r="AW33" i="48"/>
  <c r="AY33" i="48"/>
  <c r="C34" i="48"/>
  <c r="E34" i="48"/>
  <c r="G34" i="48"/>
  <c r="I34" i="48"/>
  <c r="K34" i="48"/>
  <c r="M34" i="48"/>
  <c r="O34" i="48"/>
  <c r="Q34" i="48"/>
  <c r="S34" i="48"/>
  <c r="U34" i="48"/>
  <c r="W34" i="48"/>
  <c r="Y34" i="48"/>
  <c r="AA34" i="48"/>
  <c r="AC34" i="48"/>
  <c r="AE34" i="48"/>
  <c r="AG34" i="48"/>
  <c r="AI34" i="48"/>
  <c r="AK34" i="48"/>
  <c r="AM34" i="48"/>
  <c r="AO34" i="48"/>
  <c r="AQ34" i="48"/>
  <c r="AS34" i="48"/>
  <c r="AU34" i="48"/>
  <c r="AW34" i="48"/>
  <c r="AY34" i="48"/>
  <c r="C35" i="48"/>
  <c r="E35" i="48"/>
  <c r="G35" i="48"/>
  <c r="I35" i="48"/>
  <c r="K35" i="48"/>
  <c r="M35" i="48"/>
  <c r="O35" i="48"/>
  <c r="Q35" i="48"/>
  <c r="S35" i="48"/>
  <c r="U35" i="48"/>
  <c r="W35" i="48"/>
  <c r="Y35" i="48"/>
  <c r="AA35" i="48"/>
  <c r="AC35" i="48"/>
  <c r="AE35" i="48"/>
  <c r="AG35" i="48"/>
  <c r="AI35" i="48"/>
  <c r="AK35" i="48"/>
  <c r="AM35" i="48"/>
  <c r="AO35" i="48"/>
  <c r="AQ35" i="48"/>
  <c r="AS35" i="48"/>
  <c r="AU35" i="48"/>
  <c r="AW35" i="48"/>
  <c r="AY35" i="48"/>
  <c r="C36" i="48"/>
  <c r="E36" i="48"/>
  <c r="G36" i="48"/>
  <c r="I36" i="48"/>
  <c r="K36" i="48"/>
  <c r="M36" i="48"/>
  <c r="O36" i="48"/>
  <c r="Q36" i="48"/>
  <c r="S36" i="48"/>
  <c r="U36" i="48"/>
  <c r="W36" i="48"/>
  <c r="Y36" i="48"/>
  <c r="AA36" i="48"/>
  <c r="AC36" i="48"/>
  <c r="AE36" i="48"/>
  <c r="AG36" i="48"/>
  <c r="AI36" i="48"/>
  <c r="AK36" i="48"/>
  <c r="AM36" i="48"/>
  <c r="AO36" i="48"/>
  <c r="AQ36" i="48"/>
  <c r="AS36" i="48"/>
  <c r="AU36" i="48"/>
  <c r="AW36" i="48"/>
  <c r="AY36" i="48"/>
  <c r="C37" i="48"/>
  <c r="E37" i="48"/>
  <c r="G37" i="48"/>
  <c r="I37" i="48"/>
  <c r="K37" i="48"/>
  <c r="M37" i="48"/>
  <c r="O37" i="48"/>
  <c r="Q37" i="48"/>
  <c r="S37" i="48"/>
  <c r="U37" i="48"/>
  <c r="W37" i="48"/>
  <c r="Y37" i="48"/>
  <c r="AA37" i="48"/>
  <c r="AC37" i="48"/>
  <c r="AE37" i="48"/>
  <c r="AG37" i="48"/>
  <c r="AI37" i="48"/>
  <c r="AK37" i="48"/>
  <c r="AM37" i="48"/>
  <c r="AO37" i="48"/>
  <c r="AQ37" i="48"/>
  <c r="AS37" i="48"/>
  <c r="AU37" i="48"/>
  <c r="AW37" i="48"/>
  <c r="AY37" i="48"/>
  <c r="C38" i="48"/>
  <c r="E38" i="48"/>
  <c r="G38" i="48"/>
  <c r="I38" i="48"/>
  <c r="K38" i="48"/>
  <c r="M38" i="48"/>
  <c r="O38" i="48"/>
  <c r="Q38" i="48"/>
  <c r="S38" i="48"/>
  <c r="U38" i="48"/>
  <c r="W38" i="48"/>
  <c r="Y38" i="48"/>
  <c r="AA38" i="48"/>
  <c r="AC38" i="48"/>
  <c r="AE38" i="48"/>
  <c r="AG38" i="48"/>
  <c r="AI38" i="48"/>
  <c r="AK38" i="48"/>
  <c r="AM38" i="48"/>
  <c r="AO38" i="48"/>
  <c r="AQ38" i="48"/>
  <c r="AS38" i="48"/>
  <c r="AU38" i="48"/>
  <c r="AW38" i="48"/>
  <c r="AY38" i="48"/>
  <c r="C39" i="48"/>
  <c r="E39" i="48"/>
  <c r="G39" i="48"/>
  <c r="I39" i="48"/>
  <c r="K39" i="48"/>
  <c r="M39" i="48"/>
  <c r="O39" i="48"/>
  <c r="Q39" i="48"/>
  <c r="S39" i="48"/>
  <c r="U39" i="48"/>
  <c r="W39" i="48"/>
  <c r="Y39" i="48"/>
  <c r="AA39" i="48"/>
  <c r="AC39" i="48"/>
  <c r="AE39" i="48"/>
  <c r="AG39" i="48"/>
  <c r="AI39" i="48"/>
  <c r="AK39" i="48"/>
  <c r="AM39" i="48"/>
  <c r="AO39" i="48"/>
  <c r="AQ39" i="48"/>
  <c r="AS39" i="48"/>
  <c r="AU39" i="48"/>
  <c r="AW39" i="48"/>
  <c r="AY39" i="48"/>
  <c r="C41" i="48"/>
  <c r="E41" i="48"/>
  <c r="G41" i="48"/>
  <c r="I41" i="48"/>
  <c r="K41" i="48"/>
  <c r="M41" i="48"/>
  <c r="O41" i="48"/>
  <c r="Q41" i="48"/>
  <c r="S41" i="48"/>
  <c r="U41" i="48"/>
  <c r="W41" i="48"/>
  <c r="Y41" i="48"/>
  <c r="AA41" i="48"/>
  <c r="AC41" i="48"/>
  <c r="AE41" i="48"/>
  <c r="AG41" i="48"/>
  <c r="AI41" i="48"/>
  <c r="AK41" i="48"/>
  <c r="AM41" i="48"/>
  <c r="AO41" i="48"/>
  <c r="AQ41" i="48"/>
  <c r="AS41" i="48"/>
  <c r="AU41" i="48"/>
  <c r="AW41" i="48"/>
  <c r="AY41" i="48"/>
  <c r="BA41" i="48"/>
  <c r="C43" i="48"/>
  <c r="E43" i="48"/>
  <c r="G43" i="48"/>
  <c r="I43" i="48"/>
  <c r="K43" i="48"/>
  <c r="M43" i="48"/>
  <c r="O43" i="48"/>
  <c r="Q43" i="48"/>
  <c r="S43" i="48"/>
  <c r="U43" i="48"/>
  <c r="W43" i="48"/>
  <c r="Y43" i="48"/>
  <c r="AA43" i="48"/>
  <c r="AC43" i="48"/>
  <c r="AE43" i="48"/>
  <c r="AG43" i="48"/>
  <c r="AI43" i="48"/>
  <c r="AK43" i="48"/>
  <c r="AM43" i="48"/>
  <c r="AO43" i="48"/>
  <c r="AQ43" i="48"/>
  <c r="AS43" i="48"/>
  <c r="AU43" i="48"/>
  <c r="AW43" i="48"/>
  <c r="AY43" i="48"/>
  <c r="C44" i="48"/>
  <c r="E44" i="48"/>
  <c r="G44" i="48"/>
  <c r="I44" i="48"/>
  <c r="K44" i="48"/>
  <c r="M44" i="48"/>
  <c r="O44" i="48"/>
  <c r="Q44" i="48"/>
  <c r="S44" i="48"/>
  <c r="U44" i="48"/>
  <c r="W44" i="48"/>
  <c r="Y44" i="48"/>
  <c r="AA44" i="48"/>
  <c r="AC44" i="48"/>
  <c r="AE44" i="48"/>
  <c r="AG44" i="48"/>
  <c r="AI44" i="48"/>
  <c r="AK44" i="48"/>
  <c r="AM44" i="48"/>
  <c r="AO44" i="48"/>
  <c r="AQ44" i="48"/>
  <c r="AS44" i="48"/>
  <c r="AU44" i="48"/>
  <c r="AW44" i="48"/>
  <c r="AY44" i="48"/>
  <c r="C45" i="48"/>
  <c r="E45" i="48"/>
  <c r="G45" i="48"/>
  <c r="I45" i="48"/>
  <c r="K45" i="48"/>
  <c r="M45" i="48"/>
  <c r="O45" i="48"/>
  <c r="Q45" i="48"/>
  <c r="S45" i="48"/>
  <c r="U45" i="48"/>
  <c r="W45" i="48"/>
  <c r="Y45" i="48"/>
  <c r="AA45" i="48"/>
  <c r="AC45" i="48"/>
  <c r="AE45" i="48"/>
  <c r="AG45" i="48"/>
  <c r="AI45" i="48"/>
  <c r="AK45" i="48"/>
  <c r="AM45" i="48"/>
  <c r="AO45" i="48"/>
  <c r="AQ45" i="48"/>
  <c r="AS45" i="48"/>
  <c r="AU45" i="48"/>
  <c r="AW45" i="48"/>
  <c r="AY45" i="48"/>
  <c r="C46" i="48"/>
  <c r="E46" i="48"/>
  <c r="G46" i="48"/>
  <c r="I46" i="48"/>
  <c r="K46" i="48"/>
  <c r="M46" i="48"/>
  <c r="O46" i="48"/>
  <c r="Q46" i="48"/>
  <c r="S46" i="48"/>
  <c r="U46" i="48"/>
  <c r="W46" i="48"/>
  <c r="Y46" i="48"/>
  <c r="AA46" i="48"/>
  <c r="AC46" i="48"/>
  <c r="AE46" i="48"/>
  <c r="AG46" i="48"/>
  <c r="AI46" i="48"/>
  <c r="AK46" i="48"/>
  <c r="AM46" i="48"/>
  <c r="AO46" i="48"/>
  <c r="AQ46" i="48"/>
  <c r="AS46" i="48"/>
  <c r="AU46" i="48"/>
  <c r="AW46" i="48"/>
  <c r="AY46" i="48"/>
  <c r="C47" i="48"/>
  <c r="E47" i="48"/>
  <c r="G47" i="48"/>
  <c r="I47" i="48"/>
  <c r="K47" i="48"/>
  <c r="M47" i="48"/>
  <c r="O47" i="48"/>
  <c r="Q47" i="48"/>
  <c r="S47" i="48"/>
  <c r="U47" i="48"/>
  <c r="W47" i="48"/>
  <c r="Y47" i="48"/>
  <c r="AA47" i="48"/>
  <c r="AC47" i="48"/>
  <c r="AE47" i="48"/>
  <c r="AG47" i="48"/>
  <c r="AI47" i="48"/>
  <c r="AK47" i="48"/>
  <c r="AM47" i="48"/>
  <c r="AO47" i="48"/>
  <c r="AQ47" i="48"/>
  <c r="AS47" i="48"/>
  <c r="AU47" i="48"/>
  <c r="AW47" i="48"/>
  <c r="AY47" i="48"/>
  <c r="C50" i="48"/>
  <c r="E50" i="48"/>
  <c r="G50" i="48"/>
  <c r="I50" i="48"/>
  <c r="K50" i="48"/>
  <c r="M50" i="48"/>
  <c r="O50" i="48"/>
  <c r="Q50" i="48"/>
  <c r="S50" i="48"/>
  <c r="U50" i="48"/>
  <c r="W50" i="48"/>
  <c r="Y50" i="48"/>
  <c r="AA50" i="48"/>
  <c r="AC50" i="48"/>
  <c r="AE50" i="48"/>
  <c r="AG50" i="48"/>
  <c r="AI50" i="48"/>
  <c r="AK50" i="48"/>
  <c r="AM50" i="48"/>
  <c r="AO50" i="48"/>
  <c r="AQ50" i="48"/>
  <c r="AS50" i="48"/>
  <c r="AU50" i="48"/>
  <c r="AW50" i="48"/>
  <c r="AY50" i="48"/>
  <c r="C54" i="48"/>
  <c r="E54" i="48"/>
  <c r="G54" i="48"/>
  <c r="I54" i="48"/>
  <c r="K54" i="48"/>
  <c r="M54" i="48"/>
  <c r="O54" i="48"/>
  <c r="Q54" i="48"/>
  <c r="S54" i="48"/>
  <c r="U54" i="48"/>
  <c r="W54" i="48"/>
  <c r="Y54" i="48"/>
  <c r="AA54" i="48"/>
  <c r="AC54" i="48"/>
  <c r="AE54" i="48"/>
  <c r="AG54" i="48"/>
  <c r="AI54" i="48"/>
  <c r="AK54" i="48"/>
  <c r="AM54" i="48"/>
  <c r="AO54" i="48"/>
  <c r="AQ54" i="48"/>
  <c r="AS54" i="48"/>
  <c r="AU54" i="48"/>
  <c r="AW54" i="48"/>
  <c r="AY54" i="48"/>
  <c r="C55" i="48"/>
  <c r="E55" i="48"/>
  <c r="G55" i="48"/>
  <c r="I55" i="48"/>
  <c r="K55" i="48"/>
  <c r="M55" i="48"/>
  <c r="O55" i="48"/>
  <c r="Q55" i="48"/>
  <c r="S55" i="48"/>
  <c r="U55" i="48"/>
  <c r="W55" i="48"/>
  <c r="Y55" i="48"/>
  <c r="AA55" i="48"/>
  <c r="AC55" i="48"/>
  <c r="AE55" i="48"/>
  <c r="AG55" i="48"/>
  <c r="AI55" i="48"/>
  <c r="AK55" i="48"/>
  <c r="AM55" i="48"/>
  <c r="AO55" i="48"/>
  <c r="AQ55" i="48"/>
  <c r="AS55" i="48"/>
  <c r="AU55" i="48"/>
  <c r="AW55" i="48"/>
  <c r="AY55" i="48"/>
  <c r="C56" i="48"/>
  <c r="E56" i="48"/>
  <c r="G56" i="48"/>
  <c r="I56" i="48"/>
  <c r="K56" i="48"/>
  <c r="M56" i="48"/>
  <c r="O56" i="48"/>
  <c r="Q56" i="48"/>
  <c r="S56" i="48"/>
  <c r="U56" i="48"/>
  <c r="W56" i="48"/>
  <c r="Y56" i="48"/>
  <c r="AA56" i="48"/>
  <c r="AC56" i="48"/>
  <c r="AE56" i="48"/>
  <c r="AG56" i="48"/>
  <c r="AI56" i="48"/>
  <c r="AK56" i="48"/>
  <c r="AM56" i="48"/>
  <c r="AO56" i="48"/>
  <c r="AQ56" i="48"/>
  <c r="AS56" i="48"/>
  <c r="AU56" i="48"/>
  <c r="AW56" i="48"/>
  <c r="AY56" i="48"/>
  <c r="C57" i="48"/>
  <c r="E57" i="48"/>
  <c r="G57" i="48"/>
  <c r="I57" i="48"/>
  <c r="K57" i="48"/>
  <c r="M57" i="48"/>
  <c r="O57" i="48"/>
  <c r="Q57" i="48"/>
  <c r="S57" i="48"/>
  <c r="U57" i="48"/>
  <c r="W57" i="48"/>
  <c r="Y57" i="48"/>
  <c r="AA57" i="48"/>
  <c r="AC57" i="48"/>
  <c r="AE57" i="48"/>
  <c r="AG57" i="48"/>
  <c r="AI57" i="48"/>
  <c r="AK57" i="48"/>
  <c r="AM57" i="48"/>
  <c r="AO57" i="48"/>
  <c r="AQ57" i="48"/>
  <c r="AS57" i="48"/>
  <c r="AU57" i="48"/>
  <c r="AW57" i="48"/>
  <c r="AY57" i="48"/>
  <c r="C58" i="48"/>
  <c r="E58" i="48"/>
  <c r="G58" i="48"/>
  <c r="I58" i="48"/>
  <c r="K58" i="48"/>
  <c r="M58" i="48"/>
  <c r="O58" i="48"/>
  <c r="Q58" i="48"/>
  <c r="S58" i="48"/>
  <c r="U58" i="48"/>
  <c r="W58" i="48"/>
  <c r="Y58" i="48"/>
  <c r="AA58" i="48"/>
  <c r="AC58" i="48"/>
  <c r="AE58" i="48"/>
  <c r="AG58" i="48"/>
  <c r="AI58" i="48"/>
  <c r="AK58" i="48"/>
  <c r="AM58" i="48"/>
  <c r="AO58" i="48"/>
  <c r="AQ58" i="48"/>
  <c r="AS58" i="48"/>
  <c r="AU58" i="48"/>
  <c r="AW58" i="48"/>
  <c r="AY58" i="48"/>
  <c r="C59" i="48"/>
  <c r="E59" i="48"/>
  <c r="G59" i="48"/>
  <c r="I59" i="48"/>
  <c r="K59" i="48"/>
  <c r="M59" i="48"/>
  <c r="O59" i="48"/>
  <c r="Q59" i="48"/>
  <c r="S59" i="48"/>
  <c r="U59" i="48"/>
  <c r="W59" i="48"/>
  <c r="Y59" i="48"/>
  <c r="AA59" i="48"/>
  <c r="AC59" i="48"/>
  <c r="AE59" i="48"/>
  <c r="AG59" i="48"/>
  <c r="AI59" i="48"/>
  <c r="AK59" i="48"/>
  <c r="AM59" i="48"/>
  <c r="AO59" i="48"/>
  <c r="AQ59" i="48"/>
  <c r="AS59" i="48"/>
  <c r="AU59" i="48"/>
  <c r="AW59" i="48"/>
  <c r="AY59" i="48"/>
  <c r="C60" i="48"/>
  <c r="E60" i="48"/>
  <c r="G60" i="48"/>
  <c r="I60" i="48"/>
  <c r="K60" i="48"/>
  <c r="M60" i="48"/>
  <c r="O60" i="48"/>
  <c r="Q60" i="48"/>
  <c r="S60" i="48"/>
  <c r="U60" i="48"/>
  <c r="W60" i="48"/>
  <c r="Y60" i="48"/>
  <c r="AA60" i="48"/>
  <c r="AC60" i="48"/>
  <c r="AE60" i="48"/>
  <c r="AG60" i="48"/>
  <c r="AI60" i="48"/>
  <c r="AK60" i="48"/>
  <c r="AM60" i="48"/>
  <c r="AO60" i="48"/>
  <c r="AQ60" i="48"/>
  <c r="AS60" i="48"/>
  <c r="AU60" i="48"/>
  <c r="AW60" i="48"/>
  <c r="AY60" i="48"/>
  <c r="C7" i="1"/>
  <c r="E7" i="1"/>
  <c r="G7" i="1"/>
  <c r="I7" i="1"/>
  <c r="K7" i="1"/>
  <c r="M7" i="1"/>
  <c r="O7" i="1"/>
  <c r="Q7" i="1"/>
  <c r="S7" i="1"/>
  <c r="U7" i="1"/>
  <c r="W7" i="1"/>
  <c r="Y7" i="1"/>
  <c r="AA7" i="1"/>
  <c r="AC7" i="1"/>
  <c r="AE7" i="1"/>
  <c r="AG7" i="1"/>
  <c r="AI7" i="1"/>
  <c r="AK7" i="1"/>
  <c r="AM7" i="1"/>
  <c r="AO7" i="1"/>
  <c r="AQ7" i="1"/>
  <c r="AS7" i="1"/>
  <c r="AU7" i="1"/>
  <c r="AW7" i="1"/>
  <c r="AY7" i="1"/>
  <c r="C8" i="1"/>
  <c r="E8" i="1"/>
  <c r="G8" i="1"/>
  <c r="I8" i="1"/>
  <c r="K8" i="1"/>
  <c r="M8" i="1"/>
  <c r="O8" i="1"/>
  <c r="Q8" i="1"/>
  <c r="S8" i="1"/>
  <c r="U8" i="1"/>
  <c r="W8" i="1"/>
  <c r="Y8" i="1"/>
  <c r="AA8" i="1"/>
  <c r="AC8" i="1"/>
  <c r="AE8" i="1"/>
  <c r="AG8" i="1"/>
  <c r="AI8" i="1"/>
  <c r="AK8" i="1"/>
  <c r="AM8" i="1"/>
  <c r="AO8" i="1"/>
  <c r="AQ8" i="1"/>
  <c r="AS8" i="1"/>
  <c r="AU8" i="1"/>
  <c r="AW8" i="1"/>
  <c r="AY8" i="1"/>
  <c r="C9" i="1"/>
  <c r="E9" i="1"/>
  <c r="G9" i="1"/>
  <c r="I9" i="1"/>
  <c r="K9" i="1"/>
  <c r="M9" i="1"/>
  <c r="O9" i="1"/>
  <c r="Q9" i="1"/>
  <c r="S9" i="1"/>
  <c r="U9" i="1"/>
  <c r="W9" i="1"/>
  <c r="Y9" i="1"/>
  <c r="AA9" i="1"/>
  <c r="AC9" i="1"/>
  <c r="AE9" i="1"/>
  <c r="AG9" i="1"/>
  <c r="AI9" i="1"/>
  <c r="AK9" i="1"/>
  <c r="AM9" i="1"/>
  <c r="AO9" i="1"/>
  <c r="AQ9" i="1"/>
  <c r="AS9" i="1"/>
  <c r="AU9" i="1"/>
  <c r="AW9" i="1"/>
  <c r="AY9" i="1"/>
  <c r="C10" i="1"/>
  <c r="E10" i="1"/>
  <c r="G10" i="1"/>
  <c r="I10" i="1"/>
  <c r="K10" i="1"/>
  <c r="M10" i="1"/>
  <c r="O10" i="1"/>
  <c r="Q10" i="1"/>
  <c r="S10" i="1"/>
  <c r="U10" i="1"/>
  <c r="W10" i="1"/>
  <c r="Y10" i="1"/>
  <c r="AA10" i="1"/>
  <c r="AC10" i="1"/>
  <c r="AE10" i="1"/>
  <c r="AG10" i="1"/>
  <c r="AI10" i="1"/>
  <c r="AK10" i="1"/>
  <c r="AM10" i="1"/>
  <c r="AO10" i="1"/>
  <c r="AQ10" i="1"/>
  <c r="AS10" i="1"/>
  <c r="AU10" i="1"/>
  <c r="AW10" i="1"/>
  <c r="AY10" i="1"/>
  <c r="C11" i="1"/>
  <c r="E11" i="1"/>
  <c r="G11" i="1"/>
  <c r="I11" i="1"/>
  <c r="K11" i="1"/>
  <c r="M11" i="1"/>
  <c r="O11" i="1"/>
  <c r="Q11" i="1"/>
  <c r="S11" i="1"/>
  <c r="U11" i="1"/>
  <c r="W11" i="1"/>
  <c r="Y11" i="1"/>
  <c r="AA11" i="1"/>
  <c r="AC11" i="1"/>
  <c r="AE11" i="1"/>
  <c r="AG11" i="1"/>
  <c r="AI11" i="1"/>
  <c r="AK11" i="1"/>
  <c r="AM11" i="1"/>
  <c r="AO11" i="1"/>
  <c r="AQ11" i="1"/>
  <c r="AS11" i="1"/>
  <c r="AU11" i="1"/>
  <c r="AW11" i="1"/>
  <c r="AY11" i="1"/>
  <c r="C13" i="1"/>
  <c r="E13" i="1"/>
  <c r="G13" i="1"/>
  <c r="I13" i="1"/>
  <c r="K13" i="1"/>
  <c r="M13" i="1"/>
  <c r="O13" i="1"/>
  <c r="Q13" i="1"/>
  <c r="S13" i="1"/>
  <c r="U13" i="1"/>
  <c r="W13" i="1"/>
  <c r="Y13" i="1"/>
  <c r="AA13" i="1"/>
  <c r="AC13" i="1"/>
  <c r="AE13" i="1"/>
  <c r="AG13" i="1"/>
  <c r="AI13" i="1"/>
  <c r="AK13" i="1"/>
  <c r="AM13" i="1"/>
  <c r="AO13" i="1"/>
  <c r="AQ13" i="1"/>
  <c r="AS13" i="1"/>
  <c r="AU13" i="1"/>
  <c r="AW13" i="1"/>
  <c r="AY13" i="1"/>
  <c r="C14" i="1"/>
  <c r="E14" i="1"/>
  <c r="G14" i="1"/>
  <c r="I14" i="1"/>
  <c r="K14" i="1"/>
  <c r="M14" i="1"/>
  <c r="O14" i="1"/>
  <c r="Q14" i="1"/>
  <c r="S14" i="1"/>
  <c r="U14" i="1"/>
  <c r="W14" i="1"/>
  <c r="Y14" i="1"/>
  <c r="AA14" i="1"/>
  <c r="AC14" i="1"/>
  <c r="AE14" i="1"/>
  <c r="AG14" i="1"/>
  <c r="AI14" i="1"/>
  <c r="AK14" i="1"/>
  <c r="AM14" i="1"/>
  <c r="AO14" i="1"/>
  <c r="AQ14" i="1"/>
  <c r="AS14" i="1"/>
  <c r="AU14" i="1"/>
  <c r="AW14" i="1"/>
  <c r="AY14" i="1"/>
  <c r="C15" i="1"/>
  <c r="E15" i="1"/>
  <c r="G15" i="1"/>
  <c r="I15" i="1"/>
  <c r="K15" i="1"/>
  <c r="M15" i="1"/>
  <c r="O15" i="1"/>
  <c r="Q15" i="1"/>
  <c r="S15" i="1"/>
  <c r="U15" i="1"/>
  <c r="W15" i="1"/>
  <c r="Y15" i="1"/>
  <c r="AA15" i="1"/>
  <c r="AC15" i="1"/>
  <c r="AE15" i="1"/>
  <c r="AG15" i="1"/>
  <c r="AI15" i="1"/>
  <c r="AK15" i="1"/>
  <c r="AM15" i="1"/>
  <c r="AO15" i="1"/>
  <c r="AQ15" i="1"/>
  <c r="AS15" i="1"/>
  <c r="AU15" i="1"/>
  <c r="AW15" i="1"/>
  <c r="AY15" i="1"/>
  <c r="C16" i="1"/>
  <c r="E16" i="1"/>
  <c r="G16" i="1"/>
  <c r="I16" i="1"/>
  <c r="K16" i="1"/>
  <c r="M16" i="1"/>
  <c r="O16" i="1"/>
  <c r="Q16" i="1"/>
  <c r="S16" i="1"/>
  <c r="U16" i="1"/>
  <c r="W16" i="1"/>
  <c r="Y16" i="1"/>
  <c r="AA16" i="1"/>
  <c r="AC16" i="1"/>
  <c r="AE16" i="1"/>
  <c r="AG16" i="1"/>
  <c r="AI16" i="1"/>
  <c r="AK16" i="1"/>
  <c r="AM16" i="1"/>
  <c r="AO16" i="1"/>
  <c r="AQ16" i="1"/>
  <c r="AS16" i="1"/>
  <c r="AU16" i="1"/>
  <c r="AW16" i="1"/>
  <c r="AY16" i="1"/>
  <c r="C17" i="1"/>
  <c r="E17" i="1"/>
  <c r="G17" i="1"/>
  <c r="I17" i="1"/>
  <c r="K17" i="1"/>
  <c r="M17" i="1"/>
  <c r="O17" i="1"/>
  <c r="Q17" i="1"/>
  <c r="S17" i="1"/>
  <c r="U17" i="1"/>
  <c r="W17" i="1"/>
  <c r="Y17" i="1"/>
  <c r="AA17" i="1"/>
  <c r="AC17" i="1"/>
  <c r="AE17" i="1"/>
  <c r="AG17" i="1"/>
  <c r="AI17" i="1"/>
  <c r="AK17" i="1"/>
  <c r="AM17" i="1"/>
  <c r="AO17" i="1"/>
  <c r="AQ17" i="1"/>
  <c r="AS17" i="1"/>
  <c r="AU17" i="1"/>
  <c r="AW17" i="1"/>
  <c r="AY17" i="1"/>
  <c r="C18" i="1"/>
  <c r="E18" i="1"/>
  <c r="G18" i="1"/>
  <c r="I18" i="1"/>
  <c r="K18" i="1"/>
  <c r="M18" i="1"/>
  <c r="O18" i="1"/>
  <c r="Q18" i="1"/>
  <c r="S18" i="1"/>
  <c r="U18" i="1"/>
  <c r="W18" i="1"/>
  <c r="Y18" i="1"/>
  <c r="AA18" i="1"/>
  <c r="AC18" i="1"/>
  <c r="AE18" i="1"/>
  <c r="AG18" i="1"/>
  <c r="AI18" i="1"/>
  <c r="AK18" i="1"/>
  <c r="AM18" i="1"/>
  <c r="AO18" i="1"/>
  <c r="AQ18" i="1"/>
  <c r="AS18" i="1"/>
  <c r="AU18" i="1"/>
  <c r="AW18" i="1"/>
  <c r="AY18" i="1"/>
  <c r="C19" i="1"/>
  <c r="E19" i="1"/>
  <c r="G19" i="1"/>
  <c r="I19" i="1"/>
  <c r="K19" i="1"/>
  <c r="M19" i="1"/>
  <c r="O19" i="1"/>
  <c r="Q19" i="1"/>
  <c r="S19" i="1"/>
  <c r="U19" i="1"/>
  <c r="W19" i="1"/>
  <c r="Y19" i="1"/>
  <c r="AA19" i="1"/>
  <c r="AC19" i="1"/>
  <c r="AE19" i="1"/>
  <c r="AG19" i="1"/>
  <c r="AI19" i="1"/>
  <c r="AK19" i="1"/>
  <c r="AM19" i="1"/>
  <c r="AO19" i="1"/>
  <c r="AQ19" i="1"/>
  <c r="AS19" i="1"/>
  <c r="AU19" i="1"/>
  <c r="AW19" i="1"/>
  <c r="AY19" i="1"/>
  <c r="C20" i="1"/>
  <c r="E20" i="1"/>
  <c r="G20" i="1"/>
  <c r="I20" i="1"/>
  <c r="K20" i="1"/>
  <c r="M20" i="1"/>
  <c r="O20" i="1"/>
  <c r="Q20" i="1"/>
  <c r="S20" i="1"/>
  <c r="U20" i="1"/>
  <c r="W20" i="1"/>
  <c r="Y20" i="1"/>
  <c r="AA20" i="1"/>
  <c r="AC20" i="1"/>
  <c r="AE20" i="1"/>
  <c r="AG20" i="1"/>
  <c r="AI20" i="1"/>
  <c r="AK20" i="1"/>
  <c r="AM20" i="1"/>
  <c r="AO20" i="1"/>
  <c r="AQ20" i="1"/>
  <c r="AS20" i="1"/>
  <c r="AU20" i="1"/>
  <c r="AW20" i="1"/>
  <c r="AY20" i="1"/>
  <c r="C21" i="1"/>
  <c r="E21" i="1"/>
  <c r="G21" i="1"/>
  <c r="I21" i="1"/>
  <c r="K21" i="1"/>
  <c r="M21" i="1"/>
  <c r="O21" i="1"/>
  <c r="Q21" i="1"/>
  <c r="S21" i="1"/>
  <c r="U21" i="1"/>
  <c r="W21" i="1"/>
  <c r="Y21" i="1"/>
  <c r="AA21" i="1"/>
  <c r="AC21" i="1"/>
  <c r="AE21" i="1"/>
  <c r="AG21" i="1"/>
  <c r="AI21" i="1"/>
  <c r="AK21" i="1"/>
  <c r="AM21" i="1"/>
  <c r="AO21" i="1"/>
  <c r="AQ21" i="1"/>
  <c r="AS21" i="1"/>
  <c r="AU21" i="1"/>
  <c r="AW21" i="1"/>
  <c r="AY21" i="1"/>
  <c r="C22" i="1"/>
  <c r="E22" i="1"/>
  <c r="G22" i="1"/>
  <c r="I22" i="1"/>
  <c r="K22" i="1"/>
  <c r="M22" i="1"/>
  <c r="O22" i="1"/>
  <c r="Q22" i="1"/>
  <c r="S22" i="1"/>
  <c r="U22" i="1"/>
  <c r="W22" i="1"/>
  <c r="Y22" i="1"/>
  <c r="AA22" i="1"/>
  <c r="AC22" i="1"/>
  <c r="AE22" i="1"/>
  <c r="AG22" i="1"/>
  <c r="AI22" i="1"/>
  <c r="AK22" i="1"/>
  <c r="AM22" i="1"/>
  <c r="AO22" i="1"/>
  <c r="AQ22" i="1"/>
  <c r="AS22" i="1"/>
  <c r="AU22" i="1"/>
  <c r="AW22" i="1"/>
  <c r="AY22" i="1"/>
  <c r="C23" i="1"/>
  <c r="E23" i="1"/>
  <c r="G23" i="1"/>
  <c r="I23" i="1"/>
  <c r="K23" i="1"/>
  <c r="M23" i="1"/>
  <c r="O23" i="1"/>
  <c r="Q23" i="1"/>
  <c r="S23" i="1"/>
  <c r="U23" i="1"/>
  <c r="W23" i="1"/>
  <c r="Y23" i="1"/>
  <c r="AA23" i="1"/>
  <c r="AC23" i="1"/>
  <c r="AE23" i="1"/>
  <c r="AG23" i="1"/>
  <c r="AI23" i="1"/>
  <c r="AK23" i="1"/>
  <c r="AM23" i="1"/>
  <c r="AO23" i="1"/>
  <c r="AQ23" i="1"/>
  <c r="AS23" i="1"/>
  <c r="AU23" i="1"/>
  <c r="AW23" i="1"/>
  <c r="AY23" i="1"/>
  <c r="C24" i="1"/>
  <c r="E24" i="1"/>
  <c r="G24" i="1"/>
  <c r="I24" i="1"/>
  <c r="K24" i="1"/>
  <c r="M24" i="1"/>
  <c r="O24" i="1"/>
  <c r="Q24" i="1"/>
  <c r="S24" i="1"/>
  <c r="U24" i="1"/>
  <c r="W24" i="1"/>
  <c r="Y24" i="1"/>
  <c r="AA24" i="1"/>
  <c r="AC24" i="1"/>
  <c r="AE24" i="1"/>
  <c r="AG24" i="1"/>
  <c r="AI24" i="1"/>
  <c r="AK24" i="1"/>
  <c r="AM24" i="1"/>
  <c r="AO24" i="1"/>
  <c r="AQ24" i="1"/>
  <c r="AS24" i="1"/>
  <c r="AU24" i="1"/>
  <c r="AW24" i="1"/>
  <c r="AY24" i="1"/>
  <c r="C25" i="1"/>
  <c r="E25" i="1"/>
  <c r="G25" i="1"/>
  <c r="I25" i="1"/>
  <c r="K25" i="1"/>
  <c r="M25" i="1"/>
  <c r="O25" i="1"/>
  <c r="Q25" i="1"/>
  <c r="S25" i="1"/>
  <c r="U25" i="1"/>
  <c r="W25" i="1"/>
  <c r="Y25" i="1"/>
  <c r="AA25" i="1"/>
  <c r="AC25" i="1"/>
  <c r="AE25" i="1"/>
  <c r="AG25" i="1"/>
  <c r="AI25" i="1"/>
  <c r="AK25" i="1"/>
  <c r="AM25" i="1"/>
  <c r="AO25" i="1"/>
  <c r="AQ25" i="1"/>
  <c r="AS25" i="1"/>
  <c r="AU25" i="1"/>
  <c r="AW25" i="1"/>
  <c r="AY25" i="1"/>
  <c r="C27" i="1"/>
  <c r="E27" i="1"/>
  <c r="G27" i="1"/>
  <c r="I27" i="1"/>
  <c r="K27" i="1"/>
  <c r="M27" i="1"/>
  <c r="O27" i="1"/>
  <c r="Q27" i="1"/>
  <c r="S27" i="1"/>
  <c r="U27" i="1"/>
  <c r="W27" i="1"/>
  <c r="Y27" i="1"/>
  <c r="AA27" i="1"/>
  <c r="AC27" i="1"/>
  <c r="AE27" i="1"/>
  <c r="AG27" i="1"/>
  <c r="AI27" i="1"/>
  <c r="AK27" i="1"/>
  <c r="AM27" i="1"/>
  <c r="AO27" i="1"/>
  <c r="AQ27" i="1"/>
  <c r="AS27" i="1"/>
  <c r="AU27" i="1"/>
  <c r="AW27" i="1"/>
  <c r="AY27" i="1"/>
  <c r="C28" i="1"/>
  <c r="E28" i="1"/>
  <c r="G28" i="1"/>
  <c r="I28" i="1"/>
  <c r="K28" i="1"/>
  <c r="M28" i="1"/>
  <c r="O28" i="1"/>
  <c r="Q28" i="1"/>
  <c r="S28" i="1"/>
  <c r="U28" i="1"/>
  <c r="W28" i="1"/>
  <c r="Y28" i="1"/>
  <c r="AA28" i="1"/>
  <c r="AC28" i="1"/>
  <c r="AE28" i="1"/>
  <c r="AG28" i="1"/>
  <c r="AI28" i="1"/>
  <c r="AK28" i="1"/>
  <c r="AM28" i="1"/>
  <c r="AO28" i="1"/>
  <c r="AQ28" i="1"/>
  <c r="AS28" i="1"/>
  <c r="AU28" i="1"/>
  <c r="AW28" i="1"/>
  <c r="AY28" i="1"/>
  <c r="C29" i="1"/>
  <c r="E29" i="1"/>
  <c r="G29" i="1"/>
  <c r="I29" i="1"/>
  <c r="K29" i="1"/>
  <c r="M29" i="1"/>
  <c r="O29" i="1"/>
  <c r="Q29" i="1"/>
  <c r="S29" i="1"/>
  <c r="U29" i="1"/>
  <c r="W29" i="1"/>
  <c r="Y29" i="1"/>
  <c r="AA29" i="1"/>
  <c r="AC29" i="1"/>
  <c r="AE29" i="1"/>
  <c r="AG29" i="1"/>
  <c r="AI29" i="1"/>
  <c r="AK29" i="1"/>
  <c r="AM29" i="1"/>
  <c r="AO29" i="1"/>
  <c r="AQ29" i="1"/>
  <c r="AS29" i="1"/>
  <c r="AU29" i="1"/>
  <c r="AW29" i="1"/>
  <c r="AY29" i="1"/>
  <c r="C30" i="1"/>
  <c r="E30" i="1"/>
  <c r="G30" i="1"/>
  <c r="I30" i="1"/>
  <c r="K30" i="1"/>
  <c r="M30" i="1"/>
  <c r="O30" i="1"/>
  <c r="Q30" i="1"/>
  <c r="S30" i="1"/>
  <c r="U30" i="1"/>
  <c r="W30" i="1"/>
  <c r="Y30" i="1"/>
  <c r="AA30" i="1"/>
  <c r="AC30" i="1"/>
  <c r="AE30" i="1"/>
  <c r="AG30" i="1"/>
  <c r="AI30" i="1"/>
  <c r="AK30" i="1"/>
  <c r="AM30" i="1"/>
  <c r="AO30" i="1"/>
  <c r="AQ30" i="1"/>
  <c r="AS30" i="1"/>
  <c r="AU30" i="1"/>
  <c r="AW30" i="1"/>
  <c r="AY30" i="1"/>
  <c r="C32" i="1"/>
  <c r="E32" i="1"/>
  <c r="G32" i="1"/>
  <c r="I32" i="1"/>
  <c r="K32" i="1"/>
  <c r="M32" i="1"/>
  <c r="O32" i="1"/>
  <c r="Q32" i="1"/>
  <c r="S32" i="1"/>
  <c r="U32" i="1"/>
  <c r="W32" i="1"/>
  <c r="Y32" i="1"/>
  <c r="AA32" i="1"/>
  <c r="AC32" i="1"/>
  <c r="AE32" i="1"/>
  <c r="AG32" i="1"/>
  <c r="AI32" i="1"/>
  <c r="AK32" i="1"/>
  <c r="AM32" i="1"/>
  <c r="AO32" i="1"/>
  <c r="AQ32" i="1"/>
  <c r="AS32" i="1"/>
  <c r="AU32" i="1"/>
  <c r="AW32" i="1"/>
  <c r="AY32" i="1"/>
  <c r="C33" i="1"/>
  <c r="E33" i="1"/>
  <c r="G33" i="1"/>
  <c r="I33" i="1"/>
  <c r="K33" i="1"/>
  <c r="M33" i="1"/>
  <c r="O33" i="1"/>
  <c r="Q33" i="1"/>
  <c r="S33" i="1"/>
  <c r="U33" i="1"/>
  <c r="W33" i="1"/>
  <c r="Y33" i="1"/>
  <c r="AA33" i="1"/>
  <c r="AC33" i="1"/>
  <c r="AE33" i="1"/>
  <c r="AG33" i="1"/>
  <c r="AI33" i="1"/>
  <c r="AK33" i="1"/>
  <c r="AM33" i="1"/>
  <c r="AO33" i="1"/>
  <c r="AQ33" i="1"/>
  <c r="AS33" i="1"/>
  <c r="AU33" i="1"/>
  <c r="AW33" i="1"/>
  <c r="AY33" i="1"/>
  <c r="C34" i="1"/>
  <c r="E34" i="1"/>
  <c r="G34" i="1"/>
  <c r="I34" i="1"/>
  <c r="K34" i="1"/>
  <c r="M34" i="1"/>
  <c r="O34" i="1"/>
  <c r="Q34" i="1"/>
  <c r="S34" i="1"/>
  <c r="U34" i="1"/>
  <c r="W34" i="1"/>
  <c r="Y34" i="1"/>
  <c r="AA34" i="1"/>
  <c r="AC34" i="1"/>
  <c r="AE34" i="1"/>
  <c r="AG34" i="1"/>
  <c r="AI34" i="1"/>
  <c r="AK34" i="1"/>
  <c r="AM34" i="1"/>
  <c r="AO34" i="1"/>
  <c r="AQ34" i="1"/>
  <c r="AS34" i="1"/>
  <c r="AU34" i="1"/>
  <c r="AW34" i="1"/>
  <c r="AY34" i="1"/>
  <c r="C35" i="1"/>
  <c r="E35" i="1"/>
  <c r="G35" i="1"/>
  <c r="I35" i="1"/>
  <c r="K35" i="1"/>
  <c r="M35" i="1"/>
  <c r="O35" i="1"/>
  <c r="Q35" i="1"/>
  <c r="S35" i="1"/>
  <c r="U35" i="1"/>
  <c r="W35" i="1"/>
  <c r="Y35" i="1"/>
  <c r="AA35" i="1"/>
  <c r="AC35" i="1"/>
  <c r="AE35" i="1"/>
  <c r="AG35" i="1"/>
  <c r="AI35" i="1"/>
  <c r="AK35" i="1"/>
  <c r="AM35" i="1"/>
  <c r="AO35" i="1"/>
  <c r="AQ35" i="1"/>
  <c r="AS35" i="1"/>
  <c r="AU35" i="1"/>
  <c r="AW35" i="1"/>
  <c r="AY35" i="1"/>
  <c r="C36" i="1"/>
  <c r="E36" i="1"/>
  <c r="G36" i="1"/>
  <c r="I36" i="1"/>
  <c r="K36" i="1"/>
  <c r="M36" i="1"/>
  <c r="O36" i="1"/>
  <c r="Q36" i="1"/>
  <c r="S36" i="1"/>
  <c r="U36" i="1"/>
  <c r="W36" i="1"/>
  <c r="Y36" i="1"/>
  <c r="AA36" i="1"/>
  <c r="AC36" i="1"/>
  <c r="AE36" i="1"/>
  <c r="AG36" i="1"/>
  <c r="AI36" i="1"/>
  <c r="AK36" i="1"/>
  <c r="AM36" i="1"/>
  <c r="AO36" i="1"/>
  <c r="AQ36" i="1"/>
  <c r="AS36" i="1"/>
  <c r="AU36" i="1"/>
  <c r="AW36" i="1"/>
  <c r="AY36" i="1"/>
  <c r="C37" i="1"/>
  <c r="E37" i="1"/>
  <c r="G37" i="1"/>
  <c r="I37" i="1"/>
  <c r="K37" i="1"/>
  <c r="M37" i="1"/>
  <c r="O37" i="1"/>
  <c r="Q37" i="1"/>
  <c r="S37" i="1"/>
  <c r="U37" i="1"/>
  <c r="W37" i="1"/>
  <c r="Y37" i="1"/>
  <c r="AA37" i="1"/>
  <c r="AC37" i="1"/>
  <c r="AE37" i="1"/>
  <c r="AG37" i="1"/>
  <c r="AI37" i="1"/>
  <c r="AK37" i="1"/>
  <c r="AM37" i="1"/>
  <c r="AO37" i="1"/>
  <c r="AQ37" i="1"/>
  <c r="AS37" i="1"/>
  <c r="AU37" i="1"/>
  <c r="AW37" i="1"/>
  <c r="AY37" i="1"/>
  <c r="C38" i="1"/>
  <c r="E38" i="1"/>
  <c r="G38" i="1"/>
  <c r="I38" i="1"/>
  <c r="K38" i="1"/>
  <c r="M38" i="1"/>
  <c r="O38" i="1"/>
  <c r="Q38" i="1"/>
  <c r="S38" i="1"/>
  <c r="U38" i="1"/>
  <c r="W38" i="1"/>
  <c r="Y38" i="1"/>
  <c r="AA38" i="1"/>
  <c r="AC38" i="1"/>
  <c r="AE38" i="1"/>
  <c r="AG38" i="1"/>
  <c r="AI38" i="1"/>
  <c r="AK38" i="1"/>
  <c r="AM38" i="1"/>
  <c r="AO38" i="1"/>
  <c r="AQ38" i="1"/>
  <c r="AS38" i="1"/>
  <c r="AU38" i="1"/>
  <c r="AW38" i="1"/>
  <c r="AY38" i="1"/>
  <c r="C39" i="1"/>
  <c r="E39" i="1"/>
  <c r="G39" i="1"/>
  <c r="I39" i="1"/>
  <c r="K39" i="1"/>
  <c r="M39" i="1"/>
  <c r="O39" i="1"/>
  <c r="Q39" i="1"/>
  <c r="S39" i="1"/>
  <c r="U39" i="1"/>
  <c r="W39" i="1"/>
  <c r="Y39" i="1"/>
  <c r="AA39" i="1"/>
  <c r="AC39" i="1"/>
  <c r="AE39" i="1"/>
  <c r="AG39" i="1"/>
  <c r="AI39" i="1"/>
  <c r="AK39" i="1"/>
  <c r="AM39" i="1"/>
  <c r="AO39" i="1"/>
  <c r="AQ39" i="1"/>
  <c r="AS39" i="1"/>
  <c r="AU39" i="1"/>
  <c r="AW39" i="1"/>
  <c r="AY39" i="1"/>
  <c r="C41" i="1"/>
  <c r="E41" i="1"/>
  <c r="G41" i="1"/>
  <c r="I41" i="1"/>
  <c r="K41" i="1"/>
  <c r="M41" i="1"/>
  <c r="O41" i="1"/>
  <c r="Q41" i="1"/>
  <c r="S41" i="1"/>
  <c r="U41" i="1"/>
  <c r="W41" i="1"/>
  <c r="Y41" i="1"/>
  <c r="AA41" i="1"/>
  <c r="AC41" i="1"/>
  <c r="AE41" i="1"/>
  <c r="AG41" i="1"/>
  <c r="AI41" i="1"/>
  <c r="AK41" i="1"/>
  <c r="AM41" i="1"/>
  <c r="AO41" i="1"/>
  <c r="AQ41" i="1"/>
  <c r="AS41" i="1"/>
  <c r="AU41" i="1"/>
  <c r="AW41" i="1"/>
  <c r="AY41" i="1"/>
  <c r="BA41" i="1"/>
  <c r="C43" i="1"/>
  <c r="E43" i="1"/>
  <c r="G43" i="1"/>
  <c r="I43" i="1"/>
  <c r="K43" i="1"/>
  <c r="M43" i="1"/>
  <c r="O43" i="1"/>
  <c r="Q43" i="1"/>
  <c r="S43" i="1"/>
  <c r="U43" i="1"/>
  <c r="W43" i="1"/>
  <c r="Y43" i="1"/>
  <c r="AA43" i="1"/>
  <c r="AC43" i="1"/>
  <c r="AE43" i="1"/>
  <c r="AG43" i="1"/>
  <c r="AI43" i="1"/>
  <c r="AK43" i="1"/>
  <c r="AM43" i="1"/>
  <c r="AO43" i="1"/>
  <c r="AQ43" i="1"/>
  <c r="AS43" i="1"/>
  <c r="AU43" i="1"/>
  <c r="AW43" i="1"/>
  <c r="AY43" i="1"/>
  <c r="C44" i="1"/>
  <c r="E44" i="1"/>
  <c r="G44" i="1"/>
  <c r="I44" i="1"/>
  <c r="K44" i="1"/>
  <c r="M44" i="1"/>
  <c r="O44" i="1"/>
  <c r="Q44" i="1"/>
  <c r="S44" i="1"/>
  <c r="U44" i="1"/>
  <c r="W44" i="1"/>
  <c r="Y44" i="1"/>
  <c r="AA44" i="1"/>
  <c r="AC44" i="1"/>
  <c r="AE44" i="1"/>
  <c r="AG44" i="1"/>
  <c r="AI44" i="1"/>
  <c r="AK44" i="1"/>
  <c r="AM44" i="1"/>
  <c r="AO44" i="1"/>
  <c r="AQ44" i="1"/>
  <c r="AS44" i="1"/>
  <c r="AU44" i="1"/>
  <c r="AW44" i="1"/>
  <c r="AY44" i="1"/>
  <c r="C45" i="1"/>
  <c r="E45" i="1"/>
  <c r="G45" i="1"/>
  <c r="I45" i="1"/>
  <c r="K45" i="1"/>
  <c r="M45" i="1"/>
  <c r="O45" i="1"/>
  <c r="Q45" i="1"/>
  <c r="S45" i="1"/>
  <c r="U45" i="1"/>
  <c r="W45" i="1"/>
  <c r="Y45" i="1"/>
  <c r="AA45" i="1"/>
  <c r="AC45" i="1"/>
  <c r="AE45" i="1"/>
  <c r="AG45" i="1"/>
  <c r="AI45" i="1"/>
  <c r="AK45" i="1"/>
  <c r="AM45" i="1"/>
  <c r="AO45" i="1"/>
  <c r="AQ45" i="1"/>
  <c r="AS45" i="1"/>
  <c r="AU45" i="1"/>
  <c r="AW45" i="1"/>
  <c r="AY45" i="1"/>
  <c r="C46" i="1"/>
  <c r="E46" i="1"/>
  <c r="G46" i="1"/>
  <c r="I46" i="1"/>
  <c r="K46" i="1"/>
  <c r="M46" i="1"/>
  <c r="O46" i="1"/>
  <c r="Q46" i="1"/>
  <c r="S46" i="1"/>
  <c r="U46" i="1"/>
  <c r="W46" i="1"/>
  <c r="Y46" i="1"/>
  <c r="AA46" i="1"/>
  <c r="AC46" i="1"/>
  <c r="AE46" i="1"/>
  <c r="AG46" i="1"/>
  <c r="AI46" i="1"/>
  <c r="AK46" i="1"/>
  <c r="AM46" i="1"/>
  <c r="AO46" i="1"/>
  <c r="AQ46" i="1"/>
  <c r="AS46" i="1"/>
  <c r="AU46" i="1"/>
  <c r="AW46" i="1"/>
  <c r="AY46" i="1"/>
  <c r="C47" i="1"/>
  <c r="E47" i="1"/>
  <c r="G47" i="1"/>
  <c r="I47" i="1"/>
  <c r="K47" i="1"/>
  <c r="M47" i="1"/>
  <c r="O47" i="1"/>
  <c r="Q47" i="1"/>
  <c r="S47" i="1"/>
  <c r="U47" i="1"/>
  <c r="W47" i="1"/>
  <c r="Y47" i="1"/>
  <c r="AA47" i="1"/>
  <c r="AC47" i="1"/>
  <c r="AE47" i="1"/>
  <c r="AG47" i="1"/>
  <c r="AI47" i="1"/>
  <c r="AK47" i="1"/>
  <c r="AM47" i="1"/>
  <c r="AO47" i="1"/>
  <c r="AQ47" i="1"/>
  <c r="AS47" i="1"/>
  <c r="AU47" i="1"/>
  <c r="AW47" i="1"/>
  <c r="AY47" i="1"/>
  <c r="C50" i="1"/>
  <c r="E50" i="1"/>
  <c r="G50" i="1"/>
  <c r="I50" i="1"/>
  <c r="K50" i="1"/>
  <c r="M50" i="1"/>
  <c r="O50" i="1"/>
  <c r="Q50" i="1"/>
  <c r="S50" i="1"/>
  <c r="U50" i="1"/>
  <c r="W50" i="1"/>
  <c r="Y50" i="1"/>
  <c r="AA50" i="1"/>
  <c r="AC50" i="1"/>
  <c r="AE50" i="1"/>
  <c r="AG50" i="1"/>
  <c r="AI50" i="1"/>
  <c r="AK50" i="1"/>
  <c r="AM50" i="1"/>
  <c r="AO50" i="1"/>
  <c r="AQ50" i="1"/>
  <c r="AS50" i="1"/>
  <c r="AU50" i="1"/>
  <c r="AW50" i="1"/>
  <c r="AY50" i="1"/>
  <c r="C54" i="1"/>
  <c r="E54" i="1"/>
  <c r="G54" i="1"/>
  <c r="I54" i="1"/>
  <c r="K54" i="1"/>
  <c r="M54" i="1"/>
  <c r="O54" i="1"/>
  <c r="Q54" i="1"/>
  <c r="S54" i="1"/>
  <c r="U54" i="1"/>
  <c r="W54" i="1"/>
  <c r="Y54" i="1"/>
  <c r="AA54" i="1"/>
  <c r="AC54" i="1"/>
  <c r="AE54" i="1"/>
  <c r="AG54" i="1"/>
  <c r="AI54" i="1"/>
  <c r="AK54" i="1"/>
  <c r="AM54" i="1"/>
  <c r="AO54" i="1"/>
  <c r="AQ54" i="1"/>
  <c r="AS54" i="1"/>
  <c r="AU54" i="1"/>
  <c r="AW54" i="1"/>
  <c r="AY54" i="1"/>
  <c r="C55" i="1"/>
  <c r="E55" i="1"/>
  <c r="G55" i="1"/>
  <c r="I55" i="1"/>
  <c r="K55" i="1"/>
  <c r="M55" i="1"/>
  <c r="O55" i="1"/>
  <c r="Q55" i="1"/>
  <c r="S55" i="1"/>
  <c r="U55" i="1"/>
  <c r="W55" i="1"/>
  <c r="Y55" i="1"/>
  <c r="AA55" i="1"/>
  <c r="AC55" i="1"/>
  <c r="AE55" i="1"/>
  <c r="AG55" i="1"/>
  <c r="AI55" i="1"/>
  <c r="AK55" i="1"/>
  <c r="AM55" i="1"/>
  <c r="AO55" i="1"/>
  <c r="AQ55" i="1"/>
  <c r="AS55" i="1"/>
  <c r="AU55" i="1"/>
  <c r="AW55" i="1"/>
  <c r="AY55" i="1"/>
  <c r="C56" i="1"/>
  <c r="E56" i="1"/>
  <c r="G56" i="1"/>
  <c r="I56" i="1"/>
  <c r="K56" i="1"/>
  <c r="M56" i="1"/>
  <c r="O56" i="1"/>
  <c r="Q56" i="1"/>
  <c r="S56" i="1"/>
  <c r="U56" i="1"/>
  <c r="W56" i="1"/>
  <c r="Y56" i="1"/>
  <c r="AA56" i="1"/>
  <c r="AC56" i="1"/>
  <c r="AE56" i="1"/>
  <c r="AG56" i="1"/>
  <c r="AI56" i="1"/>
  <c r="AK56" i="1"/>
  <c r="AM56" i="1"/>
  <c r="AO56" i="1"/>
  <c r="AQ56" i="1"/>
  <c r="AS56" i="1"/>
  <c r="AU56" i="1"/>
  <c r="AW56" i="1"/>
  <c r="AY56" i="1"/>
  <c r="C57" i="1"/>
  <c r="E57" i="1"/>
  <c r="G57" i="1"/>
  <c r="I57" i="1"/>
  <c r="K57" i="1"/>
  <c r="M57" i="1"/>
  <c r="O57" i="1"/>
  <c r="Q57" i="1"/>
  <c r="S57" i="1"/>
  <c r="U57" i="1"/>
  <c r="W57" i="1"/>
  <c r="Y57" i="1"/>
  <c r="AA57" i="1"/>
  <c r="AC57" i="1"/>
  <c r="AE57" i="1"/>
  <c r="AG57" i="1"/>
  <c r="AI57" i="1"/>
  <c r="AK57" i="1"/>
  <c r="AM57" i="1"/>
  <c r="AO57" i="1"/>
  <c r="AQ57" i="1"/>
  <c r="AS57" i="1"/>
  <c r="AU57" i="1"/>
  <c r="AW57" i="1"/>
  <c r="AY57" i="1"/>
  <c r="C58" i="1"/>
  <c r="E58" i="1"/>
  <c r="G58" i="1"/>
  <c r="I58" i="1"/>
  <c r="K58" i="1"/>
  <c r="M58" i="1"/>
  <c r="O58" i="1"/>
  <c r="Q58" i="1"/>
  <c r="S58" i="1"/>
  <c r="U58" i="1"/>
  <c r="W58" i="1"/>
  <c r="Y58" i="1"/>
  <c r="AA58" i="1"/>
  <c r="AC58" i="1"/>
  <c r="AE58" i="1"/>
  <c r="AG58" i="1"/>
  <c r="AI58" i="1"/>
  <c r="AK58" i="1"/>
  <c r="AM58" i="1"/>
  <c r="AO58" i="1"/>
  <c r="AQ58" i="1"/>
  <c r="AS58" i="1"/>
  <c r="AU58" i="1"/>
  <c r="AW58" i="1"/>
  <c r="AY58" i="1"/>
  <c r="C59" i="1"/>
  <c r="E59" i="1"/>
  <c r="G59" i="1"/>
  <c r="I59" i="1"/>
  <c r="K59" i="1"/>
  <c r="M59" i="1"/>
  <c r="O59" i="1"/>
  <c r="Q59" i="1"/>
  <c r="S59" i="1"/>
  <c r="U59" i="1"/>
  <c r="W59" i="1"/>
  <c r="Y59" i="1"/>
  <c r="AA59" i="1"/>
  <c r="AC59" i="1"/>
  <c r="AE59" i="1"/>
  <c r="AG59" i="1"/>
  <c r="AI59" i="1"/>
  <c r="AK59" i="1"/>
  <c r="AM59" i="1"/>
  <c r="AO59" i="1"/>
  <c r="AQ59" i="1"/>
  <c r="AS59" i="1"/>
  <c r="AU59" i="1"/>
  <c r="AW59" i="1"/>
  <c r="AY59" i="1"/>
  <c r="C60" i="1"/>
  <c r="E60" i="1"/>
  <c r="G60" i="1"/>
  <c r="I60" i="1"/>
  <c r="K60" i="1"/>
  <c r="M60" i="1"/>
  <c r="O60" i="1"/>
  <c r="Q60" i="1"/>
  <c r="S60" i="1"/>
  <c r="U60" i="1"/>
  <c r="W60" i="1"/>
  <c r="Y60" i="1"/>
  <c r="AA60" i="1"/>
  <c r="AC60" i="1"/>
  <c r="AE60" i="1"/>
  <c r="AG60" i="1"/>
  <c r="AI60" i="1"/>
  <c r="AK60" i="1"/>
  <c r="AM60" i="1"/>
  <c r="AO60" i="1"/>
  <c r="AQ60" i="1"/>
  <c r="AS60" i="1"/>
  <c r="AU60" i="1"/>
  <c r="AW60" i="1"/>
  <c r="AY60" i="1"/>
</calcChain>
</file>

<file path=xl/sharedStrings.xml><?xml version="1.0" encoding="utf-8"?>
<sst xmlns="http://schemas.openxmlformats.org/spreadsheetml/2006/main" count="1492" uniqueCount="88">
  <si>
    <t>Other Operating Expenses</t>
  </si>
  <si>
    <t>Other Operating Income</t>
  </si>
  <si>
    <t>Interest Expense</t>
  </si>
  <si>
    <t>Current Taxes</t>
  </si>
  <si>
    <t>Dividend/Interest Income</t>
  </si>
  <si>
    <t>Equity Distributions</t>
  </si>
  <si>
    <t>Other Funds Flow</t>
  </si>
  <si>
    <t>PRMA - Liquidations</t>
  </si>
  <si>
    <t>Merchant - Proceeds</t>
  </si>
  <si>
    <t>Merchant - Additions</t>
  </si>
  <si>
    <t>Other</t>
  </si>
  <si>
    <t>Customer Deposits/Broker Settlements</t>
  </si>
  <si>
    <t>Other Working Capital</t>
  </si>
  <si>
    <t>Proceeds on Sale of Assets</t>
  </si>
  <si>
    <t>Capital Expenditures</t>
  </si>
  <si>
    <t>Other Investing</t>
  </si>
  <si>
    <t>New Long-Term Debt</t>
  </si>
  <si>
    <t>Short-term Debt (net)</t>
  </si>
  <si>
    <t>Repayment of Long-term Debt</t>
  </si>
  <si>
    <t>Treasury Stock Activity</t>
  </si>
  <si>
    <t>Issuance of Stock</t>
  </si>
  <si>
    <t>Off-Balance Sheet Refinancings</t>
  </si>
  <si>
    <t>Memo:</t>
  </si>
  <si>
    <t>Dividends Paid to Corp</t>
  </si>
  <si>
    <t>Dividends - Preferred Stock</t>
  </si>
  <si>
    <t>Dividends - Common Stock</t>
  </si>
  <si>
    <t>PRMA - Prepay Settlements</t>
  </si>
  <si>
    <t>PRMA - Prepay Inflows</t>
  </si>
  <si>
    <t>Dividends - Preferred Stock / Min Int</t>
  </si>
  <si>
    <t>Cash To / (From) Corp</t>
  </si>
  <si>
    <t>Revenues (Cash)</t>
  </si>
  <si>
    <t>Cost of Goods Sold</t>
  </si>
  <si>
    <t>Financing Outflows</t>
  </si>
  <si>
    <t>Net Investing</t>
  </si>
  <si>
    <t>Financing Inflows</t>
  </si>
  <si>
    <t>"Gross Margin"</t>
  </si>
  <si>
    <t>Other Operating cash</t>
  </si>
  <si>
    <t>Sub-Total</t>
  </si>
  <si>
    <t>Operating Expenses</t>
  </si>
  <si>
    <t>Net</t>
  </si>
  <si>
    <t>Adjustments</t>
  </si>
  <si>
    <t>Sources &amp; Uses of Cash - Dec 2001 thru Dec 2002</t>
  </si>
  <si>
    <t>Dec</t>
  </si>
  <si>
    <t>2002</t>
  </si>
  <si>
    <t>2001</t>
  </si>
  <si>
    <t>Gail, Misc</t>
  </si>
  <si>
    <t>Repayment of Long-term Debt (@BU)</t>
  </si>
  <si>
    <t>Week Ended</t>
  </si>
  <si>
    <t>Northern Natural Gas</t>
  </si>
  <si>
    <t>ETS: Transwestern &amp; Equity Investments</t>
  </si>
  <si>
    <t>Enron Energy Services (Legal?)</t>
  </si>
  <si>
    <t>Severance</t>
  </si>
  <si>
    <t>Chapter 11 Reductions</t>
  </si>
  <si>
    <t>Employee Related Expenses</t>
  </si>
  <si>
    <t>Operating Expenses (Cash)</t>
  </si>
  <si>
    <t>NetCo</t>
  </si>
  <si>
    <t>ENRON GLOBAL ASSETS &amp; SERVICES: excluding Consolidated Opertaing Assets (Elektro)</t>
  </si>
  <si>
    <t>CLEAN FUELS</t>
  </si>
  <si>
    <t>Corporate &amp; Other</t>
  </si>
  <si>
    <t>ENRON GLOBAL ASSETS &amp; SERVICES: Elektro &amp;</t>
  </si>
  <si>
    <t>Transfers to NETCo.</t>
  </si>
  <si>
    <t>Global Explor &amp; Product</t>
  </si>
  <si>
    <t>Portland General Group</t>
  </si>
  <si>
    <t>ENRON NET WORKS</t>
  </si>
  <si>
    <t>ENRON BROADBAND SERVICES</t>
  </si>
  <si>
    <t>ENRON ENGINEERING AND OPERATIONAL SERVICES</t>
  </si>
  <si>
    <t>ENRON GLOBAL FINANCE</t>
  </si>
  <si>
    <t>ENRON PRICIPAL INVESTMENTS</t>
  </si>
  <si>
    <t>ENRON INDUSTRIAL MARKETS</t>
  </si>
  <si>
    <t>ENRON GLOBAL MARKETS</t>
  </si>
  <si>
    <t>Enron North America</t>
  </si>
  <si>
    <t>ENRON RENEWABLE ENERGY CORP.</t>
  </si>
  <si>
    <t>ENRON CORP - DIP Funded Entities</t>
  </si>
  <si>
    <t>ENRON CORP - ALL Groups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</si>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</sst>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_);_(* \(#,##0.0\);_(* &quot;-&quot;?_);_(@_)"/>
    <numFmt numFmtId="166" formatCode="mm/dd/yy"/>
    <numFmt numFmtId="190" formatCode="0.0%"/>
    <numFmt numFmtId="205" formatCode="_(* #,##0.00_);_(* \(#,##0.00\);_(* &quot;-&quot;?_);_(@_)"/>
  </numFmts>
  <fonts count="9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0"/>
      <color indexed="12"/>
      <name val="Arial"/>
      <family val="2"/>
    </font>
    <font>
      <sz val="8"/>
      <color indexed="12"/>
      <name val="Arial"/>
      <family val="2"/>
    </font>
    <font>
      <b/>
      <sz val="8"/>
      <color indexed="20"/>
      <name val="Arial"/>
      <family val="2"/>
    </font>
    <font>
      <sz val="8"/>
      <color indexed="10"/>
      <name val="Arial"/>
      <family val="2"/>
    </font>
    <font>
      <sz val="8"/>
      <color indexed="2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20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 indent="1"/>
    </xf>
    <xf numFmtId="164" fontId="2" fillId="0" borderId="0" xfId="0" applyNumberFormat="1" applyFont="1"/>
    <xf numFmtId="164" fontId="3" fillId="0" borderId="0" xfId="0" applyNumberFormat="1" applyFont="1"/>
    <xf numFmtId="164" fontId="3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left" indent="1"/>
    </xf>
    <xf numFmtId="0" fontId="4" fillId="0" borderId="0" xfId="0" applyFont="1" applyAlignment="1">
      <alignment horizontal="centerContinuous"/>
    </xf>
    <xf numFmtId="0" fontId="2" fillId="0" borderId="0" xfId="0" applyFont="1" applyAlignment="1">
      <alignment horizontal="centerContinuous"/>
    </xf>
    <xf numFmtId="164" fontId="2" fillId="0" borderId="0" xfId="0" applyNumberFormat="1" applyFont="1" applyAlignment="1">
      <alignment horizontal="centerContinuous"/>
    </xf>
    <xf numFmtId="0" fontId="2" fillId="0" borderId="0" xfId="0" applyFont="1" applyAlignment="1">
      <alignment horizontal="left"/>
    </xf>
    <xf numFmtId="164" fontId="3" fillId="0" borderId="2" xfId="0" applyNumberFormat="1" applyFont="1" applyBorder="1"/>
    <xf numFmtId="0" fontId="6" fillId="0" borderId="0" xfId="0" applyFont="1" applyAlignment="1">
      <alignment horizontal="left" indent="1"/>
    </xf>
    <xf numFmtId="0" fontId="6" fillId="0" borderId="0" xfId="0" applyFont="1"/>
    <xf numFmtId="164" fontId="6" fillId="0" borderId="0" xfId="0" applyNumberFormat="1" applyFont="1"/>
    <xf numFmtId="164" fontId="6" fillId="0" borderId="2" xfId="0" applyNumberFormat="1" applyFont="1" applyBorder="1"/>
    <xf numFmtId="164" fontId="3" fillId="0" borderId="1" xfId="0" quotePrefix="1" applyNumberFormat="1" applyFont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/>
    <xf numFmtId="164" fontId="7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/>
    <xf numFmtId="164" fontId="5" fillId="0" borderId="0" xfId="0" applyNumberFormat="1" applyFont="1"/>
    <xf numFmtId="164" fontId="8" fillId="0" borderId="0" xfId="0" applyNumberFormat="1" applyFont="1"/>
    <xf numFmtId="0" fontId="2" fillId="0" borderId="0" xfId="0" applyFont="1" applyAlignment="1">
      <alignment horizontal="left" indent="2"/>
    </xf>
    <xf numFmtId="0" fontId="6" fillId="0" borderId="0" xfId="0" applyFont="1" applyAlignment="1">
      <alignment horizontal="left" indent="2"/>
    </xf>
    <xf numFmtId="0" fontId="8" fillId="0" borderId="0" xfId="0" applyFont="1"/>
    <xf numFmtId="164" fontId="6" fillId="0" borderId="3" xfId="0" applyNumberFormat="1" applyFont="1" applyBorder="1"/>
    <xf numFmtId="164" fontId="3" fillId="0" borderId="0" xfId="0" quotePrefix="1" applyNumberFormat="1" applyFont="1" applyAlignment="1">
      <alignment horizontal="center"/>
    </xf>
    <xf numFmtId="164" fontId="3" fillId="0" borderId="1" xfId="0" quotePrefix="1" applyNumberFormat="1" applyFont="1" applyBorder="1" applyAlignment="1">
      <alignment horizontal="centerContinuous"/>
    </xf>
    <xf numFmtId="164" fontId="3" fillId="0" borderId="1" xfId="0" applyNumberFormat="1" applyFont="1" applyBorder="1" applyAlignment="1">
      <alignment horizontal="centerContinuous"/>
    </xf>
    <xf numFmtId="0" fontId="3" fillId="0" borderId="1" xfId="0" applyFont="1" applyBorder="1" applyAlignment="1">
      <alignment horizontal="centerContinuous"/>
    </xf>
    <xf numFmtId="166" fontId="3" fillId="0" borderId="1" xfId="0" applyNumberFormat="1" applyFont="1" applyBorder="1" applyAlignment="1">
      <alignment horizontal="center"/>
    </xf>
    <xf numFmtId="166" fontId="2" fillId="0" borderId="0" xfId="0" applyNumberFormat="1" applyFont="1"/>
    <xf numFmtId="166" fontId="3" fillId="0" borderId="1" xfId="0" quotePrefix="1" applyNumberFormat="1" applyFont="1" applyBorder="1" applyAlignment="1">
      <alignment horizontal="center"/>
    </xf>
    <xf numFmtId="0" fontId="2" fillId="0" borderId="1" xfId="0" applyFont="1" applyBorder="1" applyAlignment="1">
      <alignment horizontal="centerContinuous"/>
    </xf>
    <xf numFmtId="205" fontId="6" fillId="0" borderId="3" xfId="0" applyNumberFormat="1" applyFont="1" applyBorder="1"/>
    <xf numFmtId="205" fontId="8" fillId="0" borderId="0" xfId="0" applyNumberFormat="1" applyFont="1"/>
    <xf numFmtId="0" fontId="4" fillId="0" borderId="0" xfId="0" applyFont="1" applyFill="1" applyAlignment="1">
      <alignment horizontal="centerContinuous"/>
    </xf>
    <xf numFmtId="0" fontId="2" fillId="0" borderId="0" xfId="0" applyFont="1" applyFill="1" applyAlignment="1">
      <alignment horizontal="centerContinuous"/>
    </xf>
    <xf numFmtId="164" fontId="2" fillId="0" borderId="0" xfId="0" applyNumberFormat="1" applyFont="1" applyFill="1" applyAlignment="1">
      <alignment horizontal="centerContinuous"/>
    </xf>
    <xf numFmtId="0" fontId="2" fillId="0" borderId="0" xfId="0" applyFont="1" applyFill="1"/>
    <xf numFmtId="190" fontId="5" fillId="0" borderId="0" xfId="1" applyNumberFormat="1" applyFont="1"/>
    <xf numFmtId="190" fontId="2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60"/>
  <sheetViews>
    <sheetView tabSelected="1" workbookViewId="0">
      <pane xSplit="1" ySplit="6" topLeftCell="AF7" activePane="bottomRight" state="frozen"/>
      <selection activeCell="M5" sqref="M5"/>
      <selection pane="topRight" activeCell="M5" sqref="M5"/>
      <selection pane="bottomLeft" activeCell="M5" sqref="M5"/>
      <selection pane="bottomRight" activeCell="AG23" sqref="AG23"/>
    </sheetView>
  </sheetViews>
  <sheetFormatPr defaultRowHeight="11.25" x14ac:dyDescent="0.2"/>
  <cols>
    <col min="1" max="1" width="31.28515625" style="1" customWidth="1"/>
    <col min="2" max="2" width="3.140625" style="1" customWidth="1"/>
    <col min="3" max="3" width="9.140625" style="4"/>
    <col min="4" max="4" width="3.140625" style="1" customWidth="1"/>
    <col min="5" max="5" width="9.140625" style="4"/>
    <col min="6" max="6" width="3.140625" style="1" customWidth="1"/>
    <col min="7" max="7" width="9.140625" style="4"/>
    <col min="8" max="8" width="3.140625" style="1" customWidth="1"/>
    <col min="9" max="9" width="9.140625" style="4"/>
    <col min="10" max="10" width="3.140625" style="1" customWidth="1"/>
    <col min="11" max="11" width="7.7109375" style="4" customWidth="1"/>
    <col min="12" max="12" width="3.140625" style="1" customWidth="1"/>
    <col min="13" max="13" width="9.140625" style="4"/>
    <col min="14" max="14" width="0.85546875" style="1" customWidth="1"/>
    <col min="15" max="15" width="9.140625" style="4"/>
    <col min="16" max="16" width="1.7109375" style="4" customWidth="1"/>
    <col min="17" max="17" width="9.140625" style="4"/>
    <col min="18" max="18" width="1.7109375" style="4" customWidth="1"/>
    <col min="19" max="19" width="9.140625" style="4"/>
    <col min="20" max="20" width="1.7109375" style="4" customWidth="1"/>
    <col min="21" max="21" width="9.140625" style="4"/>
    <col min="22" max="22" width="1.7109375" style="4" customWidth="1"/>
    <col min="23" max="23" width="9.140625" style="4"/>
    <col min="24" max="24" width="1.7109375" style="1" customWidth="1"/>
    <col min="25" max="25" width="9.140625" style="4"/>
    <col min="26" max="26" width="1.7109375" style="1" customWidth="1"/>
    <col min="27" max="27" width="9.140625" style="4"/>
    <col min="28" max="28" width="1.7109375" style="1" customWidth="1"/>
    <col min="29" max="29" width="9.140625" style="4"/>
    <col min="30" max="30" width="1.7109375" style="1" customWidth="1"/>
    <col min="31" max="31" width="9.140625" style="4"/>
    <col min="32" max="32" width="1.7109375" style="1" customWidth="1"/>
    <col min="33" max="33" width="9.140625" style="4"/>
    <col min="34" max="34" width="1.7109375" style="1" customWidth="1"/>
    <col min="35" max="35" width="9.140625" style="4"/>
    <col min="36" max="36" width="1.7109375" style="1" customWidth="1"/>
    <col min="37" max="37" width="9.140625" style="4"/>
    <col min="38" max="38" width="1.7109375" style="1" customWidth="1"/>
    <col min="39" max="39" width="9.140625" style="4"/>
    <col min="40" max="40" width="1.7109375" style="4" customWidth="1"/>
    <col min="41" max="41" width="9.140625" style="4"/>
    <col min="42" max="42" width="1.7109375" style="4" customWidth="1"/>
    <col min="43" max="43" width="9.140625" style="4"/>
    <col min="44" max="44" width="1.7109375" style="4" customWidth="1"/>
    <col min="45" max="45" width="9.140625" style="4"/>
    <col min="46" max="46" width="1.7109375" style="4" customWidth="1"/>
    <col min="47" max="47" width="9.140625" style="4"/>
    <col min="48" max="48" width="1.7109375" style="1" customWidth="1"/>
    <col min="49" max="49" width="9.140625" style="4"/>
    <col min="50" max="50" width="1.7109375" style="1" customWidth="1"/>
    <col min="51" max="51" width="10.7109375" style="4" customWidth="1"/>
    <col min="52" max="16384" width="9.140625" style="1"/>
  </cols>
  <sheetData>
    <row r="1" spans="1:51" ht="12.75" x14ac:dyDescent="0.2">
      <c r="A1" s="8" t="s">
        <v>73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  <c r="AN1" s="10"/>
      <c r="AO1" s="10"/>
      <c r="AP1" s="10"/>
      <c r="AQ1" s="10"/>
      <c r="AR1" s="10"/>
      <c r="AS1" s="10"/>
      <c r="AT1" s="10"/>
      <c r="AU1" s="10"/>
      <c r="AV1" s="9"/>
      <c r="AW1" s="10"/>
      <c r="AX1" s="9"/>
      <c r="AY1" s="10"/>
    </row>
    <row r="2" spans="1:51" ht="12.75" x14ac:dyDescent="0.2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  <c r="AN2" s="10"/>
      <c r="AO2" s="10"/>
      <c r="AP2" s="10"/>
      <c r="AQ2" s="10"/>
      <c r="AR2" s="10"/>
      <c r="AS2" s="10"/>
      <c r="AT2" s="10"/>
      <c r="AU2" s="10"/>
      <c r="AV2" s="9"/>
      <c r="AW2" s="10"/>
      <c r="AX2" s="9"/>
      <c r="AY2" s="10"/>
    </row>
    <row r="3" spans="1:51" ht="12.75" x14ac:dyDescent="0.2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  <c r="AN3" s="10"/>
      <c r="AO3" s="10"/>
      <c r="AP3" s="10"/>
      <c r="AQ3" s="10"/>
      <c r="AR3" s="10"/>
      <c r="AS3" s="10"/>
      <c r="AT3" s="10"/>
      <c r="AU3" s="10"/>
      <c r="AV3" s="9"/>
      <c r="AW3" s="10"/>
      <c r="AX3" s="9"/>
      <c r="AY3" s="10"/>
    </row>
    <row r="4" spans="1:51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30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  <c r="AM4" s="30" t="s">
        <v>87</v>
      </c>
      <c r="AN4" s="31"/>
      <c r="AO4" s="31"/>
      <c r="AP4" s="31"/>
      <c r="AQ4" s="31"/>
      <c r="AR4" s="31"/>
      <c r="AS4" s="31"/>
      <c r="AT4" s="31"/>
      <c r="AU4" s="31"/>
      <c r="AV4" s="32"/>
      <c r="AW4" s="31"/>
    </row>
    <row r="5" spans="1:51" x14ac:dyDescent="0.2">
      <c r="C5" s="33">
        <v>37233</v>
      </c>
      <c r="D5" s="34"/>
      <c r="E5" s="33">
        <v>37240</v>
      </c>
      <c r="F5" s="34"/>
      <c r="G5" s="33">
        <v>37247</v>
      </c>
      <c r="H5" s="34"/>
      <c r="I5" s="33">
        <v>37254</v>
      </c>
      <c r="J5" s="34"/>
      <c r="K5" s="33">
        <v>37256</v>
      </c>
      <c r="L5" s="34"/>
      <c r="M5" s="6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74</v>
      </c>
      <c r="AO5" s="6" t="s">
        <v>75</v>
      </c>
      <c r="AQ5" s="6" t="s">
        <v>76</v>
      </c>
      <c r="AS5" s="6" t="s">
        <v>77</v>
      </c>
      <c r="AU5" s="6" t="s">
        <v>78</v>
      </c>
      <c r="AW5" s="6" t="s">
        <v>79</v>
      </c>
      <c r="AY5" s="6" t="s">
        <v>86</v>
      </c>
    </row>
    <row r="6" spans="1:51" x14ac:dyDescent="0.2">
      <c r="A6" s="2"/>
    </row>
    <row r="7" spans="1:51" s="22" customFormat="1" x14ac:dyDescent="0.2">
      <c r="A7" s="21" t="s">
        <v>30</v>
      </c>
      <c r="C7" s="24">
        <f>+TOTAL_DIP!C7+SUM(PGG:EGAS_Ele!C7)</f>
        <v>67.8</v>
      </c>
      <c r="E7" s="24">
        <f>+TOTAL_DIP!E7+SUM(PGG:EGAS_Ele!E7)</f>
        <v>59.3</v>
      </c>
      <c r="G7" s="24">
        <f>+TOTAL_DIP!G7+SUM(PGG:EGAS_Ele!G7)</f>
        <v>59.3</v>
      </c>
      <c r="I7" s="24">
        <f>+TOTAL_DIP!I7+SUM(PGG:EGAS_Ele!I7)</f>
        <v>59.3</v>
      </c>
      <c r="K7" s="24">
        <f>+TOTAL_DIP!K7+SUM(PGG:EGAS_Ele!K7)</f>
        <v>17.100000000000005</v>
      </c>
      <c r="M7" s="24">
        <f>+TOTAL_DIP!M7+SUM(PGG:EGAS_Ele!M7)</f>
        <v>262.8</v>
      </c>
      <c r="O7" s="24">
        <f>+TOTAL_DIP!O7+SUM(PGG:EGAS_Ele!O7)</f>
        <v>270.26528898855776</v>
      </c>
      <c r="P7" s="23"/>
      <c r="Q7" s="24">
        <f>+TOTAL_DIP!Q7+SUM(PGG:EGAS_Ele!Q7)</f>
        <v>244.1775346190438</v>
      </c>
      <c r="R7" s="23"/>
      <c r="S7" s="24">
        <f>+TOTAL_DIP!S7+SUM(PGG:EGAS_Ele!S7)</f>
        <v>260.04801268111578</v>
      </c>
      <c r="T7" s="23"/>
      <c r="U7" s="24">
        <f>+TOTAL_DIP!U7+SUM(PGG:EGAS_Ele!U7)</f>
        <v>230.07133663263545</v>
      </c>
      <c r="V7" s="23"/>
      <c r="W7" s="24">
        <f>+TOTAL_DIP!W7+SUM(PGG:EGAS_Ele!W7)</f>
        <v>228.02050375159527</v>
      </c>
      <c r="Y7" s="24">
        <f>+TOTAL_DIP!Y7+SUM(PGG:EGAS_Ele!Y7)</f>
        <v>282.08416940541747</v>
      </c>
      <c r="AA7" s="24">
        <f>+TOTAL_DIP!AA7+SUM(PGG:EGAS_Ele!AA7)</f>
        <v>240.98888187004161</v>
      </c>
      <c r="AC7" s="24">
        <f>+TOTAL_DIP!AC7+SUM(PGG:EGAS_Ele!AC7)</f>
        <v>265.78189317839366</v>
      </c>
      <c r="AE7" s="24">
        <f>+TOTAL_DIP!AE7+SUM(PGG:EGAS_Ele!AE7)</f>
        <v>284.5516569068127</v>
      </c>
      <c r="AG7" s="24">
        <f>+TOTAL_DIP!AG7+SUM(PGG:EGAS_Ele!AG7)</f>
        <v>340.87185231259207</v>
      </c>
      <c r="AI7" s="24">
        <f>+TOTAL_DIP!AI7+SUM(PGG:EGAS_Ele!AI7)</f>
        <v>350.20380074111262</v>
      </c>
      <c r="AK7" s="24">
        <f>+TOTAL_DIP!AK7+SUM(PGG:EGAS_Ele!AK7)</f>
        <v>375.73029994233036</v>
      </c>
      <c r="AM7" s="24">
        <f>+TOTAL_DIP!AM7+SUM(PGG:EGAS_Ele!AM7)</f>
        <v>0</v>
      </c>
      <c r="AN7" s="23"/>
      <c r="AO7" s="24">
        <f>+TOTAL_DIP!AO7+SUM(PGG:EGAS_Ele!AO7)</f>
        <v>0</v>
      </c>
      <c r="AP7" s="23"/>
      <c r="AQ7" s="24">
        <f>+TOTAL_DIP!AQ7+SUM(PGG:EGAS_Ele!AQ7)</f>
        <v>0</v>
      </c>
      <c r="AR7" s="23"/>
      <c r="AS7" s="24">
        <f>+TOTAL_DIP!AS7+SUM(PGG:EGAS_Ele!AS7)</f>
        <v>0</v>
      </c>
      <c r="AT7" s="23"/>
      <c r="AU7" s="24">
        <f>+TOTAL_DIP!AU7+SUM(PGG:EGAS_Ele!AU7)</f>
        <v>0</v>
      </c>
      <c r="AW7" s="24">
        <f>+TOTAL_DIP!AW7+SUM(PGG:EGAS_Ele!AW7)</f>
        <v>0</v>
      </c>
      <c r="AY7" s="23">
        <f>SUM(M7:AX7)</f>
        <v>3635.5952310296484</v>
      </c>
    </row>
    <row r="8" spans="1:51" s="19" customFormat="1" x14ac:dyDescent="0.2">
      <c r="A8" s="18" t="s">
        <v>7</v>
      </c>
      <c r="C8" s="24">
        <f>+TOTAL_DIP!C8+SUM(PGG:EGAS_Ele!C8)</f>
        <v>0</v>
      </c>
      <c r="E8" s="24">
        <f>+TOTAL_DIP!E8+SUM(PGG:EGAS_Ele!E8)</f>
        <v>0</v>
      </c>
      <c r="G8" s="24">
        <f>+TOTAL_DIP!G8+SUM(PGG:EGAS_Ele!G8)</f>
        <v>0</v>
      </c>
      <c r="I8" s="24">
        <f>+TOTAL_DIP!I8+SUM(PGG:EGAS_Ele!I8)</f>
        <v>86.899999999999991</v>
      </c>
      <c r="K8" s="24">
        <f>+TOTAL_DIP!K8+SUM(PGG:EGAS_Ele!K8)</f>
        <v>0</v>
      </c>
      <c r="M8" s="24">
        <f>+TOTAL_DIP!M8+SUM(PGG:EGAS_Ele!M8)</f>
        <v>86.899999999999991</v>
      </c>
      <c r="O8" s="24">
        <f>+TOTAL_DIP!O8+SUM(PGG:EGAS_Ele!O8)</f>
        <v>55.5</v>
      </c>
      <c r="P8" s="20"/>
      <c r="Q8" s="24">
        <f>+TOTAL_DIP!Q8+SUM(PGG:EGAS_Ele!Q8)</f>
        <v>17.300000000000004</v>
      </c>
      <c r="R8" s="20"/>
      <c r="S8" s="24">
        <f>+TOTAL_DIP!S8+SUM(PGG:EGAS_Ele!S8)</f>
        <v>289.8</v>
      </c>
      <c r="T8" s="20"/>
      <c r="U8" s="24">
        <f>+TOTAL_DIP!U8+SUM(PGG:EGAS_Ele!U8)</f>
        <v>90.5</v>
      </c>
      <c r="V8" s="20"/>
      <c r="W8" s="24">
        <f>+TOTAL_DIP!W8+SUM(PGG:EGAS_Ele!W8)</f>
        <v>-20.7</v>
      </c>
      <c r="Y8" s="24">
        <f>+TOTAL_DIP!Y8+SUM(PGG:EGAS_Ele!Y8)</f>
        <v>72.900000000000006</v>
      </c>
      <c r="AA8" s="24">
        <f>+TOTAL_DIP!AA8+SUM(PGG:EGAS_Ele!AA8)</f>
        <v>27.2</v>
      </c>
      <c r="AC8" s="24">
        <f>+TOTAL_DIP!AC8+SUM(PGG:EGAS_Ele!AC8)</f>
        <v>88</v>
      </c>
      <c r="AE8" s="24">
        <f>+TOTAL_DIP!AE8+SUM(PGG:EGAS_Ele!AE8)</f>
        <v>67.000000000000014</v>
      </c>
      <c r="AG8" s="24">
        <f>+TOTAL_DIP!AG8+SUM(PGG:EGAS_Ele!AG8)</f>
        <v>-48.150999999999996</v>
      </c>
      <c r="AI8" s="24">
        <f>+TOTAL_DIP!AI8+SUM(PGG:EGAS_Ele!AI8)</f>
        <v>-41.274999999999999</v>
      </c>
      <c r="AK8" s="24">
        <f>+TOTAL_DIP!AK8+SUM(PGG:EGAS_Ele!AK8)</f>
        <v>-14.693999999999999</v>
      </c>
      <c r="AM8" s="24">
        <f>+TOTAL_DIP!AM8+SUM(PGG:EGAS_Ele!AM8)</f>
        <v>0</v>
      </c>
      <c r="AN8" s="20"/>
      <c r="AO8" s="24">
        <f>+TOTAL_DIP!AO8+SUM(PGG:EGAS_Ele!AO8)</f>
        <v>0</v>
      </c>
      <c r="AP8" s="20"/>
      <c r="AQ8" s="24">
        <f>+TOTAL_DIP!AQ8+SUM(PGG:EGAS_Ele!AQ8)</f>
        <v>0</v>
      </c>
      <c r="AR8" s="20"/>
      <c r="AS8" s="24">
        <f>+TOTAL_DIP!AS8+SUM(PGG:EGAS_Ele!AS8)</f>
        <v>0</v>
      </c>
      <c r="AT8" s="20"/>
      <c r="AU8" s="24">
        <f>+TOTAL_DIP!AU8+SUM(PGG:EGAS_Ele!AU8)</f>
        <v>0</v>
      </c>
      <c r="AW8" s="24">
        <f>+TOTAL_DIP!AW8+SUM(PGG:EGAS_Ele!AW8)</f>
        <v>0</v>
      </c>
      <c r="AY8" s="23">
        <f>SUM(M8:AX8)</f>
        <v>670.28000000000009</v>
      </c>
    </row>
    <row r="9" spans="1:51" x14ac:dyDescent="0.2">
      <c r="A9" s="11" t="s">
        <v>11</v>
      </c>
      <c r="C9" s="24">
        <f>+TOTAL_DIP!C9+SUM(PGG:EGAS_Ele!C9)</f>
        <v>0</v>
      </c>
      <c r="E9" s="24">
        <f>+TOTAL_DIP!E9+SUM(PGG:EGAS_Ele!E9)</f>
        <v>0</v>
      </c>
      <c r="G9" s="24">
        <f>+TOTAL_DIP!G9+SUM(PGG:EGAS_Ele!G9)</f>
        <v>0</v>
      </c>
      <c r="I9" s="24">
        <f>+TOTAL_DIP!I9+SUM(PGG:EGAS_Ele!I9)</f>
        <v>0</v>
      </c>
      <c r="K9" s="24">
        <f>+TOTAL_DIP!K9+SUM(PGG:EGAS_Ele!K9)</f>
        <v>0</v>
      </c>
      <c r="M9" s="24">
        <f>+TOTAL_DIP!M9+SUM(PGG:EGAS_Ele!M9)</f>
        <v>0</v>
      </c>
      <c r="O9" s="24">
        <f>+TOTAL_DIP!O9+SUM(PGG:EGAS_Ele!O9)</f>
        <v>1</v>
      </c>
      <c r="Q9" s="24">
        <f>+TOTAL_DIP!Q9+SUM(PGG:EGAS_Ele!Q9)</f>
        <v>17</v>
      </c>
      <c r="S9" s="24">
        <f>+TOTAL_DIP!S9+SUM(PGG:EGAS_Ele!S9)</f>
        <v>-2.2999999999999998</v>
      </c>
      <c r="U9" s="24">
        <f>+TOTAL_DIP!U9+SUM(PGG:EGAS_Ele!U9)</f>
        <v>-4.5999999999999996</v>
      </c>
      <c r="W9" s="24">
        <f>+TOTAL_DIP!W9+SUM(PGG:EGAS_Ele!W9)</f>
        <v>8.9</v>
      </c>
      <c r="Y9" s="24">
        <f>+TOTAL_DIP!Y9+SUM(PGG:EGAS_Ele!Y9)</f>
        <v>15.8</v>
      </c>
      <c r="AA9" s="24">
        <f>+TOTAL_DIP!AA9+SUM(PGG:EGAS_Ele!AA9)</f>
        <v>22.6</v>
      </c>
      <c r="AB9" s="4"/>
      <c r="AC9" s="24">
        <f>+TOTAL_DIP!AC9+SUM(PGG:EGAS_Ele!AC9)</f>
        <v>-14.1</v>
      </c>
      <c r="AD9" s="4"/>
      <c r="AE9" s="24">
        <f>+TOTAL_DIP!AE9+SUM(PGG:EGAS_Ele!AE9)</f>
        <v>-6.2</v>
      </c>
      <c r="AF9" s="4"/>
      <c r="AG9" s="24">
        <f>+TOTAL_DIP!AG9+SUM(PGG:EGAS_Ele!AG9)</f>
        <v>-5.7</v>
      </c>
      <c r="AH9" s="4"/>
      <c r="AI9" s="24">
        <f>+TOTAL_DIP!AI9+SUM(PGG:EGAS_Ele!AI9)</f>
        <v>-2.1</v>
      </c>
      <c r="AK9" s="24">
        <f>+TOTAL_DIP!AK9+SUM(PGG:EGAS_Ele!AK9)</f>
        <v>-10.6</v>
      </c>
      <c r="AM9" s="24">
        <f>+TOTAL_DIP!AM9+SUM(PGG:EGAS_Ele!AM9)</f>
        <v>0</v>
      </c>
      <c r="AO9" s="24">
        <f>+TOTAL_DIP!AO9+SUM(PGG:EGAS_Ele!AO9)</f>
        <v>0</v>
      </c>
      <c r="AQ9" s="24">
        <f>+TOTAL_DIP!AQ9+SUM(PGG:EGAS_Ele!AQ9)</f>
        <v>0</v>
      </c>
      <c r="AS9" s="24">
        <f>+TOTAL_DIP!AS9+SUM(PGG:EGAS_Ele!AS9)</f>
        <v>0</v>
      </c>
      <c r="AU9" s="24">
        <f>+TOTAL_DIP!AU9+SUM(PGG:EGAS_Ele!AU9)</f>
        <v>0</v>
      </c>
      <c r="AW9" s="24">
        <f>+TOTAL_DIP!AW9+SUM(PGG:EGAS_Ele!AW9)</f>
        <v>0</v>
      </c>
      <c r="AY9" s="23">
        <f>SUM(M9:AX9)</f>
        <v>19.699999999999989</v>
      </c>
    </row>
    <row r="10" spans="1:51" x14ac:dyDescent="0.2">
      <c r="A10" s="11" t="s">
        <v>31</v>
      </c>
      <c r="C10" s="24">
        <f>+TOTAL_DIP!C10+SUM(PGG:EGAS_Ele!C10)</f>
        <v>-34.5</v>
      </c>
      <c r="E10" s="24">
        <f>+TOTAL_DIP!E10+SUM(PGG:EGAS_Ele!E10)</f>
        <v>-30.2</v>
      </c>
      <c r="G10" s="24">
        <f>+TOTAL_DIP!G10+SUM(PGG:EGAS_Ele!G10)</f>
        <v>-30.2</v>
      </c>
      <c r="I10" s="24">
        <f>+TOTAL_DIP!I10+SUM(PGG:EGAS_Ele!I10)</f>
        <v>-30.2</v>
      </c>
      <c r="K10" s="24">
        <f>+TOTAL_DIP!K10+SUM(PGG:EGAS_Ele!K10)</f>
        <v>-8.5999999999999801</v>
      </c>
      <c r="M10" s="24">
        <f>+TOTAL_DIP!M10+SUM(PGG:EGAS_Ele!M10)</f>
        <v>-133.69999999999999</v>
      </c>
      <c r="O10" s="24">
        <f>+TOTAL_DIP!O10+SUM(PGG:EGAS_Ele!O10)</f>
        <v>-134.6067262721354</v>
      </c>
      <c r="Q10" s="24">
        <f>+TOTAL_DIP!Q10+SUM(PGG:EGAS_Ele!Q10)</f>
        <v>-110.59825103190103</v>
      </c>
      <c r="S10" s="24">
        <f>+TOTAL_DIP!S10+SUM(PGG:EGAS_Ele!S10)</f>
        <v>-112.22859702604168</v>
      </c>
      <c r="U10" s="24">
        <f>+TOTAL_DIP!U10+SUM(PGG:EGAS_Ele!U10)</f>
        <v>-105.82616778190102</v>
      </c>
      <c r="W10" s="24">
        <f>+TOTAL_DIP!W10+SUM(PGG:EGAS_Ele!W10)</f>
        <v>-104.21948018229168</v>
      </c>
      <c r="Y10" s="24">
        <f>+TOTAL_DIP!Y10+SUM(PGG:EGAS_Ele!Y10)</f>
        <v>-149.26166068033854</v>
      </c>
      <c r="AA10" s="24">
        <f>+TOTAL_DIP!AA10+SUM(PGG:EGAS_Ele!AA10)</f>
        <v>-116.91303847526041</v>
      </c>
      <c r="AB10" s="4"/>
      <c r="AC10" s="24">
        <f>+TOTAL_DIP!AC10+SUM(PGG:EGAS_Ele!AC10)</f>
        <v>-140.83291429166667</v>
      </c>
      <c r="AD10" s="4"/>
      <c r="AE10" s="24">
        <f>+TOTAL_DIP!AE10+SUM(PGG:EGAS_Ele!AE10)</f>
        <v>-156.06590807096353</v>
      </c>
      <c r="AF10" s="4"/>
      <c r="AG10" s="24">
        <f>+TOTAL_DIP!AG10+SUM(PGG:EGAS_Ele!AG10)</f>
        <v>-189.05027252994793</v>
      </c>
      <c r="AH10" s="4"/>
      <c r="AI10" s="24">
        <f>+TOTAL_DIP!AI10+SUM(PGG:EGAS_Ele!AI10)</f>
        <v>-168.36577950455728</v>
      </c>
      <c r="AK10" s="24">
        <f>+TOTAL_DIP!AK10+SUM(PGG:EGAS_Ele!AK10)</f>
        <v>-182.33287513932294</v>
      </c>
      <c r="AM10" s="24">
        <f>+TOTAL_DIP!AM10+SUM(PGG:EGAS_Ele!AM10)</f>
        <v>0</v>
      </c>
      <c r="AO10" s="24">
        <f>+TOTAL_DIP!AO10+SUM(PGG:EGAS_Ele!AO10)</f>
        <v>0</v>
      </c>
      <c r="AQ10" s="24">
        <f>+TOTAL_DIP!AQ10+SUM(PGG:EGAS_Ele!AQ10)</f>
        <v>0</v>
      </c>
      <c r="AS10" s="24">
        <f>+TOTAL_DIP!AS10+SUM(PGG:EGAS_Ele!AS10)</f>
        <v>0</v>
      </c>
      <c r="AU10" s="24">
        <f>+TOTAL_DIP!AU10+SUM(PGG:EGAS_Ele!AU10)</f>
        <v>0</v>
      </c>
      <c r="AW10" s="24">
        <f>+TOTAL_DIP!AW10+SUM(PGG:EGAS_Ele!AW10)</f>
        <v>0</v>
      </c>
      <c r="AY10" s="23">
        <f>SUM(M10:AX10)</f>
        <v>-1804.001670986328</v>
      </c>
    </row>
    <row r="11" spans="1:51" x14ac:dyDescent="0.2">
      <c r="A11" s="7" t="s">
        <v>35</v>
      </c>
      <c r="C11" s="12">
        <f>SUM(C7:C10)</f>
        <v>33.299999999999997</v>
      </c>
      <c r="E11" s="12">
        <f>SUM(E7:E10)</f>
        <v>29.099999999999998</v>
      </c>
      <c r="G11" s="12">
        <f>SUM(G7:G10)</f>
        <v>29.099999999999998</v>
      </c>
      <c r="I11" s="12">
        <f>SUM(I7:I10)</f>
        <v>115.99999999999999</v>
      </c>
      <c r="K11" s="12">
        <f>SUM(K7:K10)</f>
        <v>8.5000000000000249</v>
      </c>
      <c r="M11" s="12">
        <f>SUM(M7:M10)</f>
        <v>216</v>
      </c>
      <c r="O11" s="12">
        <f>SUM(O7:O10)</f>
        <v>192.15856271642235</v>
      </c>
      <c r="Q11" s="12">
        <f>SUM(Q7:Q10)</f>
        <v>167.87928358714277</v>
      </c>
      <c r="S11" s="12">
        <f>SUM(S7:S10)</f>
        <v>435.31941565507407</v>
      </c>
      <c r="U11" s="12">
        <f>SUM(U7:U10)</f>
        <v>210.14516885073442</v>
      </c>
      <c r="W11" s="12">
        <f>SUM(W7:W10)</f>
        <v>112.00102356930361</v>
      </c>
      <c r="Y11" s="12">
        <f>SUM(Y7:Y10)</f>
        <v>221.52250872507892</v>
      </c>
      <c r="AA11" s="12">
        <f>SUM(AA7:AA10)</f>
        <v>173.87584339478121</v>
      </c>
      <c r="AC11" s="12">
        <f>SUM(AC7:AC10)</f>
        <v>198.84897888672697</v>
      </c>
      <c r="AE11" s="12">
        <f>SUM(AE7:AE10)</f>
        <v>189.28574883584918</v>
      </c>
      <c r="AG11" s="12">
        <f>SUM(AG7:AG10)</f>
        <v>97.970579782644137</v>
      </c>
      <c r="AI11" s="12">
        <f>SUM(AI7:AI10)</f>
        <v>138.46302123655533</v>
      </c>
      <c r="AK11" s="12">
        <f>SUM(AK7:AK10)</f>
        <v>168.10342480300739</v>
      </c>
      <c r="AM11" s="12">
        <f>SUM(AM7:AM10)</f>
        <v>0</v>
      </c>
      <c r="AO11" s="12">
        <f>SUM(AO7:AO10)</f>
        <v>0</v>
      </c>
      <c r="AQ11" s="12">
        <f>SUM(AQ7:AQ10)</f>
        <v>0</v>
      </c>
      <c r="AS11" s="12">
        <f>SUM(AS7:AS10)</f>
        <v>0</v>
      </c>
      <c r="AU11" s="12">
        <f>SUM(AU7:AU10)</f>
        <v>0</v>
      </c>
      <c r="AW11" s="12">
        <f>SUM(AW7:AW10)</f>
        <v>0</v>
      </c>
      <c r="AY11" s="12">
        <f>SUM(AY7:AY10)</f>
        <v>2521.5735600433204</v>
      </c>
    </row>
    <row r="12" spans="1:51" x14ac:dyDescent="0.2">
      <c r="A12" s="3"/>
    </row>
    <row r="13" spans="1:51" x14ac:dyDescent="0.2">
      <c r="A13" s="11" t="s">
        <v>0</v>
      </c>
      <c r="C13" s="24">
        <f>+TOTAL_DIP!C13+SUM(PGG:EGAS_Ele!C13)</f>
        <v>-37.790000000000006</v>
      </c>
      <c r="E13" s="24">
        <f>+TOTAL_DIP!E13+SUM(PGG:EGAS_Ele!E13)</f>
        <v>-32.93</v>
      </c>
      <c r="G13" s="24">
        <f>+TOTAL_DIP!G13+SUM(PGG:EGAS_Ele!G13)</f>
        <v>-32.93</v>
      </c>
      <c r="I13" s="24">
        <f>+TOTAL_DIP!I13+SUM(PGG:EGAS_Ele!I13)</f>
        <v>-32.93</v>
      </c>
      <c r="K13" s="24">
        <f>+TOTAL_DIP!K13+SUM(PGG:EGAS_Ele!K13)</f>
        <v>-9.8676938333333339</v>
      </c>
      <c r="M13" s="24">
        <f>+TOTAL_DIP!M13+SUM(PGG:EGAS_Ele!M13)</f>
        <v>-146.44769383333335</v>
      </c>
      <c r="O13" s="24">
        <f>+TOTAL_DIP!O13+SUM(PGG:EGAS_Ele!O13)</f>
        <v>-132.21831434329468</v>
      </c>
      <c r="Q13" s="24">
        <f>+TOTAL_DIP!Q13+SUM(PGG:EGAS_Ele!Q13)</f>
        <v>-134.61996661577786</v>
      </c>
      <c r="S13" s="24">
        <f>+TOTAL_DIP!S13+SUM(PGG:EGAS_Ele!S13)</f>
        <v>-134.30342795953828</v>
      </c>
      <c r="U13" s="24">
        <f>+TOTAL_DIP!U13+SUM(PGG:EGAS_Ele!U13)</f>
        <v>-132.87474096722411</v>
      </c>
      <c r="W13" s="24">
        <f>+TOTAL_DIP!W13+SUM(PGG:EGAS_Ele!W13)</f>
        <v>-121.49826483426547</v>
      </c>
      <c r="Y13" s="24">
        <f>+TOTAL_DIP!Y13+SUM(PGG:EGAS_Ele!Y13)</f>
        <v>-121.53815662819007</v>
      </c>
      <c r="AA13" s="24">
        <f>+TOTAL_DIP!AA13+SUM(PGG:EGAS_Ele!AA13)</f>
        <v>-121.15655531002461</v>
      </c>
      <c r="AB13" s="4"/>
      <c r="AC13" s="24">
        <f>+TOTAL_DIP!AC13+SUM(PGG:EGAS_Ele!AC13)</f>
        <v>-121.2602955726699</v>
      </c>
      <c r="AD13" s="4"/>
      <c r="AE13" s="24">
        <f>+TOTAL_DIP!AE13+SUM(PGG:EGAS_Ele!AE13)</f>
        <v>-112.70716838787945</v>
      </c>
      <c r="AF13" s="4"/>
      <c r="AG13" s="24">
        <f>+TOTAL_DIP!AG13+SUM(PGG:EGAS_Ele!AG13)</f>
        <v>-112.8071284489295</v>
      </c>
      <c r="AH13" s="4"/>
      <c r="AI13" s="24">
        <f>+TOTAL_DIP!AI13+SUM(PGG:EGAS_Ele!AI13)</f>
        <v>-112.90037687987677</v>
      </c>
      <c r="AK13" s="24">
        <f>+TOTAL_DIP!AK13+SUM(PGG:EGAS_Ele!AK13)</f>
        <v>-112.90716838787944</v>
      </c>
      <c r="AM13" s="24">
        <f>+TOTAL_DIP!AM13+SUM(PGG:EGAS_Ele!AM13)</f>
        <v>0</v>
      </c>
      <c r="AO13" s="24">
        <f>+TOTAL_DIP!AO13+SUM(PGG:EGAS_Ele!AO13)</f>
        <v>0</v>
      </c>
      <c r="AQ13" s="24">
        <f>+TOTAL_DIP!AQ13+SUM(PGG:EGAS_Ele!AQ13)</f>
        <v>0</v>
      </c>
      <c r="AS13" s="24">
        <f>+TOTAL_DIP!AS13+SUM(PGG:EGAS_Ele!AS13)</f>
        <v>0</v>
      </c>
      <c r="AU13" s="24">
        <f>+TOTAL_DIP!AU13+SUM(PGG:EGAS_Ele!AU13)</f>
        <v>0</v>
      </c>
      <c r="AW13" s="24">
        <f>+TOTAL_DIP!AW13+SUM(PGG:EGAS_Ele!AW13)</f>
        <v>0</v>
      </c>
      <c r="AY13" s="23">
        <f t="shared" ref="AY13:AY24" si="0">SUM(M13:AX13)</f>
        <v>-1617.2392581688837</v>
      </c>
    </row>
    <row r="14" spans="1:51" x14ac:dyDescent="0.2">
      <c r="A14" s="11" t="s">
        <v>51</v>
      </c>
      <c r="C14" s="24">
        <f>+TOTAL_DIP!C14+SUM(PGG:EGAS_Ele!C14)</f>
        <v>0</v>
      </c>
      <c r="E14" s="24">
        <f>+TOTAL_DIP!E14+SUM(PGG:EGAS_Ele!E14)</f>
        <v>0</v>
      </c>
      <c r="G14" s="24">
        <f>+TOTAL_DIP!G14+SUM(PGG:EGAS_Ele!G14)</f>
        <v>0</v>
      </c>
      <c r="I14" s="24">
        <f>+TOTAL_DIP!I14+SUM(PGG:EGAS_Ele!I14)</f>
        <v>0</v>
      </c>
      <c r="K14" s="24">
        <f>+TOTAL_DIP!K14+SUM(PGG:EGAS_Ele!K14)</f>
        <v>0</v>
      </c>
      <c r="M14" s="24">
        <f>+TOTAL_DIP!M14+SUM(PGG:EGAS_Ele!M14)</f>
        <v>0</v>
      </c>
      <c r="O14" s="24">
        <f>+TOTAL_DIP!O14+SUM(PGG:EGAS_Ele!O14)</f>
        <v>0</v>
      </c>
      <c r="Q14" s="24">
        <f>+TOTAL_DIP!Q14+SUM(PGG:EGAS_Ele!Q14)</f>
        <v>-24.242799999999999</v>
      </c>
      <c r="S14" s="24">
        <f>+TOTAL_DIP!S14+SUM(PGG:EGAS_Ele!S14)</f>
        <v>-24.242799999999999</v>
      </c>
      <c r="U14" s="24">
        <f>+TOTAL_DIP!U14+SUM(PGG:EGAS_Ele!U14)</f>
        <v>-24.242799999999999</v>
      </c>
      <c r="W14" s="24">
        <f>+TOTAL_DIP!W14+SUM(PGG:EGAS_Ele!W14)</f>
        <v>-16.602376</v>
      </c>
      <c r="Y14" s="24">
        <f>+TOTAL_DIP!Y14+SUM(PGG:EGAS_Ele!Y14)</f>
        <v>-9.1607019999999988</v>
      </c>
      <c r="AA14" s="24">
        <f>+TOTAL_DIP!AA14+SUM(PGG:EGAS_Ele!AA14)</f>
        <v>-3.1</v>
      </c>
      <c r="AB14" s="4"/>
      <c r="AC14" s="24">
        <f>+TOTAL_DIP!AC14+SUM(PGG:EGAS_Ele!AC14)</f>
        <v>-1.6000000000000008</v>
      </c>
      <c r="AD14" s="4"/>
      <c r="AE14" s="24">
        <f>+TOTAL_DIP!AE14+SUM(PGG:EGAS_Ele!AE14)</f>
        <v>0</v>
      </c>
      <c r="AF14" s="4"/>
      <c r="AG14" s="24">
        <f>+TOTAL_DIP!AG14+SUM(PGG:EGAS_Ele!AG14)</f>
        <v>0</v>
      </c>
      <c r="AH14" s="4"/>
      <c r="AI14" s="24">
        <f>+TOTAL_DIP!AI14+SUM(PGG:EGAS_Ele!AI14)</f>
        <v>0</v>
      </c>
      <c r="AK14" s="24">
        <f>+TOTAL_DIP!AK14+SUM(PGG:EGAS_Ele!AK14)</f>
        <v>0</v>
      </c>
      <c r="AM14" s="24">
        <f>+TOTAL_DIP!AM14+SUM(PGG:EGAS_Ele!AM14)</f>
        <v>0</v>
      </c>
      <c r="AO14" s="24">
        <f>+TOTAL_DIP!AO14+SUM(PGG:EGAS_Ele!AO14)</f>
        <v>0</v>
      </c>
      <c r="AQ14" s="24">
        <f>+TOTAL_DIP!AQ14+SUM(PGG:EGAS_Ele!AQ14)</f>
        <v>0</v>
      </c>
      <c r="AS14" s="24">
        <f>+TOTAL_DIP!AS14+SUM(PGG:EGAS_Ele!AS14)</f>
        <v>0</v>
      </c>
      <c r="AU14" s="24">
        <f>+TOTAL_DIP!AU14+SUM(PGG:EGAS_Ele!AU14)</f>
        <v>0</v>
      </c>
      <c r="AW14" s="24">
        <f>+TOTAL_DIP!AW14+SUM(PGG:EGAS_Ele!AW14)</f>
        <v>0</v>
      </c>
      <c r="AY14" s="23">
        <f t="shared" si="0"/>
        <v>-103.19147799999998</v>
      </c>
    </row>
    <row r="15" spans="1:51" x14ac:dyDescent="0.2">
      <c r="A15" s="11" t="s">
        <v>2</v>
      </c>
      <c r="C15" s="24">
        <f>+TOTAL_DIP!C15+SUM(PGG:EGAS_Ele!C15)</f>
        <v>0</v>
      </c>
      <c r="E15" s="24">
        <f>+TOTAL_DIP!E15+SUM(PGG:EGAS_Ele!E15)</f>
        <v>0</v>
      </c>
      <c r="G15" s="24">
        <f>+TOTAL_DIP!G15+SUM(PGG:EGAS_Ele!G15)</f>
        <v>0</v>
      </c>
      <c r="I15" s="24">
        <f>+TOTAL_DIP!I15+SUM(PGG:EGAS_Ele!I15)</f>
        <v>0</v>
      </c>
      <c r="K15" s="24">
        <f>+TOTAL_DIP!K15+SUM(PGG:EGAS_Ele!K15)</f>
        <v>0</v>
      </c>
      <c r="M15" s="24">
        <f>+TOTAL_DIP!M15+SUM(PGG:EGAS_Ele!M15)</f>
        <v>0</v>
      </c>
      <c r="O15" s="24">
        <f>+TOTAL_DIP!O15+SUM(PGG:EGAS_Ele!O15)</f>
        <v>0</v>
      </c>
      <c r="Q15" s="24">
        <f>+TOTAL_DIP!Q15+SUM(PGG:EGAS_Ele!Q15)</f>
        <v>0</v>
      </c>
      <c r="S15" s="24">
        <f>+TOTAL_DIP!S15+SUM(PGG:EGAS_Ele!S15)</f>
        <v>0</v>
      </c>
      <c r="U15" s="24">
        <f>+TOTAL_DIP!U15+SUM(PGG:EGAS_Ele!U15)</f>
        <v>0</v>
      </c>
      <c r="W15" s="24">
        <f>+TOTAL_DIP!W15+SUM(PGG:EGAS_Ele!W15)</f>
        <v>0</v>
      </c>
      <c r="Y15" s="24">
        <f>+TOTAL_DIP!Y15+SUM(PGG:EGAS_Ele!Y15)</f>
        <v>0</v>
      </c>
      <c r="AA15" s="24">
        <f>+TOTAL_DIP!AA15+SUM(PGG:EGAS_Ele!AA15)</f>
        <v>0</v>
      </c>
      <c r="AB15" s="4"/>
      <c r="AC15" s="24">
        <f>+TOTAL_DIP!AC15+SUM(PGG:EGAS_Ele!AC15)</f>
        <v>0</v>
      </c>
      <c r="AD15" s="4"/>
      <c r="AE15" s="24">
        <f>+TOTAL_DIP!AE15+SUM(PGG:EGAS_Ele!AE15)</f>
        <v>0</v>
      </c>
      <c r="AF15" s="4"/>
      <c r="AG15" s="24">
        <f>+TOTAL_DIP!AG15+SUM(PGG:EGAS_Ele!AG15)</f>
        <v>0</v>
      </c>
      <c r="AH15" s="4"/>
      <c r="AI15" s="24">
        <f>+TOTAL_DIP!AI15+SUM(PGG:EGAS_Ele!AI15)</f>
        <v>0</v>
      </c>
      <c r="AK15" s="24">
        <f>+TOTAL_DIP!AK15+SUM(PGG:EGAS_Ele!AK15)</f>
        <v>0</v>
      </c>
      <c r="AM15" s="24">
        <f>+TOTAL_DIP!AM15+SUM(PGG:EGAS_Ele!AM15)</f>
        <v>0</v>
      </c>
      <c r="AO15" s="24">
        <f>+TOTAL_DIP!AO15+SUM(PGG:EGAS_Ele!AO15)</f>
        <v>0</v>
      </c>
      <c r="AQ15" s="24">
        <f>+TOTAL_DIP!AQ15+SUM(PGG:EGAS_Ele!AQ15)</f>
        <v>0</v>
      </c>
      <c r="AS15" s="24">
        <f>+TOTAL_DIP!AS15+SUM(PGG:EGAS_Ele!AS15)</f>
        <v>0</v>
      </c>
      <c r="AU15" s="24">
        <f>+TOTAL_DIP!AU15+SUM(PGG:EGAS_Ele!AU15)</f>
        <v>0</v>
      </c>
      <c r="AW15" s="24">
        <f>+TOTAL_DIP!AW15+SUM(PGG:EGAS_Ele!AW15)</f>
        <v>0</v>
      </c>
      <c r="AY15" s="23">
        <f t="shared" si="0"/>
        <v>0</v>
      </c>
    </row>
    <row r="16" spans="1:51" x14ac:dyDescent="0.2">
      <c r="A16" s="11" t="s">
        <v>3</v>
      </c>
      <c r="C16" s="24">
        <f>+TOTAL_DIP!C16+SUM(PGG:EGAS_Ele!C16)</f>
        <v>0</v>
      </c>
      <c r="E16" s="24">
        <f>+TOTAL_DIP!E16+SUM(PGG:EGAS_Ele!E16)</f>
        <v>0</v>
      </c>
      <c r="G16" s="24">
        <f>+TOTAL_DIP!G16+SUM(PGG:EGAS_Ele!G16)</f>
        <v>0</v>
      </c>
      <c r="I16" s="24">
        <f>+TOTAL_DIP!I16+SUM(PGG:EGAS_Ele!I16)</f>
        <v>0</v>
      </c>
      <c r="K16" s="24">
        <f>+TOTAL_DIP!K16+SUM(PGG:EGAS_Ele!K16)</f>
        <v>0</v>
      </c>
      <c r="M16" s="24">
        <f>+TOTAL_DIP!M16+SUM(PGG:EGAS_Ele!M16)</f>
        <v>0</v>
      </c>
      <c r="O16" s="24">
        <f>+TOTAL_DIP!O16+SUM(PGG:EGAS_Ele!O16)</f>
        <v>0</v>
      </c>
      <c r="Q16" s="24">
        <f>+TOTAL_DIP!Q16+SUM(PGG:EGAS_Ele!Q16)</f>
        <v>0</v>
      </c>
      <c r="S16" s="24">
        <f>+TOTAL_DIP!S16+SUM(PGG:EGAS_Ele!S16)</f>
        <v>0</v>
      </c>
      <c r="U16" s="24">
        <f>+TOTAL_DIP!U16+SUM(PGG:EGAS_Ele!U16)</f>
        <v>0</v>
      </c>
      <c r="W16" s="24">
        <f>+TOTAL_DIP!W16+SUM(PGG:EGAS_Ele!W16)</f>
        <v>0</v>
      </c>
      <c r="Y16" s="24">
        <f>+TOTAL_DIP!Y16+SUM(PGG:EGAS_Ele!Y16)</f>
        <v>0</v>
      </c>
      <c r="AA16" s="24">
        <f>+TOTAL_DIP!AA16+SUM(PGG:EGAS_Ele!AA16)</f>
        <v>0</v>
      </c>
      <c r="AB16" s="4"/>
      <c r="AC16" s="24">
        <f>+TOTAL_DIP!AC16+SUM(PGG:EGAS_Ele!AC16)</f>
        <v>0</v>
      </c>
      <c r="AD16" s="4"/>
      <c r="AE16" s="24">
        <f>+TOTAL_DIP!AE16+SUM(PGG:EGAS_Ele!AE16)</f>
        <v>0</v>
      </c>
      <c r="AF16" s="4"/>
      <c r="AG16" s="24">
        <f>+TOTAL_DIP!AG16+SUM(PGG:EGAS_Ele!AG16)</f>
        <v>0</v>
      </c>
      <c r="AH16" s="4"/>
      <c r="AI16" s="24">
        <f>+TOTAL_DIP!AI16+SUM(PGG:EGAS_Ele!AI16)</f>
        <v>0</v>
      </c>
      <c r="AK16" s="24">
        <f>+TOTAL_DIP!AK16+SUM(PGG:EGAS_Ele!AK16)</f>
        <v>0</v>
      </c>
      <c r="AM16" s="24">
        <f>+TOTAL_DIP!AM16+SUM(PGG:EGAS_Ele!AM16)</f>
        <v>0</v>
      </c>
      <c r="AO16" s="24">
        <f>+TOTAL_DIP!AO16+SUM(PGG:EGAS_Ele!AO16)</f>
        <v>0</v>
      </c>
      <c r="AQ16" s="24">
        <f>+TOTAL_DIP!AQ16+SUM(PGG:EGAS_Ele!AQ16)</f>
        <v>0</v>
      </c>
      <c r="AS16" s="24">
        <f>+TOTAL_DIP!AS16+SUM(PGG:EGAS_Ele!AS16)</f>
        <v>0</v>
      </c>
      <c r="AU16" s="24">
        <f>+TOTAL_DIP!AU16+SUM(PGG:EGAS_Ele!AU16)</f>
        <v>0</v>
      </c>
      <c r="AW16" s="24">
        <f>+TOTAL_DIP!AW16+SUM(PGG:EGAS_Ele!AW16)</f>
        <v>0</v>
      </c>
      <c r="AY16" s="23">
        <f t="shared" si="0"/>
        <v>0</v>
      </c>
    </row>
    <row r="17" spans="1:51" x14ac:dyDescent="0.2">
      <c r="A17" s="11" t="s">
        <v>4</v>
      </c>
      <c r="C17" s="24">
        <f>+TOTAL_DIP!C17+SUM(PGG:EGAS_Ele!C17)</f>
        <v>0.1</v>
      </c>
      <c r="E17" s="24">
        <f>+TOTAL_DIP!E17+SUM(PGG:EGAS_Ele!E17)</f>
        <v>0.1</v>
      </c>
      <c r="G17" s="24">
        <f>+TOTAL_DIP!G17+SUM(PGG:EGAS_Ele!G17)</f>
        <v>0.1</v>
      </c>
      <c r="I17" s="24">
        <f>+TOTAL_DIP!I17+SUM(PGG:EGAS_Ele!I17)</f>
        <v>0.1</v>
      </c>
      <c r="K17" s="24">
        <f>+TOTAL_DIP!K17+SUM(PGG:EGAS_Ele!K17)</f>
        <v>-0.1</v>
      </c>
      <c r="M17" s="24">
        <f>+TOTAL_DIP!M17+SUM(PGG:EGAS_Ele!M17)</f>
        <v>0.30000000000000004</v>
      </c>
      <c r="O17" s="24">
        <f>+TOTAL_DIP!O17+SUM(PGG:EGAS_Ele!O17)</f>
        <v>0.78949999999999998</v>
      </c>
      <c r="Q17" s="24">
        <f>+TOTAL_DIP!Q17+SUM(PGG:EGAS_Ele!Q17)</f>
        <v>0.78949999999999998</v>
      </c>
      <c r="S17" s="24">
        <f>+TOTAL_DIP!S17+SUM(PGG:EGAS_Ele!S17)</f>
        <v>0.88949999999999996</v>
      </c>
      <c r="U17" s="24">
        <f>+TOTAL_DIP!U17+SUM(PGG:EGAS_Ele!U17)</f>
        <v>0.78949999999999998</v>
      </c>
      <c r="W17" s="24">
        <f>+TOTAL_DIP!W17+SUM(PGG:EGAS_Ele!W17)</f>
        <v>0.78949999999999998</v>
      </c>
      <c r="Y17" s="24">
        <f>+TOTAL_DIP!Y17+SUM(PGG:EGAS_Ele!Y17)</f>
        <v>0.88949999999999996</v>
      </c>
      <c r="AA17" s="24">
        <f>+TOTAL_DIP!AA17+SUM(PGG:EGAS_Ele!AA17)</f>
        <v>0.78949999999999998</v>
      </c>
      <c r="AC17" s="24">
        <f>+TOTAL_DIP!AC17+SUM(PGG:EGAS_Ele!AC17)</f>
        <v>0.78949999999999998</v>
      </c>
      <c r="AE17" s="24">
        <f>+TOTAL_DIP!AE17+SUM(PGG:EGAS_Ele!AE17)</f>
        <v>0.98950000000000005</v>
      </c>
      <c r="AG17" s="24">
        <f>+TOTAL_DIP!AG17+SUM(PGG:EGAS_Ele!AG17)</f>
        <v>0.78949999999999998</v>
      </c>
      <c r="AI17" s="24">
        <f>+TOTAL_DIP!AI17+SUM(PGG:EGAS_Ele!AI17)</f>
        <v>0.78949999999999998</v>
      </c>
      <c r="AK17" s="24">
        <f>+TOTAL_DIP!AK17+SUM(PGG:EGAS_Ele!AK17)</f>
        <v>0.88949999999999996</v>
      </c>
      <c r="AM17" s="24">
        <f>+TOTAL_DIP!AM17+SUM(PGG:EGAS_Ele!AM17)</f>
        <v>0</v>
      </c>
      <c r="AO17" s="24">
        <f>+TOTAL_DIP!AO17+SUM(PGG:EGAS_Ele!AO17)</f>
        <v>0</v>
      </c>
      <c r="AQ17" s="24">
        <f>+TOTAL_DIP!AQ17+SUM(PGG:EGAS_Ele!AQ17)</f>
        <v>0</v>
      </c>
      <c r="AS17" s="24">
        <f>+TOTAL_DIP!AS17+SUM(PGG:EGAS_Ele!AS17)</f>
        <v>0</v>
      </c>
      <c r="AU17" s="24">
        <f>+TOTAL_DIP!AU17+SUM(PGG:EGAS_Ele!AU17)</f>
        <v>0</v>
      </c>
      <c r="AW17" s="24">
        <f>+TOTAL_DIP!AW17+SUM(PGG:EGAS_Ele!AW17)</f>
        <v>0</v>
      </c>
      <c r="AY17" s="23">
        <f t="shared" si="0"/>
        <v>10.274000000000001</v>
      </c>
    </row>
    <row r="18" spans="1:51" x14ac:dyDescent="0.2">
      <c r="A18" s="11" t="s">
        <v>1</v>
      </c>
      <c r="C18" s="24">
        <f>+TOTAL_DIP!C18+SUM(PGG:EGAS_Ele!C18)</f>
        <v>-2.4</v>
      </c>
      <c r="E18" s="24">
        <f>+TOTAL_DIP!E18+SUM(PGG:EGAS_Ele!E18)</f>
        <v>-2</v>
      </c>
      <c r="G18" s="24">
        <f>+TOTAL_DIP!G18+SUM(PGG:EGAS_Ele!G18)</f>
        <v>-2</v>
      </c>
      <c r="I18" s="24">
        <f>+TOTAL_DIP!I18+SUM(PGG:EGAS_Ele!I18)</f>
        <v>-2</v>
      </c>
      <c r="K18" s="24">
        <f>+TOTAL_DIP!K18+SUM(PGG:EGAS_Ele!K18)</f>
        <v>-0.67944000333333177</v>
      </c>
      <c r="M18" s="24">
        <f>+TOTAL_DIP!M18+SUM(PGG:EGAS_Ele!M18)</f>
        <v>-9.0794400033333318</v>
      </c>
      <c r="O18" s="24">
        <f>+TOTAL_DIP!O18+SUM(PGG:EGAS_Ele!O18)</f>
        <v>1.8500990972222224</v>
      </c>
      <c r="Q18" s="24">
        <f>+TOTAL_DIP!Q18+SUM(PGG:EGAS_Ele!Q18)</f>
        <v>2.1500990972222223</v>
      </c>
      <c r="S18" s="24">
        <f>+TOTAL_DIP!S18+SUM(PGG:EGAS_Ele!S18)</f>
        <v>1.9500990972222225</v>
      </c>
      <c r="U18" s="24">
        <f>+TOTAL_DIP!U18+SUM(PGG:EGAS_Ele!U18)</f>
        <v>2.0500990972222226</v>
      </c>
      <c r="W18" s="24">
        <f>+TOTAL_DIP!W18+SUM(PGG:EGAS_Ele!W18)</f>
        <v>2.2500990972222223</v>
      </c>
      <c r="Y18" s="24">
        <f>+TOTAL_DIP!Y18+SUM(PGG:EGAS_Ele!Y18)</f>
        <v>23.050099097222223</v>
      </c>
      <c r="AA18" s="24">
        <f>+TOTAL_DIP!AA18+SUM(PGG:EGAS_Ele!AA18)</f>
        <v>22.250099097222222</v>
      </c>
      <c r="AC18" s="24">
        <f>+TOTAL_DIP!AC18+SUM(PGG:EGAS_Ele!AC18)</f>
        <v>2.2229357638888887</v>
      </c>
      <c r="AE18" s="24">
        <f>+TOTAL_DIP!AE18+SUM(PGG:EGAS_Ele!AE18)</f>
        <v>9.3229357638888892</v>
      </c>
      <c r="AG18" s="24">
        <f>+TOTAL_DIP!AG18+SUM(PGG:EGAS_Ele!AG18)</f>
        <v>2.3195403472222225</v>
      </c>
      <c r="AI18" s="24">
        <f>+TOTAL_DIP!AI18+SUM(PGG:EGAS_Ele!AI18)</f>
        <v>2.4161449305555558</v>
      </c>
      <c r="AK18" s="24">
        <f>+TOTAL_DIP!AK18+SUM(PGG:EGAS_Ele!AK18)</f>
        <v>5.4127495138888886</v>
      </c>
      <c r="AM18" s="24">
        <f>+TOTAL_DIP!AM18+SUM(PGG:EGAS_Ele!AM18)</f>
        <v>0</v>
      </c>
      <c r="AO18" s="24">
        <f>+TOTAL_DIP!AO18+SUM(PGG:EGAS_Ele!AO18)</f>
        <v>0</v>
      </c>
      <c r="AQ18" s="24">
        <f>+TOTAL_DIP!AQ18+SUM(PGG:EGAS_Ele!AQ18)</f>
        <v>0</v>
      </c>
      <c r="AS18" s="24">
        <f>+TOTAL_DIP!AS18+SUM(PGG:EGAS_Ele!AS18)</f>
        <v>0</v>
      </c>
      <c r="AU18" s="24">
        <f>+TOTAL_DIP!AU18+SUM(PGG:EGAS_Ele!AU18)</f>
        <v>0</v>
      </c>
      <c r="AW18" s="24">
        <f>+TOTAL_DIP!AW18+SUM(PGG:EGAS_Ele!AW18)</f>
        <v>0</v>
      </c>
      <c r="AY18" s="23">
        <f t="shared" si="0"/>
        <v>68.165559996666659</v>
      </c>
    </row>
    <row r="19" spans="1:51" x14ac:dyDescent="0.2">
      <c r="A19" s="11" t="s">
        <v>5</v>
      </c>
      <c r="C19" s="24">
        <f>+TOTAL_DIP!C19+SUM(PGG:EGAS_Ele!C19)</f>
        <v>0</v>
      </c>
      <c r="E19" s="24">
        <f>+TOTAL_DIP!E19+SUM(PGG:EGAS_Ele!E19)</f>
        <v>0</v>
      </c>
      <c r="G19" s="24">
        <f>+TOTAL_DIP!G19+SUM(PGG:EGAS_Ele!G19)</f>
        <v>0</v>
      </c>
      <c r="I19" s="24">
        <f>+TOTAL_DIP!I19+SUM(PGG:EGAS_Ele!I19)</f>
        <v>5</v>
      </c>
      <c r="K19" s="24">
        <f>+TOTAL_DIP!K19+SUM(PGG:EGAS_Ele!K19)</f>
        <v>0</v>
      </c>
      <c r="M19" s="24">
        <f>+TOTAL_DIP!M19+SUM(PGG:EGAS_Ele!M19)</f>
        <v>5</v>
      </c>
      <c r="O19" s="24">
        <f>+TOTAL_DIP!O19+SUM(PGG:EGAS_Ele!O19)</f>
        <v>0</v>
      </c>
      <c r="Q19" s="24">
        <f>+TOTAL_DIP!Q19+SUM(PGG:EGAS_Ele!Q19)</f>
        <v>2.1</v>
      </c>
      <c r="S19" s="24">
        <f>+TOTAL_DIP!S19+SUM(PGG:EGAS_Ele!S19)</f>
        <v>0.9</v>
      </c>
      <c r="U19" s="24">
        <f>+TOTAL_DIP!U19+SUM(PGG:EGAS_Ele!U19)</f>
        <v>0</v>
      </c>
      <c r="W19" s="24">
        <f>+TOTAL_DIP!W19+SUM(PGG:EGAS_Ele!W19)</f>
        <v>-1.7</v>
      </c>
      <c r="Y19" s="24">
        <f>+TOTAL_DIP!Y19+SUM(PGG:EGAS_Ele!Y19)</f>
        <v>1.3</v>
      </c>
      <c r="AA19" s="24">
        <f>+TOTAL_DIP!AA19+SUM(PGG:EGAS_Ele!AA19)</f>
        <v>0</v>
      </c>
      <c r="AC19" s="24">
        <f>+TOTAL_DIP!AC19+SUM(PGG:EGAS_Ele!AC19)</f>
        <v>2.9</v>
      </c>
      <c r="AE19" s="24">
        <f>+TOTAL_DIP!AE19+SUM(PGG:EGAS_Ele!AE19)</f>
        <v>1.9</v>
      </c>
      <c r="AG19" s="24">
        <f>+TOTAL_DIP!AG19+SUM(PGG:EGAS_Ele!AG19)</f>
        <v>0</v>
      </c>
      <c r="AI19" s="24">
        <f>+TOTAL_DIP!AI19+SUM(PGG:EGAS_Ele!AI19)</f>
        <v>2.9</v>
      </c>
      <c r="AK19" s="24">
        <f>+TOTAL_DIP!AK19+SUM(PGG:EGAS_Ele!AK19)</f>
        <v>1.9</v>
      </c>
      <c r="AM19" s="24">
        <f>+TOTAL_DIP!AM19+SUM(PGG:EGAS_Ele!AM19)</f>
        <v>0</v>
      </c>
      <c r="AO19" s="24">
        <f>+TOTAL_DIP!AO19+SUM(PGG:EGAS_Ele!AO19)</f>
        <v>0</v>
      </c>
      <c r="AQ19" s="24">
        <f>+TOTAL_DIP!AQ19+SUM(PGG:EGAS_Ele!AQ19)</f>
        <v>0</v>
      </c>
      <c r="AS19" s="24">
        <f>+TOTAL_DIP!AS19+SUM(PGG:EGAS_Ele!AS19)</f>
        <v>0</v>
      </c>
      <c r="AU19" s="24">
        <f>+TOTAL_DIP!AU19+SUM(PGG:EGAS_Ele!AU19)</f>
        <v>0</v>
      </c>
      <c r="AW19" s="24">
        <f>+TOTAL_DIP!AW19+SUM(PGG:EGAS_Ele!AW19)</f>
        <v>0</v>
      </c>
      <c r="AY19" s="23">
        <f t="shared" si="0"/>
        <v>17.2</v>
      </c>
    </row>
    <row r="20" spans="1:51" x14ac:dyDescent="0.2">
      <c r="A20" s="11" t="s">
        <v>6</v>
      </c>
      <c r="C20" s="24">
        <f>+TOTAL_DIP!C20+SUM(PGG:EGAS_Ele!C20)</f>
        <v>5.8999999999999995</v>
      </c>
      <c r="E20" s="24">
        <f>+TOTAL_DIP!E20+SUM(PGG:EGAS_Ele!E20)</f>
        <v>5.3</v>
      </c>
      <c r="G20" s="24">
        <f>+TOTAL_DIP!G20+SUM(PGG:EGAS_Ele!G20)</f>
        <v>5.3</v>
      </c>
      <c r="I20" s="24">
        <f>+TOTAL_DIP!I20+SUM(PGG:EGAS_Ele!I20)</f>
        <v>5.3</v>
      </c>
      <c r="K20" s="24">
        <f>+TOTAL_DIP!K20+SUM(PGG:EGAS_Ele!K20)</f>
        <v>1.3000000000000007</v>
      </c>
      <c r="M20" s="24">
        <f>+TOTAL_DIP!M20+SUM(PGG:EGAS_Ele!M20)</f>
        <v>23.099999999999998</v>
      </c>
      <c r="O20" s="24">
        <f>+TOTAL_DIP!O20+SUM(PGG:EGAS_Ele!O20)</f>
        <v>3.113006599555515</v>
      </c>
      <c r="Q20" s="24">
        <f>+TOTAL_DIP!Q20+SUM(PGG:EGAS_Ele!Q20)</f>
        <v>3.083573324750462</v>
      </c>
      <c r="S20" s="24">
        <f>+TOTAL_DIP!S20+SUM(PGG:EGAS_Ele!S20)</f>
        <v>2.646545165942829</v>
      </c>
      <c r="U20" s="24">
        <f>+TOTAL_DIP!U20+SUM(PGG:EGAS_Ele!U20)</f>
        <v>2.8832446591444372</v>
      </c>
      <c r="W20" s="24">
        <f>+TOTAL_DIP!W20+SUM(PGG:EGAS_Ele!W20)</f>
        <v>2.7477687293742989</v>
      </c>
      <c r="Y20" s="24">
        <f>+TOTAL_DIP!Y20+SUM(PGG:EGAS_Ele!Y20)</f>
        <v>-12.519137187242006</v>
      </c>
      <c r="AA20" s="24">
        <f>+TOTAL_DIP!AA20+SUM(PGG:EGAS_Ele!AA20)</f>
        <v>3.6716357305106309</v>
      </c>
      <c r="AB20" s="4"/>
      <c r="AC20" s="24">
        <f>+TOTAL_DIP!AC20+SUM(PGG:EGAS_Ele!AC20)</f>
        <v>3.7352154211404001</v>
      </c>
      <c r="AD20" s="4"/>
      <c r="AE20" s="24">
        <f>+TOTAL_DIP!AE20+SUM(PGG:EGAS_Ele!AE20)</f>
        <v>-1.2425125797022565</v>
      </c>
      <c r="AF20" s="4"/>
      <c r="AG20" s="24">
        <f>+TOTAL_DIP!AG20+SUM(PGG:EGAS_Ele!AG20)</f>
        <v>3.8678761461165356</v>
      </c>
      <c r="AH20" s="4"/>
      <c r="AI20" s="24">
        <f>+TOTAL_DIP!AI20+SUM(PGG:EGAS_Ele!AI20)</f>
        <v>1.8934151261889027</v>
      </c>
      <c r="AK20" s="24">
        <f>+TOTAL_DIP!AK20+SUM(PGG:EGAS_Ele!AK20)</f>
        <v>-6.9541307297427437</v>
      </c>
      <c r="AM20" s="24">
        <f>+TOTAL_DIP!AM20+SUM(PGG:EGAS_Ele!AM20)</f>
        <v>0</v>
      </c>
      <c r="AO20" s="24">
        <f>+TOTAL_DIP!AO20+SUM(PGG:EGAS_Ele!AO20)</f>
        <v>0</v>
      </c>
      <c r="AQ20" s="24">
        <f>+TOTAL_DIP!AQ20+SUM(PGG:EGAS_Ele!AQ20)</f>
        <v>0</v>
      </c>
      <c r="AS20" s="24">
        <f>+TOTAL_DIP!AS20+SUM(PGG:EGAS_Ele!AS20)</f>
        <v>0</v>
      </c>
      <c r="AU20" s="24">
        <f>+TOTAL_DIP!AU20+SUM(PGG:EGAS_Ele!AU20)</f>
        <v>0</v>
      </c>
      <c r="AW20" s="24">
        <f>+TOTAL_DIP!AW20+SUM(PGG:EGAS_Ele!AW20)</f>
        <v>0</v>
      </c>
      <c r="AY20" s="23">
        <f t="shared" si="0"/>
        <v>30.026500406037002</v>
      </c>
    </row>
    <row r="21" spans="1:51" x14ac:dyDescent="0.2">
      <c r="A21" s="11" t="s">
        <v>8</v>
      </c>
      <c r="C21" s="24">
        <f>+TOTAL_DIP!C21+SUM(PGG:EGAS_Ele!C21)</f>
        <v>0</v>
      </c>
      <c r="E21" s="24">
        <f>+TOTAL_DIP!E21+SUM(PGG:EGAS_Ele!E21)</f>
        <v>0</v>
      </c>
      <c r="G21" s="24">
        <f>+TOTAL_DIP!G21+SUM(PGG:EGAS_Ele!G21)</f>
        <v>0</v>
      </c>
      <c r="I21" s="24">
        <f>+TOTAL_DIP!I21+SUM(PGG:EGAS_Ele!I21)</f>
        <v>0</v>
      </c>
      <c r="K21" s="24">
        <f>+TOTAL_DIP!K21+SUM(PGG:EGAS_Ele!K21)</f>
        <v>0</v>
      </c>
      <c r="M21" s="24">
        <f>+TOTAL_DIP!M21+SUM(PGG:EGAS_Ele!M21)</f>
        <v>0</v>
      </c>
      <c r="O21" s="24">
        <f>+TOTAL_DIP!O21+SUM(PGG:EGAS_Ele!O21)</f>
        <v>0</v>
      </c>
      <c r="Q21" s="24">
        <f>+TOTAL_DIP!Q21+SUM(PGG:EGAS_Ele!Q21)</f>
        <v>0</v>
      </c>
      <c r="S21" s="24">
        <f>+TOTAL_DIP!S21+SUM(PGG:EGAS_Ele!S21)</f>
        <v>0</v>
      </c>
      <c r="U21" s="24">
        <f>+TOTAL_DIP!U21+SUM(PGG:EGAS_Ele!U21)</f>
        <v>0</v>
      </c>
      <c r="W21" s="24">
        <f>+TOTAL_DIP!W21+SUM(PGG:EGAS_Ele!W21)</f>
        <v>0</v>
      </c>
      <c r="Y21" s="24">
        <f>+TOTAL_DIP!Y21+SUM(PGG:EGAS_Ele!Y21)</f>
        <v>0</v>
      </c>
      <c r="AA21" s="24">
        <f>+TOTAL_DIP!AA21+SUM(PGG:EGAS_Ele!AA21)</f>
        <v>0</v>
      </c>
      <c r="AC21" s="24">
        <f>+TOTAL_DIP!AC21+SUM(PGG:EGAS_Ele!AC21)</f>
        <v>0</v>
      </c>
      <c r="AE21" s="24">
        <f>+TOTAL_DIP!AE21+SUM(PGG:EGAS_Ele!AE21)</f>
        <v>0</v>
      </c>
      <c r="AG21" s="24">
        <f>+TOTAL_DIP!AG21+SUM(PGG:EGAS_Ele!AG21)</f>
        <v>0</v>
      </c>
      <c r="AI21" s="24">
        <f>+TOTAL_DIP!AI21+SUM(PGG:EGAS_Ele!AI21)</f>
        <v>0</v>
      </c>
      <c r="AK21" s="24">
        <f>+TOTAL_DIP!AK21+SUM(PGG:EGAS_Ele!AK21)</f>
        <v>0</v>
      </c>
      <c r="AM21" s="24">
        <f>+TOTAL_DIP!AM21+SUM(PGG:EGAS_Ele!AM21)</f>
        <v>0</v>
      </c>
      <c r="AO21" s="24">
        <f>+TOTAL_DIP!AO21+SUM(PGG:EGAS_Ele!AO21)</f>
        <v>0</v>
      </c>
      <c r="AQ21" s="24">
        <f>+TOTAL_DIP!AQ21+SUM(PGG:EGAS_Ele!AQ21)</f>
        <v>0</v>
      </c>
      <c r="AS21" s="24">
        <f>+TOTAL_DIP!AS21+SUM(PGG:EGAS_Ele!AS21)</f>
        <v>0</v>
      </c>
      <c r="AU21" s="24">
        <f>+TOTAL_DIP!AU21+SUM(PGG:EGAS_Ele!AU21)</f>
        <v>0</v>
      </c>
      <c r="AW21" s="24">
        <f>+TOTAL_DIP!AW21+SUM(PGG:EGAS_Ele!AW21)</f>
        <v>0</v>
      </c>
      <c r="AY21" s="23">
        <f t="shared" si="0"/>
        <v>0</v>
      </c>
    </row>
    <row r="22" spans="1:51" x14ac:dyDescent="0.2">
      <c r="A22" s="11" t="s">
        <v>9</v>
      </c>
      <c r="C22" s="24">
        <f>+TOTAL_DIP!C22+SUM(PGG:EGAS_Ele!C22)</f>
        <v>0</v>
      </c>
      <c r="E22" s="24">
        <f>+TOTAL_DIP!E22+SUM(PGG:EGAS_Ele!E22)</f>
        <v>0</v>
      </c>
      <c r="G22" s="24">
        <f>+TOTAL_DIP!G22+SUM(PGG:EGAS_Ele!G22)</f>
        <v>0</v>
      </c>
      <c r="I22" s="24">
        <f>+TOTAL_DIP!I22+SUM(PGG:EGAS_Ele!I22)</f>
        <v>0</v>
      </c>
      <c r="K22" s="24">
        <f>+TOTAL_DIP!K22+SUM(PGG:EGAS_Ele!K22)</f>
        <v>0</v>
      </c>
      <c r="M22" s="24">
        <f>+TOTAL_DIP!M22+SUM(PGG:EGAS_Ele!M22)</f>
        <v>0</v>
      </c>
      <c r="O22" s="24">
        <f>+TOTAL_DIP!O22+SUM(PGG:EGAS_Ele!O22)</f>
        <v>0</v>
      </c>
      <c r="Q22" s="24">
        <f>+TOTAL_DIP!Q22+SUM(PGG:EGAS_Ele!Q22)</f>
        <v>0</v>
      </c>
      <c r="S22" s="24">
        <f>+TOTAL_DIP!S22+SUM(PGG:EGAS_Ele!S22)</f>
        <v>0</v>
      </c>
      <c r="U22" s="24">
        <f>+TOTAL_DIP!U22+SUM(PGG:EGAS_Ele!U22)</f>
        <v>0</v>
      </c>
      <c r="W22" s="24">
        <f>+TOTAL_DIP!W22+SUM(PGG:EGAS_Ele!W22)</f>
        <v>0</v>
      </c>
      <c r="Y22" s="24">
        <f>+TOTAL_DIP!Y22+SUM(PGG:EGAS_Ele!Y22)</f>
        <v>0</v>
      </c>
      <c r="AA22" s="24">
        <f>+TOTAL_DIP!AA22+SUM(PGG:EGAS_Ele!AA22)</f>
        <v>0</v>
      </c>
      <c r="AB22" s="4"/>
      <c r="AC22" s="24">
        <f>+TOTAL_DIP!AC22+SUM(PGG:EGAS_Ele!AC22)</f>
        <v>0</v>
      </c>
      <c r="AD22" s="4"/>
      <c r="AE22" s="24">
        <f>+TOTAL_DIP!AE22+SUM(PGG:EGAS_Ele!AE22)</f>
        <v>0</v>
      </c>
      <c r="AF22" s="4"/>
      <c r="AG22" s="24">
        <f>+TOTAL_DIP!AG22+SUM(PGG:EGAS_Ele!AG22)</f>
        <v>0</v>
      </c>
      <c r="AH22" s="4"/>
      <c r="AI22" s="24">
        <f>+TOTAL_DIP!AI22+SUM(PGG:EGAS_Ele!AI22)</f>
        <v>0</v>
      </c>
      <c r="AK22" s="24">
        <f>+TOTAL_DIP!AK22+SUM(PGG:EGAS_Ele!AK22)</f>
        <v>0</v>
      </c>
      <c r="AM22" s="24">
        <f>+TOTAL_DIP!AM22+SUM(PGG:EGAS_Ele!AM22)</f>
        <v>0</v>
      </c>
      <c r="AO22" s="24">
        <f>+TOTAL_DIP!AO22+SUM(PGG:EGAS_Ele!AO22)</f>
        <v>0</v>
      </c>
      <c r="AQ22" s="24">
        <f>+TOTAL_DIP!AQ22+SUM(PGG:EGAS_Ele!AQ22)</f>
        <v>0</v>
      </c>
      <c r="AS22" s="24">
        <f>+TOTAL_DIP!AS22+SUM(PGG:EGAS_Ele!AS22)</f>
        <v>0</v>
      </c>
      <c r="AU22" s="24">
        <f>+TOTAL_DIP!AU22+SUM(PGG:EGAS_Ele!AU22)</f>
        <v>0</v>
      </c>
      <c r="AW22" s="24">
        <f>+TOTAL_DIP!AW22+SUM(PGG:EGAS_Ele!AW22)</f>
        <v>0</v>
      </c>
      <c r="AY22" s="23">
        <f t="shared" si="0"/>
        <v>0</v>
      </c>
    </row>
    <row r="23" spans="1:51" x14ac:dyDescent="0.2">
      <c r="A23" s="11" t="s">
        <v>12</v>
      </c>
      <c r="C23" s="24">
        <f>+TOTAL_DIP!C23+SUM(PGG:EGAS_Ele!C23)</f>
        <v>-1</v>
      </c>
      <c r="E23" s="24">
        <f>+TOTAL_DIP!E23+SUM(PGG:EGAS_Ele!E23)</f>
        <v>-0.8</v>
      </c>
      <c r="G23" s="24">
        <f>+TOTAL_DIP!G23+SUM(PGG:EGAS_Ele!G23)</f>
        <v>-0.8</v>
      </c>
      <c r="I23" s="24">
        <f>+TOTAL_DIP!I23+SUM(PGG:EGAS_Ele!I23)</f>
        <v>-0.8</v>
      </c>
      <c r="K23" s="24">
        <f>+TOTAL_DIP!K23+SUM(PGG:EGAS_Ele!K23)</f>
        <v>27.460313340494167</v>
      </c>
      <c r="M23" s="24">
        <f>+TOTAL_DIP!M23+SUM(PGG:EGAS_Ele!M23)</f>
        <v>24.060313340494165</v>
      </c>
      <c r="O23" s="24">
        <f>+TOTAL_DIP!O23+SUM(PGG:EGAS_Ele!O23)</f>
        <v>-27.195505226422725</v>
      </c>
      <c r="Q23" s="24">
        <f>+TOTAL_DIP!Q23+SUM(PGG:EGAS_Ele!Q23)</f>
        <v>-5.5682880041197755</v>
      </c>
      <c r="S23" s="24">
        <f>+TOTAL_DIP!S23+SUM(PGG:EGAS_Ele!S23)</f>
        <v>-19.129918761004202</v>
      </c>
      <c r="U23" s="24">
        <f>+TOTAL_DIP!U23+SUM(PGG:EGAS_Ele!U23)</f>
        <v>-20.062581944911891</v>
      </c>
      <c r="W23" s="24">
        <f>+TOTAL_DIP!W23+SUM(PGG:EGAS_Ele!W23)</f>
        <v>16.249130965622825</v>
      </c>
      <c r="Y23" s="24">
        <f>+TOTAL_DIP!Y23+SUM(PGG:EGAS_Ele!Y23)</f>
        <v>0.78003764644299078</v>
      </c>
      <c r="AA23" s="24">
        <f>+TOTAL_DIP!AA23+SUM(PGG:EGAS_Ele!AA23)</f>
        <v>-53.142611766707006</v>
      </c>
      <c r="AB23" s="4"/>
      <c r="AC23" s="24">
        <f>+TOTAL_DIP!AC23+SUM(PGG:EGAS_Ele!AC23)</f>
        <v>82.320577415010845</v>
      </c>
      <c r="AD23" s="4"/>
      <c r="AE23" s="24">
        <f>+TOTAL_DIP!AE23+SUM(PGG:EGAS_Ele!AE23)</f>
        <v>9.6878782093767803</v>
      </c>
      <c r="AF23" s="4"/>
      <c r="AG23" s="24">
        <f>+TOTAL_DIP!AG23+SUM(PGG:EGAS_Ele!AG23)</f>
        <v>15.854071287595016</v>
      </c>
      <c r="AH23" s="4"/>
      <c r="AI23" s="24">
        <f>+TOTAL_DIP!AI23+SUM(PGG:EGAS_Ele!AI23)</f>
        <v>-89.996845944736464</v>
      </c>
      <c r="AK23" s="24">
        <f>+TOTAL_DIP!AK23+SUM(PGG:EGAS_Ele!AK23)</f>
        <v>33.402423929506853</v>
      </c>
      <c r="AM23" s="24">
        <f>+TOTAL_DIP!AM23+SUM(PGG:EGAS_Ele!AM23)</f>
        <v>0</v>
      </c>
      <c r="AO23" s="24">
        <f>+TOTAL_DIP!AO23+SUM(PGG:EGAS_Ele!AO23)</f>
        <v>0</v>
      </c>
      <c r="AQ23" s="24">
        <f>+TOTAL_DIP!AQ23+SUM(PGG:EGAS_Ele!AQ23)</f>
        <v>0</v>
      </c>
      <c r="AS23" s="24">
        <f>+TOTAL_DIP!AS23+SUM(PGG:EGAS_Ele!AS23)</f>
        <v>0</v>
      </c>
      <c r="AU23" s="24">
        <f>+TOTAL_DIP!AU23+SUM(PGG:EGAS_Ele!AU23)</f>
        <v>0</v>
      </c>
      <c r="AW23" s="24">
        <f>+TOTAL_DIP!AW23+SUM(PGG:EGAS_Ele!AW23)</f>
        <v>0</v>
      </c>
      <c r="AY23" s="23">
        <f t="shared" si="0"/>
        <v>-32.74131885385259</v>
      </c>
    </row>
    <row r="24" spans="1:51" x14ac:dyDescent="0.2">
      <c r="A24" s="11" t="s">
        <v>10</v>
      </c>
      <c r="C24" s="24">
        <f>+TOTAL_DIP!C24+SUM(PGG:EGAS_Ele!C24)</f>
        <v>-3.3</v>
      </c>
      <c r="E24" s="24">
        <f>+TOTAL_DIP!E24+SUM(PGG:EGAS_Ele!E24)</f>
        <v>-2.8</v>
      </c>
      <c r="G24" s="24">
        <f>+TOTAL_DIP!G24+SUM(PGG:EGAS_Ele!G24)</f>
        <v>-2.8</v>
      </c>
      <c r="I24" s="24">
        <f>+TOTAL_DIP!I24+SUM(PGG:EGAS_Ele!I24)</f>
        <v>-2.8</v>
      </c>
      <c r="K24" s="24">
        <f>+TOTAL_DIP!K24+SUM(PGG:EGAS_Ele!K24)</f>
        <v>-0.73058654505196652</v>
      </c>
      <c r="M24" s="24">
        <f>+TOTAL_DIP!M24+SUM(PGG:EGAS_Ele!M24)</f>
        <v>-12.430586545051966</v>
      </c>
      <c r="O24" s="24">
        <f>+TOTAL_DIP!O24+SUM(PGG:EGAS_Ele!O24)</f>
        <v>-0.80498123447446801</v>
      </c>
      <c r="Q24" s="24">
        <f>+TOTAL_DIP!Q24+SUM(PGG:EGAS_Ele!Q24)</f>
        <v>-0.72768276800221088</v>
      </c>
      <c r="S24" s="24">
        <f>+TOTAL_DIP!S24+SUM(PGG:EGAS_Ele!S24)</f>
        <v>-0.74318484577291599</v>
      </c>
      <c r="U24" s="24">
        <f>+TOTAL_DIP!U24+SUM(PGG:EGAS_Ele!U24)</f>
        <v>-0.700817047292702</v>
      </c>
      <c r="W24" s="24">
        <f>+TOTAL_DIP!W24+SUM(PGG:EGAS_Ele!W24)</f>
        <v>-0.65951455516569268</v>
      </c>
      <c r="X24" s="4"/>
      <c r="Y24" s="24">
        <f>+TOTAL_DIP!Y24+SUM(PGG:EGAS_Ele!Y24)</f>
        <v>-0.61342793089856329</v>
      </c>
      <c r="Z24" s="4"/>
      <c r="AA24" s="24">
        <f>+TOTAL_DIP!AA24+SUM(PGG:EGAS_Ele!AA24)</f>
        <v>-0.48777264695794997</v>
      </c>
      <c r="AB24" s="4"/>
      <c r="AC24" s="24">
        <f>+TOTAL_DIP!AC24+SUM(PGG:EGAS_Ele!AC24)</f>
        <v>-0.45159003986062629</v>
      </c>
      <c r="AD24" s="4"/>
      <c r="AE24" s="24">
        <f>+TOTAL_DIP!AE24+SUM(PGG:EGAS_Ele!AE24)</f>
        <v>-0.41725693155488841</v>
      </c>
      <c r="AF24" s="4"/>
      <c r="AG24" s="24">
        <f>+TOTAL_DIP!AG24+SUM(PGG:EGAS_Ele!AG24)</f>
        <v>-0.61926705421952732</v>
      </c>
      <c r="AH24" s="4"/>
      <c r="AI24" s="24">
        <f>+TOTAL_DIP!AI24+SUM(PGG:EGAS_Ele!AI24)</f>
        <v>-0.78614337880046037</v>
      </c>
      <c r="AJ24" s="4"/>
      <c r="AK24" s="24">
        <f>+TOTAL_DIP!AK24+SUM(PGG:EGAS_Ele!AK24)</f>
        <v>-0.80704341740825214</v>
      </c>
      <c r="AL24" s="4"/>
      <c r="AM24" s="24">
        <f>+TOTAL_DIP!AM24+SUM(PGG:EGAS_Ele!AM24)</f>
        <v>0</v>
      </c>
      <c r="AO24" s="24">
        <f>+TOTAL_DIP!AO24+SUM(PGG:EGAS_Ele!AO24)</f>
        <v>0</v>
      </c>
      <c r="AQ24" s="24">
        <f>+TOTAL_DIP!AQ24+SUM(PGG:EGAS_Ele!AQ24)</f>
        <v>0</v>
      </c>
      <c r="AS24" s="24">
        <f>+TOTAL_DIP!AS24+SUM(PGG:EGAS_Ele!AS24)</f>
        <v>0</v>
      </c>
      <c r="AU24" s="24">
        <f>+TOTAL_DIP!AU24+SUM(PGG:EGAS_Ele!AU24)</f>
        <v>0</v>
      </c>
      <c r="AV24" s="4"/>
      <c r="AW24" s="24">
        <f>+TOTAL_DIP!AW24+SUM(PGG:EGAS_Ele!AW24)</f>
        <v>0</v>
      </c>
      <c r="AY24" s="23">
        <f t="shared" si="0"/>
        <v>-20.249268395460224</v>
      </c>
    </row>
    <row r="25" spans="1:51" x14ac:dyDescent="0.2">
      <c r="A25" s="7" t="s">
        <v>36</v>
      </c>
      <c r="C25" s="16">
        <f>SUM(C13:C24)</f>
        <v>-38.49</v>
      </c>
      <c r="E25" s="16">
        <f>SUM(E13:E24)</f>
        <v>-33.129999999999995</v>
      </c>
      <c r="G25" s="16">
        <f>SUM(G13:G24)</f>
        <v>-33.129999999999995</v>
      </c>
      <c r="I25" s="16">
        <f>SUM(I13:I24)</f>
        <v>-28.13</v>
      </c>
      <c r="K25" s="16">
        <f>SUM(K13:K24)</f>
        <v>17.382592958775536</v>
      </c>
      <c r="M25" s="16">
        <f>SUM(M13:M24)</f>
        <v>-115.49740704122448</v>
      </c>
      <c r="O25" s="16">
        <f>SUM(O13:O24)</f>
        <v>-154.46619510741411</v>
      </c>
      <c r="Q25" s="16">
        <f>SUM(Q13:Q24)</f>
        <v>-157.03556496592716</v>
      </c>
      <c r="R25" s="1"/>
      <c r="S25" s="16">
        <f>SUM(S13:S24)</f>
        <v>-172.03318730315033</v>
      </c>
      <c r="U25" s="16">
        <f>SUM(U13:U24)</f>
        <v>-172.15809620306206</v>
      </c>
      <c r="V25" s="1"/>
      <c r="W25" s="16">
        <f>SUM(W13:W24)</f>
        <v>-118.42365659721182</v>
      </c>
      <c r="X25" s="4"/>
      <c r="Y25" s="16">
        <f>SUM(Y13:Y24)</f>
        <v>-117.81178700266544</v>
      </c>
      <c r="AA25" s="16">
        <f>SUM(AA13:AA24)</f>
        <v>-151.17570489595673</v>
      </c>
      <c r="AB25" s="4"/>
      <c r="AC25" s="16">
        <f>SUM(AC13:AC24)</f>
        <v>-31.343657012490389</v>
      </c>
      <c r="AE25" s="16">
        <f>SUM(AE13:AE24)</f>
        <v>-92.466623925870906</v>
      </c>
      <c r="AF25" s="4"/>
      <c r="AG25" s="16">
        <f>SUM(AG13:AG24)</f>
        <v>-90.595407722215242</v>
      </c>
      <c r="AI25" s="16">
        <f>SUM(AI13:AI24)</f>
        <v>-195.68430614666923</v>
      </c>
      <c r="AJ25" s="4"/>
      <c r="AK25" s="16">
        <f>SUM(AK13:AK24)</f>
        <v>-79.063669091634694</v>
      </c>
      <c r="AL25" s="4"/>
      <c r="AM25" s="16">
        <f>SUM(AM13:AM24)</f>
        <v>0</v>
      </c>
      <c r="AO25" s="16">
        <f>SUM(AO13:AO24)</f>
        <v>0</v>
      </c>
      <c r="AP25" s="1"/>
      <c r="AQ25" s="16">
        <f>SUM(AQ13:AQ24)</f>
        <v>0</v>
      </c>
      <c r="AS25" s="16">
        <f>SUM(AS13:AS24)</f>
        <v>0</v>
      </c>
      <c r="AT25" s="1"/>
      <c r="AU25" s="16">
        <f>SUM(AU13:AU24)</f>
        <v>0</v>
      </c>
      <c r="AV25" s="4"/>
      <c r="AW25" s="16">
        <f>SUM(AW13:AW24)</f>
        <v>0</v>
      </c>
      <c r="AY25" s="16">
        <f>SUM(AY13:AY24)</f>
        <v>-1647.7552630154926</v>
      </c>
    </row>
    <row r="26" spans="1:51" x14ac:dyDescent="0.2">
      <c r="A26" s="3"/>
    </row>
    <row r="27" spans="1:51" x14ac:dyDescent="0.2">
      <c r="A27" s="11" t="s">
        <v>13</v>
      </c>
      <c r="C27" s="24">
        <f>+TOTAL_DIP!C27+SUM(PGG:EGAS_Ele!C27)</f>
        <v>0</v>
      </c>
      <c r="E27" s="24">
        <f>+TOTAL_DIP!E27+SUM(PGG:EGAS_Ele!E27)</f>
        <v>0</v>
      </c>
      <c r="G27" s="24">
        <f>+TOTAL_DIP!G27+SUM(PGG:EGAS_Ele!G27)</f>
        <v>68</v>
      </c>
      <c r="I27" s="24">
        <f>+TOTAL_DIP!I27+SUM(PGG:EGAS_Ele!I27)</f>
        <v>752</v>
      </c>
      <c r="K27" s="24">
        <f>+TOTAL_DIP!K27+SUM(PGG:EGAS_Ele!K27)</f>
        <v>0</v>
      </c>
      <c r="M27" s="24">
        <f>+TOTAL_DIP!M27+SUM(PGG:EGAS_Ele!M27)</f>
        <v>820</v>
      </c>
      <c r="O27" s="24">
        <f>+TOTAL_DIP!O27+SUM(PGG:EGAS_Ele!O27)</f>
        <v>0</v>
      </c>
      <c r="Q27" s="24">
        <f>+TOTAL_DIP!Q27+SUM(PGG:EGAS_Ele!Q27)</f>
        <v>0</v>
      </c>
      <c r="S27" s="24">
        <f>+TOTAL_DIP!S27+SUM(PGG:EGAS_Ele!S27)</f>
        <v>8</v>
      </c>
      <c r="U27" s="24">
        <f>+TOTAL_DIP!U27+SUM(PGG:EGAS_Ele!U27)</f>
        <v>0</v>
      </c>
      <c r="W27" s="24">
        <f>+TOTAL_DIP!W27+SUM(PGG:EGAS_Ele!W27)</f>
        <v>0</v>
      </c>
      <c r="Y27" s="24">
        <f>+TOTAL_DIP!Y27+SUM(PGG:EGAS_Ele!Y27)</f>
        <v>17.600000000000001</v>
      </c>
      <c r="AA27" s="24">
        <f>+TOTAL_DIP!AA27+SUM(PGG:EGAS_Ele!AA27)</f>
        <v>0</v>
      </c>
      <c r="AC27" s="24">
        <f>+TOTAL_DIP!AC27+SUM(PGG:EGAS_Ele!AC27)</f>
        <v>0</v>
      </c>
      <c r="AE27" s="24">
        <f>+TOTAL_DIP!AE27+SUM(PGG:EGAS_Ele!AE27)</f>
        <v>201.9</v>
      </c>
      <c r="AG27" s="24">
        <f>+TOTAL_DIP!AG27+SUM(PGG:EGAS_Ele!AG27)</f>
        <v>23.3</v>
      </c>
      <c r="AI27" s="24">
        <f>+TOTAL_DIP!AI27+SUM(PGG:EGAS_Ele!AI27)</f>
        <v>0</v>
      </c>
      <c r="AK27" s="24">
        <f>+TOTAL_DIP!AK27+SUM(PGG:EGAS_Ele!AK27)</f>
        <v>2503.6999999999998</v>
      </c>
      <c r="AM27" s="24">
        <f>+TOTAL_DIP!AM27+SUM(PGG:EGAS_Ele!AM27)</f>
        <v>0</v>
      </c>
      <c r="AO27" s="24">
        <f>+TOTAL_DIP!AO27+SUM(PGG:EGAS_Ele!AO27)</f>
        <v>0</v>
      </c>
      <c r="AQ27" s="24">
        <f>+TOTAL_DIP!AQ27+SUM(PGG:EGAS_Ele!AQ27)</f>
        <v>0</v>
      </c>
      <c r="AS27" s="24">
        <f>+TOTAL_DIP!AS27+SUM(PGG:EGAS_Ele!AS27)</f>
        <v>0</v>
      </c>
      <c r="AU27" s="24">
        <f>+TOTAL_DIP!AU27+SUM(PGG:EGAS_Ele!AU27)</f>
        <v>0</v>
      </c>
      <c r="AW27" s="24">
        <f>+TOTAL_DIP!AW27+SUM(PGG:EGAS_Ele!AW27)</f>
        <v>0</v>
      </c>
      <c r="AY27" s="23">
        <f>SUM(M27:AX27)</f>
        <v>3574.5</v>
      </c>
    </row>
    <row r="28" spans="1:51" x14ac:dyDescent="0.2">
      <c r="A28" s="11" t="s">
        <v>14</v>
      </c>
      <c r="C28" s="24">
        <f>+TOTAL_DIP!C28+SUM(PGG:EGAS_Ele!C28)</f>
        <v>-37.4</v>
      </c>
      <c r="E28" s="24">
        <f>+TOTAL_DIP!E28+SUM(PGG:EGAS_Ele!E28)</f>
        <v>-24.200000000000003</v>
      </c>
      <c r="G28" s="24">
        <f>+TOTAL_DIP!G28+SUM(PGG:EGAS_Ele!G28)</f>
        <v>-10.199999999999999</v>
      </c>
      <c r="I28" s="24">
        <f>+TOTAL_DIP!I28+SUM(PGG:EGAS_Ele!I28)</f>
        <v>-10.199999999999999</v>
      </c>
      <c r="K28" s="24">
        <f>+TOTAL_DIP!K28+SUM(PGG:EGAS_Ele!K28)</f>
        <v>-2.1999999999999997</v>
      </c>
      <c r="M28" s="24">
        <f>+TOTAL_DIP!M28+SUM(PGG:EGAS_Ele!M28)</f>
        <v>-84.2</v>
      </c>
      <c r="O28" s="24">
        <f>+TOTAL_DIP!O28+SUM(PGG:EGAS_Ele!O28)</f>
        <v>-36.959666666666671</v>
      </c>
      <c r="Q28" s="24">
        <f>+TOTAL_DIP!Q28+SUM(PGG:EGAS_Ele!Q28)</f>
        <v>-40.159666666666666</v>
      </c>
      <c r="S28" s="24">
        <f>+TOTAL_DIP!S28+SUM(PGG:EGAS_Ele!S28)</f>
        <v>-45.259666666666675</v>
      </c>
      <c r="U28" s="24">
        <f>+TOTAL_DIP!U28+SUM(PGG:EGAS_Ele!U28)</f>
        <v>-39.159666666666674</v>
      </c>
      <c r="W28" s="24">
        <f>+TOTAL_DIP!W28+SUM(PGG:EGAS_Ele!W28)</f>
        <v>-38.059666666666672</v>
      </c>
      <c r="Y28" s="24">
        <f>+TOTAL_DIP!Y28+SUM(PGG:EGAS_Ele!Y28)</f>
        <v>-40.059666666666672</v>
      </c>
      <c r="AA28" s="24">
        <f>+TOTAL_DIP!AA28+SUM(PGG:EGAS_Ele!AA28)</f>
        <v>-39.159666666666666</v>
      </c>
      <c r="AB28" s="4"/>
      <c r="AC28" s="24">
        <f>+TOTAL_DIP!AC28+SUM(PGG:EGAS_Ele!AC28)</f>
        <v>-38.459666666666671</v>
      </c>
      <c r="AD28" s="4"/>
      <c r="AE28" s="24">
        <f>+TOTAL_DIP!AE28+SUM(PGG:EGAS_Ele!AE28)</f>
        <v>-38.959666666666671</v>
      </c>
      <c r="AF28" s="4"/>
      <c r="AG28" s="24">
        <f>+TOTAL_DIP!AG28+SUM(PGG:EGAS_Ele!AG28)</f>
        <v>-35.159666666666666</v>
      </c>
      <c r="AH28" s="4"/>
      <c r="AI28" s="24">
        <f>+TOTAL_DIP!AI28+SUM(PGG:EGAS_Ele!AI28)</f>
        <v>-34.859666666666669</v>
      </c>
      <c r="AK28" s="24">
        <f>+TOTAL_DIP!AK28+SUM(PGG:EGAS_Ele!AK28)</f>
        <v>-33.359666666666669</v>
      </c>
      <c r="AM28" s="24">
        <f>+TOTAL_DIP!AM28+SUM(PGG:EGAS_Ele!AM28)</f>
        <v>0</v>
      </c>
      <c r="AO28" s="24">
        <f>+TOTAL_DIP!AO28+SUM(PGG:EGAS_Ele!AO28)</f>
        <v>0</v>
      </c>
      <c r="AQ28" s="24">
        <f>+TOTAL_DIP!AQ28+SUM(PGG:EGAS_Ele!AQ28)</f>
        <v>0</v>
      </c>
      <c r="AS28" s="24">
        <f>+TOTAL_DIP!AS28+SUM(PGG:EGAS_Ele!AS28)</f>
        <v>0</v>
      </c>
      <c r="AU28" s="24">
        <f>+TOTAL_DIP!AU28+SUM(PGG:EGAS_Ele!AU28)</f>
        <v>0</v>
      </c>
      <c r="AW28" s="24">
        <f>+TOTAL_DIP!AW28+SUM(PGG:EGAS_Ele!AW28)</f>
        <v>0</v>
      </c>
      <c r="AY28" s="23">
        <f>SUM(M28:AX28)</f>
        <v>-543.81600000000014</v>
      </c>
    </row>
    <row r="29" spans="1:51" x14ac:dyDescent="0.2">
      <c r="A29" s="11" t="s">
        <v>15</v>
      </c>
      <c r="C29" s="24">
        <f>+TOTAL_DIP!C29+SUM(PGG:EGAS_Ele!C29)</f>
        <v>3.9000000000000004</v>
      </c>
      <c r="E29" s="24">
        <f>+TOTAL_DIP!E29+SUM(PGG:EGAS_Ele!E29)</f>
        <v>3.5</v>
      </c>
      <c r="G29" s="24">
        <f>+TOTAL_DIP!G29+SUM(PGG:EGAS_Ele!G29)</f>
        <v>3.5</v>
      </c>
      <c r="I29" s="24">
        <f>+TOTAL_DIP!I29+SUM(PGG:EGAS_Ele!I29)</f>
        <v>3.5</v>
      </c>
      <c r="K29" s="24">
        <f>+TOTAL_DIP!K29+SUM(PGG:EGAS_Ele!K29)</f>
        <v>0.86699999999999844</v>
      </c>
      <c r="M29" s="24">
        <f>+TOTAL_DIP!M29+SUM(PGG:EGAS_Ele!M29)</f>
        <v>15.266999999999999</v>
      </c>
      <c r="O29" s="24">
        <f>+TOTAL_DIP!O29+SUM(PGG:EGAS_Ele!O29)</f>
        <v>-4.3351950155255246</v>
      </c>
      <c r="Q29" s="24">
        <f>+TOTAL_DIP!Q29+SUM(PGG:EGAS_Ele!Q29)</f>
        <v>-4.2124934819977833</v>
      </c>
      <c r="S29" s="24">
        <f>+TOTAL_DIP!S29+SUM(PGG:EGAS_Ele!S29)</f>
        <v>-4.1969914042270595</v>
      </c>
      <c r="U29" s="24">
        <f>+TOTAL_DIP!U29+SUM(PGG:EGAS_Ele!U29)</f>
        <v>-2.1393592027072899</v>
      </c>
      <c r="W29" s="24">
        <f>+TOTAL_DIP!W29+SUM(PGG:EGAS_Ele!W29)</f>
        <v>-4.7806616948342935</v>
      </c>
      <c r="Y29" s="24">
        <f>+TOTAL_DIP!Y29+SUM(PGG:EGAS_Ele!Y29)</f>
        <v>-8.2267483191014321</v>
      </c>
      <c r="AA29" s="24">
        <f>+TOTAL_DIP!AA29+SUM(PGG:EGAS_Ele!AA29)</f>
        <v>-8.9524036030420273</v>
      </c>
      <c r="AB29" s="4"/>
      <c r="AC29" s="24">
        <f>+TOTAL_DIP!AC29+SUM(PGG:EGAS_Ele!AC29)</f>
        <v>-7.4885862101393803</v>
      </c>
      <c r="AD29" s="4"/>
      <c r="AE29" s="24">
        <f>+TOTAL_DIP!AE29+SUM(PGG:EGAS_Ele!AE29)</f>
        <v>-12.622919318445099</v>
      </c>
      <c r="AF29" s="4"/>
      <c r="AG29" s="24">
        <f>+TOTAL_DIP!AG29+SUM(PGG:EGAS_Ele!AG29)</f>
        <v>-9.1209091957804862</v>
      </c>
      <c r="AH29" s="4"/>
      <c r="AI29" s="24">
        <f>+TOTAL_DIP!AI29+SUM(PGG:EGAS_Ele!AI29)</f>
        <v>-2.2540328711995503</v>
      </c>
      <c r="AK29" s="24">
        <f>+TOTAL_DIP!AK29+SUM(PGG:EGAS_Ele!AK29)</f>
        <v>-2.2331328325917399</v>
      </c>
      <c r="AM29" s="24">
        <f>+TOTAL_DIP!AM29+SUM(PGG:EGAS_Ele!AM29)</f>
        <v>0</v>
      </c>
      <c r="AO29" s="24">
        <f>+TOTAL_DIP!AO29+SUM(PGG:EGAS_Ele!AO29)</f>
        <v>0</v>
      </c>
      <c r="AQ29" s="24">
        <f>+TOTAL_DIP!AQ29+SUM(PGG:EGAS_Ele!AQ29)</f>
        <v>0</v>
      </c>
      <c r="AS29" s="24">
        <f>+TOTAL_DIP!AS29+SUM(PGG:EGAS_Ele!AS29)</f>
        <v>0</v>
      </c>
      <c r="AU29" s="24">
        <f>+TOTAL_DIP!AU29+SUM(PGG:EGAS_Ele!AU29)</f>
        <v>0</v>
      </c>
      <c r="AW29" s="24">
        <f>+TOTAL_DIP!AW29+SUM(PGG:EGAS_Ele!AW29)</f>
        <v>0</v>
      </c>
      <c r="AY29" s="23">
        <f>SUM(M29:AX29)</f>
        <v>-55.296433149591664</v>
      </c>
    </row>
    <row r="30" spans="1:51" x14ac:dyDescent="0.2">
      <c r="A30" s="7" t="s">
        <v>33</v>
      </c>
      <c r="C30" s="12">
        <f>SUM(C27:C29)</f>
        <v>-33.5</v>
      </c>
      <c r="E30" s="12">
        <f>SUM(E27:E29)</f>
        <v>-20.700000000000003</v>
      </c>
      <c r="G30" s="12">
        <f>SUM(G27:G29)</f>
        <v>61.3</v>
      </c>
      <c r="I30" s="12">
        <f>SUM(I27:I29)</f>
        <v>745.3</v>
      </c>
      <c r="K30" s="12">
        <f>SUM(K27:K29)</f>
        <v>-1.3330000000000013</v>
      </c>
      <c r="M30" s="12">
        <f>SUM(M27:M29)</f>
        <v>751.06700000000001</v>
      </c>
      <c r="O30" s="12">
        <f>SUM(O27:O29)</f>
        <v>-41.294861682192192</v>
      </c>
      <c r="Q30" s="12">
        <f>SUM(Q27:Q29)</f>
        <v>-44.372160148664449</v>
      </c>
      <c r="S30" s="12">
        <f>SUM(S27:S29)</f>
        <v>-41.456658070893738</v>
      </c>
      <c r="U30" s="12">
        <f>SUM(U27:U29)</f>
        <v>-41.299025869373963</v>
      </c>
      <c r="W30" s="12">
        <f>SUM(W27:W29)</f>
        <v>-42.840328361500966</v>
      </c>
      <c r="Y30" s="12">
        <f>SUM(Y27:Y29)</f>
        <v>-30.686414985768103</v>
      </c>
      <c r="AA30" s="12">
        <f>SUM(AA27:AA29)</f>
        <v>-48.112070269708695</v>
      </c>
      <c r="AC30" s="12">
        <f>SUM(AC27:AC29)</f>
        <v>-45.948252876806052</v>
      </c>
      <c r="AE30" s="12">
        <f>SUM(AE27:AE29)</f>
        <v>150.31741401488824</v>
      </c>
      <c r="AG30" s="12">
        <f>SUM(AG27:AG29)</f>
        <v>-20.980575862447154</v>
      </c>
      <c r="AI30" s="12">
        <f>SUM(AI27:AI29)</f>
        <v>-37.113699537866218</v>
      </c>
      <c r="AK30" s="12">
        <f>SUM(AK27:AK29)</f>
        <v>2468.1072005007413</v>
      </c>
      <c r="AM30" s="12">
        <f>SUM(AM27:AM29)</f>
        <v>0</v>
      </c>
      <c r="AO30" s="12">
        <f>SUM(AO27:AO29)</f>
        <v>0</v>
      </c>
      <c r="AQ30" s="12">
        <f>SUM(AQ27:AQ29)</f>
        <v>0</v>
      </c>
      <c r="AS30" s="12">
        <f>SUM(AS27:AS29)</f>
        <v>0</v>
      </c>
      <c r="AU30" s="12">
        <f>SUM(AU27:AU29)</f>
        <v>0</v>
      </c>
      <c r="AW30" s="12">
        <f>SUM(AW27:AW29)</f>
        <v>0</v>
      </c>
      <c r="AY30" s="12">
        <f>SUM(AY27:AY29)</f>
        <v>2975.3875668504079</v>
      </c>
    </row>
    <row r="31" spans="1:51" x14ac:dyDescent="0.2">
      <c r="A31" s="3"/>
    </row>
    <row r="32" spans="1:51" s="19" customFormat="1" x14ac:dyDescent="0.2">
      <c r="A32" s="18" t="s">
        <v>26</v>
      </c>
      <c r="C32" s="24">
        <f>+TOTAL_DIP!C32+SUM(PGG:EGAS_Ele!C32)</f>
        <v>0</v>
      </c>
      <c r="E32" s="24">
        <f>+TOTAL_DIP!E32+SUM(PGG:EGAS_Ele!E32)</f>
        <v>0</v>
      </c>
      <c r="G32" s="24">
        <f>+TOTAL_DIP!G32+SUM(PGG:EGAS_Ele!G32)</f>
        <v>0</v>
      </c>
      <c r="I32" s="24">
        <f>+TOTAL_DIP!I32+SUM(PGG:EGAS_Ele!I32)</f>
        <v>0</v>
      </c>
      <c r="K32" s="24">
        <f>+TOTAL_DIP!K32+SUM(PGG:EGAS_Ele!K32)</f>
        <v>0</v>
      </c>
      <c r="M32" s="24">
        <f>+TOTAL_DIP!M32+SUM(PGG:EGAS_Ele!M32)</f>
        <v>0</v>
      </c>
      <c r="O32" s="24">
        <f>+TOTAL_DIP!O32+SUM(PGG:EGAS_Ele!O32)</f>
        <v>0</v>
      </c>
      <c r="P32" s="20"/>
      <c r="Q32" s="24">
        <f>+TOTAL_DIP!Q32+SUM(PGG:EGAS_Ele!Q32)</f>
        <v>0</v>
      </c>
      <c r="R32" s="20"/>
      <c r="S32" s="24">
        <f>+TOTAL_DIP!S32+SUM(PGG:EGAS_Ele!S32)</f>
        <v>0</v>
      </c>
      <c r="T32" s="20"/>
      <c r="U32" s="24">
        <f>+TOTAL_DIP!U32+SUM(PGG:EGAS_Ele!U32)</f>
        <v>0</v>
      </c>
      <c r="V32" s="20"/>
      <c r="W32" s="24">
        <f>+TOTAL_DIP!W32+SUM(PGG:EGAS_Ele!W32)</f>
        <v>0</v>
      </c>
      <c r="Y32" s="24">
        <f>+TOTAL_DIP!Y32+SUM(PGG:EGAS_Ele!Y32)</f>
        <v>0</v>
      </c>
      <c r="AA32" s="24">
        <f>+TOTAL_DIP!AA32+SUM(PGG:EGAS_Ele!AA32)</f>
        <v>0</v>
      </c>
      <c r="AB32" s="20"/>
      <c r="AC32" s="24">
        <f>+TOTAL_DIP!AC32+SUM(PGG:EGAS_Ele!AC32)</f>
        <v>0</v>
      </c>
      <c r="AD32" s="20"/>
      <c r="AE32" s="24">
        <f>+TOTAL_DIP!AE32+SUM(PGG:EGAS_Ele!AE32)</f>
        <v>0</v>
      </c>
      <c r="AF32" s="20"/>
      <c r="AG32" s="24">
        <f>+TOTAL_DIP!AG32+SUM(PGG:EGAS_Ele!AG32)</f>
        <v>0</v>
      </c>
      <c r="AH32" s="20"/>
      <c r="AI32" s="24">
        <f>+TOTAL_DIP!AI32+SUM(PGG:EGAS_Ele!AI32)</f>
        <v>0</v>
      </c>
      <c r="AK32" s="24">
        <f>+TOTAL_DIP!AK32+SUM(PGG:EGAS_Ele!AK32)</f>
        <v>0</v>
      </c>
      <c r="AM32" s="24">
        <f>+TOTAL_DIP!AM32+SUM(PGG:EGAS_Ele!AM32)</f>
        <v>0</v>
      </c>
      <c r="AN32" s="20"/>
      <c r="AO32" s="24">
        <f>+TOTAL_DIP!AO32+SUM(PGG:EGAS_Ele!AO32)</f>
        <v>0</v>
      </c>
      <c r="AP32" s="20"/>
      <c r="AQ32" s="24">
        <f>+TOTAL_DIP!AQ32+SUM(PGG:EGAS_Ele!AQ32)</f>
        <v>0</v>
      </c>
      <c r="AR32" s="20"/>
      <c r="AS32" s="24">
        <f>+TOTAL_DIP!AS32+SUM(PGG:EGAS_Ele!AS32)</f>
        <v>0</v>
      </c>
      <c r="AT32" s="20"/>
      <c r="AU32" s="24">
        <f>+TOTAL_DIP!AU32+SUM(PGG:EGAS_Ele!AU32)</f>
        <v>0</v>
      </c>
      <c r="AW32" s="24">
        <f>+TOTAL_DIP!AW32+SUM(PGG:EGAS_Ele!AW32)</f>
        <v>0</v>
      </c>
      <c r="AY32" s="23">
        <f t="shared" ref="AY32:AY38" si="1">SUM(M32:AX32)</f>
        <v>0</v>
      </c>
    </row>
    <row r="33" spans="1:53" x14ac:dyDescent="0.2">
      <c r="A33" s="11" t="s">
        <v>46</v>
      </c>
      <c r="C33" s="24">
        <f>+TOTAL_DIP!C33+SUM(PGG:EGAS_Ele!C33)</f>
        <v>0</v>
      </c>
      <c r="E33" s="24">
        <f>+TOTAL_DIP!E33+SUM(PGG:EGAS_Ele!E33)</f>
        <v>0</v>
      </c>
      <c r="G33" s="24">
        <f>+TOTAL_DIP!G33+SUM(PGG:EGAS_Ele!G33)</f>
        <v>0</v>
      </c>
      <c r="I33" s="24">
        <f>+TOTAL_DIP!I33+SUM(PGG:EGAS_Ele!I33)</f>
        <v>0</v>
      </c>
      <c r="K33" s="24">
        <f>+TOTAL_DIP!K33+SUM(PGG:EGAS_Ele!K33)</f>
        <v>0</v>
      </c>
      <c r="M33" s="24">
        <f>+TOTAL_DIP!M33+SUM(PGG:EGAS_Ele!M33)</f>
        <v>0</v>
      </c>
      <c r="O33" s="24">
        <f>+TOTAL_DIP!O33+SUM(PGG:EGAS_Ele!O33)</f>
        <v>-15</v>
      </c>
      <c r="Q33" s="24">
        <f>+TOTAL_DIP!Q33+SUM(PGG:EGAS_Ele!Q33)</f>
        <v>0</v>
      </c>
      <c r="S33" s="24">
        <f>+TOTAL_DIP!S33+SUM(PGG:EGAS_Ele!S33)</f>
        <v>0</v>
      </c>
      <c r="U33" s="24">
        <f>+TOTAL_DIP!U33+SUM(PGG:EGAS_Ele!U33)</f>
        <v>0</v>
      </c>
      <c r="W33" s="24">
        <f>+TOTAL_DIP!W33+SUM(PGG:EGAS_Ele!W33)</f>
        <v>0</v>
      </c>
      <c r="Y33" s="24">
        <f>+TOTAL_DIP!Y33+SUM(PGG:EGAS_Ele!Y33)</f>
        <v>0</v>
      </c>
      <c r="AA33" s="24">
        <f>+TOTAL_DIP!AA33+SUM(PGG:EGAS_Ele!AA33)</f>
        <v>0</v>
      </c>
      <c r="AB33" s="4"/>
      <c r="AC33" s="24">
        <f>+TOTAL_DIP!AC33+SUM(PGG:EGAS_Ele!AC33)</f>
        <v>0</v>
      </c>
      <c r="AD33" s="4"/>
      <c r="AE33" s="24">
        <f>+TOTAL_DIP!AE33+SUM(PGG:EGAS_Ele!AE33)</f>
        <v>0</v>
      </c>
      <c r="AF33" s="4"/>
      <c r="AG33" s="24">
        <f>+TOTAL_DIP!AG33+SUM(PGG:EGAS_Ele!AG33)</f>
        <v>0</v>
      </c>
      <c r="AH33" s="4"/>
      <c r="AI33" s="24">
        <f>+TOTAL_DIP!AI33+SUM(PGG:EGAS_Ele!AI33)</f>
        <v>0</v>
      </c>
      <c r="AK33" s="24">
        <f>+TOTAL_DIP!AK33+SUM(PGG:EGAS_Ele!AK33)</f>
        <v>0</v>
      </c>
      <c r="AM33" s="24">
        <f>+TOTAL_DIP!AM33+SUM(PGG:EGAS_Ele!AM33)</f>
        <v>0</v>
      </c>
      <c r="AO33" s="24">
        <f>+TOTAL_DIP!AO33+SUM(PGG:EGAS_Ele!AO33)</f>
        <v>0</v>
      </c>
      <c r="AQ33" s="24">
        <f>+TOTAL_DIP!AQ33+SUM(PGG:EGAS_Ele!AQ33)</f>
        <v>0</v>
      </c>
      <c r="AS33" s="24">
        <f>+TOTAL_DIP!AS33+SUM(PGG:EGAS_Ele!AS33)</f>
        <v>0</v>
      </c>
      <c r="AU33" s="24">
        <f>+TOTAL_DIP!AU33+SUM(PGG:EGAS_Ele!AU33)</f>
        <v>0</v>
      </c>
      <c r="AW33" s="24">
        <f>+TOTAL_DIP!AW33+SUM(PGG:EGAS_Ele!AW33)</f>
        <v>0</v>
      </c>
      <c r="AY33" s="23">
        <f t="shared" si="1"/>
        <v>-15</v>
      </c>
    </row>
    <row r="34" spans="1:53" x14ac:dyDescent="0.2">
      <c r="A34" s="11" t="s">
        <v>28</v>
      </c>
      <c r="C34" s="24">
        <f>+TOTAL_DIP!C34+SUM(PGG:EGAS_Ele!C34)</f>
        <v>0</v>
      </c>
      <c r="E34" s="24">
        <f>+TOTAL_DIP!E34+SUM(PGG:EGAS_Ele!E34)</f>
        <v>0</v>
      </c>
      <c r="G34" s="24">
        <f>+TOTAL_DIP!G34+SUM(PGG:EGAS_Ele!G34)</f>
        <v>0</v>
      </c>
      <c r="I34" s="24">
        <f>+TOTAL_DIP!I34+SUM(PGG:EGAS_Ele!I34)</f>
        <v>0</v>
      </c>
      <c r="K34" s="24">
        <f>+TOTAL_DIP!K34+SUM(PGG:EGAS_Ele!K34)</f>
        <v>0</v>
      </c>
      <c r="M34" s="24">
        <f>+TOTAL_DIP!M34+SUM(PGG:EGAS_Ele!M34)</f>
        <v>0</v>
      </c>
      <c r="O34" s="24">
        <f>+TOTAL_DIP!O34+SUM(PGG:EGAS_Ele!O34)</f>
        <v>0</v>
      </c>
      <c r="Q34" s="24">
        <f>+TOTAL_DIP!Q34+SUM(PGG:EGAS_Ele!Q34)</f>
        <v>0</v>
      </c>
      <c r="S34" s="24">
        <f>+TOTAL_DIP!S34+SUM(PGG:EGAS_Ele!S34)</f>
        <v>0</v>
      </c>
      <c r="U34" s="24">
        <f>+TOTAL_DIP!U34+SUM(PGG:EGAS_Ele!U34)</f>
        <v>0</v>
      </c>
      <c r="W34" s="24">
        <f>+TOTAL_DIP!W34+SUM(PGG:EGAS_Ele!W34)</f>
        <v>0</v>
      </c>
      <c r="Y34" s="24">
        <f>+TOTAL_DIP!Y34+SUM(PGG:EGAS_Ele!Y34)</f>
        <v>0</v>
      </c>
      <c r="AA34" s="24">
        <f>+TOTAL_DIP!AA34+SUM(PGG:EGAS_Ele!AA34)</f>
        <v>0</v>
      </c>
      <c r="AB34" s="4"/>
      <c r="AC34" s="24">
        <f>+TOTAL_DIP!AC34+SUM(PGG:EGAS_Ele!AC34)</f>
        <v>0</v>
      </c>
      <c r="AD34" s="4"/>
      <c r="AE34" s="24">
        <f>+TOTAL_DIP!AE34+SUM(PGG:EGAS_Ele!AE34)</f>
        <v>0</v>
      </c>
      <c r="AF34" s="4"/>
      <c r="AG34" s="24">
        <f>+TOTAL_DIP!AG34+SUM(PGG:EGAS_Ele!AG34)</f>
        <v>0</v>
      </c>
      <c r="AH34" s="4"/>
      <c r="AI34" s="24">
        <f>+TOTAL_DIP!AI34+SUM(PGG:EGAS_Ele!AI34)</f>
        <v>0</v>
      </c>
      <c r="AK34" s="24">
        <f>+TOTAL_DIP!AK34+SUM(PGG:EGAS_Ele!AK34)</f>
        <v>0</v>
      </c>
      <c r="AM34" s="24">
        <f>+TOTAL_DIP!AM34+SUM(PGG:EGAS_Ele!AM34)</f>
        <v>0</v>
      </c>
      <c r="AO34" s="24">
        <f>+TOTAL_DIP!AO34+SUM(PGG:EGAS_Ele!AO34)</f>
        <v>0</v>
      </c>
      <c r="AQ34" s="24">
        <f>+TOTAL_DIP!AQ34+SUM(PGG:EGAS_Ele!AQ34)</f>
        <v>0</v>
      </c>
      <c r="AS34" s="24">
        <f>+TOTAL_DIP!AS34+SUM(PGG:EGAS_Ele!AS34)</f>
        <v>0</v>
      </c>
      <c r="AU34" s="24">
        <f>+TOTAL_DIP!AU34+SUM(PGG:EGAS_Ele!AU34)</f>
        <v>0</v>
      </c>
      <c r="AW34" s="24">
        <f>+TOTAL_DIP!AW34+SUM(PGG:EGAS_Ele!AW34)</f>
        <v>0</v>
      </c>
      <c r="AY34" s="23">
        <f t="shared" si="1"/>
        <v>0</v>
      </c>
    </row>
    <row r="35" spans="1:53" x14ac:dyDescent="0.2">
      <c r="A35" s="11" t="s">
        <v>25</v>
      </c>
      <c r="C35" s="24">
        <f>+TOTAL_DIP!C35+SUM(PGG:EGAS_Ele!C35)</f>
        <v>0</v>
      </c>
      <c r="E35" s="24">
        <f>+TOTAL_DIP!E35+SUM(PGG:EGAS_Ele!E35)</f>
        <v>0</v>
      </c>
      <c r="G35" s="24">
        <f>+TOTAL_DIP!G35+SUM(PGG:EGAS_Ele!G35)</f>
        <v>0</v>
      </c>
      <c r="I35" s="24">
        <f>+TOTAL_DIP!I35+SUM(PGG:EGAS_Ele!I35)</f>
        <v>0</v>
      </c>
      <c r="K35" s="24">
        <f>+TOTAL_DIP!K35+SUM(PGG:EGAS_Ele!K35)</f>
        <v>0</v>
      </c>
      <c r="M35" s="24">
        <f>+TOTAL_DIP!M35+SUM(PGG:EGAS_Ele!M35)</f>
        <v>0</v>
      </c>
      <c r="O35" s="24">
        <f>+TOTAL_DIP!O35+SUM(PGG:EGAS_Ele!O35)</f>
        <v>0</v>
      </c>
      <c r="Q35" s="24">
        <f>+TOTAL_DIP!Q35+SUM(PGG:EGAS_Ele!Q35)</f>
        <v>0</v>
      </c>
      <c r="S35" s="24">
        <f>+TOTAL_DIP!S35+SUM(PGG:EGAS_Ele!S35)</f>
        <v>0</v>
      </c>
      <c r="U35" s="24">
        <f>+TOTAL_DIP!U35+SUM(PGG:EGAS_Ele!U35)</f>
        <v>0</v>
      </c>
      <c r="W35" s="24">
        <f>+TOTAL_DIP!W35+SUM(PGG:EGAS_Ele!W35)</f>
        <v>0</v>
      </c>
      <c r="Y35" s="24">
        <f>+TOTAL_DIP!Y35+SUM(PGG:EGAS_Ele!Y35)</f>
        <v>0</v>
      </c>
      <c r="AA35" s="24">
        <f>+TOTAL_DIP!AA35+SUM(PGG:EGAS_Ele!AA35)</f>
        <v>0</v>
      </c>
      <c r="AB35" s="4"/>
      <c r="AC35" s="24">
        <f>+TOTAL_DIP!AC35+SUM(PGG:EGAS_Ele!AC35)</f>
        <v>0</v>
      </c>
      <c r="AD35" s="4"/>
      <c r="AE35" s="24">
        <f>+TOTAL_DIP!AE35+SUM(PGG:EGAS_Ele!AE35)</f>
        <v>0</v>
      </c>
      <c r="AF35" s="4"/>
      <c r="AG35" s="24">
        <f>+TOTAL_DIP!AG35+SUM(PGG:EGAS_Ele!AG35)</f>
        <v>0</v>
      </c>
      <c r="AH35" s="4"/>
      <c r="AI35" s="24">
        <f>+TOTAL_DIP!AI35+SUM(PGG:EGAS_Ele!AI35)</f>
        <v>0</v>
      </c>
      <c r="AK35" s="24">
        <f>+TOTAL_DIP!AK35+SUM(PGG:EGAS_Ele!AK35)</f>
        <v>0</v>
      </c>
      <c r="AM35" s="24">
        <f>+TOTAL_DIP!AM35+SUM(PGG:EGAS_Ele!AM35)</f>
        <v>0</v>
      </c>
      <c r="AO35" s="24">
        <f>+TOTAL_DIP!AO35+SUM(PGG:EGAS_Ele!AO35)</f>
        <v>0</v>
      </c>
      <c r="AQ35" s="24">
        <f>+TOTAL_DIP!AQ35+SUM(PGG:EGAS_Ele!AQ35)</f>
        <v>0</v>
      </c>
      <c r="AS35" s="24">
        <f>+TOTAL_DIP!AS35+SUM(PGG:EGAS_Ele!AS35)</f>
        <v>0</v>
      </c>
      <c r="AU35" s="24">
        <f>+TOTAL_DIP!AU35+SUM(PGG:EGAS_Ele!AU35)</f>
        <v>0</v>
      </c>
      <c r="AW35" s="24">
        <f>+TOTAL_DIP!AW35+SUM(PGG:EGAS_Ele!AW35)</f>
        <v>0</v>
      </c>
      <c r="AY35" s="23">
        <f t="shared" si="1"/>
        <v>0</v>
      </c>
    </row>
    <row r="36" spans="1:53" x14ac:dyDescent="0.2">
      <c r="A36" s="11" t="s">
        <v>23</v>
      </c>
      <c r="C36" s="24">
        <f>+TOTAL_DIP!C36+SUM(PGG:EGAS_Ele!C36)</f>
        <v>0</v>
      </c>
      <c r="E36" s="24">
        <f>+TOTAL_DIP!E36+SUM(PGG:EGAS_Ele!E36)</f>
        <v>0</v>
      </c>
      <c r="G36" s="24">
        <f>+TOTAL_DIP!G36+SUM(PGG:EGAS_Ele!G36)</f>
        <v>0</v>
      </c>
      <c r="I36" s="24">
        <f>+TOTAL_DIP!I36+SUM(PGG:EGAS_Ele!I36)</f>
        <v>0</v>
      </c>
      <c r="K36" s="24">
        <f>+TOTAL_DIP!K36+SUM(PGG:EGAS_Ele!K36)</f>
        <v>0</v>
      </c>
      <c r="M36" s="24">
        <f>+TOTAL_DIP!M36+SUM(PGG:EGAS_Ele!M36)</f>
        <v>0</v>
      </c>
      <c r="O36" s="24">
        <f>+TOTAL_DIP!O36+SUM(PGG:EGAS_Ele!O36)</f>
        <v>0</v>
      </c>
      <c r="Q36" s="24">
        <f>+TOTAL_DIP!Q36+SUM(PGG:EGAS_Ele!Q36)</f>
        <v>0</v>
      </c>
      <c r="S36" s="24">
        <f>+TOTAL_DIP!S36+SUM(PGG:EGAS_Ele!S36)</f>
        <v>0</v>
      </c>
      <c r="U36" s="24">
        <f>+TOTAL_DIP!U36+SUM(PGG:EGAS_Ele!U36)</f>
        <v>0</v>
      </c>
      <c r="W36" s="24">
        <f>+TOTAL_DIP!W36+SUM(PGG:EGAS_Ele!W36)</f>
        <v>0</v>
      </c>
      <c r="Y36" s="24">
        <f>+TOTAL_DIP!Y36+SUM(PGG:EGAS_Ele!Y36)</f>
        <v>0</v>
      </c>
      <c r="AA36" s="24">
        <f>+TOTAL_DIP!AA36+SUM(PGG:EGAS_Ele!AA36)</f>
        <v>0</v>
      </c>
      <c r="AB36" s="4"/>
      <c r="AC36" s="24">
        <f>+TOTAL_DIP!AC36+SUM(PGG:EGAS_Ele!AC36)</f>
        <v>0</v>
      </c>
      <c r="AD36" s="4"/>
      <c r="AE36" s="24">
        <f>+TOTAL_DIP!AE36+SUM(PGG:EGAS_Ele!AE36)</f>
        <v>0</v>
      </c>
      <c r="AF36" s="4"/>
      <c r="AG36" s="24">
        <f>+TOTAL_DIP!AG36+SUM(PGG:EGAS_Ele!AG36)</f>
        <v>0</v>
      </c>
      <c r="AH36" s="4"/>
      <c r="AI36" s="24">
        <f>+TOTAL_DIP!AI36+SUM(PGG:EGAS_Ele!AI36)</f>
        <v>0</v>
      </c>
      <c r="AK36" s="24">
        <f>+TOTAL_DIP!AK36+SUM(PGG:EGAS_Ele!AK36)</f>
        <v>0</v>
      </c>
      <c r="AM36" s="24">
        <f>+TOTAL_DIP!AM36+SUM(PGG:EGAS_Ele!AM36)</f>
        <v>0</v>
      </c>
      <c r="AO36" s="24">
        <f>+TOTAL_DIP!AO36+SUM(PGG:EGAS_Ele!AO36)</f>
        <v>0</v>
      </c>
      <c r="AQ36" s="24">
        <f>+TOTAL_DIP!AQ36+SUM(PGG:EGAS_Ele!AQ36)</f>
        <v>0</v>
      </c>
      <c r="AS36" s="24">
        <f>+TOTAL_DIP!AS36+SUM(PGG:EGAS_Ele!AS36)</f>
        <v>0</v>
      </c>
      <c r="AU36" s="24">
        <f>+TOTAL_DIP!AU36+SUM(PGG:EGAS_Ele!AU36)</f>
        <v>0</v>
      </c>
      <c r="AW36" s="24">
        <f>+TOTAL_DIP!AW36+SUM(PGG:EGAS_Ele!AW36)</f>
        <v>0</v>
      </c>
      <c r="AY36" s="23">
        <f t="shared" si="1"/>
        <v>0</v>
      </c>
    </row>
    <row r="37" spans="1:53" x14ac:dyDescent="0.2">
      <c r="A37" s="11" t="s">
        <v>19</v>
      </c>
      <c r="C37" s="24">
        <f>+TOTAL_DIP!C37+SUM(PGG:EGAS_Ele!C37)</f>
        <v>0</v>
      </c>
      <c r="E37" s="24">
        <f>+TOTAL_DIP!E37+SUM(PGG:EGAS_Ele!E37)</f>
        <v>0</v>
      </c>
      <c r="G37" s="24">
        <f>+TOTAL_DIP!G37+SUM(PGG:EGAS_Ele!G37)</f>
        <v>0</v>
      </c>
      <c r="I37" s="24">
        <f>+TOTAL_DIP!I37+SUM(PGG:EGAS_Ele!I37)</f>
        <v>0</v>
      </c>
      <c r="K37" s="24">
        <f>+TOTAL_DIP!K37+SUM(PGG:EGAS_Ele!K37)</f>
        <v>0</v>
      </c>
      <c r="M37" s="24">
        <f>+TOTAL_DIP!M37+SUM(PGG:EGAS_Ele!M37)</f>
        <v>0</v>
      </c>
      <c r="O37" s="24">
        <f>+TOTAL_DIP!O37+SUM(PGG:EGAS_Ele!O37)</f>
        <v>0</v>
      </c>
      <c r="Q37" s="24">
        <f>+TOTAL_DIP!Q37+SUM(PGG:EGAS_Ele!Q37)</f>
        <v>0</v>
      </c>
      <c r="S37" s="24">
        <f>+TOTAL_DIP!S37+SUM(PGG:EGAS_Ele!S37)</f>
        <v>0</v>
      </c>
      <c r="U37" s="24">
        <f>+TOTAL_DIP!U37+SUM(PGG:EGAS_Ele!U37)</f>
        <v>0</v>
      </c>
      <c r="W37" s="24">
        <f>+TOTAL_DIP!W37+SUM(PGG:EGAS_Ele!W37)</f>
        <v>0</v>
      </c>
      <c r="Y37" s="24">
        <f>+TOTAL_DIP!Y37+SUM(PGG:EGAS_Ele!Y37)</f>
        <v>0</v>
      </c>
      <c r="AA37" s="24">
        <f>+TOTAL_DIP!AA37+SUM(PGG:EGAS_Ele!AA37)</f>
        <v>0</v>
      </c>
      <c r="AB37" s="4"/>
      <c r="AC37" s="24">
        <f>+TOTAL_DIP!AC37+SUM(PGG:EGAS_Ele!AC37)</f>
        <v>0</v>
      </c>
      <c r="AD37" s="4"/>
      <c r="AE37" s="24">
        <f>+TOTAL_DIP!AE37+SUM(PGG:EGAS_Ele!AE37)</f>
        <v>0</v>
      </c>
      <c r="AF37" s="4"/>
      <c r="AG37" s="24">
        <f>+TOTAL_DIP!AG37+SUM(PGG:EGAS_Ele!AG37)</f>
        <v>0</v>
      </c>
      <c r="AH37" s="4"/>
      <c r="AI37" s="24">
        <f>+TOTAL_DIP!AI37+SUM(PGG:EGAS_Ele!AI37)</f>
        <v>0</v>
      </c>
      <c r="AK37" s="24">
        <f>+TOTAL_DIP!AK37+SUM(PGG:EGAS_Ele!AK37)</f>
        <v>0</v>
      </c>
      <c r="AM37" s="24">
        <f>+TOTAL_DIP!AM37+SUM(PGG:EGAS_Ele!AM37)</f>
        <v>0</v>
      </c>
      <c r="AO37" s="24">
        <f>+TOTAL_DIP!AO37+SUM(PGG:EGAS_Ele!AO37)</f>
        <v>0</v>
      </c>
      <c r="AQ37" s="24">
        <f>+TOTAL_DIP!AQ37+SUM(PGG:EGAS_Ele!AQ37)</f>
        <v>0</v>
      </c>
      <c r="AS37" s="24">
        <f>+TOTAL_DIP!AS37+SUM(PGG:EGAS_Ele!AS37)</f>
        <v>0</v>
      </c>
      <c r="AU37" s="24">
        <f>+TOTAL_DIP!AU37+SUM(PGG:EGAS_Ele!AU37)</f>
        <v>0</v>
      </c>
      <c r="AW37" s="24">
        <f>+TOTAL_DIP!AW37+SUM(PGG:EGAS_Ele!AW37)</f>
        <v>0</v>
      </c>
      <c r="AY37" s="23">
        <f t="shared" si="1"/>
        <v>0</v>
      </c>
    </row>
    <row r="38" spans="1:53" x14ac:dyDescent="0.2">
      <c r="A38" s="11" t="s">
        <v>21</v>
      </c>
      <c r="C38" s="24">
        <f>+TOTAL_DIP!C38+SUM(PGG:EGAS_Ele!C38)</f>
        <v>0</v>
      </c>
      <c r="E38" s="24">
        <f>+TOTAL_DIP!E38+SUM(PGG:EGAS_Ele!E38)</f>
        <v>0</v>
      </c>
      <c r="G38" s="24">
        <f>+TOTAL_DIP!G38+SUM(PGG:EGAS_Ele!G38)</f>
        <v>0</v>
      </c>
      <c r="I38" s="24">
        <f>+TOTAL_DIP!I38+SUM(PGG:EGAS_Ele!I38)</f>
        <v>0</v>
      </c>
      <c r="K38" s="24">
        <f>+TOTAL_DIP!K38+SUM(PGG:EGAS_Ele!K38)</f>
        <v>0</v>
      </c>
      <c r="M38" s="24">
        <f>+TOTAL_DIP!M38+SUM(PGG:EGAS_Ele!M38)</f>
        <v>0</v>
      </c>
      <c r="O38" s="24">
        <f>+TOTAL_DIP!O38+SUM(PGG:EGAS_Ele!O38)</f>
        <v>0</v>
      </c>
      <c r="Q38" s="24">
        <f>+TOTAL_DIP!Q38+SUM(PGG:EGAS_Ele!Q38)</f>
        <v>0</v>
      </c>
      <c r="S38" s="24">
        <f>+TOTAL_DIP!S38+SUM(PGG:EGAS_Ele!S38)</f>
        <v>0</v>
      </c>
      <c r="U38" s="24">
        <f>+TOTAL_DIP!U38+SUM(PGG:EGAS_Ele!U38)</f>
        <v>0</v>
      </c>
      <c r="W38" s="24">
        <f>+TOTAL_DIP!W38+SUM(PGG:EGAS_Ele!W38)</f>
        <v>0</v>
      </c>
      <c r="Y38" s="24">
        <f>+TOTAL_DIP!Y38+SUM(PGG:EGAS_Ele!Y38)</f>
        <v>0</v>
      </c>
      <c r="AA38" s="24">
        <f>+TOTAL_DIP!AA38+SUM(PGG:EGAS_Ele!AA38)</f>
        <v>0</v>
      </c>
      <c r="AB38" s="4"/>
      <c r="AC38" s="24">
        <f>+TOTAL_DIP!AC38+SUM(PGG:EGAS_Ele!AC38)</f>
        <v>0</v>
      </c>
      <c r="AD38" s="4"/>
      <c r="AE38" s="24">
        <f>+TOTAL_DIP!AE38+SUM(PGG:EGAS_Ele!AE38)</f>
        <v>0</v>
      </c>
      <c r="AF38" s="4"/>
      <c r="AG38" s="24">
        <f>+TOTAL_DIP!AG38+SUM(PGG:EGAS_Ele!AG38)</f>
        <v>0</v>
      </c>
      <c r="AH38" s="4"/>
      <c r="AI38" s="24">
        <f>+TOTAL_DIP!AI38+SUM(PGG:EGAS_Ele!AI38)</f>
        <v>0</v>
      </c>
      <c r="AK38" s="24">
        <f>+TOTAL_DIP!AK38+SUM(PGG:EGAS_Ele!AK38)</f>
        <v>0</v>
      </c>
      <c r="AM38" s="24">
        <f>+TOTAL_DIP!AM38+SUM(PGG:EGAS_Ele!AM38)</f>
        <v>0</v>
      </c>
      <c r="AO38" s="24">
        <f>+TOTAL_DIP!AO38+SUM(PGG:EGAS_Ele!AO38)</f>
        <v>0</v>
      </c>
      <c r="AQ38" s="24">
        <f>+TOTAL_DIP!AQ38+SUM(PGG:EGAS_Ele!AQ38)</f>
        <v>0</v>
      </c>
      <c r="AS38" s="24">
        <f>+TOTAL_DIP!AS38+SUM(PGG:EGAS_Ele!AS38)</f>
        <v>0</v>
      </c>
      <c r="AU38" s="24">
        <f>+TOTAL_DIP!AU38+SUM(PGG:EGAS_Ele!AU38)</f>
        <v>0</v>
      </c>
      <c r="AW38" s="24">
        <f>+TOTAL_DIP!AW38+SUM(PGG:EGAS_Ele!AW38)</f>
        <v>0</v>
      </c>
      <c r="AY38" s="23">
        <f t="shared" si="1"/>
        <v>0</v>
      </c>
    </row>
    <row r="39" spans="1:53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-15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  <c r="AO39" s="12">
        <f>SUM(AO32:AO38)</f>
        <v>0</v>
      </c>
      <c r="AQ39" s="12">
        <f>SUM(AQ32:AQ38)</f>
        <v>0</v>
      </c>
      <c r="AS39" s="12">
        <f>SUM(AS32:AS38)</f>
        <v>0</v>
      </c>
      <c r="AU39" s="12">
        <f>SUM(AU32:AU38)</f>
        <v>0</v>
      </c>
      <c r="AW39" s="12">
        <f>SUM(AW32:AW38)</f>
        <v>0</v>
      </c>
      <c r="AY39" s="12">
        <f>SUM(AY32:AY38)</f>
        <v>-15</v>
      </c>
    </row>
    <row r="40" spans="1:53" ht="5.0999999999999996" customHeight="1" x14ac:dyDescent="0.2">
      <c r="A40" s="3"/>
      <c r="AB40" s="4"/>
      <c r="AD40" s="4"/>
      <c r="AF40" s="4"/>
      <c r="AH40" s="4"/>
    </row>
    <row r="41" spans="1:53" s="14" customFormat="1" x14ac:dyDescent="0.2">
      <c r="A41" s="13" t="s">
        <v>37</v>
      </c>
      <c r="C41" s="15">
        <f>SUM('ETSx:Corp&amp;Other'!C41)</f>
        <v>-50.79</v>
      </c>
      <c r="E41" s="15">
        <f>SUM('ETSx:Corp&amp;Other'!E41)</f>
        <v>-35.53</v>
      </c>
      <c r="G41" s="15">
        <f>SUM('ETSx:Corp&amp;Other'!G41)</f>
        <v>46.47</v>
      </c>
      <c r="I41" s="15">
        <f>SUM('ETSx:Corp&amp;Other'!I41)</f>
        <v>822.36999999999978</v>
      </c>
      <c r="K41" s="15">
        <f>SUM('ETSx:Corp&amp;Other'!K41)</f>
        <v>21.819000000000905</v>
      </c>
      <c r="M41" s="15">
        <f>SUM('ETSx:Corp&amp;Other'!M41)</f>
        <v>804.33900000000085</v>
      </c>
      <c r="O41" s="15">
        <f>SUM('ETSx:Corp&amp;Other'!O41)</f>
        <v>-19.028800000000004</v>
      </c>
      <c r="P41" s="15"/>
      <c r="Q41" s="15">
        <f>SUM('ETSx:Corp&amp;Other'!Q41)</f>
        <v>-74.971599999999995</v>
      </c>
      <c r="R41" s="15"/>
      <c r="S41" s="15">
        <f>SUM('ETSx:Corp&amp;Other'!S41)</f>
        <v>213.52840000000003</v>
      </c>
      <c r="T41" s="15"/>
      <c r="U41" s="15">
        <f>SUM('ETSx:Corp&amp;Other'!U41)</f>
        <v>-7.5716000000000072</v>
      </c>
      <c r="V41" s="15"/>
      <c r="W41" s="15">
        <f>SUM('ETSx:Corp&amp;Other'!W41)</f>
        <v>-88.931176000000022</v>
      </c>
      <c r="Y41" s="15">
        <f>SUM('ETSx:Corp&amp;Other'!Y41)</f>
        <v>50.410498000000011</v>
      </c>
      <c r="AA41" s="15">
        <f>SUM('ETSx:Corp&amp;Other'!AA41)</f>
        <v>8.9711999999999961</v>
      </c>
      <c r="AB41" s="15"/>
      <c r="AC41" s="15">
        <f>SUM('ETSx:Corp&amp;Other'!AC41)</f>
        <v>16.371199999999995</v>
      </c>
      <c r="AD41" s="15"/>
      <c r="AE41" s="15">
        <f>SUM('ETSx:Corp&amp;Other'!AE41)</f>
        <v>239.07119999999998</v>
      </c>
      <c r="AF41" s="15"/>
      <c r="AG41" s="15">
        <f>SUM('ETSx:Corp&amp;Other'!AG41)</f>
        <v>-75.979799999999997</v>
      </c>
      <c r="AH41" s="15"/>
      <c r="AI41" s="15">
        <f>SUM('ETSx:Corp&amp;Other'!AI41)</f>
        <v>-61.143799999999985</v>
      </c>
      <c r="AK41" s="15">
        <f>SUM('ETSx:Corp&amp;Other'!AK41)</f>
        <v>2503.8771999999999</v>
      </c>
      <c r="AM41" s="15">
        <f>SUM('ETSx:Corp&amp;Other'!AM41)</f>
        <v>0</v>
      </c>
      <c r="AN41" s="15"/>
      <c r="AO41" s="15">
        <f>SUM('ETSx:Corp&amp;Other'!AO41)</f>
        <v>0</v>
      </c>
      <c r="AP41" s="15"/>
      <c r="AQ41" s="15">
        <f>SUM('ETSx:Corp&amp;Other'!AQ41)</f>
        <v>0</v>
      </c>
      <c r="AR41" s="15"/>
      <c r="AS41" s="15">
        <f>SUM('ETSx:Corp&amp;Other'!AS41)</f>
        <v>0</v>
      </c>
      <c r="AT41" s="15"/>
      <c r="AU41" s="15">
        <f>SUM('ETSx:Corp&amp;Other'!AU41)</f>
        <v>0</v>
      </c>
      <c r="AW41" s="15">
        <f>SUM('ETSx:Corp&amp;Other'!AW41)</f>
        <v>0</v>
      </c>
      <c r="AY41" s="15">
        <f>+AY11+AY25+AY30+AY39</f>
        <v>3834.2058638782355</v>
      </c>
      <c r="BA41" s="15">
        <f>+AY41-AY27</f>
        <v>259.7058638782355</v>
      </c>
    </row>
    <row r="42" spans="1:53" ht="5.0999999999999996" customHeight="1" x14ac:dyDescent="0.2">
      <c r="A42" s="3"/>
      <c r="AB42" s="4"/>
      <c r="AD42" s="4"/>
      <c r="AF42" s="4"/>
      <c r="AH42" s="4"/>
    </row>
    <row r="43" spans="1:53" s="19" customFormat="1" x14ac:dyDescent="0.2">
      <c r="A43" s="18" t="s">
        <v>27</v>
      </c>
      <c r="C43" s="24">
        <f>+TOTAL_DIP!C43+SUM(PGG:EGAS_Ele!C43)</f>
        <v>0</v>
      </c>
      <c r="E43" s="24">
        <f>+TOTAL_DIP!E43+SUM(PGG:EGAS_Ele!E43)</f>
        <v>0</v>
      </c>
      <c r="G43" s="24">
        <f>+TOTAL_DIP!G43+SUM(PGG:EGAS_Ele!G43)</f>
        <v>0</v>
      </c>
      <c r="I43" s="24">
        <f>+TOTAL_DIP!I43+SUM(PGG:EGAS_Ele!I43)</f>
        <v>0</v>
      </c>
      <c r="K43" s="24">
        <f>+TOTAL_DIP!K43+SUM(PGG:EGAS_Ele!K43)</f>
        <v>0</v>
      </c>
      <c r="M43" s="24">
        <f>+TOTAL_DIP!M43+SUM(PGG:EGAS_Ele!M43)</f>
        <v>0</v>
      </c>
      <c r="O43" s="24">
        <f>+TOTAL_DIP!O43+SUM(PGG:EGAS_Ele!O43)</f>
        <v>0</v>
      </c>
      <c r="P43" s="20"/>
      <c r="Q43" s="24">
        <f>+TOTAL_DIP!Q43+SUM(PGG:EGAS_Ele!Q43)</f>
        <v>0</v>
      </c>
      <c r="R43" s="20"/>
      <c r="S43" s="24">
        <f>+TOTAL_DIP!S43+SUM(PGG:EGAS_Ele!S43)</f>
        <v>0</v>
      </c>
      <c r="T43" s="20"/>
      <c r="U43" s="24">
        <f>+TOTAL_DIP!U43+SUM(PGG:EGAS_Ele!U43)</f>
        <v>0</v>
      </c>
      <c r="V43" s="20"/>
      <c r="W43" s="24">
        <f>+TOTAL_DIP!W43+SUM(PGG:EGAS_Ele!W43)</f>
        <v>0</v>
      </c>
      <c r="Y43" s="24">
        <f>+TOTAL_DIP!Y43+SUM(PGG:EGAS_Ele!Y43)</f>
        <v>0</v>
      </c>
      <c r="AA43" s="24">
        <f>+TOTAL_DIP!AA43+SUM(PGG:EGAS_Ele!AA43)</f>
        <v>0</v>
      </c>
      <c r="AC43" s="24">
        <f>+TOTAL_DIP!AC43+SUM(PGG:EGAS_Ele!AC43)</f>
        <v>0</v>
      </c>
      <c r="AE43" s="24">
        <f>+TOTAL_DIP!AE43+SUM(PGG:EGAS_Ele!AE43)</f>
        <v>0</v>
      </c>
      <c r="AG43" s="24">
        <f>+TOTAL_DIP!AG43+SUM(PGG:EGAS_Ele!AG43)</f>
        <v>0</v>
      </c>
      <c r="AI43" s="24">
        <f>+TOTAL_DIP!AI43+SUM(PGG:EGAS_Ele!AI43)</f>
        <v>0</v>
      </c>
      <c r="AK43" s="24">
        <f>+TOTAL_DIP!AK43+SUM(PGG:EGAS_Ele!AK43)</f>
        <v>0</v>
      </c>
      <c r="AM43" s="24">
        <f>+TOTAL_DIP!AM43+SUM(PGG:EGAS_Ele!AM43)</f>
        <v>0</v>
      </c>
      <c r="AN43" s="20"/>
      <c r="AO43" s="24">
        <f>+TOTAL_DIP!AO43+SUM(PGG:EGAS_Ele!AO43)</f>
        <v>0</v>
      </c>
      <c r="AP43" s="20"/>
      <c r="AQ43" s="24">
        <f>+TOTAL_DIP!AQ43+SUM(PGG:EGAS_Ele!AQ43)</f>
        <v>0</v>
      </c>
      <c r="AR43" s="20"/>
      <c r="AS43" s="24">
        <f>+TOTAL_DIP!AS43+SUM(PGG:EGAS_Ele!AS43)</f>
        <v>0</v>
      </c>
      <c r="AT43" s="20"/>
      <c r="AU43" s="24">
        <f>+TOTAL_DIP!AU43+SUM(PGG:EGAS_Ele!AU43)</f>
        <v>0</v>
      </c>
      <c r="AW43" s="24">
        <f>+TOTAL_DIP!AW43+SUM(PGG:EGAS_Ele!AW43)</f>
        <v>0</v>
      </c>
      <c r="AY43" s="23">
        <f>SUM(M43:AX43)</f>
        <v>0</v>
      </c>
    </row>
    <row r="44" spans="1:53" x14ac:dyDescent="0.2">
      <c r="A44" s="11" t="s">
        <v>16</v>
      </c>
      <c r="C44" s="24">
        <f>+TOTAL_DIP!C44+SUM(PGG:EGAS_Ele!C44)</f>
        <v>0</v>
      </c>
      <c r="E44" s="24">
        <f>+TOTAL_DIP!E44+SUM(PGG:EGAS_Ele!E44)</f>
        <v>0</v>
      </c>
      <c r="G44" s="24">
        <f>+TOTAL_DIP!G44+SUM(PGG:EGAS_Ele!G44)</f>
        <v>0</v>
      </c>
      <c r="I44" s="24">
        <f>+TOTAL_DIP!I44+SUM(PGG:EGAS_Ele!I44)</f>
        <v>0</v>
      </c>
      <c r="K44" s="24">
        <f>+TOTAL_DIP!K44+SUM(PGG:EGAS_Ele!K44)</f>
        <v>0</v>
      </c>
      <c r="M44" s="24">
        <f>+TOTAL_DIP!M44+SUM(PGG:EGAS_Ele!M44)</f>
        <v>0</v>
      </c>
      <c r="O44" s="24">
        <f>+TOTAL_DIP!O44+SUM(PGG:EGAS_Ele!O44)</f>
        <v>0</v>
      </c>
      <c r="Q44" s="24">
        <f>+TOTAL_DIP!Q44+SUM(PGG:EGAS_Ele!Q44)</f>
        <v>0</v>
      </c>
      <c r="S44" s="24">
        <f>+TOTAL_DIP!S44+SUM(PGG:EGAS_Ele!S44)</f>
        <v>0</v>
      </c>
      <c r="U44" s="24">
        <f>+TOTAL_DIP!U44+SUM(PGG:EGAS_Ele!U44)</f>
        <v>0</v>
      </c>
      <c r="W44" s="24">
        <f>+TOTAL_DIP!W44+SUM(PGG:EGAS_Ele!W44)</f>
        <v>0</v>
      </c>
      <c r="Y44" s="24">
        <f>+TOTAL_DIP!Y44+SUM(PGG:EGAS_Ele!Y44)</f>
        <v>0</v>
      </c>
      <c r="AA44" s="24">
        <f>+TOTAL_DIP!AA44+SUM(PGG:EGAS_Ele!AA44)</f>
        <v>0</v>
      </c>
      <c r="AC44" s="24">
        <f>+TOTAL_DIP!AC44+SUM(PGG:EGAS_Ele!AC44)</f>
        <v>0</v>
      </c>
      <c r="AE44" s="24">
        <f>+TOTAL_DIP!AE44+SUM(PGG:EGAS_Ele!AE44)</f>
        <v>0</v>
      </c>
      <c r="AG44" s="24">
        <f>+TOTAL_DIP!AG44+SUM(PGG:EGAS_Ele!AG44)</f>
        <v>0</v>
      </c>
      <c r="AI44" s="24">
        <f>+TOTAL_DIP!AI44+SUM(PGG:EGAS_Ele!AI44)</f>
        <v>0</v>
      </c>
      <c r="AK44" s="24">
        <f>+TOTAL_DIP!AK44+SUM(PGG:EGAS_Ele!AK44)</f>
        <v>0</v>
      </c>
      <c r="AM44" s="24">
        <f>+TOTAL_DIP!AM44+SUM(PGG:EGAS_Ele!AM44)</f>
        <v>0</v>
      </c>
      <c r="AO44" s="24">
        <f>+TOTAL_DIP!AO44+SUM(PGG:EGAS_Ele!AO44)</f>
        <v>0</v>
      </c>
      <c r="AQ44" s="24">
        <f>+TOTAL_DIP!AQ44+SUM(PGG:EGAS_Ele!AQ44)</f>
        <v>0</v>
      </c>
      <c r="AS44" s="24">
        <f>+TOTAL_DIP!AS44+SUM(PGG:EGAS_Ele!AS44)</f>
        <v>0</v>
      </c>
      <c r="AU44" s="24">
        <f>+TOTAL_DIP!AU44+SUM(PGG:EGAS_Ele!AU44)</f>
        <v>0</v>
      </c>
      <c r="AW44" s="24">
        <f>+TOTAL_DIP!AW44+SUM(PGG:EGAS_Ele!AW44)</f>
        <v>0</v>
      </c>
      <c r="AY44" s="23">
        <f>SUM(M44:AX44)</f>
        <v>0</v>
      </c>
    </row>
    <row r="45" spans="1:53" x14ac:dyDescent="0.2">
      <c r="A45" s="11" t="s">
        <v>17</v>
      </c>
      <c r="C45" s="24">
        <f>+TOTAL_DIP!C45+SUM(PGG:EGAS_Ele!C45)</f>
        <v>0</v>
      </c>
      <c r="E45" s="24">
        <f>+TOTAL_DIP!E45+SUM(PGG:EGAS_Ele!E45)</f>
        <v>0</v>
      </c>
      <c r="G45" s="24">
        <f>+TOTAL_DIP!G45+SUM(PGG:EGAS_Ele!G45)</f>
        <v>0</v>
      </c>
      <c r="I45" s="24">
        <f>+TOTAL_DIP!I45+SUM(PGG:EGAS_Ele!I45)</f>
        <v>0</v>
      </c>
      <c r="K45" s="24">
        <f>+TOTAL_DIP!K45+SUM(PGG:EGAS_Ele!K45)</f>
        <v>0</v>
      </c>
      <c r="M45" s="24">
        <f>+TOTAL_DIP!M45+SUM(PGG:EGAS_Ele!M45)</f>
        <v>0</v>
      </c>
      <c r="O45" s="24">
        <f>+TOTAL_DIP!O45+SUM(PGG:EGAS_Ele!O45)</f>
        <v>0</v>
      </c>
      <c r="Q45" s="24">
        <f>+TOTAL_DIP!Q45+SUM(PGG:EGAS_Ele!Q45)</f>
        <v>0</v>
      </c>
      <c r="S45" s="24">
        <f>+TOTAL_DIP!S45+SUM(PGG:EGAS_Ele!S45)</f>
        <v>0</v>
      </c>
      <c r="U45" s="24">
        <f>+TOTAL_DIP!U45+SUM(PGG:EGAS_Ele!U45)</f>
        <v>0</v>
      </c>
      <c r="W45" s="24">
        <f>+TOTAL_DIP!W45+SUM(PGG:EGAS_Ele!W45)</f>
        <v>0</v>
      </c>
      <c r="Y45" s="24">
        <f>+TOTAL_DIP!Y45+SUM(PGG:EGAS_Ele!Y45)</f>
        <v>0</v>
      </c>
      <c r="AA45" s="24">
        <f>+TOTAL_DIP!AA45+SUM(PGG:EGAS_Ele!AA45)</f>
        <v>0</v>
      </c>
      <c r="AC45" s="24">
        <f>+TOTAL_DIP!AC45+SUM(PGG:EGAS_Ele!AC45)</f>
        <v>0</v>
      </c>
      <c r="AE45" s="24">
        <f>+TOTAL_DIP!AE45+SUM(PGG:EGAS_Ele!AE45)</f>
        <v>0</v>
      </c>
      <c r="AG45" s="24">
        <f>+TOTAL_DIP!AG45+SUM(PGG:EGAS_Ele!AG45)</f>
        <v>0</v>
      </c>
      <c r="AI45" s="24">
        <f>+TOTAL_DIP!AI45+SUM(PGG:EGAS_Ele!AI45)</f>
        <v>0</v>
      </c>
      <c r="AK45" s="24">
        <f>+TOTAL_DIP!AK45+SUM(PGG:EGAS_Ele!AK45)</f>
        <v>0</v>
      </c>
      <c r="AM45" s="24">
        <f>+TOTAL_DIP!AM45+SUM(PGG:EGAS_Ele!AM45)</f>
        <v>0</v>
      </c>
      <c r="AO45" s="24">
        <f>+TOTAL_DIP!AO45+SUM(PGG:EGAS_Ele!AO45)</f>
        <v>0</v>
      </c>
      <c r="AQ45" s="24">
        <f>+TOTAL_DIP!AQ45+SUM(PGG:EGAS_Ele!AQ45)</f>
        <v>0</v>
      </c>
      <c r="AS45" s="24">
        <f>+TOTAL_DIP!AS45+SUM(PGG:EGAS_Ele!AS45)</f>
        <v>0</v>
      </c>
      <c r="AU45" s="24">
        <f>+TOTAL_DIP!AU45+SUM(PGG:EGAS_Ele!AU45)</f>
        <v>0</v>
      </c>
      <c r="AW45" s="24">
        <f>+TOTAL_DIP!AW45+SUM(PGG:EGAS_Ele!AW45)</f>
        <v>0</v>
      </c>
      <c r="AY45" s="23">
        <f>SUM(M45:AX45)</f>
        <v>0</v>
      </c>
    </row>
    <row r="46" spans="1:53" x14ac:dyDescent="0.2">
      <c r="A46" s="11" t="s">
        <v>20</v>
      </c>
      <c r="C46" s="24">
        <f>+TOTAL_DIP!C46+SUM(PGG:EGAS_Ele!C46)</f>
        <v>0</v>
      </c>
      <c r="E46" s="24">
        <f>+TOTAL_DIP!E46+SUM(PGG:EGAS_Ele!E46)</f>
        <v>0</v>
      </c>
      <c r="G46" s="24">
        <f>+TOTAL_DIP!G46+SUM(PGG:EGAS_Ele!G46)</f>
        <v>0</v>
      </c>
      <c r="I46" s="24">
        <f>+TOTAL_DIP!I46+SUM(PGG:EGAS_Ele!I46)</f>
        <v>0</v>
      </c>
      <c r="K46" s="24">
        <f>+TOTAL_DIP!K46+SUM(PGG:EGAS_Ele!K46)</f>
        <v>0</v>
      </c>
      <c r="M46" s="24">
        <f>+TOTAL_DIP!M46+SUM(PGG:EGAS_Ele!M46)</f>
        <v>0</v>
      </c>
      <c r="O46" s="24">
        <f>+TOTAL_DIP!O46+SUM(PGG:EGAS_Ele!O46)</f>
        <v>0</v>
      </c>
      <c r="Q46" s="24">
        <f>+TOTAL_DIP!Q46+SUM(PGG:EGAS_Ele!Q46)</f>
        <v>0</v>
      </c>
      <c r="S46" s="24">
        <f>+TOTAL_DIP!S46+SUM(PGG:EGAS_Ele!S46)</f>
        <v>0</v>
      </c>
      <c r="U46" s="24">
        <f>+TOTAL_DIP!U46+SUM(PGG:EGAS_Ele!U46)</f>
        <v>0</v>
      </c>
      <c r="W46" s="24">
        <f>+TOTAL_DIP!W46+SUM(PGG:EGAS_Ele!W46)</f>
        <v>0</v>
      </c>
      <c r="Y46" s="24">
        <f>+TOTAL_DIP!Y46+SUM(PGG:EGAS_Ele!Y46)</f>
        <v>0</v>
      </c>
      <c r="AA46" s="24">
        <f>+TOTAL_DIP!AA46+SUM(PGG:EGAS_Ele!AA46)</f>
        <v>0</v>
      </c>
      <c r="AC46" s="24">
        <f>+TOTAL_DIP!AC46+SUM(PGG:EGAS_Ele!AC46)</f>
        <v>0</v>
      </c>
      <c r="AE46" s="24">
        <f>+TOTAL_DIP!AE46+SUM(PGG:EGAS_Ele!AE46)</f>
        <v>0</v>
      </c>
      <c r="AG46" s="24">
        <f>+TOTAL_DIP!AG46+SUM(PGG:EGAS_Ele!AG46)</f>
        <v>0</v>
      </c>
      <c r="AI46" s="24">
        <f>+TOTAL_DIP!AI46+SUM(PGG:EGAS_Ele!AI46)</f>
        <v>0</v>
      </c>
      <c r="AK46" s="24">
        <f>+TOTAL_DIP!AK46+SUM(PGG:EGAS_Ele!AK46)</f>
        <v>0</v>
      </c>
      <c r="AM46" s="24">
        <f>+TOTAL_DIP!AM46+SUM(PGG:EGAS_Ele!AM46)</f>
        <v>0</v>
      </c>
      <c r="AO46" s="24">
        <f>+TOTAL_DIP!AO46+SUM(PGG:EGAS_Ele!AO46)</f>
        <v>0</v>
      </c>
      <c r="AQ46" s="24">
        <f>+TOTAL_DIP!AQ46+SUM(PGG:EGAS_Ele!AQ46)</f>
        <v>0</v>
      </c>
      <c r="AS46" s="24">
        <f>+TOTAL_DIP!AS46+SUM(PGG:EGAS_Ele!AS46)</f>
        <v>0</v>
      </c>
      <c r="AU46" s="24">
        <f>+TOTAL_DIP!AU46+SUM(PGG:EGAS_Ele!AU46)</f>
        <v>0</v>
      </c>
      <c r="AW46" s="24">
        <f>+TOTAL_DIP!AW46+SUM(PGG:EGAS_Ele!AW46)</f>
        <v>0</v>
      </c>
      <c r="AY46" s="23">
        <f>SUM(M46:AX46)</f>
        <v>0</v>
      </c>
    </row>
    <row r="47" spans="1:53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  <c r="AO47" s="12">
        <f>SUM(AO43:AO46)</f>
        <v>0</v>
      </c>
      <c r="AQ47" s="12">
        <f>SUM(AQ43:AQ46)</f>
        <v>0</v>
      </c>
      <c r="AS47" s="12">
        <f>SUM(AS43:AS46)</f>
        <v>0</v>
      </c>
      <c r="AU47" s="12">
        <f>SUM(AU43:AU46)</f>
        <v>0</v>
      </c>
      <c r="AW47" s="12">
        <f>SUM(AW43:AW46)</f>
        <v>0</v>
      </c>
      <c r="AY47" s="12">
        <f>SUM(AY43:AY46)</f>
        <v>0</v>
      </c>
    </row>
    <row r="49" spans="1:51" ht="5.0999999999999996" customHeight="1" x14ac:dyDescent="0.2"/>
    <row r="50" spans="1:51" x14ac:dyDescent="0.2">
      <c r="A50" s="2" t="s">
        <v>29</v>
      </c>
      <c r="C50" s="5">
        <f>SUM('ETSx:Corp&amp;Other'!C50)</f>
        <v>-50.79</v>
      </c>
      <c r="E50" s="5">
        <f>SUM('ETSx:Corp&amp;Other'!E50)</f>
        <v>-35.53</v>
      </c>
      <c r="G50" s="5">
        <f>SUM('ETSx:Corp&amp;Other'!G50)</f>
        <v>46.47</v>
      </c>
      <c r="I50" s="5">
        <f>SUM('ETSx:Corp&amp;Other'!I50)</f>
        <v>822.36999999999978</v>
      </c>
      <c r="K50" s="5">
        <f>SUM('ETSx:Corp&amp;Other'!K50)</f>
        <v>21.819000000000905</v>
      </c>
      <c r="M50" s="5">
        <f>SUM('ETSx:Corp&amp;Other'!M50)</f>
        <v>804.33900000000085</v>
      </c>
      <c r="O50" s="5">
        <f>SUM('ETSx:Corp&amp;Other'!O50)</f>
        <v>-19.028800000000004</v>
      </c>
      <c r="Q50" s="5">
        <f>SUM('ETSx:Corp&amp;Other'!Q50)</f>
        <v>-74.971599999999995</v>
      </c>
      <c r="S50" s="5">
        <f>SUM('ETSx:Corp&amp;Other'!S50)</f>
        <v>213.52840000000003</v>
      </c>
      <c r="U50" s="5">
        <f>SUM('ETSx:Corp&amp;Other'!U50)</f>
        <v>-7.5716000000000072</v>
      </c>
      <c r="W50" s="5">
        <f>SUM('ETSx:Corp&amp;Other'!W50)</f>
        <v>-88.931176000000022</v>
      </c>
      <c r="Y50" s="5">
        <f>SUM('ETSx:Corp&amp;Other'!Y50)</f>
        <v>50.410498000000011</v>
      </c>
      <c r="AA50" s="5">
        <f>SUM('ETSx:Corp&amp;Other'!AA50)</f>
        <v>8.9711999999999961</v>
      </c>
      <c r="AC50" s="5">
        <f>SUM('ETSx:Corp&amp;Other'!AC50)</f>
        <v>16.371199999999995</v>
      </c>
      <c r="AE50" s="5">
        <f>SUM('ETSx:Corp&amp;Other'!AE50)</f>
        <v>239.07119999999998</v>
      </c>
      <c r="AG50" s="5">
        <f>SUM('ETSx:Corp&amp;Other'!AG50)</f>
        <v>-75.979799999999997</v>
      </c>
      <c r="AI50" s="5">
        <f>SUM('ETSx:Corp&amp;Other'!AI50)</f>
        <v>-61.143799999999985</v>
      </c>
      <c r="AK50" s="5">
        <f>SUM('ETSx:Corp&amp;Other'!AK50)</f>
        <v>2503.8771999999999</v>
      </c>
      <c r="AM50" s="5">
        <f>SUM('ETSx:Corp&amp;Other'!AM50)</f>
        <v>0</v>
      </c>
      <c r="AO50" s="5">
        <f>SUM('ETSx:Corp&amp;Other'!AO50)</f>
        <v>0</v>
      </c>
      <c r="AQ50" s="5">
        <f>SUM('ETSx:Corp&amp;Other'!AQ50)</f>
        <v>0</v>
      </c>
      <c r="AS50" s="5">
        <f>SUM('ETSx:Corp&amp;Other'!AS50)</f>
        <v>0</v>
      </c>
      <c r="AU50" s="5">
        <f>SUM('ETSx:Corp&amp;Other'!AU50)</f>
        <v>0</v>
      </c>
      <c r="AW50" s="5">
        <f>SUM('ETSx:Corp&amp;Other'!AW50)</f>
        <v>0</v>
      </c>
      <c r="AY50" s="5">
        <f>+AY41+AY47</f>
        <v>3834.2058638782355</v>
      </c>
    </row>
    <row r="52" spans="1:51" x14ac:dyDescent="0.2">
      <c r="A52" s="2" t="s">
        <v>22</v>
      </c>
    </row>
    <row r="53" spans="1:51" x14ac:dyDescent="0.2">
      <c r="A53" s="7" t="s">
        <v>54</v>
      </c>
    </row>
    <row r="54" spans="1:51" x14ac:dyDescent="0.2">
      <c r="A54" s="25" t="s">
        <v>53</v>
      </c>
      <c r="C54" s="24">
        <f>+TOTAL_DIP!C54+SUM(PGG:EGAS_Ele!C54)</f>
        <v>-33.434999999999995</v>
      </c>
      <c r="E54" s="24">
        <f>+TOTAL_DIP!E54+SUM(PGG:EGAS_Ele!E54)</f>
        <v>-28.795000000000002</v>
      </c>
      <c r="G54" s="24">
        <f>+TOTAL_DIP!G54+SUM(PGG:EGAS_Ele!G54)</f>
        <v>-28.795000000000002</v>
      </c>
      <c r="I54" s="24">
        <f>+TOTAL_DIP!I54+SUM(PGG:EGAS_Ele!I54)</f>
        <v>-28.795000000000002</v>
      </c>
      <c r="K54" s="24">
        <f>+TOTAL_DIP!K54+SUM(PGG:EGAS_Ele!K54)</f>
        <v>-13.714999999999998</v>
      </c>
      <c r="M54" s="24">
        <f>+TOTAL_DIP!M54+SUM(PGG:EGAS_Ele!M54)</f>
        <v>-133.53500000000003</v>
      </c>
      <c r="O54" s="24">
        <f>+TOTAL_DIP!O54+SUM(PGG:EGAS_Ele!O54)</f>
        <v>-129.1</v>
      </c>
      <c r="Q54" s="24">
        <f>+TOTAL_DIP!Q54+SUM(PGG:EGAS_Ele!Q54)</f>
        <v>-127</v>
      </c>
      <c r="S54" s="24">
        <f>+TOTAL_DIP!S54+SUM(PGG:EGAS_Ele!S54)</f>
        <v>-128</v>
      </c>
      <c r="U54" s="24">
        <f>+TOTAL_DIP!U54+SUM(PGG:EGAS_Ele!U54)</f>
        <v>-126.4</v>
      </c>
      <c r="W54" s="24">
        <f>+TOTAL_DIP!W54+SUM(PGG:EGAS_Ele!W54)</f>
        <v>-126.4</v>
      </c>
      <c r="Y54" s="24">
        <f>+TOTAL_DIP!Y54+SUM(PGG:EGAS_Ele!Y54)</f>
        <v>-127</v>
      </c>
      <c r="AA54" s="24">
        <f>+TOTAL_DIP!AA54+SUM(PGG:EGAS_Ele!AA54)</f>
        <v>-125.6</v>
      </c>
      <c r="AC54" s="24">
        <f>+TOTAL_DIP!AC54+SUM(PGG:EGAS_Ele!AC54)</f>
        <v>-125.6</v>
      </c>
      <c r="AE54" s="24">
        <f>+TOTAL_DIP!AE54+SUM(PGG:EGAS_Ele!AE54)</f>
        <v>-126.19999999999999</v>
      </c>
      <c r="AG54" s="24">
        <f>+TOTAL_DIP!AG54+SUM(PGG:EGAS_Ele!AG54)</f>
        <v>-125.4</v>
      </c>
      <c r="AI54" s="24">
        <f>+TOTAL_DIP!AI54+SUM(PGG:EGAS_Ele!AI54)</f>
        <v>-125.34</v>
      </c>
      <c r="AK54" s="24">
        <f>+TOTAL_DIP!AK54+SUM(PGG:EGAS_Ele!AK54)</f>
        <v>-125.9</v>
      </c>
      <c r="AM54" s="24">
        <f>+TOTAL_DIP!AM54+SUM(PGG:EGAS_Ele!AM54)</f>
        <v>0</v>
      </c>
      <c r="AO54" s="24">
        <f>+TOTAL_DIP!AO54+SUM(PGG:EGAS_Ele!AO54)</f>
        <v>0</v>
      </c>
      <c r="AQ54" s="24">
        <f>+TOTAL_DIP!AQ54+SUM(PGG:EGAS_Ele!AQ54)</f>
        <v>0</v>
      </c>
      <c r="AS54" s="24">
        <f>+TOTAL_DIP!AS54+SUM(PGG:EGAS_Ele!AS54)</f>
        <v>0</v>
      </c>
      <c r="AU54" s="24">
        <f>+TOTAL_DIP!AU54+SUM(PGG:EGAS_Ele!AU54)</f>
        <v>0</v>
      </c>
      <c r="AW54" s="24">
        <f>+TOTAL_DIP!AW54+SUM(PGG:EGAS_Ele!AW54)</f>
        <v>0</v>
      </c>
      <c r="AY54" s="23">
        <f t="shared" ref="AY54:AY59" si="2">SUM(M54:AX54)</f>
        <v>-1651.4750000000001</v>
      </c>
    </row>
    <row r="55" spans="1:51" x14ac:dyDescent="0.2">
      <c r="A55" s="25" t="s">
        <v>0</v>
      </c>
      <c r="C55" s="24">
        <f>+TOTAL_DIP!C55+SUM(PGG:EGAS_Ele!C55)</f>
        <v>-34.356999999999999</v>
      </c>
      <c r="E55" s="24">
        <f>+TOTAL_DIP!E55+SUM(PGG:EGAS_Ele!E55)</f>
        <v>-29.388999999999996</v>
      </c>
      <c r="G55" s="24">
        <f>+TOTAL_DIP!G55+SUM(PGG:EGAS_Ele!G55)</f>
        <v>-29.388999999999996</v>
      </c>
      <c r="I55" s="24">
        <f>+TOTAL_DIP!I55+SUM(PGG:EGAS_Ele!I55)</f>
        <v>-29.388999999999996</v>
      </c>
      <c r="K55" s="24">
        <f>+TOTAL_DIP!K55+SUM(PGG:EGAS_Ele!K55)</f>
        <v>-8.0526938333333362</v>
      </c>
      <c r="M55" s="24">
        <f>+TOTAL_DIP!M55+SUM(PGG:EGAS_Ele!M55)</f>
        <v>-130.57669383333334</v>
      </c>
      <c r="O55" s="24">
        <f>+TOTAL_DIP!O55+SUM(PGG:EGAS_Ele!O55)</f>
        <v>-114.13951434329468</v>
      </c>
      <c r="Q55" s="24">
        <f>+TOTAL_DIP!Q55+SUM(PGG:EGAS_Ele!Q55)</f>
        <v>-114.64116661577788</v>
      </c>
      <c r="S55" s="24">
        <f>+TOTAL_DIP!S55+SUM(PGG:EGAS_Ele!S55)</f>
        <v>-114.62462795953832</v>
      </c>
      <c r="U55" s="24">
        <f>+TOTAL_DIP!U55+SUM(PGG:EGAS_Ele!U55)</f>
        <v>-112.9959409672241</v>
      </c>
      <c r="W55" s="24">
        <f>+TOTAL_DIP!W55+SUM(PGG:EGAS_Ele!W55)</f>
        <v>-113.51946483426546</v>
      </c>
      <c r="Y55" s="24">
        <f>+TOTAL_DIP!Y55+SUM(PGG:EGAS_Ele!Y55)</f>
        <v>-113.95935662819006</v>
      </c>
      <c r="AA55" s="24">
        <f>+TOTAL_DIP!AA55+SUM(PGG:EGAS_Ele!AA55)</f>
        <v>-114.37775531002463</v>
      </c>
      <c r="AC55" s="24">
        <f>+TOTAL_DIP!AC55+SUM(PGG:EGAS_Ele!AC55)</f>
        <v>-114.58149557266991</v>
      </c>
      <c r="AE55" s="24">
        <f>+TOTAL_DIP!AE55+SUM(PGG:EGAS_Ele!AE55)</f>
        <v>-111.72836838787944</v>
      </c>
      <c r="AG55" s="24">
        <f>+TOTAL_DIP!AG55+SUM(PGG:EGAS_Ele!AG55)</f>
        <v>-110.62832844892952</v>
      </c>
      <c r="AI55" s="24">
        <f>+TOTAL_DIP!AI55+SUM(PGG:EGAS_Ele!AI55)</f>
        <v>-110.68157687987679</v>
      </c>
      <c r="AK55" s="24">
        <f>+TOTAL_DIP!AK55+SUM(PGG:EGAS_Ele!AK55)</f>
        <v>-111.62836838787945</v>
      </c>
      <c r="AM55" s="24">
        <f>+TOTAL_DIP!AM55+SUM(PGG:EGAS_Ele!AM55)</f>
        <v>0</v>
      </c>
      <c r="AO55" s="24">
        <f>+TOTAL_DIP!AO55+SUM(PGG:EGAS_Ele!AO55)</f>
        <v>0</v>
      </c>
      <c r="AQ55" s="24">
        <f>+TOTAL_DIP!AQ55+SUM(PGG:EGAS_Ele!AQ55)</f>
        <v>0</v>
      </c>
      <c r="AS55" s="24">
        <f>+TOTAL_DIP!AS55+SUM(PGG:EGAS_Ele!AS55)</f>
        <v>0</v>
      </c>
      <c r="AU55" s="24">
        <f>+TOTAL_DIP!AU55+SUM(PGG:EGAS_Ele!AU55)</f>
        <v>0</v>
      </c>
      <c r="AW55" s="24">
        <f>+TOTAL_DIP!AW55+SUM(PGG:EGAS_Ele!AW55)</f>
        <v>0</v>
      </c>
      <c r="AY55" s="23">
        <f t="shared" si="2"/>
        <v>-1488.0826581688837</v>
      </c>
    </row>
    <row r="56" spans="1:51" x14ac:dyDescent="0.2">
      <c r="A56" s="25" t="s">
        <v>40</v>
      </c>
      <c r="C56" s="24">
        <f>+TOTAL_DIP!C56+SUM(PGG:EGAS_Ele!C56)</f>
        <v>1.246</v>
      </c>
      <c r="E56" s="24">
        <f>+TOTAL_DIP!E56+SUM(PGG:EGAS_Ele!E56)</f>
        <v>0.92199999999999949</v>
      </c>
      <c r="G56" s="24">
        <f>+TOTAL_DIP!G56+SUM(PGG:EGAS_Ele!G56)</f>
        <v>0.92199999999999949</v>
      </c>
      <c r="I56" s="24">
        <f>+TOTAL_DIP!I56+SUM(PGG:EGAS_Ele!I56)</f>
        <v>0.92199999999999949</v>
      </c>
      <c r="K56" s="24">
        <f>+TOTAL_DIP!K56+SUM(PGG:EGAS_Ele!K56)</f>
        <v>1.8570000000000007</v>
      </c>
      <c r="M56" s="24">
        <f>+TOTAL_DIP!M56+SUM(PGG:EGAS_Ele!M56)</f>
        <v>5.8689999999999989</v>
      </c>
      <c r="O56" s="24">
        <f>+TOTAL_DIP!O56+SUM(PGG:EGAS_Ele!O56)</f>
        <v>0.65</v>
      </c>
      <c r="Q56" s="24">
        <f>+TOTAL_DIP!Q56+SUM(PGG:EGAS_Ele!Q56)</f>
        <v>0.65</v>
      </c>
      <c r="S56" s="24">
        <f>+TOTAL_DIP!S56+SUM(PGG:EGAS_Ele!S56)</f>
        <v>0.65</v>
      </c>
      <c r="U56" s="24">
        <f>+TOTAL_DIP!U56+SUM(PGG:EGAS_Ele!U56)</f>
        <v>0.65</v>
      </c>
      <c r="W56" s="24">
        <f>+TOTAL_DIP!W56+SUM(PGG:EGAS_Ele!W56)</f>
        <v>0.65</v>
      </c>
      <c r="Y56" s="24">
        <f>+TOTAL_DIP!Y56+SUM(PGG:EGAS_Ele!Y56)</f>
        <v>0.65</v>
      </c>
      <c r="AA56" s="24">
        <f>+TOTAL_DIP!AA56+SUM(PGG:EGAS_Ele!AA56)</f>
        <v>0.65</v>
      </c>
      <c r="AC56" s="24">
        <f>+TOTAL_DIP!AC56+SUM(PGG:EGAS_Ele!AC56)</f>
        <v>0.65</v>
      </c>
      <c r="AE56" s="24">
        <f>+TOTAL_DIP!AE56+SUM(PGG:EGAS_Ele!AE56)</f>
        <v>0.65</v>
      </c>
      <c r="AG56" s="24">
        <f>+TOTAL_DIP!AG56+SUM(PGG:EGAS_Ele!AG56)</f>
        <v>0.65</v>
      </c>
      <c r="AI56" s="24">
        <f>+TOTAL_DIP!AI56+SUM(PGG:EGAS_Ele!AI56)</f>
        <v>0.65</v>
      </c>
      <c r="AK56" s="24">
        <f>+TOTAL_DIP!AK56+SUM(PGG:EGAS_Ele!AK56)</f>
        <v>0.65</v>
      </c>
      <c r="AM56" s="24">
        <f>+TOTAL_DIP!AM56+SUM(PGG:EGAS_Ele!AM56)</f>
        <v>0</v>
      </c>
      <c r="AO56" s="24">
        <f>+TOTAL_DIP!AO56+SUM(PGG:EGAS_Ele!AO56)</f>
        <v>0</v>
      </c>
      <c r="AQ56" s="24">
        <f>+TOTAL_DIP!AQ56+SUM(PGG:EGAS_Ele!AQ56)</f>
        <v>0</v>
      </c>
      <c r="AS56" s="24">
        <f>+TOTAL_DIP!AS56+SUM(PGG:EGAS_Ele!AS56)</f>
        <v>0</v>
      </c>
      <c r="AU56" s="24">
        <f>+TOTAL_DIP!AU56+SUM(PGG:EGAS_Ele!AU56)</f>
        <v>0</v>
      </c>
      <c r="AW56" s="24">
        <f>+TOTAL_DIP!AW56+SUM(PGG:EGAS_Ele!AW56)</f>
        <v>0</v>
      </c>
      <c r="AY56" s="23">
        <f t="shared" si="2"/>
        <v>13.669000000000002</v>
      </c>
    </row>
    <row r="57" spans="1:51" x14ac:dyDescent="0.2">
      <c r="A57" s="25" t="s">
        <v>52</v>
      </c>
      <c r="C57" s="24">
        <f>+TOTAL_DIP!C57+SUM(PGG:EGAS_Ele!C57)</f>
        <v>25.271999999999998</v>
      </c>
      <c r="E57" s="24">
        <f>+TOTAL_DIP!E57+SUM(PGG:EGAS_Ele!E57)</f>
        <v>21.384</v>
      </c>
      <c r="G57" s="24">
        <f>+TOTAL_DIP!G57+SUM(PGG:EGAS_Ele!G57)</f>
        <v>21.384</v>
      </c>
      <c r="I57" s="24">
        <f>+TOTAL_DIP!I57+SUM(PGG:EGAS_Ele!I57)</f>
        <v>21.384</v>
      </c>
      <c r="K57" s="24">
        <f>+TOTAL_DIP!K57+SUM(PGG:EGAS_Ele!K57)</f>
        <v>8.7480000000000011</v>
      </c>
      <c r="M57" s="24">
        <f>+TOTAL_DIP!M57+SUM(PGG:EGAS_Ele!M57)</f>
        <v>98.171999999999997</v>
      </c>
      <c r="O57" s="24">
        <f>+TOTAL_DIP!O57+SUM(PGG:EGAS_Ele!O57)</f>
        <v>96.971199999999996</v>
      </c>
      <c r="Q57" s="24">
        <f>+TOTAL_DIP!Q57+SUM(PGG:EGAS_Ele!Q57)</f>
        <v>96.971199999999996</v>
      </c>
      <c r="S57" s="24">
        <f>+TOTAL_DIP!S57+SUM(PGG:EGAS_Ele!S57)</f>
        <v>96.971199999999996</v>
      </c>
      <c r="U57" s="24">
        <f>+TOTAL_DIP!U57+SUM(PGG:EGAS_Ele!U57)</f>
        <v>96.971199999999996</v>
      </c>
      <c r="W57" s="24">
        <f>+TOTAL_DIP!W57+SUM(PGG:EGAS_Ele!W57)</f>
        <v>96.971199999999996</v>
      </c>
      <c r="Y57" s="24">
        <f>+TOTAL_DIP!Y57+SUM(PGG:EGAS_Ele!Y57)</f>
        <v>96.971199999999996</v>
      </c>
      <c r="AA57" s="24">
        <f>+TOTAL_DIP!AA57+SUM(PGG:EGAS_Ele!AA57)</f>
        <v>96.971199999999996</v>
      </c>
      <c r="AC57" s="24">
        <f>+TOTAL_DIP!AC57+SUM(PGG:EGAS_Ele!AC57)</f>
        <v>96.971199999999996</v>
      </c>
      <c r="AE57" s="24">
        <f>+TOTAL_DIP!AE57+SUM(PGG:EGAS_Ele!AE57)</f>
        <v>96.971199999999996</v>
      </c>
      <c r="AG57" s="24">
        <f>+TOTAL_DIP!AG57+SUM(PGG:EGAS_Ele!AG57)</f>
        <v>96.971199999999996</v>
      </c>
      <c r="AI57" s="24">
        <f>+TOTAL_DIP!AI57+SUM(PGG:EGAS_Ele!AI57)</f>
        <v>96.971199999999996</v>
      </c>
      <c r="AK57" s="24">
        <f>+TOTAL_DIP!AK57+SUM(PGG:EGAS_Ele!AK57)</f>
        <v>96.971199999999996</v>
      </c>
      <c r="AM57" s="24">
        <f>+TOTAL_DIP!AM57+SUM(PGG:EGAS_Ele!AM57)</f>
        <v>0</v>
      </c>
      <c r="AO57" s="24">
        <f>+TOTAL_DIP!AO57+SUM(PGG:EGAS_Ele!AO57)</f>
        <v>0</v>
      </c>
      <c r="AQ57" s="24">
        <f>+TOTAL_DIP!AQ57+SUM(PGG:EGAS_Ele!AQ57)</f>
        <v>0</v>
      </c>
      <c r="AS57" s="24">
        <f>+TOTAL_DIP!AS57+SUM(PGG:EGAS_Ele!AS57)</f>
        <v>0</v>
      </c>
      <c r="AU57" s="24">
        <f>+TOTAL_DIP!AU57+SUM(PGG:EGAS_Ele!AU57)</f>
        <v>0</v>
      </c>
      <c r="AW57" s="24">
        <f>+TOTAL_DIP!AW57+SUM(PGG:EGAS_Ele!AW57)</f>
        <v>0</v>
      </c>
      <c r="AY57" s="23">
        <f t="shared" si="2"/>
        <v>1261.8263999999997</v>
      </c>
    </row>
    <row r="58" spans="1:51" x14ac:dyDescent="0.2">
      <c r="A58" s="25" t="s">
        <v>60</v>
      </c>
      <c r="C58" s="24">
        <f>+TOTAL_DIP!C58+SUM(PGG:EGAS_Ele!C58)</f>
        <v>0</v>
      </c>
      <c r="E58" s="24">
        <f>+TOTAL_DIP!E58+SUM(PGG:EGAS_Ele!E58)</f>
        <v>2.2204460492503131E-16</v>
      </c>
      <c r="G58" s="24">
        <f>+TOTAL_DIP!G58+SUM(PGG:EGAS_Ele!G58)</f>
        <v>2.2204460492503131E-16</v>
      </c>
      <c r="I58" s="24">
        <f>+TOTAL_DIP!I58+SUM(PGG:EGAS_Ele!I58)</f>
        <v>2.2204460492503131E-16</v>
      </c>
      <c r="K58" s="24">
        <f>+TOTAL_DIP!K58+SUM(PGG:EGAS_Ele!K58)</f>
        <v>0</v>
      </c>
      <c r="M58" s="24">
        <f>+TOTAL_DIP!M58+SUM(PGG:EGAS_Ele!M58)</f>
        <v>6.2172489379008766E-15</v>
      </c>
      <c r="O58" s="24">
        <f>+TOTAL_DIP!O58+SUM(PGG:EGAS_Ele!O58)</f>
        <v>0</v>
      </c>
      <c r="Q58" s="24">
        <f>+TOTAL_DIP!Q58+SUM(PGG:EGAS_Ele!Q58)</f>
        <v>0</v>
      </c>
      <c r="S58" s="24">
        <f>+TOTAL_DIP!S58+SUM(PGG:EGAS_Ele!S58)</f>
        <v>0</v>
      </c>
      <c r="U58" s="24">
        <f>+TOTAL_DIP!U58+SUM(PGG:EGAS_Ele!U58)</f>
        <v>0</v>
      </c>
      <c r="W58" s="24">
        <f>+TOTAL_DIP!W58+SUM(PGG:EGAS_Ele!W58)</f>
        <v>0</v>
      </c>
      <c r="Y58" s="24">
        <f>+TOTAL_DIP!Y58+SUM(PGG:EGAS_Ele!Y58)</f>
        <v>0</v>
      </c>
      <c r="AA58" s="24">
        <f>+TOTAL_DIP!AA58+SUM(PGG:EGAS_Ele!AA58)</f>
        <v>0</v>
      </c>
      <c r="AC58" s="24">
        <f>+TOTAL_DIP!AC58+SUM(PGG:EGAS_Ele!AC58)</f>
        <v>0</v>
      </c>
      <c r="AE58" s="24">
        <f>+TOTAL_DIP!AE58+SUM(PGG:EGAS_Ele!AE58)</f>
        <v>0</v>
      </c>
      <c r="AG58" s="24">
        <f>+TOTAL_DIP!AG58+SUM(PGG:EGAS_Ele!AG58)</f>
        <v>0</v>
      </c>
      <c r="AI58" s="24">
        <f>+TOTAL_DIP!AI58+SUM(PGG:EGAS_Ele!AI58)</f>
        <v>0</v>
      </c>
      <c r="AK58" s="24">
        <f>+TOTAL_DIP!AK58+SUM(PGG:EGAS_Ele!AK58)</f>
        <v>0</v>
      </c>
      <c r="AM58" s="24">
        <f>+TOTAL_DIP!AM58+SUM(PGG:EGAS_Ele!AM58)</f>
        <v>0</v>
      </c>
      <c r="AO58" s="24">
        <f>+TOTAL_DIP!AO58+SUM(PGG:EGAS_Ele!AO58)</f>
        <v>0</v>
      </c>
      <c r="AQ58" s="24">
        <f>+TOTAL_DIP!AQ58+SUM(PGG:EGAS_Ele!AQ58)</f>
        <v>0</v>
      </c>
      <c r="AS58" s="24">
        <f>+TOTAL_DIP!AS58+SUM(PGG:EGAS_Ele!AS58)</f>
        <v>0</v>
      </c>
      <c r="AU58" s="24">
        <f>+TOTAL_DIP!AU58+SUM(PGG:EGAS_Ele!AU58)</f>
        <v>0</v>
      </c>
      <c r="AW58" s="24">
        <f>+TOTAL_DIP!AW58+SUM(PGG:EGAS_Ele!AW58)</f>
        <v>0</v>
      </c>
      <c r="AY58" s="23">
        <f t="shared" si="2"/>
        <v>6.2172489379008766E-15</v>
      </c>
    </row>
    <row r="59" spans="1:51" x14ac:dyDescent="0.2">
      <c r="C59" s="24">
        <f>+TOTAL_DIP!C59+SUM(PGG:EGAS_Ele!C59)</f>
        <v>3.4840000000000004</v>
      </c>
      <c r="E59" s="24">
        <f>+TOTAL_DIP!E59+SUM(PGG:EGAS_Ele!E59)</f>
        <v>2.948</v>
      </c>
      <c r="G59" s="24">
        <f>+TOTAL_DIP!G59+SUM(PGG:EGAS_Ele!G59)</f>
        <v>2.948</v>
      </c>
      <c r="I59" s="24">
        <f>+TOTAL_DIP!I59+SUM(PGG:EGAS_Ele!I59)</f>
        <v>2.948</v>
      </c>
      <c r="K59" s="24">
        <f>+TOTAL_DIP!K59+SUM(PGG:EGAS_Ele!K59)</f>
        <v>1.2949999999999999</v>
      </c>
      <c r="M59" s="24">
        <f>+TOTAL_DIP!M59+SUM(PGG:EGAS_Ele!M59)</f>
        <v>13.623000000000001</v>
      </c>
      <c r="O59" s="24">
        <f>+TOTAL_DIP!O59+SUM(PGG:EGAS_Ele!O59)</f>
        <v>13.399999999999999</v>
      </c>
      <c r="Q59" s="24">
        <f>+TOTAL_DIP!Q59+SUM(PGG:EGAS_Ele!Q59)</f>
        <v>9.3999999999999986</v>
      </c>
      <c r="S59" s="24">
        <f>+TOTAL_DIP!S59+SUM(PGG:EGAS_Ele!S59)</f>
        <v>10.7</v>
      </c>
      <c r="U59" s="24">
        <f>+TOTAL_DIP!U59+SUM(PGG:EGAS_Ele!U59)</f>
        <v>8.9</v>
      </c>
      <c r="W59" s="24">
        <f>+TOTAL_DIP!W59+SUM(PGG:EGAS_Ele!W59)</f>
        <v>20.799999999999997</v>
      </c>
      <c r="Y59" s="24">
        <f>+TOTAL_DIP!Y59+SUM(PGG:EGAS_Ele!Y59)</f>
        <v>21.799999999999997</v>
      </c>
      <c r="AA59" s="24">
        <f>+TOTAL_DIP!AA59+SUM(PGG:EGAS_Ele!AA59)</f>
        <v>21.2</v>
      </c>
      <c r="AC59" s="24">
        <f>+TOTAL_DIP!AC59+SUM(PGG:EGAS_Ele!AC59)</f>
        <v>21.299999999999997</v>
      </c>
      <c r="AE59" s="24">
        <f>+TOTAL_DIP!AE59+SUM(PGG:EGAS_Ele!AE59)</f>
        <v>27.6</v>
      </c>
      <c r="AG59" s="24">
        <f>+TOTAL_DIP!AG59+SUM(PGG:EGAS_Ele!AG59)</f>
        <v>25.6</v>
      </c>
      <c r="AI59" s="24">
        <f>+TOTAL_DIP!AI59+SUM(PGG:EGAS_Ele!AI59)</f>
        <v>25.5</v>
      </c>
      <c r="AK59" s="24">
        <f>+TOTAL_DIP!AK59+SUM(PGG:EGAS_Ele!AK59)</f>
        <v>27</v>
      </c>
      <c r="AM59" s="24">
        <f>+TOTAL_DIP!AM59+SUM(PGG:EGAS_Ele!AM59)</f>
        <v>0</v>
      </c>
      <c r="AO59" s="24">
        <f>+TOTAL_DIP!AO59+SUM(PGG:EGAS_Ele!AO59)</f>
        <v>0</v>
      </c>
      <c r="AQ59" s="24">
        <f>+TOTAL_DIP!AQ59+SUM(PGG:EGAS_Ele!AQ59)</f>
        <v>0</v>
      </c>
      <c r="AS59" s="24">
        <f>+TOTAL_DIP!AS59+SUM(PGG:EGAS_Ele!AS59)</f>
        <v>0</v>
      </c>
      <c r="AU59" s="24">
        <f>+TOTAL_DIP!AU59+SUM(PGG:EGAS_Ele!AU59)</f>
        <v>0</v>
      </c>
      <c r="AW59" s="24">
        <f>+TOTAL_DIP!AW59+SUM(PGG:EGAS_Ele!AW59)</f>
        <v>0</v>
      </c>
      <c r="AY59" s="23">
        <f t="shared" si="2"/>
        <v>246.82299999999998</v>
      </c>
    </row>
    <row r="60" spans="1:51" s="27" customFormat="1" x14ac:dyDescent="0.2">
      <c r="A60" s="26" t="s">
        <v>39</v>
      </c>
      <c r="C60" s="28">
        <f>SUM(C53:C59)</f>
        <v>-37.790000000000006</v>
      </c>
      <c r="E60" s="28">
        <f>SUM(E53:E59)</f>
        <v>-32.93</v>
      </c>
      <c r="G60" s="28">
        <f>SUM(G53:G59)</f>
        <v>-32.93</v>
      </c>
      <c r="I60" s="28">
        <f>SUM(I53:I59)</f>
        <v>-32.93</v>
      </c>
      <c r="K60" s="28">
        <f>SUM(K53:K59)</f>
        <v>-9.8676938333333322</v>
      </c>
      <c r="M60" s="28">
        <f>SUM(M53:M59)</f>
        <v>-146.44769383333337</v>
      </c>
      <c r="O60" s="28">
        <f>SUM(O53:O59)</f>
        <v>-132.21831434329468</v>
      </c>
      <c r="P60" s="24"/>
      <c r="Q60" s="28">
        <f>SUM(Q53:Q59)</f>
        <v>-134.61996661577788</v>
      </c>
      <c r="R60" s="24"/>
      <c r="S60" s="28">
        <f>SUM(S53:S59)</f>
        <v>-134.30342795953834</v>
      </c>
      <c r="T60" s="24"/>
      <c r="U60" s="28">
        <f>SUM(U53:U59)</f>
        <v>-132.87474096722408</v>
      </c>
      <c r="V60" s="24"/>
      <c r="W60" s="28">
        <f>SUM(W53:W59)</f>
        <v>-121.49826483426547</v>
      </c>
      <c r="Y60" s="28">
        <f>SUM(Y53:Y59)</f>
        <v>-121.53815662819007</v>
      </c>
      <c r="AA60" s="28">
        <f>SUM(AA53:AA59)</f>
        <v>-121.15655531002464</v>
      </c>
      <c r="AC60" s="28">
        <f>SUM(AC53:AC59)</f>
        <v>-121.26029557266993</v>
      </c>
      <c r="AE60" s="28">
        <f>SUM(AE53:AE59)</f>
        <v>-112.70716838787942</v>
      </c>
      <c r="AG60" s="28">
        <f>SUM(AG53:AG59)</f>
        <v>-112.80712844892955</v>
      </c>
      <c r="AI60" s="28">
        <f>SUM(AI53:AI59)</f>
        <v>-112.90037687987677</v>
      </c>
      <c r="AK60" s="28">
        <f>SUM(AK53:AK59)</f>
        <v>-112.90716838787944</v>
      </c>
      <c r="AM60" s="28">
        <f>SUM(AM53:AM59)</f>
        <v>0</v>
      </c>
      <c r="AN60" s="24"/>
      <c r="AO60" s="28">
        <f>SUM(AO53:AO59)</f>
        <v>0</v>
      </c>
      <c r="AP60" s="24"/>
      <c r="AQ60" s="28">
        <f>SUM(AQ53:AQ59)</f>
        <v>0</v>
      </c>
      <c r="AR60" s="24"/>
      <c r="AS60" s="28">
        <f>SUM(AS53:AS59)</f>
        <v>0</v>
      </c>
      <c r="AT60" s="24"/>
      <c r="AU60" s="28">
        <f>SUM(AU53:AU59)</f>
        <v>0</v>
      </c>
      <c r="AW60" s="28">
        <f>SUM(AW53:AW59)</f>
        <v>0</v>
      </c>
      <c r="AY60" s="28">
        <f>SUM(AY53:AY59)</f>
        <v>-1617.2392581688841</v>
      </c>
    </row>
  </sheetData>
  <phoneticPr fontId="0" type="noConversion"/>
  <printOptions horizontalCentered="1"/>
  <pageMargins left="0.5" right="0.5" top="0.75" bottom="0.5" header="0.5" footer="0.5"/>
  <pageSetup paperSize="5" scale="68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63"/>
  <sheetViews>
    <sheetView workbookViewId="0">
      <pane xSplit="1" ySplit="6" topLeftCell="B37" activePane="bottomRight" state="frozen"/>
      <selection activeCell="AW60" activeCellId="5" sqref="AM60 AO60 AQ60 AS60 AU60 AW60"/>
      <selection pane="topRight" activeCell="AW60" activeCellId="5" sqref="AM60 AO60 AQ60 AS60 AU60 AW60"/>
      <selection pane="bottomLeft" activeCell="AW60" activeCellId="5" sqref="AM60 AO60 AQ60 AS60 AU60 AW60"/>
      <selection pane="bottomRight" activeCell="AW60" activeCellId="5" sqref="AM60 AO60 AQ60 AS60 AU60 AW60"/>
    </sheetView>
  </sheetViews>
  <sheetFormatPr defaultRowHeight="11.25" x14ac:dyDescent="0.2"/>
  <cols>
    <col min="1" max="1" width="29.85546875" style="1" bestFit="1" customWidth="1"/>
    <col min="2" max="2" width="2.7109375" style="1" customWidth="1"/>
    <col min="3" max="3" width="9.140625" style="4"/>
    <col min="4" max="4" width="2.7109375" style="1" customWidth="1"/>
    <col min="5" max="5" width="9.140625" style="4"/>
    <col min="6" max="6" width="2.7109375" style="1" customWidth="1"/>
    <col min="7" max="7" width="9.140625" style="4"/>
    <col min="8" max="8" width="2.7109375" style="1" customWidth="1"/>
    <col min="9" max="9" width="9.140625" style="4"/>
    <col min="10" max="10" width="2.7109375" style="1" customWidth="1"/>
    <col min="11" max="11" width="7.7109375" style="4" customWidth="1"/>
    <col min="12" max="12" width="2.7109375" style="1" customWidth="1"/>
    <col min="13" max="13" width="9.140625" style="4"/>
    <col min="14" max="14" width="0.85546875" style="1" customWidth="1"/>
    <col min="15" max="15" width="9.140625" style="4"/>
    <col min="16" max="16" width="1.7109375" style="4" customWidth="1"/>
    <col min="17" max="17" width="9.140625" style="4"/>
    <col min="18" max="18" width="1.7109375" style="4" customWidth="1"/>
    <col min="19" max="19" width="9.140625" style="4"/>
    <col min="20" max="20" width="1.7109375" style="4" customWidth="1"/>
    <col min="21" max="21" width="9.140625" style="4"/>
    <col min="22" max="22" width="1.7109375" style="4" customWidth="1"/>
    <col min="23" max="23" width="9.140625" style="4"/>
    <col min="24" max="24" width="1.7109375" style="1" customWidth="1"/>
    <col min="25" max="25" width="9.140625" style="4"/>
    <col min="26" max="26" width="1.7109375" style="1" customWidth="1"/>
    <col min="27" max="27" width="9.140625" style="4"/>
    <col min="28" max="28" width="1.7109375" style="1" customWidth="1"/>
    <col min="29" max="29" width="9.140625" style="4"/>
    <col min="30" max="30" width="1.7109375" style="1" customWidth="1"/>
    <col min="31" max="31" width="9.140625" style="4"/>
    <col min="32" max="32" width="1.7109375" style="1" customWidth="1"/>
    <col min="33" max="33" width="9.140625" style="4"/>
    <col min="34" max="34" width="1.7109375" style="1" customWidth="1"/>
    <col min="35" max="35" width="9.140625" style="4"/>
    <col min="36" max="36" width="1.7109375" style="1" customWidth="1"/>
    <col min="37" max="37" width="9.140625" style="4"/>
    <col min="38" max="38" width="1.7109375" style="1" customWidth="1"/>
    <col min="39" max="39" width="9.140625" style="4"/>
    <col min="40" max="40" width="1.7109375" style="4" customWidth="1"/>
    <col min="41" max="41" width="9.140625" style="4"/>
    <col min="42" max="42" width="1.7109375" style="4" customWidth="1"/>
    <col min="43" max="43" width="9.140625" style="4"/>
    <col min="44" max="44" width="1.7109375" style="4" customWidth="1"/>
    <col min="45" max="45" width="9.140625" style="4"/>
    <col min="46" max="46" width="1.7109375" style="4" customWidth="1"/>
    <col min="47" max="47" width="9.140625" style="4"/>
    <col min="48" max="48" width="1.7109375" style="1" customWidth="1"/>
    <col min="49" max="49" width="9.140625" style="4"/>
    <col min="50" max="50" width="1.7109375" style="1" customWidth="1"/>
    <col min="51" max="51" width="10.7109375" style="4" customWidth="1"/>
    <col min="52" max="16384" width="9.140625" style="1"/>
  </cols>
  <sheetData>
    <row r="1" spans="1:51" ht="12.75" x14ac:dyDescent="0.2">
      <c r="A1" s="8" t="s">
        <v>67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  <c r="AN1" s="10"/>
      <c r="AO1" s="10"/>
      <c r="AP1" s="10"/>
      <c r="AQ1" s="10"/>
      <c r="AR1" s="10"/>
      <c r="AS1" s="10"/>
      <c r="AT1" s="10"/>
      <c r="AU1" s="10"/>
      <c r="AV1" s="9"/>
      <c r="AW1" s="10"/>
      <c r="AX1" s="9"/>
      <c r="AY1" s="10"/>
    </row>
    <row r="2" spans="1:51" ht="12.75" x14ac:dyDescent="0.2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  <c r="AN2" s="10"/>
      <c r="AO2" s="10"/>
      <c r="AP2" s="10"/>
      <c r="AQ2" s="10"/>
      <c r="AR2" s="10"/>
      <c r="AS2" s="10"/>
      <c r="AT2" s="10"/>
      <c r="AU2" s="10"/>
      <c r="AV2" s="9"/>
      <c r="AW2" s="10"/>
      <c r="AX2" s="9"/>
      <c r="AY2" s="10"/>
    </row>
    <row r="3" spans="1:51" ht="12.75" x14ac:dyDescent="0.2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  <c r="AN3" s="10"/>
      <c r="AO3" s="10"/>
      <c r="AP3" s="10"/>
      <c r="AQ3" s="10"/>
      <c r="AR3" s="10"/>
      <c r="AS3" s="10"/>
      <c r="AT3" s="10"/>
      <c r="AU3" s="10"/>
      <c r="AV3" s="9"/>
      <c r="AW3" s="10"/>
      <c r="AX3" s="9"/>
      <c r="AY3" s="10"/>
    </row>
    <row r="4" spans="1:51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  <c r="AM4" s="30" t="s">
        <v>87</v>
      </c>
      <c r="AN4" s="31"/>
      <c r="AO4" s="31"/>
      <c r="AP4" s="31"/>
      <c r="AQ4" s="31"/>
      <c r="AR4" s="31"/>
      <c r="AS4" s="31"/>
      <c r="AT4" s="31"/>
      <c r="AU4" s="31"/>
      <c r="AV4" s="32"/>
      <c r="AW4" s="31"/>
    </row>
    <row r="5" spans="1:51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74</v>
      </c>
      <c r="AO5" s="6" t="s">
        <v>75</v>
      </c>
      <c r="AQ5" s="6" t="s">
        <v>76</v>
      </c>
      <c r="AS5" s="6" t="s">
        <v>77</v>
      </c>
      <c r="AU5" s="6" t="s">
        <v>78</v>
      </c>
      <c r="AW5" s="6" t="s">
        <v>79</v>
      </c>
      <c r="AY5" s="6" t="s">
        <v>86</v>
      </c>
    </row>
    <row r="6" spans="1:51" x14ac:dyDescent="0.2">
      <c r="A6" s="2"/>
    </row>
    <row r="7" spans="1:51" s="22" customFormat="1" x14ac:dyDescent="0.2">
      <c r="A7" s="21" t="s">
        <v>30</v>
      </c>
      <c r="C7" s="23">
        <v>0</v>
      </c>
      <c r="E7" s="23">
        <v>0</v>
      </c>
      <c r="G7" s="23">
        <v>0</v>
      </c>
      <c r="I7" s="23">
        <v>0</v>
      </c>
      <c r="K7" s="23">
        <v>0</v>
      </c>
      <c r="M7" s="24">
        <f>SUM(C7:K7)</f>
        <v>0</v>
      </c>
      <c r="O7" s="23">
        <v>0</v>
      </c>
      <c r="P7" s="23"/>
      <c r="Q7" s="23">
        <v>0</v>
      </c>
      <c r="R7" s="23"/>
      <c r="S7" s="23">
        <v>0</v>
      </c>
      <c r="T7" s="23"/>
      <c r="U7" s="23">
        <v>0</v>
      </c>
      <c r="V7" s="23"/>
      <c r="W7" s="23">
        <v>0</v>
      </c>
      <c r="Y7" s="23">
        <v>0</v>
      </c>
      <c r="AA7" s="23">
        <v>0</v>
      </c>
      <c r="AC7" s="23">
        <v>0</v>
      </c>
      <c r="AE7" s="23">
        <v>0</v>
      </c>
      <c r="AG7" s="23">
        <v>0</v>
      </c>
      <c r="AI7" s="23">
        <v>0</v>
      </c>
      <c r="AK7" s="23">
        <v>0</v>
      </c>
      <c r="AM7" s="23"/>
      <c r="AN7" s="23"/>
      <c r="AO7" s="23"/>
      <c r="AP7" s="23"/>
      <c r="AQ7" s="23"/>
      <c r="AR7" s="23"/>
      <c r="AS7" s="23"/>
      <c r="AT7" s="23"/>
      <c r="AU7" s="23"/>
      <c r="AW7" s="23"/>
      <c r="AY7" s="23">
        <f>SUM(M7:AX7)</f>
        <v>0</v>
      </c>
    </row>
    <row r="8" spans="1:51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0</v>
      </c>
      <c r="K8" s="20">
        <v>0</v>
      </c>
      <c r="M8" s="24">
        <f>SUM(C8:K8)</f>
        <v>0</v>
      </c>
      <c r="O8" s="20">
        <v>0</v>
      </c>
      <c r="P8" s="20"/>
      <c r="Q8" s="20">
        <v>0</v>
      </c>
      <c r="R8" s="20"/>
      <c r="S8" s="20">
        <v>0</v>
      </c>
      <c r="T8" s="20"/>
      <c r="U8" s="20">
        <v>0</v>
      </c>
      <c r="V8" s="20"/>
      <c r="W8" s="20">
        <v>0</v>
      </c>
      <c r="Y8" s="20">
        <v>0</v>
      </c>
      <c r="AA8" s="20">
        <v>0</v>
      </c>
      <c r="AC8" s="20">
        <v>0</v>
      </c>
      <c r="AE8" s="20">
        <v>0</v>
      </c>
      <c r="AG8" s="20">
        <v>0</v>
      </c>
      <c r="AI8" s="20">
        <v>0</v>
      </c>
      <c r="AK8" s="20">
        <v>0</v>
      </c>
      <c r="AM8" s="20"/>
      <c r="AN8" s="20"/>
      <c r="AO8" s="20"/>
      <c r="AP8" s="20"/>
      <c r="AQ8" s="20"/>
      <c r="AR8" s="20"/>
      <c r="AS8" s="20"/>
      <c r="AT8" s="20"/>
      <c r="AU8" s="20"/>
      <c r="AW8" s="20"/>
      <c r="AY8" s="23">
        <f>SUM(M8:AX8)</f>
        <v>0</v>
      </c>
    </row>
    <row r="9" spans="1:51" x14ac:dyDescent="0.2">
      <c r="A9" s="11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0</v>
      </c>
      <c r="Q9" s="4">
        <v>0</v>
      </c>
      <c r="S9" s="4">
        <v>0</v>
      </c>
      <c r="U9" s="4">
        <v>0</v>
      </c>
      <c r="W9" s="4">
        <v>0</v>
      </c>
      <c r="Y9" s="4">
        <v>0</v>
      </c>
      <c r="AA9" s="4">
        <v>0</v>
      </c>
      <c r="AB9" s="4"/>
      <c r="AC9" s="4">
        <v>0</v>
      </c>
      <c r="AD9" s="4"/>
      <c r="AE9" s="4">
        <v>0</v>
      </c>
      <c r="AF9" s="4"/>
      <c r="AG9" s="4">
        <v>0</v>
      </c>
      <c r="AH9" s="4"/>
      <c r="AI9" s="4">
        <v>0</v>
      </c>
      <c r="AK9" s="4">
        <v>0</v>
      </c>
      <c r="AY9" s="23">
        <f>SUM(M9:AX9)</f>
        <v>0</v>
      </c>
    </row>
    <row r="10" spans="1:51" x14ac:dyDescent="0.2">
      <c r="A10" s="11" t="s">
        <v>31</v>
      </c>
      <c r="C10" s="23">
        <v>0</v>
      </c>
      <c r="D10" s="22"/>
      <c r="E10" s="23">
        <v>0</v>
      </c>
      <c r="F10" s="22"/>
      <c r="G10" s="23">
        <v>0</v>
      </c>
      <c r="H10" s="22"/>
      <c r="I10" s="23">
        <v>0</v>
      </c>
      <c r="J10" s="22"/>
      <c r="K10" s="23">
        <v>0</v>
      </c>
      <c r="L10" s="22"/>
      <c r="M10" s="24">
        <f>SUM(C10:K10)</f>
        <v>0</v>
      </c>
      <c r="O10" s="4">
        <v>0</v>
      </c>
      <c r="Q10" s="4">
        <v>0</v>
      </c>
      <c r="S10" s="4">
        <v>0</v>
      </c>
      <c r="U10" s="4">
        <v>0</v>
      </c>
      <c r="W10" s="4">
        <v>0</v>
      </c>
      <c r="Y10" s="4">
        <v>0</v>
      </c>
      <c r="AA10" s="4">
        <v>0</v>
      </c>
      <c r="AB10" s="4"/>
      <c r="AC10" s="4">
        <v>0</v>
      </c>
      <c r="AD10" s="4"/>
      <c r="AE10" s="4">
        <v>0</v>
      </c>
      <c r="AF10" s="4"/>
      <c r="AG10" s="4">
        <v>0</v>
      </c>
      <c r="AH10" s="4"/>
      <c r="AI10" s="4">
        <v>0</v>
      </c>
      <c r="AK10" s="4">
        <v>0</v>
      </c>
      <c r="AY10" s="23">
        <f>SUM(M10:AX10)</f>
        <v>0</v>
      </c>
    </row>
    <row r="11" spans="1:51" x14ac:dyDescent="0.2">
      <c r="A11" s="7" t="s">
        <v>35</v>
      </c>
      <c r="C11" s="12">
        <f>SUM(C7:C10)</f>
        <v>0</v>
      </c>
      <c r="E11" s="12">
        <f>SUM(E7:E10)</f>
        <v>0</v>
      </c>
      <c r="G11" s="12">
        <f>SUM(G7:G10)</f>
        <v>0</v>
      </c>
      <c r="I11" s="12">
        <f>SUM(I7:I10)</f>
        <v>0</v>
      </c>
      <c r="K11" s="12">
        <f>SUM(K7:K10)</f>
        <v>0</v>
      </c>
      <c r="M11" s="12">
        <f>SUM(M7:M10)</f>
        <v>0</v>
      </c>
      <c r="O11" s="12">
        <f>SUM(O7:O10)</f>
        <v>0</v>
      </c>
      <c r="Q11" s="12">
        <f>SUM(Q7:Q10)</f>
        <v>0</v>
      </c>
      <c r="S11" s="12">
        <f>SUM(S7:S10)</f>
        <v>0</v>
      </c>
      <c r="U11" s="12">
        <f>SUM(U7:U10)</f>
        <v>0</v>
      </c>
      <c r="W11" s="12">
        <f>SUM(W7:W10)</f>
        <v>0</v>
      </c>
      <c r="Y11" s="12">
        <f>SUM(Y7:Y10)</f>
        <v>0</v>
      </c>
      <c r="AA11" s="12">
        <f>SUM(AA7:AA10)</f>
        <v>0</v>
      </c>
      <c r="AC11" s="12">
        <f>SUM(AC7:AC10)</f>
        <v>0</v>
      </c>
      <c r="AE11" s="12">
        <f>SUM(AE7:AE10)</f>
        <v>0</v>
      </c>
      <c r="AG11" s="12">
        <f>SUM(AG7:AG10)</f>
        <v>0</v>
      </c>
      <c r="AI11" s="12">
        <f>SUM(AI7:AI10)</f>
        <v>0</v>
      </c>
      <c r="AK11" s="12">
        <f>SUM(AK7:AK10)</f>
        <v>0</v>
      </c>
      <c r="AM11" s="12">
        <f>SUM(AM7:AM10)</f>
        <v>0</v>
      </c>
      <c r="AO11" s="12">
        <f>SUM(AO7:AO10)</f>
        <v>0</v>
      </c>
      <c r="AQ11" s="12">
        <f>SUM(AQ7:AQ10)</f>
        <v>0</v>
      </c>
      <c r="AS11" s="12">
        <f>SUM(AS7:AS10)</f>
        <v>0</v>
      </c>
      <c r="AU11" s="12">
        <f>SUM(AU7:AU10)</f>
        <v>0</v>
      </c>
      <c r="AW11" s="12">
        <f>SUM(AW7:AW10)</f>
        <v>0</v>
      </c>
      <c r="AY11" s="12">
        <f>SUM(AY7:AY10)</f>
        <v>0</v>
      </c>
    </row>
    <row r="12" spans="1:51" x14ac:dyDescent="0.2">
      <c r="A12" s="3"/>
    </row>
    <row r="13" spans="1:51" x14ac:dyDescent="0.2">
      <c r="A13" s="11" t="s">
        <v>38</v>
      </c>
      <c r="C13" s="24">
        <f>+C60</f>
        <v>-0.12999999999999998</v>
      </c>
      <c r="D13" s="22"/>
      <c r="E13" s="24">
        <f>+E60</f>
        <v>-0.11</v>
      </c>
      <c r="F13" s="22"/>
      <c r="G13" s="24">
        <f>+G60</f>
        <v>-0.11</v>
      </c>
      <c r="H13" s="22"/>
      <c r="I13" s="24">
        <f>+I60</f>
        <v>-0.11</v>
      </c>
      <c r="J13" s="22"/>
      <c r="K13" s="24">
        <f>+K60</f>
        <v>-4.5000000000000005E-2</v>
      </c>
      <c r="L13" s="22"/>
      <c r="M13" s="24">
        <f t="shared" ref="M13:M24" si="0">SUM(C13:K13)</f>
        <v>-0.505</v>
      </c>
      <c r="O13" s="24">
        <f>+O60</f>
        <v>-0.44999999999999996</v>
      </c>
      <c r="Q13" s="24">
        <f>+Q60</f>
        <v>-0.44999999999999996</v>
      </c>
      <c r="S13" s="24">
        <f>+S60</f>
        <v>-0.44999999999999996</v>
      </c>
      <c r="U13" s="24">
        <f>+U60</f>
        <v>-0.44999999999999996</v>
      </c>
      <c r="W13" s="24">
        <f>+W60</f>
        <v>-0.44999999999999996</v>
      </c>
      <c r="Y13" s="24">
        <f>+Y60</f>
        <v>-0.44999999999999996</v>
      </c>
      <c r="AA13" s="24">
        <f>+AA60</f>
        <v>-0.44999999999999996</v>
      </c>
      <c r="AB13" s="4"/>
      <c r="AC13" s="24">
        <f>+AC60</f>
        <v>-0.44999999999999996</v>
      </c>
      <c r="AD13" s="4"/>
      <c r="AE13" s="24">
        <f>+AE60</f>
        <v>-0.44999999999999996</v>
      </c>
      <c r="AF13" s="4"/>
      <c r="AG13" s="24">
        <f>+AG60</f>
        <v>-0.44999999999999996</v>
      </c>
      <c r="AH13" s="4"/>
      <c r="AI13" s="24">
        <f>+AI60</f>
        <v>-0.44999999999999996</v>
      </c>
      <c r="AK13" s="24">
        <f>+AK60</f>
        <v>-0.44999999999999996</v>
      </c>
      <c r="AM13" s="24">
        <f>+AM60</f>
        <v>0</v>
      </c>
      <c r="AO13" s="24">
        <f>+AO60</f>
        <v>0</v>
      </c>
      <c r="AQ13" s="24">
        <f>+AQ60</f>
        <v>0</v>
      </c>
      <c r="AS13" s="24">
        <f>+AS60</f>
        <v>0</v>
      </c>
      <c r="AU13" s="24">
        <f>+AU60</f>
        <v>0</v>
      </c>
      <c r="AW13" s="24">
        <f>+AW60</f>
        <v>0</v>
      </c>
      <c r="AY13" s="23">
        <f>SUM(M13:AX13)</f>
        <v>-5.9050000000000011</v>
      </c>
    </row>
    <row r="14" spans="1:51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-8.7499999999999994E-2</v>
      </c>
      <c r="S14" s="24">
        <v>-8.7499999999999994E-2</v>
      </c>
      <c r="U14" s="24">
        <v>-8.7499999999999994E-2</v>
      </c>
      <c r="W14" s="24">
        <v>-5.862500000000001E-2</v>
      </c>
      <c r="Y14" s="24">
        <v>-2.9749999999999999E-2</v>
      </c>
      <c r="AA14" s="24">
        <v>0</v>
      </c>
      <c r="AB14" s="4"/>
      <c r="AC14" s="24">
        <v>0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4"/>
      <c r="AO14" s="24"/>
      <c r="AQ14" s="24"/>
      <c r="AS14" s="24"/>
      <c r="AU14" s="24"/>
      <c r="AW14" s="24"/>
      <c r="AY14" s="23">
        <f>SUM(M14:AX14)</f>
        <v>-0.35087499999999999</v>
      </c>
    </row>
    <row r="15" spans="1:51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Y15" s="23">
        <f t="shared" ref="AY15:AY24" si="1">SUM(M15:AX15)</f>
        <v>0</v>
      </c>
    </row>
    <row r="16" spans="1:51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Y16" s="23">
        <f t="shared" si="1"/>
        <v>0</v>
      </c>
    </row>
    <row r="17" spans="1:53" x14ac:dyDescent="0.2">
      <c r="A17" s="11" t="s">
        <v>4</v>
      </c>
      <c r="C17" s="23">
        <v>0</v>
      </c>
      <c r="D17" s="22"/>
      <c r="E17" s="23">
        <v>0</v>
      </c>
      <c r="F17" s="22"/>
      <c r="G17" s="23">
        <v>0</v>
      </c>
      <c r="H17" s="22"/>
      <c r="I17" s="23">
        <v>0</v>
      </c>
      <c r="J17" s="22"/>
      <c r="K17" s="23">
        <v>0</v>
      </c>
      <c r="L17" s="22"/>
      <c r="M17" s="24">
        <f t="shared" si="0"/>
        <v>0</v>
      </c>
      <c r="O17" s="4">
        <v>0</v>
      </c>
      <c r="Q17" s="4">
        <v>0</v>
      </c>
      <c r="S17" s="4">
        <v>0</v>
      </c>
      <c r="U17" s="4">
        <v>0</v>
      </c>
      <c r="W17" s="4">
        <v>0</v>
      </c>
      <c r="Y17" s="4">
        <v>0</v>
      </c>
      <c r="AA17" s="4">
        <v>0</v>
      </c>
      <c r="AC17" s="4">
        <v>0</v>
      </c>
      <c r="AE17" s="4">
        <v>0</v>
      </c>
      <c r="AG17" s="4">
        <v>0</v>
      </c>
      <c r="AI17" s="4">
        <v>0</v>
      </c>
      <c r="AK17" s="4">
        <v>0</v>
      </c>
      <c r="AY17" s="23">
        <f t="shared" si="1"/>
        <v>0</v>
      </c>
    </row>
    <row r="18" spans="1:53" x14ac:dyDescent="0.2">
      <c r="A18" s="11" t="s">
        <v>1</v>
      </c>
      <c r="C18" s="23">
        <v>0</v>
      </c>
      <c r="D18" s="22"/>
      <c r="E18" s="23">
        <v>0</v>
      </c>
      <c r="F18" s="22"/>
      <c r="G18" s="23">
        <v>0</v>
      </c>
      <c r="H18" s="22"/>
      <c r="I18" s="23">
        <v>0</v>
      </c>
      <c r="J18" s="22"/>
      <c r="K18" s="23">
        <v>0</v>
      </c>
      <c r="L18" s="22"/>
      <c r="M18" s="24">
        <f t="shared" si="0"/>
        <v>0</v>
      </c>
      <c r="O18" s="4">
        <v>0</v>
      </c>
      <c r="Q18" s="4">
        <v>0</v>
      </c>
      <c r="S18" s="4">
        <v>0</v>
      </c>
      <c r="U18" s="4">
        <v>0</v>
      </c>
      <c r="W18" s="4">
        <v>0</v>
      </c>
      <c r="Y18" s="4">
        <v>0</v>
      </c>
      <c r="AA18" s="4">
        <v>0</v>
      </c>
      <c r="AC18" s="4">
        <v>0</v>
      </c>
      <c r="AE18" s="4">
        <v>0</v>
      </c>
      <c r="AG18" s="4">
        <v>0</v>
      </c>
      <c r="AI18" s="4">
        <v>0</v>
      </c>
      <c r="AK18" s="4">
        <v>0</v>
      </c>
      <c r="AY18" s="23">
        <f t="shared" si="1"/>
        <v>0</v>
      </c>
    </row>
    <row r="19" spans="1:53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0</v>
      </c>
      <c r="J19" s="19"/>
      <c r="K19" s="20">
        <v>0</v>
      </c>
      <c r="L19" s="19"/>
      <c r="M19" s="24">
        <f t="shared" si="0"/>
        <v>0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Y19" s="23">
        <f t="shared" si="1"/>
        <v>0</v>
      </c>
    </row>
    <row r="20" spans="1:53" x14ac:dyDescent="0.2">
      <c r="A20" s="11" t="s">
        <v>6</v>
      </c>
      <c r="C20" s="23">
        <v>0</v>
      </c>
      <c r="D20" s="22"/>
      <c r="E20" s="23">
        <v>0</v>
      </c>
      <c r="F20" s="22"/>
      <c r="G20" s="23">
        <v>0</v>
      </c>
      <c r="H20" s="22"/>
      <c r="I20" s="23">
        <v>0</v>
      </c>
      <c r="J20" s="22"/>
      <c r="K20" s="23">
        <v>0</v>
      </c>
      <c r="L20" s="22"/>
      <c r="M20" s="24">
        <f t="shared" si="0"/>
        <v>0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0</v>
      </c>
      <c r="AB20" s="4"/>
      <c r="AC20" s="4">
        <v>0</v>
      </c>
      <c r="AD20" s="4"/>
      <c r="AE20" s="4">
        <v>0</v>
      </c>
      <c r="AF20" s="4"/>
      <c r="AG20" s="4">
        <v>0</v>
      </c>
      <c r="AH20" s="4"/>
      <c r="AI20" s="4">
        <v>0</v>
      </c>
      <c r="AK20" s="4">
        <v>0</v>
      </c>
      <c r="AY20" s="23">
        <f t="shared" si="1"/>
        <v>0</v>
      </c>
    </row>
    <row r="21" spans="1:53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Y21" s="23">
        <f t="shared" si="1"/>
        <v>0</v>
      </c>
    </row>
    <row r="22" spans="1:53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Y22" s="23">
        <f t="shared" si="1"/>
        <v>0</v>
      </c>
    </row>
    <row r="23" spans="1:53" x14ac:dyDescent="0.2">
      <c r="A23" s="11" t="s">
        <v>12</v>
      </c>
      <c r="C23" s="23">
        <v>0</v>
      </c>
      <c r="D23" s="22"/>
      <c r="E23" s="23">
        <v>0</v>
      </c>
      <c r="F23" s="22"/>
      <c r="G23" s="23">
        <v>0</v>
      </c>
      <c r="H23" s="22"/>
      <c r="I23" s="23">
        <v>0</v>
      </c>
      <c r="J23" s="22"/>
      <c r="K23" s="23">
        <v>0</v>
      </c>
      <c r="L23" s="22"/>
      <c r="M23" s="24">
        <f t="shared" si="0"/>
        <v>0</v>
      </c>
      <c r="O23" s="4">
        <v>0</v>
      </c>
      <c r="Q23" s="4">
        <v>0</v>
      </c>
      <c r="S23" s="4">
        <v>0</v>
      </c>
      <c r="U23" s="4">
        <v>0</v>
      </c>
      <c r="W23" s="4">
        <v>0</v>
      </c>
      <c r="Y23" s="4">
        <v>0</v>
      </c>
      <c r="AA23" s="4">
        <v>0</v>
      </c>
      <c r="AB23" s="4"/>
      <c r="AC23" s="4">
        <v>0</v>
      </c>
      <c r="AD23" s="4"/>
      <c r="AE23" s="4">
        <v>0</v>
      </c>
      <c r="AF23" s="4"/>
      <c r="AG23" s="4">
        <v>0</v>
      </c>
      <c r="AH23" s="4"/>
      <c r="AI23" s="4">
        <v>0</v>
      </c>
      <c r="AK23" s="4">
        <v>0</v>
      </c>
      <c r="AY23" s="23">
        <f t="shared" si="1"/>
        <v>0</v>
      </c>
    </row>
    <row r="24" spans="1:53" x14ac:dyDescent="0.2">
      <c r="A24" s="11" t="s">
        <v>10</v>
      </c>
      <c r="C24" s="23">
        <v>0</v>
      </c>
      <c r="D24" s="22"/>
      <c r="E24" s="23">
        <v>0</v>
      </c>
      <c r="F24" s="22"/>
      <c r="G24" s="23">
        <v>0</v>
      </c>
      <c r="H24" s="22"/>
      <c r="I24" s="23">
        <v>0</v>
      </c>
      <c r="J24" s="22"/>
      <c r="K24" s="23">
        <v>0</v>
      </c>
      <c r="L24" s="22"/>
      <c r="M24" s="24">
        <f t="shared" si="0"/>
        <v>0</v>
      </c>
      <c r="O24" s="4">
        <v>0</v>
      </c>
      <c r="Q24" s="4">
        <v>0</v>
      </c>
      <c r="S24" s="4">
        <v>0</v>
      </c>
      <c r="U24" s="4">
        <v>0</v>
      </c>
      <c r="W24" s="4">
        <v>0</v>
      </c>
      <c r="X24" s="4"/>
      <c r="Y24" s="4">
        <v>0</v>
      </c>
      <c r="Z24" s="4"/>
      <c r="AA24" s="4">
        <v>0</v>
      </c>
      <c r="AB24" s="4"/>
      <c r="AC24" s="4">
        <v>0</v>
      </c>
      <c r="AD24" s="4"/>
      <c r="AE24" s="4">
        <v>0</v>
      </c>
      <c r="AF24" s="4"/>
      <c r="AG24" s="4">
        <v>0</v>
      </c>
      <c r="AH24" s="4"/>
      <c r="AI24" s="4">
        <v>0</v>
      </c>
      <c r="AJ24" s="4"/>
      <c r="AK24" s="4">
        <v>0</v>
      </c>
      <c r="AL24" s="4"/>
      <c r="AV24" s="4"/>
      <c r="AY24" s="23">
        <f t="shared" si="1"/>
        <v>0</v>
      </c>
    </row>
    <row r="25" spans="1:53" x14ac:dyDescent="0.2">
      <c r="A25" s="7" t="s">
        <v>36</v>
      </c>
      <c r="C25" s="16">
        <f>SUM(C13:C24)</f>
        <v>-0.12999999999999998</v>
      </c>
      <c r="E25" s="16">
        <f>SUM(E13:E24)</f>
        <v>-0.11</v>
      </c>
      <c r="G25" s="16">
        <f>SUM(G13:G24)</f>
        <v>-0.11</v>
      </c>
      <c r="I25" s="16">
        <f>SUM(I13:I24)</f>
        <v>-0.11</v>
      </c>
      <c r="K25" s="16">
        <f>SUM(K13:K24)</f>
        <v>-4.5000000000000005E-2</v>
      </c>
      <c r="M25" s="16">
        <f>SUM(M13:M24)</f>
        <v>-0.505</v>
      </c>
      <c r="O25" s="16">
        <f>SUM(O13:O24)</f>
        <v>-0.44999999999999996</v>
      </c>
      <c r="Q25" s="16">
        <f>SUM(Q13:Q24)</f>
        <v>-0.53749999999999998</v>
      </c>
      <c r="R25" s="1"/>
      <c r="S25" s="16">
        <f>SUM(S13:S24)</f>
        <v>-0.53749999999999998</v>
      </c>
      <c r="U25" s="16">
        <f>SUM(U13:U24)</f>
        <v>-0.53749999999999998</v>
      </c>
      <c r="V25" s="1"/>
      <c r="W25" s="16">
        <f>SUM(W13:W24)</f>
        <v>-0.50862499999999999</v>
      </c>
      <c r="X25" s="4"/>
      <c r="Y25" s="16">
        <f>SUM(Y13:Y24)</f>
        <v>-0.47974999999999995</v>
      </c>
      <c r="AA25" s="16">
        <f>SUM(AA13:AA24)</f>
        <v>-0.44999999999999996</v>
      </c>
      <c r="AB25" s="4"/>
      <c r="AC25" s="16">
        <f>SUM(AC13:AC24)</f>
        <v>-0.44999999999999996</v>
      </c>
      <c r="AE25" s="16">
        <f>SUM(AE13:AE24)</f>
        <v>-0.44999999999999996</v>
      </c>
      <c r="AF25" s="4"/>
      <c r="AG25" s="16">
        <f>SUM(AG13:AG24)</f>
        <v>-0.44999999999999996</v>
      </c>
      <c r="AI25" s="16">
        <f>SUM(AI13:AI24)</f>
        <v>-0.44999999999999996</v>
      </c>
      <c r="AJ25" s="4"/>
      <c r="AK25" s="16">
        <f>SUM(AK13:AK24)</f>
        <v>-0.44999999999999996</v>
      </c>
      <c r="AL25" s="4"/>
      <c r="AM25" s="16">
        <f>SUM(AM13:AM24)</f>
        <v>0</v>
      </c>
      <c r="AO25" s="16">
        <f>SUM(AO13:AO24)</f>
        <v>0</v>
      </c>
      <c r="AP25" s="1"/>
      <c r="AQ25" s="16">
        <f>SUM(AQ13:AQ24)</f>
        <v>0</v>
      </c>
      <c r="AS25" s="16">
        <f>SUM(AS13:AS24)</f>
        <v>0</v>
      </c>
      <c r="AT25" s="1"/>
      <c r="AU25" s="16">
        <f>SUM(AU13:AU24)</f>
        <v>0</v>
      </c>
      <c r="AV25" s="4"/>
      <c r="AW25" s="16">
        <f>SUM(AW13:AW24)</f>
        <v>0</v>
      </c>
      <c r="AY25" s="16">
        <f>SUM(AY13:AY24)</f>
        <v>-6.2558750000000014</v>
      </c>
    </row>
    <row r="26" spans="1:53" x14ac:dyDescent="0.2">
      <c r="A26" s="3"/>
    </row>
    <row r="27" spans="1:53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100</v>
      </c>
      <c r="J27" s="19"/>
      <c r="K27" s="20">
        <v>0</v>
      </c>
      <c r="L27" s="19"/>
      <c r="M27" s="24">
        <f>SUM(C27:K27)</f>
        <v>100</v>
      </c>
      <c r="O27" s="4">
        <v>0</v>
      </c>
      <c r="Q27" s="4">
        <v>0</v>
      </c>
      <c r="S27" s="4">
        <v>8</v>
      </c>
      <c r="U27" s="4">
        <v>0</v>
      </c>
      <c r="W27" s="4">
        <v>0</v>
      </c>
      <c r="Y27" s="4">
        <v>10</v>
      </c>
      <c r="AA27" s="4">
        <v>0</v>
      </c>
      <c r="AC27" s="4">
        <v>0</v>
      </c>
      <c r="AE27" s="4">
        <v>26.9</v>
      </c>
      <c r="AG27" s="4">
        <v>0</v>
      </c>
      <c r="AI27" s="4">
        <v>0</v>
      </c>
      <c r="AK27" s="4">
        <v>10</v>
      </c>
      <c r="AY27" s="23">
        <f>SUM(M27:AX27)</f>
        <v>154.9</v>
      </c>
      <c r="BA27" s="1" t="s">
        <v>45</v>
      </c>
    </row>
    <row r="28" spans="1:53" x14ac:dyDescent="0.2">
      <c r="A28" s="11" t="s">
        <v>14</v>
      </c>
      <c r="C28" s="23">
        <v>0</v>
      </c>
      <c r="D28" s="22"/>
      <c r="E28" s="23">
        <v>0</v>
      </c>
      <c r="F28" s="22"/>
      <c r="G28" s="23">
        <v>0</v>
      </c>
      <c r="H28" s="22"/>
      <c r="I28" s="23">
        <v>0</v>
      </c>
      <c r="J28" s="22"/>
      <c r="K28" s="23">
        <v>0</v>
      </c>
      <c r="L28" s="22"/>
      <c r="M28" s="24">
        <f>SUM(C28:K28)</f>
        <v>0</v>
      </c>
      <c r="O28" s="4">
        <v>0</v>
      </c>
      <c r="Q28" s="4">
        <v>0</v>
      </c>
      <c r="S28" s="4">
        <v>0</v>
      </c>
      <c r="U28" s="4">
        <v>0</v>
      </c>
      <c r="W28" s="4">
        <v>0</v>
      </c>
      <c r="Y28" s="4">
        <v>0</v>
      </c>
      <c r="AA28" s="4">
        <v>0</v>
      </c>
      <c r="AB28" s="4"/>
      <c r="AC28" s="4">
        <v>0</v>
      </c>
      <c r="AD28" s="4"/>
      <c r="AE28" s="4">
        <v>0</v>
      </c>
      <c r="AF28" s="4"/>
      <c r="AG28" s="4">
        <v>0</v>
      </c>
      <c r="AH28" s="4"/>
      <c r="AI28" s="4">
        <v>0</v>
      </c>
      <c r="AK28" s="4">
        <v>0</v>
      </c>
      <c r="AY28" s="23">
        <f>SUM(M28:AX28)</f>
        <v>0</v>
      </c>
    </row>
    <row r="29" spans="1:53" x14ac:dyDescent="0.2">
      <c r="A29" s="11" t="s">
        <v>15</v>
      </c>
      <c r="C29" s="23">
        <v>0</v>
      </c>
      <c r="D29" s="22"/>
      <c r="E29" s="23">
        <v>0</v>
      </c>
      <c r="F29" s="22"/>
      <c r="G29" s="23">
        <v>0</v>
      </c>
      <c r="H29" s="22"/>
      <c r="I29" s="23">
        <v>0</v>
      </c>
      <c r="J29" s="22"/>
      <c r="K29" s="23">
        <v>0</v>
      </c>
      <c r="L29" s="22"/>
      <c r="M29" s="24">
        <f>SUM(C29:K29)</f>
        <v>0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B29" s="4"/>
      <c r="AC29" s="4">
        <v>0</v>
      </c>
      <c r="AD29" s="4"/>
      <c r="AE29" s="4">
        <v>0</v>
      </c>
      <c r="AF29" s="4"/>
      <c r="AG29" s="4">
        <v>0</v>
      </c>
      <c r="AH29" s="4"/>
      <c r="AI29" s="4">
        <v>0</v>
      </c>
      <c r="AK29" s="4">
        <v>0</v>
      </c>
      <c r="AY29" s="23">
        <f>SUM(M29:AX29)</f>
        <v>0</v>
      </c>
    </row>
    <row r="30" spans="1:53" x14ac:dyDescent="0.2">
      <c r="A30" s="7" t="s">
        <v>33</v>
      </c>
      <c r="C30" s="12">
        <f>SUM(C27:C29)</f>
        <v>0</v>
      </c>
      <c r="E30" s="12">
        <f>SUM(E27:E29)</f>
        <v>0</v>
      </c>
      <c r="G30" s="12">
        <f>SUM(G27:G29)</f>
        <v>0</v>
      </c>
      <c r="I30" s="12">
        <f>SUM(I27:I29)</f>
        <v>100</v>
      </c>
      <c r="K30" s="12">
        <f>SUM(K27:K29)</f>
        <v>0</v>
      </c>
      <c r="M30" s="12">
        <f>SUM(M27:M29)</f>
        <v>100</v>
      </c>
      <c r="O30" s="12">
        <f>SUM(O27:O29)</f>
        <v>0</v>
      </c>
      <c r="Q30" s="12">
        <f>SUM(Q27:Q29)</f>
        <v>0</v>
      </c>
      <c r="S30" s="12">
        <f>SUM(S27:S29)</f>
        <v>8</v>
      </c>
      <c r="U30" s="12">
        <f>SUM(U27:U29)</f>
        <v>0</v>
      </c>
      <c r="W30" s="12">
        <f>SUM(W27:W29)</f>
        <v>0</v>
      </c>
      <c r="Y30" s="12">
        <f>SUM(Y27:Y29)</f>
        <v>10</v>
      </c>
      <c r="AA30" s="12">
        <f>SUM(AA27:AA29)</f>
        <v>0</v>
      </c>
      <c r="AC30" s="12">
        <f>SUM(AC27:AC29)</f>
        <v>0</v>
      </c>
      <c r="AE30" s="12">
        <f>SUM(AE27:AE29)</f>
        <v>26.9</v>
      </c>
      <c r="AG30" s="12">
        <f>SUM(AG27:AG29)</f>
        <v>0</v>
      </c>
      <c r="AI30" s="12">
        <f>SUM(AI27:AI29)</f>
        <v>0</v>
      </c>
      <c r="AK30" s="12">
        <f>SUM(AK27:AK29)</f>
        <v>10</v>
      </c>
      <c r="AM30" s="12">
        <f>SUM(AM27:AM29)</f>
        <v>0</v>
      </c>
      <c r="AO30" s="12">
        <f>SUM(AO27:AO29)</f>
        <v>0</v>
      </c>
      <c r="AQ30" s="12">
        <f>SUM(AQ27:AQ29)</f>
        <v>0</v>
      </c>
      <c r="AS30" s="12">
        <f>SUM(AS27:AS29)</f>
        <v>0</v>
      </c>
      <c r="AU30" s="12">
        <f>SUM(AU27:AU29)</f>
        <v>0</v>
      </c>
      <c r="AW30" s="12">
        <f>SUM(AW27:AW29)</f>
        <v>0</v>
      </c>
      <c r="AY30" s="12">
        <f>SUM(AY27:AY29)</f>
        <v>154.9</v>
      </c>
    </row>
    <row r="31" spans="1:53" x14ac:dyDescent="0.2">
      <c r="A31" s="3"/>
    </row>
    <row r="32" spans="1:53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0"/>
      <c r="AN32" s="20"/>
      <c r="AO32" s="20"/>
      <c r="AP32" s="20"/>
      <c r="AQ32" s="20"/>
      <c r="AR32" s="20"/>
      <c r="AS32" s="20"/>
      <c r="AT32" s="20"/>
      <c r="AU32" s="20"/>
      <c r="AW32" s="20"/>
      <c r="AY32" s="23">
        <f t="shared" ref="AY32:AY38" si="3">SUM(M32:AX32)</f>
        <v>0</v>
      </c>
    </row>
    <row r="33" spans="1:51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0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Y33" s="23">
        <f t="shared" si="3"/>
        <v>0</v>
      </c>
    </row>
    <row r="34" spans="1:51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Y34" s="23">
        <f t="shared" si="3"/>
        <v>0</v>
      </c>
    </row>
    <row r="35" spans="1:51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Y35" s="23">
        <f t="shared" si="3"/>
        <v>0</v>
      </c>
    </row>
    <row r="36" spans="1:51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Y36" s="23">
        <f t="shared" si="3"/>
        <v>0</v>
      </c>
    </row>
    <row r="37" spans="1:51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Y37" s="23">
        <f t="shared" si="3"/>
        <v>0</v>
      </c>
    </row>
    <row r="38" spans="1:51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Y38" s="23">
        <f t="shared" si="3"/>
        <v>0</v>
      </c>
    </row>
    <row r="39" spans="1:51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  <c r="AO39" s="12">
        <f>SUM(AO32:AO38)</f>
        <v>0</v>
      </c>
      <c r="AQ39" s="12">
        <f>SUM(AQ32:AQ38)</f>
        <v>0</v>
      </c>
      <c r="AS39" s="12">
        <f>SUM(AS32:AS38)</f>
        <v>0</v>
      </c>
      <c r="AU39" s="12">
        <f>SUM(AU32:AU38)</f>
        <v>0</v>
      </c>
      <c r="AW39" s="12">
        <f>SUM(AW32:AW38)</f>
        <v>0</v>
      </c>
      <c r="AY39" s="12">
        <f>SUM(AY32:AY38)</f>
        <v>0</v>
      </c>
    </row>
    <row r="40" spans="1:51" ht="5.0999999999999996" customHeight="1" x14ac:dyDescent="0.2">
      <c r="A40" s="3"/>
      <c r="AB40" s="4"/>
      <c r="AD40" s="4"/>
      <c r="AF40" s="4"/>
      <c r="AH40" s="4"/>
    </row>
    <row r="41" spans="1:51" s="14" customFormat="1" x14ac:dyDescent="0.2">
      <c r="A41" s="13" t="s">
        <v>37</v>
      </c>
      <c r="C41" s="15">
        <f>+C11+C25+C30+C39</f>
        <v>-0.12999999999999998</v>
      </c>
      <c r="E41" s="15">
        <f>+E11+E25+E30+E39</f>
        <v>-0.11</v>
      </c>
      <c r="G41" s="15">
        <f>+G11+G25+G30+G39</f>
        <v>-0.11</v>
      </c>
      <c r="I41" s="15">
        <f>+I11+I25+I30+I39</f>
        <v>99.89</v>
      </c>
      <c r="K41" s="15">
        <f>+K11+K25+K30+K39</f>
        <v>-4.5000000000000005E-2</v>
      </c>
      <c r="M41" s="15">
        <f>+M11+M25+M30+M39</f>
        <v>99.495000000000005</v>
      </c>
      <c r="O41" s="15">
        <f>+O11+O25+O30+O39</f>
        <v>-0.44999999999999996</v>
      </c>
      <c r="P41" s="15"/>
      <c r="Q41" s="15">
        <f>+Q11+Q25+Q30+Q39</f>
        <v>-0.53749999999999998</v>
      </c>
      <c r="R41" s="15"/>
      <c r="S41" s="15">
        <f>+S11+S25+S30+S39</f>
        <v>7.4625000000000004</v>
      </c>
      <c r="T41" s="15"/>
      <c r="U41" s="15">
        <f>+U11+U25+U30+U39</f>
        <v>-0.53749999999999998</v>
      </c>
      <c r="V41" s="15"/>
      <c r="W41" s="15">
        <f>+W11+W25+W30+W39</f>
        <v>-0.50862499999999999</v>
      </c>
      <c r="Y41" s="15">
        <f>+Y11+Y25+Y30+Y39</f>
        <v>9.5202500000000008</v>
      </c>
      <c r="AA41" s="15">
        <f>+AA11+AA25+AA30+AA39</f>
        <v>-0.44999999999999996</v>
      </c>
      <c r="AB41" s="15"/>
      <c r="AC41" s="15">
        <f>+AC11+AC25+AC30+AC39</f>
        <v>-0.44999999999999996</v>
      </c>
      <c r="AD41" s="15"/>
      <c r="AE41" s="15">
        <f>+AE11+AE25+AE30+AE39</f>
        <v>26.45</v>
      </c>
      <c r="AF41" s="15"/>
      <c r="AG41" s="15">
        <f>+AG11+AG25+AG30+AG39</f>
        <v>-0.44999999999999996</v>
      </c>
      <c r="AH41" s="15"/>
      <c r="AI41" s="15">
        <f>+AI11+AI25+AI30+AI39</f>
        <v>-0.44999999999999996</v>
      </c>
      <c r="AK41" s="15">
        <f>+AK11+AK25+AK30+AK39</f>
        <v>9.5500000000000007</v>
      </c>
      <c r="AM41" s="15">
        <f>+AM11+AM25+AM30+AM39</f>
        <v>0</v>
      </c>
      <c r="AN41" s="15"/>
      <c r="AO41" s="15">
        <f>+AO11+AO25+AO30+AO39</f>
        <v>0</v>
      </c>
      <c r="AP41" s="15"/>
      <c r="AQ41" s="15">
        <f>+AQ11+AQ25+AQ30+AQ39</f>
        <v>0</v>
      </c>
      <c r="AR41" s="15"/>
      <c r="AS41" s="15">
        <f>+AS11+AS25+AS30+AS39</f>
        <v>0</v>
      </c>
      <c r="AT41" s="15"/>
      <c r="AU41" s="15">
        <f>+AU11+AU25+AU30+AU39</f>
        <v>0</v>
      </c>
      <c r="AW41" s="15">
        <f>+AW11+AW25+AW30+AW39</f>
        <v>0</v>
      </c>
      <c r="AY41" s="15">
        <f>+AY11+AY25+AY30+AY39</f>
        <v>148.644125</v>
      </c>
    </row>
    <row r="42" spans="1:51" ht="5.0999999999999996" customHeight="1" x14ac:dyDescent="0.2">
      <c r="A42" s="3"/>
      <c r="AB42" s="4"/>
      <c r="AD42" s="4"/>
      <c r="AF42" s="4"/>
      <c r="AH42" s="4"/>
    </row>
    <row r="43" spans="1:51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0"/>
      <c r="AN43" s="20"/>
      <c r="AO43" s="20"/>
      <c r="AP43" s="20"/>
      <c r="AQ43" s="20"/>
      <c r="AR43" s="20"/>
      <c r="AS43" s="20"/>
      <c r="AT43" s="20"/>
      <c r="AU43" s="20"/>
      <c r="AW43" s="20"/>
      <c r="AY43" s="23">
        <f>SUM(M43:AX43)</f>
        <v>0</v>
      </c>
    </row>
    <row r="44" spans="1:51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Y44" s="23">
        <f>SUM(M44:AX44)</f>
        <v>0</v>
      </c>
    </row>
    <row r="45" spans="1:51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Y45" s="23">
        <f>SUM(M45:AX45)</f>
        <v>0</v>
      </c>
    </row>
    <row r="46" spans="1:51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Y46" s="23">
        <v>0</v>
      </c>
    </row>
    <row r="47" spans="1:51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  <c r="AO47" s="12">
        <f>SUM(AO43:AO46)</f>
        <v>0</v>
      </c>
      <c r="AQ47" s="12">
        <f>SUM(AQ43:AQ46)</f>
        <v>0</v>
      </c>
      <c r="AS47" s="12">
        <f>SUM(AS43:AS46)</f>
        <v>0</v>
      </c>
      <c r="AU47" s="12">
        <f>SUM(AU43:AU46)</f>
        <v>0</v>
      </c>
      <c r="AW47" s="12">
        <f>SUM(AW43:AW46)</f>
        <v>0</v>
      </c>
      <c r="AY47" s="12">
        <f>SUM(AY43:AY46)</f>
        <v>0</v>
      </c>
    </row>
    <row r="49" spans="1:53" ht="5.0999999999999996" customHeight="1" x14ac:dyDescent="0.2"/>
    <row r="50" spans="1:53" x14ac:dyDescent="0.2">
      <c r="A50" s="2" t="s">
        <v>29</v>
      </c>
      <c r="C50" s="5">
        <f>+C41+C47</f>
        <v>-0.12999999999999998</v>
      </c>
      <c r="E50" s="5">
        <f>+E41+E47</f>
        <v>-0.11</v>
      </c>
      <c r="G50" s="5">
        <f>+G41+G47</f>
        <v>-0.11</v>
      </c>
      <c r="I50" s="5">
        <f>+I41+I47</f>
        <v>99.89</v>
      </c>
      <c r="K50" s="5">
        <f>+K41+K47</f>
        <v>-4.5000000000000005E-2</v>
      </c>
      <c r="M50" s="5">
        <f>+M41+M47</f>
        <v>99.495000000000005</v>
      </c>
      <c r="O50" s="5">
        <f>+O41+O47</f>
        <v>-0.44999999999999996</v>
      </c>
      <c r="Q50" s="5">
        <f>+Q41+Q47</f>
        <v>-0.53749999999999998</v>
      </c>
      <c r="S50" s="5">
        <f>+S41+S47</f>
        <v>7.4625000000000004</v>
      </c>
      <c r="U50" s="5">
        <f>+U41+U47</f>
        <v>-0.53749999999999998</v>
      </c>
      <c r="W50" s="5">
        <f>+W41+W47</f>
        <v>-0.50862499999999999</v>
      </c>
      <c r="Y50" s="5">
        <f>+Y41+Y47</f>
        <v>9.5202500000000008</v>
      </c>
      <c r="AA50" s="5">
        <f>+AA41+AA47</f>
        <v>-0.44999999999999996</v>
      </c>
      <c r="AC50" s="5">
        <f>+AC41+AC47</f>
        <v>-0.44999999999999996</v>
      </c>
      <c r="AE50" s="5">
        <f>+AE41+AE47</f>
        <v>26.45</v>
      </c>
      <c r="AG50" s="5">
        <f>+AG41+AG47</f>
        <v>-0.44999999999999996</v>
      </c>
      <c r="AI50" s="5">
        <f>+AI41+AI47</f>
        <v>-0.44999999999999996</v>
      </c>
      <c r="AK50" s="5">
        <f>+AK41+AK47</f>
        <v>9.5500000000000007</v>
      </c>
      <c r="AM50" s="5">
        <f>+AM41+AM47</f>
        <v>0</v>
      </c>
      <c r="AO50" s="5">
        <f>+AO41+AO47</f>
        <v>0</v>
      </c>
      <c r="AQ50" s="5">
        <f>+AQ41+AQ47</f>
        <v>0</v>
      </c>
      <c r="AS50" s="5">
        <f>+AS41+AS47</f>
        <v>0</v>
      </c>
      <c r="AU50" s="5">
        <f>+AU41+AU47</f>
        <v>0</v>
      </c>
      <c r="AW50" s="5">
        <f>+AW41+AW47</f>
        <v>0</v>
      </c>
      <c r="AY50" s="5">
        <f>+AY41+AY47</f>
        <v>148.644125</v>
      </c>
      <c r="BA50" s="4">
        <f>+AY50-AY27-AY14</f>
        <v>-5.9050000000000029</v>
      </c>
    </row>
    <row r="52" spans="1:53" x14ac:dyDescent="0.2">
      <c r="A52" s="2" t="s">
        <v>22</v>
      </c>
    </row>
    <row r="53" spans="1:53" x14ac:dyDescent="0.2">
      <c r="A53" s="7" t="s">
        <v>54</v>
      </c>
    </row>
    <row r="54" spans="1:53" x14ac:dyDescent="0.2">
      <c r="A54" s="25" t="s">
        <v>53</v>
      </c>
      <c r="C54" s="4">
        <v>-0.182</v>
      </c>
      <c r="E54" s="4">
        <v>-0.154</v>
      </c>
      <c r="G54" s="4">
        <v>-0.154</v>
      </c>
      <c r="I54" s="4">
        <v>-0.154</v>
      </c>
      <c r="K54" s="4">
        <v>-6.3E-2</v>
      </c>
      <c r="M54" s="24">
        <f t="shared" ref="M54:M59" si="4">SUM(C54:K54)</f>
        <v>-0.70700000000000007</v>
      </c>
      <c r="O54" s="4">
        <v>-0.7</v>
      </c>
      <c r="Q54" s="4">
        <v>-0.7</v>
      </c>
      <c r="S54" s="4">
        <v>-0.7</v>
      </c>
      <c r="U54" s="4">
        <v>-0.7</v>
      </c>
      <c r="W54" s="4">
        <v>-0.7</v>
      </c>
      <c r="Y54" s="4">
        <v>-0.7</v>
      </c>
      <c r="AA54" s="4">
        <v>-0.7</v>
      </c>
      <c r="AB54" s="4"/>
      <c r="AC54" s="4">
        <v>-0.7</v>
      </c>
      <c r="AD54" s="4"/>
      <c r="AE54" s="4">
        <v>-0.7</v>
      </c>
      <c r="AF54" s="4"/>
      <c r="AG54" s="4">
        <v>-0.7</v>
      </c>
      <c r="AH54" s="4"/>
      <c r="AI54" s="4">
        <v>-0.7</v>
      </c>
      <c r="AK54" s="4">
        <v>-0.7</v>
      </c>
      <c r="AY54" s="23">
        <f t="shared" ref="AY54:AY59" si="5">SUM(M54:AX54)</f>
        <v>-9.1070000000000011</v>
      </c>
    </row>
    <row r="55" spans="1:53" x14ac:dyDescent="0.2">
      <c r="A55" s="25" t="s">
        <v>0</v>
      </c>
      <c r="C55" s="4">
        <v>-5.2000000000000005E-2</v>
      </c>
      <c r="E55" s="4">
        <v>-4.4000000000000004E-2</v>
      </c>
      <c r="G55" s="4">
        <v>-4.4000000000000004E-2</v>
      </c>
      <c r="I55" s="4">
        <v>-4.4000000000000004E-2</v>
      </c>
      <c r="K55" s="4">
        <v>-1.7999999999999999E-2</v>
      </c>
      <c r="M55" s="24">
        <f t="shared" si="4"/>
        <v>-0.20200000000000001</v>
      </c>
      <c r="O55" s="4">
        <v>-0.2</v>
      </c>
      <c r="Q55" s="4">
        <v>-0.2</v>
      </c>
      <c r="S55" s="4">
        <v>-0.2</v>
      </c>
      <c r="U55" s="4">
        <v>-0.2</v>
      </c>
      <c r="W55" s="4">
        <v>-0.2</v>
      </c>
      <c r="Y55" s="4">
        <v>-0.2</v>
      </c>
      <c r="AA55" s="4">
        <v>-0.2</v>
      </c>
      <c r="AB55" s="4"/>
      <c r="AC55" s="4">
        <v>-0.2</v>
      </c>
      <c r="AD55" s="4"/>
      <c r="AE55" s="4">
        <v>-0.2</v>
      </c>
      <c r="AF55" s="4"/>
      <c r="AG55" s="4">
        <v>-0.2</v>
      </c>
      <c r="AH55" s="4"/>
      <c r="AI55" s="4">
        <v>-0.2</v>
      </c>
      <c r="AK55" s="4">
        <v>-0.2</v>
      </c>
      <c r="AY55" s="23">
        <f t="shared" si="5"/>
        <v>-2.6020000000000003</v>
      </c>
    </row>
    <row r="56" spans="1:53" x14ac:dyDescent="0.2">
      <c r="A56" s="25" t="s">
        <v>40</v>
      </c>
      <c r="C56" s="23">
        <v>0</v>
      </c>
      <c r="D56" s="22"/>
      <c r="E56" s="23">
        <v>0</v>
      </c>
      <c r="F56" s="22"/>
      <c r="G56" s="23">
        <v>0</v>
      </c>
      <c r="H56" s="22"/>
      <c r="I56" s="23">
        <v>0</v>
      </c>
      <c r="J56" s="22"/>
      <c r="K56" s="23">
        <v>0</v>
      </c>
      <c r="M56" s="24">
        <f t="shared" si="4"/>
        <v>0</v>
      </c>
      <c r="O56" s="4">
        <v>0.1</v>
      </c>
      <c r="Q56" s="4">
        <v>0.1</v>
      </c>
      <c r="S56" s="4">
        <v>0.1</v>
      </c>
      <c r="U56" s="4">
        <v>0.1</v>
      </c>
      <c r="W56" s="4">
        <v>0.1</v>
      </c>
      <c r="Y56" s="4">
        <v>0.1</v>
      </c>
      <c r="AA56" s="4">
        <v>0.1</v>
      </c>
      <c r="AC56" s="4">
        <v>0.1</v>
      </c>
      <c r="AE56" s="4">
        <v>0.1</v>
      </c>
      <c r="AG56" s="4">
        <v>0.1</v>
      </c>
      <c r="AI56" s="4">
        <v>0.1</v>
      </c>
      <c r="AK56" s="4">
        <v>0.1</v>
      </c>
      <c r="AY56" s="23">
        <f t="shared" si="5"/>
        <v>1.2</v>
      </c>
    </row>
    <row r="57" spans="1:53" x14ac:dyDescent="0.2">
      <c r="A57" s="25" t="s">
        <v>52</v>
      </c>
      <c r="C57" s="4">
        <v>0.10400000000000001</v>
      </c>
      <c r="E57" s="4">
        <v>8.8000000000000009E-2</v>
      </c>
      <c r="G57" s="4">
        <v>8.8000000000000009E-2</v>
      </c>
      <c r="I57" s="4">
        <v>8.8000000000000009E-2</v>
      </c>
      <c r="K57" s="4">
        <v>3.5999999999999997E-2</v>
      </c>
      <c r="M57" s="24">
        <f t="shared" si="4"/>
        <v>0.40400000000000003</v>
      </c>
      <c r="O57" s="20">
        <v>0.35</v>
      </c>
      <c r="Q57" s="20">
        <v>0.35</v>
      </c>
      <c r="S57" s="20">
        <v>0.35</v>
      </c>
      <c r="U57" s="20">
        <v>0.35</v>
      </c>
      <c r="W57" s="20">
        <v>0.35</v>
      </c>
      <c r="Y57" s="20">
        <v>0.35</v>
      </c>
      <c r="AA57" s="20">
        <v>0.35</v>
      </c>
      <c r="AC57" s="20">
        <v>0.35</v>
      </c>
      <c r="AE57" s="20">
        <v>0.35</v>
      </c>
      <c r="AG57" s="20">
        <v>0.35</v>
      </c>
      <c r="AI57" s="20">
        <v>0.35</v>
      </c>
      <c r="AK57" s="4">
        <v>0.35</v>
      </c>
      <c r="AM57" s="20"/>
      <c r="AO57" s="20"/>
      <c r="AQ57" s="20"/>
      <c r="AS57" s="20"/>
      <c r="AU57" s="20"/>
      <c r="AW57" s="20"/>
      <c r="AY57" s="23">
        <f t="shared" si="5"/>
        <v>4.6040000000000001</v>
      </c>
    </row>
    <row r="58" spans="1:53" x14ac:dyDescent="0.2">
      <c r="A58" s="25" t="s">
        <v>60</v>
      </c>
      <c r="C58" s="4">
        <v>0</v>
      </c>
      <c r="E58" s="4">
        <v>0</v>
      </c>
      <c r="G58" s="4">
        <v>0</v>
      </c>
      <c r="I58" s="4">
        <v>0</v>
      </c>
      <c r="K58" s="4">
        <v>0</v>
      </c>
      <c r="M58" s="24">
        <f t="shared" si="4"/>
        <v>0</v>
      </c>
      <c r="AY58" s="23">
        <f t="shared" si="5"/>
        <v>0</v>
      </c>
    </row>
    <row r="59" spans="1:53" x14ac:dyDescent="0.2">
      <c r="C59" s="4">
        <v>0</v>
      </c>
      <c r="E59" s="4">
        <v>0</v>
      </c>
      <c r="G59" s="4">
        <v>0</v>
      </c>
      <c r="I59" s="4">
        <v>0</v>
      </c>
      <c r="K59" s="4">
        <v>0</v>
      </c>
      <c r="M59" s="24">
        <f t="shared" si="4"/>
        <v>0</v>
      </c>
      <c r="O59" s="4">
        <v>0</v>
      </c>
      <c r="Q59" s="4">
        <v>0</v>
      </c>
      <c r="S59" s="4">
        <v>0</v>
      </c>
      <c r="U59" s="4">
        <v>0</v>
      </c>
      <c r="W59" s="4">
        <v>0</v>
      </c>
      <c r="Y59" s="4">
        <v>0</v>
      </c>
      <c r="AA59" s="4">
        <v>0</v>
      </c>
      <c r="AC59" s="4">
        <v>0</v>
      </c>
      <c r="AE59" s="4">
        <v>0</v>
      </c>
      <c r="AG59" s="4">
        <v>0</v>
      </c>
      <c r="AI59" s="4">
        <v>0</v>
      </c>
      <c r="AK59" s="4">
        <v>0</v>
      </c>
      <c r="AY59" s="23">
        <f t="shared" si="5"/>
        <v>0</v>
      </c>
    </row>
    <row r="60" spans="1:53" s="27" customFormat="1" x14ac:dyDescent="0.2">
      <c r="A60" s="26" t="s">
        <v>39</v>
      </c>
      <c r="C60" s="28">
        <f>SUM(C53:C59)</f>
        <v>-0.12999999999999998</v>
      </c>
      <c r="E60" s="28">
        <f>SUM(E53:E59)</f>
        <v>-0.11</v>
      </c>
      <c r="G60" s="28">
        <f>SUM(G53:G59)</f>
        <v>-0.11</v>
      </c>
      <c r="I60" s="28">
        <f>SUM(I53:I59)</f>
        <v>-0.11</v>
      </c>
      <c r="K60" s="28">
        <f>SUM(K53:K59)</f>
        <v>-4.5000000000000005E-2</v>
      </c>
      <c r="M60" s="28">
        <f>SUM(M53:M59)</f>
        <v>-0.505</v>
      </c>
      <c r="O60" s="28">
        <f>SUM(O53:O59)</f>
        <v>-0.44999999999999996</v>
      </c>
      <c r="P60" s="24"/>
      <c r="Q60" s="28">
        <f>SUM(Q53:Q59)</f>
        <v>-0.44999999999999996</v>
      </c>
      <c r="R60" s="24"/>
      <c r="S60" s="28">
        <f>SUM(S53:S59)</f>
        <v>-0.44999999999999996</v>
      </c>
      <c r="T60" s="24"/>
      <c r="U60" s="28">
        <f>SUM(U53:U59)</f>
        <v>-0.44999999999999996</v>
      </c>
      <c r="V60" s="24"/>
      <c r="W60" s="28">
        <f>SUM(W53:W59)</f>
        <v>-0.44999999999999996</v>
      </c>
      <c r="Y60" s="28">
        <f>SUM(Y53:Y59)</f>
        <v>-0.44999999999999996</v>
      </c>
      <c r="AA60" s="28">
        <f>SUM(AA53:AA59)</f>
        <v>-0.44999999999999996</v>
      </c>
      <c r="AC60" s="28">
        <f>SUM(AC53:AC59)</f>
        <v>-0.44999999999999996</v>
      </c>
      <c r="AE60" s="28">
        <f>SUM(AE53:AE59)</f>
        <v>-0.44999999999999996</v>
      </c>
      <c r="AG60" s="28">
        <f>SUM(AG53:AG59)</f>
        <v>-0.44999999999999996</v>
      </c>
      <c r="AI60" s="28">
        <f>SUM(AI53:AI59)</f>
        <v>-0.44999999999999996</v>
      </c>
      <c r="AK60" s="28">
        <f>SUM(AK53:AK59)</f>
        <v>-0.44999999999999996</v>
      </c>
      <c r="AM60" s="28">
        <f>SUM(AM53:AM59)</f>
        <v>0</v>
      </c>
      <c r="AN60" s="24"/>
      <c r="AO60" s="28">
        <f>SUM(AO53:AO59)</f>
        <v>0</v>
      </c>
      <c r="AP60" s="24"/>
      <c r="AQ60" s="28">
        <f>SUM(AQ53:AQ59)</f>
        <v>0</v>
      </c>
      <c r="AR60" s="24"/>
      <c r="AS60" s="28">
        <f>SUM(AS53:AS59)</f>
        <v>0</v>
      </c>
      <c r="AT60" s="24"/>
      <c r="AU60" s="28">
        <f>SUM(AU53:AU59)</f>
        <v>0</v>
      </c>
      <c r="AW60" s="28">
        <f>SUM(AW53:AW59)</f>
        <v>0</v>
      </c>
      <c r="AY60" s="28">
        <f>SUM(AY53:AY59)</f>
        <v>-5.905000000000002</v>
      </c>
    </row>
    <row r="62" spans="1:53" x14ac:dyDescent="0.2">
      <c r="C62" s="23"/>
      <c r="D62" s="22"/>
      <c r="E62" s="23"/>
      <c r="F62" s="22"/>
      <c r="G62" s="23"/>
      <c r="H62" s="22"/>
      <c r="I62" s="23"/>
      <c r="J62" s="22"/>
      <c r="K62" s="23"/>
    </row>
    <row r="63" spans="1:53" x14ac:dyDescent="0.2">
      <c r="C63" s="44"/>
      <c r="E63" s="44"/>
      <c r="G63" s="44"/>
      <c r="I63" s="44"/>
      <c r="K63" s="44"/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63"/>
  <sheetViews>
    <sheetView workbookViewId="0">
      <pane xSplit="1" ySplit="6" topLeftCell="B37" activePane="bottomRight" state="frozen"/>
      <selection activeCell="AW60" activeCellId="5" sqref="AM60 AO60 AQ60 AS60 AU60 AW60"/>
      <selection pane="topRight" activeCell="AW60" activeCellId="5" sqref="AM60 AO60 AQ60 AS60 AU60 AW60"/>
      <selection pane="bottomLeft" activeCell="AW60" activeCellId="5" sqref="AM60 AO60 AQ60 AS60 AU60 AW60"/>
      <selection pane="bottomRight" activeCell="AW60" activeCellId="5" sqref="AM60 AO60 AQ60 AS60 AU60 AW60"/>
    </sheetView>
  </sheetViews>
  <sheetFormatPr defaultRowHeight="11.25" x14ac:dyDescent="0.2"/>
  <cols>
    <col min="1" max="1" width="29.85546875" style="1" bestFit="1" customWidth="1"/>
    <col min="2" max="2" width="2.7109375" style="1" customWidth="1"/>
    <col min="3" max="3" width="9.140625" style="4"/>
    <col min="4" max="4" width="2.7109375" style="1" customWidth="1"/>
    <col min="5" max="5" width="9.140625" style="4"/>
    <col min="6" max="6" width="2.7109375" style="1" customWidth="1"/>
    <col min="7" max="7" width="9.140625" style="4"/>
    <col min="8" max="8" width="2.7109375" style="1" customWidth="1"/>
    <col min="9" max="9" width="9.140625" style="4"/>
    <col min="10" max="10" width="2.7109375" style="1" customWidth="1"/>
    <col min="11" max="11" width="7.7109375" style="4" customWidth="1"/>
    <col min="12" max="12" width="2.7109375" style="1" customWidth="1"/>
    <col min="13" max="13" width="9.140625" style="4"/>
    <col min="14" max="14" width="0.85546875" style="1" customWidth="1"/>
    <col min="15" max="15" width="9.140625" style="4"/>
    <col min="16" max="16" width="1.7109375" style="4" customWidth="1"/>
    <col min="17" max="17" width="9.140625" style="4"/>
    <col min="18" max="18" width="1.7109375" style="4" customWidth="1"/>
    <col min="19" max="19" width="9.140625" style="4"/>
    <col min="20" max="20" width="1.7109375" style="4" customWidth="1"/>
    <col min="21" max="21" width="9.140625" style="4"/>
    <col min="22" max="22" width="1.7109375" style="4" customWidth="1"/>
    <col min="23" max="23" width="9.140625" style="4"/>
    <col min="24" max="24" width="1.7109375" style="1" customWidth="1"/>
    <col min="25" max="25" width="9.140625" style="4"/>
    <col min="26" max="26" width="1.7109375" style="1" customWidth="1"/>
    <col min="27" max="27" width="9.140625" style="4"/>
    <col min="28" max="28" width="1.7109375" style="1" customWidth="1"/>
    <col min="29" max="29" width="9.140625" style="4"/>
    <col min="30" max="30" width="1.7109375" style="1" customWidth="1"/>
    <col min="31" max="31" width="9.140625" style="4"/>
    <col min="32" max="32" width="1.7109375" style="1" customWidth="1"/>
    <col min="33" max="33" width="9.140625" style="4"/>
    <col min="34" max="34" width="1.7109375" style="1" customWidth="1"/>
    <col min="35" max="35" width="9.140625" style="4"/>
    <col min="36" max="36" width="1.7109375" style="1" customWidth="1"/>
    <col min="37" max="37" width="9.140625" style="4"/>
    <col min="38" max="38" width="1.7109375" style="1" customWidth="1"/>
    <col min="39" max="39" width="9.140625" style="4"/>
    <col min="40" max="40" width="1.7109375" style="4" customWidth="1"/>
    <col min="41" max="41" width="9.140625" style="4"/>
    <col min="42" max="42" width="1.7109375" style="4" customWidth="1"/>
    <col min="43" max="43" width="9.140625" style="4"/>
    <col min="44" max="44" width="1.7109375" style="4" customWidth="1"/>
    <col min="45" max="45" width="9.140625" style="4"/>
    <col min="46" max="46" width="1.7109375" style="4" customWidth="1"/>
    <col min="47" max="47" width="9.140625" style="4"/>
    <col min="48" max="48" width="1.7109375" style="1" customWidth="1"/>
    <col min="49" max="49" width="9.140625" style="4"/>
    <col min="50" max="50" width="1.7109375" style="1" customWidth="1"/>
    <col min="51" max="51" width="10.7109375" style="4" customWidth="1"/>
    <col min="52" max="16384" width="9.140625" style="1"/>
  </cols>
  <sheetData>
    <row r="1" spans="1:51" ht="12.75" x14ac:dyDescent="0.2">
      <c r="A1" s="8" t="s">
        <v>66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  <c r="AN1" s="10"/>
      <c r="AO1" s="10"/>
      <c r="AP1" s="10"/>
      <c r="AQ1" s="10"/>
      <c r="AR1" s="10"/>
      <c r="AS1" s="10"/>
      <c r="AT1" s="10"/>
      <c r="AU1" s="10"/>
      <c r="AV1" s="9"/>
      <c r="AW1" s="10"/>
      <c r="AX1" s="9"/>
      <c r="AY1" s="10"/>
    </row>
    <row r="2" spans="1:51" ht="12.75" x14ac:dyDescent="0.2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  <c r="AN2" s="10"/>
      <c r="AO2" s="10"/>
      <c r="AP2" s="10"/>
      <c r="AQ2" s="10"/>
      <c r="AR2" s="10"/>
      <c r="AS2" s="10"/>
      <c r="AT2" s="10"/>
      <c r="AU2" s="10"/>
      <c r="AV2" s="9"/>
      <c r="AW2" s="10"/>
      <c r="AX2" s="9"/>
      <c r="AY2" s="10"/>
    </row>
    <row r="3" spans="1:51" ht="12.75" x14ac:dyDescent="0.2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  <c r="AN3" s="10"/>
      <c r="AO3" s="10"/>
      <c r="AP3" s="10"/>
      <c r="AQ3" s="10"/>
      <c r="AR3" s="10"/>
      <c r="AS3" s="10"/>
      <c r="AT3" s="10"/>
      <c r="AU3" s="10"/>
      <c r="AV3" s="9"/>
      <c r="AW3" s="10"/>
      <c r="AX3" s="9"/>
      <c r="AY3" s="10"/>
    </row>
    <row r="4" spans="1:51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  <c r="AM4" s="30" t="s">
        <v>87</v>
      </c>
      <c r="AN4" s="31"/>
      <c r="AO4" s="31"/>
      <c r="AP4" s="31"/>
      <c r="AQ4" s="31"/>
      <c r="AR4" s="31"/>
      <c r="AS4" s="31"/>
      <c r="AT4" s="31"/>
      <c r="AU4" s="31"/>
      <c r="AV4" s="32"/>
      <c r="AW4" s="31"/>
    </row>
    <row r="5" spans="1:51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74</v>
      </c>
      <c r="AO5" s="6" t="s">
        <v>75</v>
      </c>
      <c r="AQ5" s="6" t="s">
        <v>76</v>
      </c>
      <c r="AS5" s="6" t="s">
        <v>77</v>
      </c>
      <c r="AU5" s="6" t="s">
        <v>78</v>
      </c>
      <c r="AW5" s="6" t="s">
        <v>79</v>
      </c>
      <c r="AY5" s="6" t="s">
        <v>86</v>
      </c>
    </row>
    <row r="6" spans="1:51" x14ac:dyDescent="0.2">
      <c r="A6" s="2"/>
    </row>
    <row r="7" spans="1:51" s="22" customFormat="1" x14ac:dyDescent="0.2">
      <c r="A7" s="21" t="s">
        <v>30</v>
      </c>
      <c r="C7" s="23">
        <v>0</v>
      </c>
      <c r="E7" s="23">
        <v>0</v>
      </c>
      <c r="G7" s="23">
        <v>0</v>
      </c>
      <c r="I7" s="23">
        <v>0</v>
      </c>
      <c r="K7" s="23">
        <v>0</v>
      </c>
      <c r="M7" s="24">
        <f>SUM(C7:K7)</f>
        <v>0</v>
      </c>
      <c r="O7" s="23">
        <v>0</v>
      </c>
      <c r="P7" s="23"/>
      <c r="Q7" s="23">
        <v>0</v>
      </c>
      <c r="R7" s="23"/>
      <c r="S7" s="23">
        <v>0</v>
      </c>
      <c r="T7" s="23"/>
      <c r="U7" s="23">
        <v>0</v>
      </c>
      <c r="V7" s="23"/>
      <c r="W7" s="23">
        <v>0</v>
      </c>
      <c r="Y7" s="23">
        <v>0</v>
      </c>
      <c r="AA7" s="23">
        <v>0</v>
      </c>
      <c r="AC7" s="23">
        <v>0</v>
      </c>
      <c r="AE7" s="23">
        <v>0</v>
      </c>
      <c r="AG7" s="23">
        <v>0</v>
      </c>
      <c r="AI7" s="23">
        <v>0</v>
      </c>
      <c r="AK7" s="23">
        <v>0</v>
      </c>
      <c r="AM7" s="23"/>
      <c r="AN7" s="23"/>
      <c r="AO7" s="23"/>
      <c r="AP7" s="23"/>
      <c r="AQ7" s="23"/>
      <c r="AR7" s="23"/>
      <c r="AS7" s="23"/>
      <c r="AT7" s="23"/>
      <c r="AU7" s="23"/>
      <c r="AW7" s="23"/>
      <c r="AY7" s="23">
        <f>SUM(M7:AX7)</f>
        <v>0</v>
      </c>
    </row>
    <row r="8" spans="1:51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0</v>
      </c>
      <c r="K8" s="20">
        <v>0</v>
      </c>
      <c r="M8" s="24">
        <f>SUM(C8:K8)</f>
        <v>0</v>
      </c>
      <c r="O8" s="20">
        <v>0</v>
      </c>
      <c r="P8" s="20"/>
      <c r="Q8" s="20">
        <v>0</v>
      </c>
      <c r="R8" s="20"/>
      <c r="S8" s="20">
        <v>0</v>
      </c>
      <c r="T8" s="20"/>
      <c r="U8" s="20">
        <v>0</v>
      </c>
      <c r="V8" s="20"/>
      <c r="W8" s="20">
        <v>0</v>
      </c>
      <c r="Y8" s="20">
        <v>0</v>
      </c>
      <c r="AA8" s="20">
        <v>0</v>
      </c>
      <c r="AC8" s="20">
        <v>0</v>
      </c>
      <c r="AE8" s="20">
        <v>0</v>
      </c>
      <c r="AG8" s="20">
        <v>0</v>
      </c>
      <c r="AI8" s="20">
        <v>0</v>
      </c>
      <c r="AK8" s="20">
        <v>0</v>
      </c>
      <c r="AM8" s="20"/>
      <c r="AN8" s="20"/>
      <c r="AO8" s="20"/>
      <c r="AP8" s="20"/>
      <c r="AQ8" s="20"/>
      <c r="AR8" s="20"/>
      <c r="AS8" s="20"/>
      <c r="AT8" s="20"/>
      <c r="AU8" s="20"/>
      <c r="AW8" s="20"/>
      <c r="AY8" s="23">
        <f>SUM(M8:AX8)</f>
        <v>0</v>
      </c>
    </row>
    <row r="9" spans="1:51" x14ac:dyDescent="0.2">
      <c r="A9" s="11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0</v>
      </c>
      <c r="Q9" s="4">
        <v>0</v>
      </c>
      <c r="S9" s="4">
        <v>0</v>
      </c>
      <c r="U9" s="4">
        <v>0</v>
      </c>
      <c r="W9" s="4">
        <v>0</v>
      </c>
      <c r="Y9" s="4">
        <v>0</v>
      </c>
      <c r="AA9" s="4">
        <v>0</v>
      </c>
      <c r="AB9" s="4"/>
      <c r="AC9" s="4">
        <v>0</v>
      </c>
      <c r="AD9" s="4"/>
      <c r="AE9" s="4">
        <v>0</v>
      </c>
      <c r="AF9" s="4"/>
      <c r="AG9" s="4">
        <v>0</v>
      </c>
      <c r="AH9" s="4"/>
      <c r="AI9" s="4">
        <v>0</v>
      </c>
      <c r="AK9" s="4">
        <v>0</v>
      </c>
      <c r="AY9" s="23">
        <f>SUM(M9:AX9)</f>
        <v>0</v>
      </c>
    </row>
    <row r="10" spans="1:51" x14ac:dyDescent="0.2">
      <c r="A10" s="11" t="s">
        <v>31</v>
      </c>
      <c r="C10" s="23">
        <v>0</v>
      </c>
      <c r="D10" s="22"/>
      <c r="E10" s="23">
        <v>0</v>
      </c>
      <c r="F10" s="22"/>
      <c r="G10" s="23">
        <v>0</v>
      </c>
      <c r="H10" s="22"/>
      <c r="I10" s="23">
        <v>0</v>
      </c>
      <c r="J10" s="22"/>
      <c r="K10" s="23">
        <v>0</v>
      </c>
      <c r="L10" s="22"/>
      <c r="M10" s="24">
        <f>SUM(C10:K10)</f>
        <v>0</v>
      </c>
      <c r="O10" s="4">
        <v>0</v>
      </c>
      <c r="Q10" s="4">
        <v>0</v>
      </c>
      <c r="S10" s="4">
        <v>0</v>
      </c>
      <c r="U10" s="4">
        <v>0</v>
      </c>
      <c r="W10" s="4">
        <v>0</v>
      </c>
      <c r="Y10" s="4">
        <v>0</v>
      </c>
      <c r="AA10" s="4">
        <v>0</v>
      </c>
      <c r="AB10" s="4"/>
      <c r="AC10" s="4">
        <v>0</v>
      </c>
      <c r="AD10" s="4"/>
      <c r="AE10" s="4">
        <v>0</v>
      </c>
      <c r="AF10" s="4"/>
      <c r="AG10" s="4">
        <v>0</v>
      </c>
      <c r="AH10" s="4"/>
      <c r="AI10" s="4">
        <v>0</v>
      </c>
      <c r="AK10" s="4">
        <v>0</v>
      </c>
      <c r="AY10" s="23">
        <f>SUM(M10:AX10)</f>
        <v>0</v>
      </c>
    </row>
    <row r="11" spans="1:51" x14ac:dyDescent="0.2">
      <c r="A11" s="7" t="s">
        <v>35</v>
      </c>
      <c r="C11" s="12">
        <f>SUM(C7:C10)</f>
        <v>0</v>
      </c>
      <c r="E11" s="12">
        <f>SUM(E7:E10)</f>
        <v>0</v>
      </c>
      <c r="G11" s="12">
        <f>SUM(G7:G10)</f>
        <v>0</v>
      </c>
      <c r="I11" s="12">
        <f>SUM(I7:I10)</f>
        <v>0</v>
      </c>
      <c r="K11" s="12">
        <f>SUM(K7:K10)</f>
        <v>0</v>
      </c>
      <c r="M11" s="12">
        <f>SUM(M7:M10)</f>
        <v>0</v>
      </c>
      <c r="O11" s="12">
        <f>SUM(O7:O10)</f>
        <v>0</v>
      </c>
      <c r="Q11" s="12">
        <f>SUM(Q7:Q10)</f>
        <v>0</v>
      </c>
      <c r="S11" s="12">
        <f>SUM(S7:S10)</f>
        <v>0</v>
      </c>
      <c r="U11" s="12">
        <f>SUM(U7:U10)</f>
        <v>0</v>
      </c>
      <c r="W11" s="12">
        <f>SUM(W7:W10)</f>
        <v>0</v>
      </c>
      <c r="Y11" s="12">
        <f>SUM(Y7:Y10)</f>
        <v>0</v>
      </c>
      <c r="AA11" s="12">
        <f>SUM(AA7:AA10)</f>
        <v>0</v>
      </c>
      <c r="AC11" s="12">
        <f>SUM(AC7:AC10)</f>
        <v>0</v>
      </c>
      <c r="AE11" s="12">
        <f>SUM(AE7:AE10)</f>
        <v>0</v>
      </c>
      <c r="AG11" s="12">
        <f>SUM(AG7:AG10)</f>
        <v>0</v>
      </c>
      <c r="AI11" s="12">
        <f>SUM(AI7:AI10)</f>
        <v>0</v>
      </c>
      <c r="AK11" s="12">
        <f>SUM(AK7:AK10)</f>
        <v>0</v>
      </c>
      <c r="AM11" s="12">
        <f>SUM(AM7:AM10)</f>
        <v>0</v>
      </c>
      <c r="AO11" s="12">
        <f>SUM(AO7:AO10)</f>
        <v>0</v>
      </c>
      <c r="AQ11" s="12">
        <f>SUM(AQ7:AQ10)</f>
        <v>0</v>
      </c>
      <c r="AS11" s="12">
        <f>SUM(AS7:AS10)</f>
        <v>0</v>
      </c>
      <c r="AU11" s="12">
        <f>SUM(AU7:AU10)</f>
        <v>0</v>
      </c>
      <c r="AW11" s="12">
        <f>SUM(AW7:AW10)</f>
        <v>0</v>
      </c>
      <c r="AY11" s="12">
        <f>SUM(AY7:AY10)</f>
        <v>0</v>
      </c>
    </row>
    <row r="12" spans="1:51" x14ac:dyDescent="0.2">
      <c r="A12" s="3"/>
    </row>
    <row r="13" spans="1:51" x14ac:dyDescent="0.2">
      <c r="A13" s="11" t="s">
        <v>38</v>
      </c>
      <c r="C13" s="24">
        <f>+C60</f>
        <v>-0.3</v>
      </c>
      <c r="D13" s="22"/>
      <c r="E13" s="24">
        <f>+E60</f>
        <v>-0.20000000000000007</v>
      </c>
      <c r="F13" s="22"/>
      <c r="G13" s="24">
        <f>+G60</f>
        <v>-0.20000000000000007</v>
      </c>
      <c r="H13" s="22"/>
      <c r="I13" s="24">
        <f>+I60</f>
        <v>-0.20000000000000007</v>
      </c>
      <c r="J13" s="22"/>
      <c r="K13" s="24">
        <f>+K60</f>
        <v>-0.1</v>
      </c>
      <c r="L13" s="22"/>
      <c r="M13" s="24">
        <f t="shared" ref="M13:M24" si="0">SUM(C13:K13)</f>
        <v>-1.0000000000000002</v>
      </c>
      <c r="O13" s="24">
        <f>+O60</f>
        <v>-1</v>
      </c>
      <c r="Q13" s="24">
        <f>+Q60</f>
        <v>-1</v>
      </c>
      <c r="S13" s="24">
        <f>+S60</f>
        <v>-1</v>
      </c>
      <c r="U13" s="24">
        <f>+U60</f>
        <v>-1</v>
      </c>
      <c r="W13" s="24">
        <f>+W60</f>
        <v>-1</v>
      </c>
      <c r="Y13" s="24">
        <f>+Y60</f>
        <v>-1</v>
      </c>
      <c r="AA13" s="24">
        <f>+AA60</f>
        <v>-1</v>
      </c>
      <c r="AB13" s="4"/>
      <c r="AC13" s="24">
        <f>+AC60</f>
        <v>-1</v>
      </c>
      <c r="AD13" s="4"/>
      <c r="AE13" s="24">
        <f>+AE60</f>
        <v>-1</v>
      </c>
      <c r="AF13" s="4"/>
      <c r="AG13" s="24">
        <f>+AG60</f>
        <v>-1</v>
      </c>
      <c r="AH13" s="4"/>
      <c r="AI13" s="24">
        <f>+AI60</f>
        <v>-1</v>
      </c>
      <c r="AK13" s="24">
        <f>+AK60</f>
        <v>-1</v>
      </c>
      <c r="AM13" s="24">
        <f>+AM60</f>
        <v>0</v>
      </c>
      <c r="AO13" s="24">
        <f>+AO60</f>
        <v>0</v>
      </c>
      <c r="AQ13" s="24">
        <f>+AQ60</f>
        <v>0</v>
      </c>
      <c r="AS13" s="24">
        <f>+AS60</f>
        <v>0</v>
      </c>
      <c r="AU13" s="24">
        <f>+AU60</f>
        <v>0</v>
      </c>
      <c r="AW13" s="24">
        <f>+AW60</f>
        <v>0</v>
      </c>
      <c r="AY13" s="23">
        <f>SUM(M13:AX13)</f>
        <v>-13</v>
      </c>
    </row>
    <row r="14" spans="1:51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-0.3125</v>
      </c>
      <c r="S14" s="24">
        <v>-0.3125</v>
      </c>
      <c r="U14" s="24">
        <v>-0.3125</v>
      </c>
      <c r="W14" s="24">
        <v>-0.20937500000000001</v>
      </c>
      <c r="Y14" s="24">
        <v>-0.10625</v>
      </c>
      <c r="AA14" s="24">
        <v>0</v>
      </c>
      <c r="AB14" s="4"/>
      <c r="AC14" s="24">
        <v>0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4"/>
      <c r="AO14" s="24"/>
      <c r="AQ14" s="24"/>
      <c r="AS14" s="24"/>
      <c r="AU14" s="24"/>
      <c r="AW14" s="24"/>
      <c r="AY14" s="23">
        <f>SUM(M14:AX14)</f>
        <v>-1.253125</v>
      </c>
    </row>
    <row r="15" spans="1:51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Y15" s="23">
        <f t="shared" ref="AY15:AY24" si="1">SUM(M15:AX15)</f>
        <v>0</v>
      </c>
    </row>
    <row r="16" spans="1:51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Y16" s="23">
        <f t="shared" si="1"/>
        <v>0</v>
      </c>
    </row>
    <row r="17" spans="1:51" x14ac:dyDescent="0.2">
      <c r="A17" s="11" t="s">
        <v>4</v>
      </c>
      <c r="C17" s="23">
        <v>0</v>
      </c>
      <c r="D17" s="22"/>
      <c r="E17" s="23">
        <v>0</v>
      </c>
      <c r="F17" s="22"/>
      <c r="G17" s="23">
        <v>0</v>
      </c>
      <c r="H17" s="22"/>
      <c r="I17" s="23">
        <v>0</v>
      </c>
      <c r="J17" s="22"/>
      <c r="K17" s="23">
        <v>0</v>
      </c>
      <c r="L17" s="22"/>
      <c r="M17" s="24">
        <f t="shared" si="0"/>
        <v>0</v>
      </c>
      <c r="O17" s="4">
        <v>0</v>
      </c>
      <c r="Q17" s="4">
        <v>0</v>
      </c>
      <c r="S17" s="4">
        <v>0</v>
      </c>
      <c r="U17" s="4">
        <v>0</v>
      </c>
      <c r="W17" s="4">
        <v>0</v>
      </c>
      <c r="Y17" s="4">
        <v>0</v>
      </c>
      <c r="AA17" s="4">
        <v>0</v>
      </c>
      <c r="AC17" s="4">
        <v>0</v>
      </c>
      <c r="AE17" s="4">
        <v>0</v>
      </c>
      <c r="AG17" s="4">
        <v>0</v>
      </c>
      <c r="AI17" s="4">
        <v>0</v>
      </c>
      <c r="AK17" s="4">
        <v>0</v>
      </c>
      <c r="AY17" s="23">
        <f t="shared" si="1"/>
        <v>0</v>
      </c>
    </row>
    <row r="18" spans="1:51" x14ac:dyDescent="0.2">
      <c r="A18" s="11" t="s">
        <v>1</v>
      </c>
      <c r="C18" s="23">
        <v>0</v>
      </c>
      <c r="D18" s="22"/>
      <c r="E18" s="23">
        <v>0</v>
      </c>
      <c r="F18" s="22"/>
      <c r="G18" s="23">
        <v>0</v>
      </c>
      <c r="H18" s="22"/>
      <c r="I18" s="23">
        <v>0</v>
      </c>
      <c r="J18" s="22"/>
      <c r="K18" s="23">
        <v>0</v>
      </c>
      <c r="L18" s="22"/>
      <c r="M18" s="24">
        <f t="shared" si="0"/>
        <v>0</v>
      </c>
      <c r="O18" s="4">
        <v>0</v>
      </c>
      <c r="Q18" s="4">
        <v>0</v>
      </c>
      <c r="S18" s="4">
        <v>0</v>
      </c>
      <c r="U18" s="4">
        <v>0</v>
      </c>
      <c r="W18" s="4">
        <v>0</v>
      </c>
      <c r="Y18" s="4">
        <v>0</v>
      </c>
      <c r="AA18" s="4">
        <v>0</v>
      </c>
      <c r="AC18" s="4">
        <v>0</v>
      </c>
      <c r="AE18" s="4">
        <v>0</v>
      </c>
      <c r="AG18" s="4">
        <v>0</v>
      </c>
      <c r="AI18" s="4">
        <v>0</v>
      </c>
      <c r="AK18" s="4">
        <v>0</v>
      </c>
      <c r="AY18" s="23">
        <f t="shared" si="1"/>
        <v>0</v>
      </c>
    </row>
    <row r="19" spans="1:51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0</v>
      </c>
      <c r="J19" s="19"/>
      <c r="K19" s="20">
        <v>0</v>
      </c>
      <c r="L19" s="19"/>
      <c r="M19" s="24">
        <f t="shared" si="0"/>
        <v>0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Y19" s="23">
        <f t="shared" si="1"/>
        <v>0</v>
      </c>
    </row>
    <row r="20" spans="1:51" x14ac:dyDescent="0.2">
      <c r="A20" s="11" t="s">
        <v>6</v>
      </c>
      <c r="C20" s="23">
        <v>0</v>
      </c>
      <c r="D20" s="22"/>
      <c r="E20" s="23">
        <v>0</v>
      </c>
      <c r="F20" s="22"/>
      <c r="G20" s="23">
        <v>0</v>
      </c>
      <c r="H20" s="22"/>
      <c r="I20" s="23">
        <v>0</v>
      </c>
      <c r="J20" s="22"/>
      <c r="K20" s="23">
        <v>0</v>
      </c>
      <c r="L20" s="22"/>
      <c r="M20" s="24">
        <f t="shared" si="0"/>
        <v>0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0</v>
      </c>
      <c r="AB20" s="4"/>
      <c r="AC20" s="4">
        <v>0</v>
      </c>
      <c r="AD20" s="4"/>
      <c r="AE20" s="4">
        <v>0</v>
      </c>
      <c r="AF20" s="4"/>
      <c r="AG20" s="4">
        <v>0</v>
      </c>
      <c r="AH20" s="4"/>
      <c r="AI20" s="4">
        <v>0</v>
      </c>
      <c r="AK20" s="4">
        <v>0</v>
      </c>
      <c r="AY20" s="23">
        <f t="shared" si="1"/>
        <v>0</v>
      </c>
    </row>
    <row r="21" spans="1:51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Y21" s="23">
        <f t="shared" si="1"/>
        <v>0</v>
      </c>
    </row>
    <row r="22" spans="1:51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Y22" s="23">
        <f t="shared" si="1"/>
        <v>0</v>
      </c>
    </row>
    <row r="23" spans="1:51" x14ac:dyDescent="0.2">
      <c r="A23" s="11" t="s">
        <v>12</v>
      </c>
      <c r="C23" s="23">
        <v>0</v>
      </c>
      <c r="D23" s="22"/>
      <c r="E23" s="23">
        <v>0</v>
      </c>
      <c r="F23" s="22"/>
      <c r="G23" s="23">
        <v>0</v>
      </c>
      <c r="H23" s="22"/>
      <c r="I23" s="23">
        <v>0</v>
      </c>
      <c r="J23" s="22"/>
      <c r="K23" s="23">
        <v>0</v>
      </c>
      <c r="L23" s="22"/>
      <c r="M23" s="24">
        <f t="shared" si="0"/>
        <v>0</v>
      </c>
      <c r="O23" s="4">
        <v>0</v>
      </c>
      <c r="Q23" s="4">
        <v>0</v>
      </c>
      <c r="S23" s="4">
        <v>0</v>
      </c>
      <c r="U23" s="4">
        <v>0</v>
      </c>
      <c r="W23" s="4">
        <v>0</v>
      </c>
      <c r="Y23" s="4">
        <v>0</v>
      </c>
      <c r="AA23" s="4">
        <v>0</v>
      </c>
      <c r="AB23" s="4"/>
      <c r="AC23" s="4">
        <v>0</v>
      </c>
      <c r="AD23" s="4"/>
      <c r="AE23" s="4">
        <v>0</v>
      </c>
      <c r="AF23" s="4"/>
      <c r="AG23" s="4">
        <v>0</v>
      </c>
      <c r="AH23" s="4"/>
      <c r="AI23" s="4">
        <v>0</v>
      </c>
      <c r="AK23" s="4">
        <v>0</v>
      </c>
      <c r="AY23" s="23">
        <f t="shared" si="1"/>
        <v>0</v>
      </c>
    </row>
    <row r="24" spans="1:51" x14ac:dyDescent="0.2">
      <c r="A24" s="11" t="s">
        <v>10</v>
      </c>
      <c r="C24" s="23">
        <v>0</v>
      </c>
      <c r="D24" s="22"/>
      <c r="E24" s="23">
        <v>0</v>
      </c>
      <c r="F24" s="22"/>
      <c r="G24" s="23">
        <v>0</v>
      </c>
      <c r="H24" s="22"/>
      <c r="I24" s="23">
        <v>0</v>
      </c>
      <c r="J24" s="22"/>
      <c r="K24" s="23">
        <v>0</v>
      </c>
      <c r="L24" s="22"/>
      <c r="M24" s="24">
        <f t="shared" si="0"/>
        <v>0</v>
      </c>
      <c r="O24" s="4">
        <v>0</v>
      </c>
      <c r="Q24" s="4">
        <v>0</v>
      </c>
      <c r="S24" s="4">
        <v>0</v>
      </c>
      <c r="U24" s="4">
        <v>0</v>
      </c>
      <c r="W24" s="4">
        <v>0</v>
      </c>
      <c r="X24" s="4"/>
      <c r="Y24" s="4">
        <v>0</v>
      </c>
      <c r="Z24" s="4"/>
      <c r="AA24" s="4">
        <v>0</v>
      </c>
      <c r="AB24" s="4"/>
      <c r="AC24" s="4">
        <v>0</v>
      </c>
      <c r="AD24" s="4"/>
      <c r="AE24" s="4">
        <v>0</v>
      </c>
      <c r="AF24" s="4"/>
      <c r="AG24" s="4">
        <v>0</v>
      </c>
      <c r="AH24" s="4"/>
      <c r="AI24" s="4">
        <v>0</v>
      </c>
      <c r="AJ24" s="4"/>
      <c r="AK24" s="4">
        <v>0</v>
      </c>
      <c r="AL24" s="4"/>
      <c r="AV24" s="4"/>
      <c r="AY24" s="23">
        <f t="shared" si="1"/>
        <v>0</v>
      </c>
    </row>
    <row r="25" spans="1:51" x14ac:dyDescent="0.2">
      <c r="A25" s="7" t="s">
        <v>36</v>
      </c>
      <c r="C25" s="16">
        <f>SUM(C13:C24)</f>
        <v>-0.3</v>
      </c>
      <c r="E25" s="16">
        <f>SUM(E13:E24)</f>
        <v>-0.20000000000000007</v>
      </c>
      <c r="G25" s="16">
        <f>SUM(G13:G24)</f>
        <v>-0.20000000000000007</v>
      </c>
      <c r="I25" s="16">
        <f>SUM(I13:I24)</f>
        <v>-0.20000000000000007</v>
      </c>
      <c r="K25" s="16">
        <f>SUM(K13:K24)</f>
        <v>-0.1</v>
      </c>
      <c r="M25" s="16">
        <f>SUM(M13:M24)</f>
        <v>-1.0000000000000002</v>
      </c>
      <c r="O25" s="16">
        <f>SUM(O13:O24)</f>
        <v>-1</v>
      </c>
      <c r="Q25" s="16">
        <f>SUM(Q13:Q24)</f>
        <v>-1.3125</v>
      </c>
      <c r="R25" s="1"/>
      <c r="S25" s="16">
        <f>SUM(S13:S24)</f>
        <v>-1.3125</v>
      </c>
      <c r="U25" s="16">
        <f>SUM(U13:U24)</f>
        <v>-1.3125</v>
      </c>
      <c r="V25" s="1"/>
      <c r="W25" s="16">
        <f>SUM(W13:W24)</f>
        <v>-1.2093750000000001</v>
      </c>
      <c r="X25" s="4"/>
      <c r="Y25" s="16">
        <f>SUM(Y13:Y24)</f>
        <v>-1.10625</v>
      </c>
      <c r="AA25" s="16">
        <f>SUM(AA13:AA24)</f>
        <v>-1</v>
      </c>
      <c r="AB25" s="4"/>
      <c r="AC25" s="16">
        <f>SUM(AC13:AC24)</f>
        <v>-1</v>
      </c>
      <c r="AE25" s="16">
        <f>SUM(AE13:AE24)</f>
        <v>-1</v>
      </c>
      <c r="AF25" s="4"/>
      <c r="AG25" s="16">
        <f>SUM(AG13:AG24)</f>
        <v>-1</v>
      </c>
      <c r="AI25" s="16">
        <f>SUM(AI13:AI24)</f>
        <v>-1</v>
      </c>
      <c r="AJ25" s="4"/>
      <c r="AK25" s="16">
        <f>SUM(AK13:AK24)</f>
        <v>-1</v>
      </c>
      <c r="AL25" s="4"/>
      <c r="AM25" s="16">
        <f>SUM(AM13:AM24)</f>
        <v>0</v>
      </c>
      <c r="AO25" s="16">
        <f>SUM(AO13:AO24)</f>
        <v>0</v>
      </c>
      <c r="AP25" s="1"/>
      <c r="AQ25" s="16">
        <f>SUM(AQ13:AQ24)</f>
        <v>0</v>
      </c>
      <c r="AS25" s="16">
        <f>SUM(AS13:AS24)</f>
        <v>0</v>
      </c>
      <c r="AT25" s="1"/>
      <c r="AU25" s="16">
        <f>SUM(AU13:AU24)</f>
        <v>0</v>
      </c>
      <c r="AV25" s="4"/>
      <c r="AW25" s="16">
        <f>SUM(AW13:AW24)</f>
        <v>0</v>
      </c>
      <c r="AY25" s="16">
        <f>SUM(AY13:AY24)</f>
        <v>-14.253125000000001</v>
      </c>
    </row>
    <row r="26" spans="1:51" x14ac:dyDescent="0.2">
      <c r="A26" s="3"/>
    </row>
    <row r="27" spans="1:51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0</v>
      </c>
      <c r="J27" s="19"/>
      <c r="K27" s="20">
        <v>0</v>
      </c>
      <c r="L27" s="19"/>
      <c r="M27" s="24">
        <f>SUM(C27:K27)</f>
        <v>0</v>
      </c>
      <c r="O27" s="4">
        <v>0</v>
      </c>
      <c r="Q27" s="4">
        <v>0</v>
      </c>
      <c r="S27" s="4">
        <v>0</v>
      </c>
      <c r="U27" s="4">
        <v>0</v>
      </c>
      <c r="W27" s="4">
        <v>0</v>
      </c>
      <c r="Y27" s="4">
        <v>0</v>
      </c>
      <c r="AA27" s="4">
        <v>0</v>
      </c>
      <c r="AC27" s="4">
        <v>0</v>
      </c>
      <c r="AE27" s="4">
        <v>0</v>
      </c>
      <c r="AG27" s="4">
        <v>0</v>
      </c>
      <c r="AI27" s="4">
        <v>0</v>
      </c>
      <c r="AK27" s="4">
        <v>0</v>
      </c>
      <c r="AY27" s="23">
        <f>SUM(M27:AX27)</f>
        <v>0</v>
      </c>
    </row>
    <row r="28" spans="1:51" x14ac:dyDescent="0.2">
      <c r="A28" s="11" t="s">
        <v>14</v>
      </c>
      <c r="C28" s="23">
        <v>0</v>
      </c>
      <c r="D28" s="22"/>
      <c r="E28" s="23">
        <v>0</v>
      </c>
      <c r="F28" s="22"/>
      <c r="G28" s="23">
        <v>0</v>
      </c>
      <c r="H28" s="22"/>
      <c r="I28" s="23">
        <v>0</v>
      </c>
      <c r="J28" s="22"/>
      <c r="K28" s="23">
        <v>0</v>
      </c>
      <c r="L28" s="22"/>
      <c r="M28" s="24">
        <f>SUM(C28:K28)</f>
        <v>0</v>
      </c>
      <c r="O28" s="4">
        <v>0</v>
      </c>
      <c r="Q28" s="4">
        <v>0</v>
      </c>
      <c r="S28" s="4">
        <v>0</v>
      </c>
      <c r="U28" s="4">
        <v>0</v>
      </c>
      <c r="W28" s="4">
        <v>0</v>
      </c>
      <c r="Y28" s="4">
        <v>0</v>
      </c>
      <c r="AA28" s="4">
        <v>0</v>
      </c>
      <c r="AB28" s="4"/>
      <c r="AC28" s="4">
        <v>0</v>
      </c>
      <c r="AD28" s="4"/>
      <c r="AE28" s="4">
        <v>0</v>
      </c>
      <c r="AF28" s="4"/>
      <c r="AG28" s="4">
        <v>0</v>
      </c>
      <c r="AH28" s="4"/>
      <c r="AI28" s="4">
        <v>0</v>
      </c>
      <c r="AK28" s="4">
        <v>0</v>
      </c>
      <c r="AY28" s="23">
        <f>SUM(M28:AX28)</f>
        <v>0</v>
      </c>
    </row>
    <row r="29" spans="1:51" x14ac:dyDescent="0.2">
      <c r="A29" s="11" t="s">
        <v>15</v>
      </c>
      <c r="C29" s="23">
        <v>0</v>
      </c>
      <c r="D29" s="22"/>
      <c r="E29" s="23">
        <v>0</v>
      </c>
      <c r="F29" s="22"/>
      <c r="G29" s="23">
        <v>0</v>
      </c>
      <c r="H29" s="22"/>
      <c r="I29" s="23">
        <v>0</v>
      </c>
      <c r="J29" s="22"/>
      <c r="K29" s="23">
        <v>0</v>
      </c>
      <c r="L29" s="22"/>
      <c r="M29" s="24">
        <f>SUM(C29:K29)</f>
        <v>0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B29" s="4"/>
      <c r="AC29" s="4">
        <v>0</v>
      </c>
      <c r="AD29" s="4"/>
      <c r="AE29" s="4">
        <v>0</v>
      </c>
      <c r="AF29" s="4"/>
      <c r="AG29" s="4">
        <v>0</v>
      </c>
      <c r="AH29" s="4"/>
      <c r="AI29" s="4">
        <v>0</v>
      </c>
      <c r="AK29" s="4">
        <v>0</v>
      </c>
      <c r="AY29" s="23">
        <f>SUM(M29:AX29)</f>
        <v>0</v>
      </c>
    </row>
    <row r="30" spans="1:51" x14ac:dyDescent="0.2">
      <c r="A30" s="7" t="s">
        <v>33</v>
      </c>
      <c r="C30" s="12">
        <f>SUM(C27:C29)</f>
        <v>0</v>
      </c>
      <c r="E30" s="12">
        <f>SUM(E27:E29)</f>
        <v>0</v>
      </c>
      <c r="G30" s="12">
        <f>SUM(G27:G29)</f>
        <v>0</v>
      </c>
      <c r="I30" s="12">
        <f>SUM(I27:I29)</f>
        <v>0</v>
      </c>
      <c r="K30" s="12">
        <f>SUM(K27:K29)</f>
        <v>0</v>
      </c>
      <c r="M30" s="12">
        <f>SUM(M27:M29)</f>
        <v>0</v>
      </c>
      <c r="O30" s="12">
        <f>SUM(O27:O29)</f>
        <v>0</v>
      </c>
      <c r="Q30" s="12">
        <f>SUM(Q27:Q29)</f>
        <v>0</v>
      </c>
      <c r="S30" s="12">
        <f>SUM(S27:S29)</f>
        <v>0</v>
      </c>
      <c r="U30" s="12">
        <f>SUM(U27:U29)</f>
        <v>0</v>
      </c>
      <c r="W30" s="12">
        <f>SUM(W27:W29)</f>
        <v>0</v>
      </c>
      <c r="Y30" s="12">
        <f>SUM(Y27:Y29)</f>
        <v>0</v>
      </c>
      <c r="AA30" s="12">
        <f>SUM(AA27:AA29)</f>
        <v>0</v>
      </c>
      <c r="AC30" s="12">
        <f>SUM(AC27:AC29)</f>
        <v>0</v>
      </c>
      <c r="AE30" s="12">
        <f>SUM(AE27:AE29)</f>
        <v>0</v>
      </c>
      <c r="AG30" s="12">
        <f>SUM(AG27:AG29)</f>
        <v>0</v>
      </c>
      <c r="AI30" s="12">
        <f>SUM(AI27:AI29)</f>
        <v>0</v>
      </c>
      <c r="AK30" s="12">
        <f>SUM(AK27:AK29)</f>
        <v>0</v>
      </c>
      <c r="AM30" s="12">
        <f>SUM(AM27:AM29)</f>
        <v>0</v>
      </c>
      <c r="AO30" s="12">
        <f>SUM(AO27:AO29)</f>
        <v>0</v>
      </c>
      <c r="AQ30" s="12">
        <f>SUM(AQ27:AQ29)</f>
        <v>0</v>
      </c>
      <c r="AS30" s="12">
        <f>SUM(AS27:AS29)</f>
        <v>0</v>
      </c>
      <c r="AU30" s="12">
        <f>SUM(AU27:AU29)</f>
        <v>0</v>
      </c>
      <c r="AW30" s="12">
        <f>SUM(AW27:AW29)</f>
        <v>0</v>
      </c>
      <c r="AY30" s="12">
        <f>SUM(AY27:AY29)</f>
        <v>0</v>
      </c>
    </row>
    <row r="31" spans="1:51" x14ac:dyDescent="0.2">
      <c r="A31" s="3"/>
    </row>
    <row r="32" spans="1:51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0"/>
      <c r="AN32" s="20"/>
      <c r="AO32" s="20"/>
      <c r="AP32" s="20"/>
      <c r="AQ32" s="20"/>
      <c r="AR32" s="20"/>
      <c r="AS32" s="20"/>
      <c r="AT32" s="20"/>
      <c r="AU32" s="20"/>
      <c r="AW32" s="20"/>
      <c r="AY32" s="23">
        <f t="shared" ref="AY32:AY38" si="3">SUM(M32:AX32)</f>
        <v>0</v>
      </c>
    </row>
    <row r="33" spans="1:51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0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Y33" s="23">
        <f t="shared" si="3"/>
        <v>0</v>
      </c>
    </row>
    <row r="34" spans="1:51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Y34" s="23">
        <f t="shared" si="3"/>
        <v>0</v>
      </c>
    </row>
    <row r="35" spans="1:51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Y35" s="23">
        <f t="shared" si="3"/>
        <v>0</v>
      </c>
    </row>
    <row r="36" spans="1:51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Y36" s="23">
        <f t="shared" si="3"/>
        <v>0</v>
      </c>
    </row>
    <row r="37" spans="1:51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Y37" s="23">
        <f t="shared" si="3"/>
        <v>0</v>
      </c>
    </row>
    <row r="38" spans="1:51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Y38" s="23">
        <f t="shared" si="3"/>
        <v>0</v>
      </c>
    </row>
    <row r="39" spans="1:51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  <c r="AO39" s="12">
        <f>SUM(AO32:AO38)</f>
        <v>0</v>
      </c>
      <c r="AQ39" s="12">
        <f>SUM(AQ32:AQ38)</f>
        <v>0</v>
      </c>
      <c r="AS39" s="12">
        <f>SUM(AS32:AS38)</f>
        <v>0</v>
      </c>
      <c r="AU39" s="12">
        <f>SUM(AU32:AU38)</f>
        <v>0</v>
      </c>
      <c r="AW39" s="12">
        <f>SUM(AW32:AW38)</f>
        <v>0</v>
      </c>
      <c r="AY39" s="12">
        <f>SUM(AY32:AY38)</f>
        <v>0</v>
      </c>
    </row>
    <row r="40" spans="1:51" ht="5.0999999999999996" customHeight="1" x14ac:dyDescent="0.2">
      <c r="A40" s="3"/>
      <c r="AB40" s="4"/>
      <c r="AD40" s="4"/>
      <c r="AF40" s="4"/>
      <c r="AH40" s="4"/>
    </row>
    <row r="41" spans="1:51" s="14" customFormat="1" x14ac:dyDescent="0.2">
      <c r="A41" s="13" t="s">
        <v>37</v>
      </c>
      <c r="C41" s="15">
        <f>+C11+C25+C30+C39</f>
        <v>-0.3</v>
      </c>
      <c r="E41" s="15">
        <f>+E11+E25+E30+E39</f>
        <v>-0.20000000000000007</v>
      </c>
      <c r="G41" s="15">
        <f>+G11+G25+G30+G39</f>
        <v>-0.20000000000000007</v>
      </c>
      <c r="I41" s="15">
        <f>+I11+I25+I30+I39</f>
        <v>-0.20000000000000007</v>
      </c>
      <c r="K41" s="15">
        <f>+K11+K25+K30+K39</f>
        <v>-0.1</v>
      </c>
      <c r="M41" s="15">
        <f>+M11+M25+M30+M39</f>
        <v>-1.0000000000000002</v>
      </c>
      <c r="O41" s="15">
        <f>+O11+O25+O30+O39</f>
        <v>-1</v>
      </c>
      <c r="P41" s="15"/>
      <c r="Q41" s="15">
        <f>+Q11+Q25+Q30+Q39</f>
        <v>-1.3125</v>
      </c>
      <c r="R41" s="15"/>
      <c r="S41" s="15">
        <f>+S11+S25+S30+S39</f>
        <v>-1.3125</v>
      </c>
      <c r="T41" s="15"/>
      <c r="U41" s="15">
        <f>+U11+U25+U30+U39</f>
        <v>-1.3125</v>
      </c>
      <c r="V41" s="15"/>
      <c r="W41" s="15">
        <f>+W11+W25+W30+W39</f>
        <v>-1.2093750000000001</v>
      </c>
      <c r="Y41" s="15">
        <f>+Y11+Y25+Y30+Y39</f>
        <v>-1.10625</v>
      </c>
      <c r="AA41" s="15">
        <f>+AA11+AA25+AA30+AA39</f>
        <v>-1</v>
      </c>
      <c r="AB41" s="15"/>
      <c r="AC41" s="15">
        <f>+AC11+AC25+AC30+AC39</f>
        <v>-1</v>
      </c>
      <c r="AD41" s="15"/>
      <c r="AE41" s="15">
        <f>+AE11+AE25+AE30+AE39</f>
        <v>-1</v>
      </c>
      <c r="AF41" s="15"/>
      <c r="AG41" s="15">
        <f>+AG11+AG25+AG30+AG39</f>
        <v>-1</v>
      </c>
      <c r="AH41" s="15"/>
      <c r="AI41" s="15">
        <f>+AI11+AI25+AI30+AI39</f>
        <v>-1</v>
      </c>
      <c r="AK41" s="15">
        <f>+AK11+AK25+AK30+AK39</f>
        <v>-1</v>
      </c>
      <c r="AM41" s="15">
        <f>+AM11+AM25+AM30+AM39</f>
        <v>0</v>
      </c>
      <c r="AN41" s="15"/>
      <c r="AO41" s="15">
        <f>+AO11+AO25+AO30+AO39</f>
        <v>0</v>
      </c>
      <c r="AP41" s="15"/>
      <c r="AQ41" s="15">
        <f>+AQ11+AQ25+AQ30+AQ39</f>
        <v>0</v>
      </c>
      <c r="AR41" s="15"/>
      <c r="AS41" s="15">
        <f>+AS11+AS25+AS30+AS39</f>
        <v>0</v>
      </c>
      <c r="AT41" s="15"/>
      <c r="AU41" s="15">
        <f>+AU11+AU25+AU30+AU39</f>
        <v>0</v>
      </c>
      <c r="AW41" s="15">
        <f>+AW11+AW25+AW30+AW39</f>
        <v>0</v>
      </c>
      <c r="AY41" s="15">
        <f>+AY11+AY25+AY30+AY39</f>
        <v>-14.253125000000001</v>
      </c>
    </row>
    <row r="42" spans="1:51" ht="5.0999999999999996" customHeight="1" x14ac:dyDescent="0.2">
      <c r="A42" s="3"/>
      <c r="AB42" s="4"/>
      <c r="AD42" s="4"/>
      <c r="AF42" s="4"/>
      <c r="AH42" s="4"/>
    </row>
    <row r="43" spans="1:51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0"/>
      <c r="AN43" s="20"/>
      <c r="AO43" s="20"/>
      <c r="AP43" s="20"/>
      <c r="AQ43" s="20"/>
      <c r="AR43" s="20"/>
      <c r="AS43" s="20"/>
      <c r="AT43" s="20"/>
      <c r="AU43" s="20"/>
      <c r="AW43" s="20"/>
      <c r="AY43" s="23">
        <f>SUM(M43:AX43)</f>
        <v>0</v>
      </c>
    </row>
    <row r="44" spans="1:51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Y44" s="23">
        <f>SUM(M44:AX44)</f>
        <v>0</v>
      </c>
    </row>
    <row r="45" spans="1:51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Y45" s="23">
        <f>SUM(M45:AX45)</f>
        <v>0</v>
      </c>
    </row>
    <row r="46" spans="1:51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Y46" s="23">
        <v>0</v>
      </c>
    </row>
    <row r="47" spans="1:51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  <c r="AO47" s="12">
        <f>SUM(AO43:AO46)</f>
        <v>0</v>
      </c>
      <c r="AQ47" s="12">
        <f>SUM(AQ43:AQ46)</f>
        <v>0</v>
      </c>
      <c r="AS47" s="12">
        <f>SUM(AS43:AS46)</f>
        <v>0</v>
      </c>
      <c r="AU47" s="12">
        <f>SUM(AU43:AU46)</f>
        <v>0</v>
      </c>
      <c r="AW47" s="12">
        <f>SUM(AW43:AW46)</f>
        <v>0</v>
      </c>
      <c r="AY47" s="12">
        <f>SUM(AY43:AY46)</f>
        <v>0</v>
      </c>
    </row>
    <row r="49" spans="1:53" ht="5.0999999999999996" customHeight="1" x14ac:dyDescent="0.2"/>
    <row r="50" spans="1:53" x14ac:dyDescent="0.2">
      <c r="A50" s="2" t="s">
        <v>29</v>
      </c>
      <c r="C50" s="5">
        <f>+C41+C47</f>
        <v>-0.3</v>
      </c>
      <c r="E50" s="5">
        <f>+E41+E47</f>
        <v>-0.20000000000000007</v>
      </c>
      <c r="G50" s="5">
        <f>+G41+G47</f>
        <v>-0.20000000000000007</v>
      </c>
      <c r="I50" s="5">
        <f>+I41+I47</f>
        <v>-0.20000000000000007</v>
      </c>
      <c r="K50" s="5">
        <f>+K41+K47</f>
        <v>-0.1</v>
      </c>
      <c r="M50" s="5">
        <f>+M41+M47</f>
        <v>-1.0000000000000002</v>
      </c>
      <c r="O50" s="5">
        <f>+O41+O47</f>
        <v>-1</v>
      </c>
      <c r="Q50" s="5">
        <f>+Q41+Q47</f>
        <v>-1.3125</v>
      </c>
      <c r="S50" s="5">
        <f>+S41+S47</f>
        <v>-1.3125</v>
      </c>
      <c r="U50" s="5">
        <f>+U41+U47</f>
        <v>-1.3125</v>
      </c>
      <c r="W50" s="5">
        <f>+W41+W47</f>
        <v>-1.2093750000000001</v>
      </c>
      <c r="Y50" s="5">
        <f>+Y41+Y47</f>
        <v>-1.10625</v>
      </c>
      <c r="AA50" s="5">
        <f>+AA41+AA47</f>
        <v>-1</v>
      </c>
      <c r="AC50" s="5">
        <f>+AC41+AC47</f>
        <v>-1</v>
      </c>
      <c r="AE50" s="5">
        <f>+AE41+AE47</f>
        <v>-1</v>
      </c>
      <c r="AG50" s="5">
        <f>+AG41+AG47</f>
        <v>-1</v>
      </c>
      <c r="AI50" s="5">
        <f>+AI41+AI47</f>
        <v>-1</v>
      </c>
      <c r="AK50" s="5">
        <f>+AK41+AK47</f>
        <v>-1</v>
      </c>
      <c r="AM50" s="5">
        <f>+AM41+AM47</f>
        <v>0</v>
      </c>
      <c r="AO50" s="5">
        <f>+AO41+AO47</f>
        <v>0</v>
      </c>
      <c r="AQ50" s="5">
        <f>+AQ41+AQ47</f>
        <v>0</v>
      </c>
      <c r="AS50" s="5">
        <f>+AS41+AS47</f>
        <v>0</v>
      </c>
      <c r="AU50" s="5">
        <f>+AU41+AU47</f>
        <v>0</v>
      </c>
      <c r="AW50" s="5">
        <f>+AW41+AW47</f>
        <v>0</v>
      </c>
      <c r="AY50" s="5">
        <f>+AY41+AY47</f>
        <v>-14.253125000000001</v>
      </c>
      <c r="BA50" s="4">
        <f>+AY50-AY27-AY14</f>
        <v>-13</v>
      </c>
    </row>
    <row r="52" spans="1:53" x14ac:dyDescent="0.2">
      <c r="A52" s="2" t="s">
        <v>22</v>
      </c>
    </row>
    <row r="53" spans="1:53" x14ac:dyDescent="0.2">
      <c r="A53" s="7" t="s">
        <v>54</v>
      </c>
    </row>
    <row r="54" spans="1:53" x14ac:dyDescent="0.2">
      <c r="A54" s="25" t="s">
        <v>53</v>
      </c>
      <c r="C54" s="4">
        <v>-0.65</v>
      </c>
      <c r="E54" s="4">
        <v>-0.55000000000000004</v>
      </c>
      <c r="G54" s="4">
        <v>-0.55000000000000004</v>
      </c>
      <c r="I54" s="4">
        <v>-0.55000000000000004</v>
      </c>
      <c r="K54" s="4">
        <v>-0.22500000000000001</v>
      </c>
      <c r="M54" s="24">
        <f t="shared" ref="M54:M59" si="4">SUM(C54:K54)</f>
        <v>-2.5250000000000004</v>
      </c>
      <c r="O54" s="4">
        <v>-2.5</v>
      </c>
      <c r="Q54" s="4">
        <v>-2.5</v>
      </c>
      <c r="S54" s="4">
        <v>-2.5</v>
      </c>
      <c r="U54" s="4">
        <v>-2.5</v>
      </c>
      <c r="W54" s="4">
        <v>-2.5</v>
      </c>
      <c r="Y54" s="4">
        <v>-2.5</v>
      </c>
      <c r="AA54" s="4">
        <v>-2.5</v>
      </c>
      <c r="AB54" s="4"/>
      <c r="AC54" s="4">
        <v>-2.5</v>
      </c>
      <c r="AD54" s="4"/>
      <c r="AE54" s="4">
        <v>-2.5</v>
      </c>
      <c r="AF54" s="4"/>
      <c r="AG54" s="4">
        <v>-2.5</v>
      </c>
      <c r="AH54" s="4"/>
      <c r="AI54" s="4">
        <v>-2.5</v>
      </c>
      <c r="AK54" s="4">
        <v>-2.5</v>
      </c>
      <c r="AY54" s="23">
        <f t="shared" ref="AY54:AY59" si="5">SUM(M54:AX54)</f>
        <v>-32.524999999999999</v>
      </c>
    </row>
    <row r="55" spans="1:53" x14ac:dyDescent="0.2">
      <c r="A55" s="25" t="s">
        <v>0</v>
      </c>
      <c r="C55" s="4">
        <v>-7.8E-2</v>
      </c>
      <c r="E55" s="4">
        <v>-6.6000000000000003E-2</v>
      </c>
      <c r="G55" s="4">
        <v>-6.6000000000000003E-2</v>
      </c>
      <c r="I55" s="4">
        <v>-6.6000000000000003E-2</v>
      </c>
      <c r="K55" s="4">
        <v>-2.7E-2</v>
      </c>
      <c r="M55" s="24">
        <f t="shared" si="4"/>
        <v>-0.30300000000000005</v>
      </c>
      <c r="O55" s="4">
        <v>-0.3</v>
      </c>
      <c r="Q55" s="4">
        <v>-0.3</v>
      </c>
      <c r="S55" s="4">
        <v>-0.3</v>
      </c>
      <c r="U55" s="4">
        <v>-0.3</v>
      </c>
      <c r="W55" s="4">
        <v>-0.3</v>
      </c>
      <c r="Y55" s="4">
        <v>-0.3</v>
      </c>
      <c r="AA55" s="4">
        <v>-0.3</v>
      </c>
      <c r="AB55" s="4"/>
      <c r="AC55" s="4">
        <v>-0.3</v>
      </c>
      <c r="AD55" s="4"/>
      <c r="AE55" s="4">
        <v>-0.3</v>
      </c>
      <c r="AF55" s="4"/>
      <c r="AG55" s="4">
        <v>-0.3</v>
      </c>
      <c r="AH55" s="4"/>
      <c r="AI55" s="4">
        <v>-0.3</v>
      </c>
      <c r="AK55" s="4">
        <v>-0.3</v>
      </c>
      <c r="AY55" s="23">
        <f t="shared" si="5"/>
        <v>-3.9029999999999991</v>
      </c>
    </row>
    <row r="56" spans="1:53" x14ac:dyDescent="0.2">
      <c r="A56" s="25" t="s">
        <v>40</v>
      </c>
      <c r="C56" s="23">
        <v>0.09</v>
      </c>
      <c r="D56" s="22"/>
      <c r="E56" s="23">
        <v>0.13</v>
      </c>
      <c r="F56" s="22"/>
      <c r="G56" s="23">
        <v>0.13</v>
      </c>
      <c r="H56" s="22"/>
      <c r="I56" s="23">
        <v>0.13</v>
      </c>
      <c r="J56" s="22"/>
      <c r="K56" s="23">
        <v>3.5000000000000003E-2</v>
      </c>
      <c r="M56" s="24">
        <f t="shared" si="4"/>
        <v>0.51500000000000001</v>
      </c>
      <c r="O56" s="4">
        <v>0.55000000000000004</v>
      </c>
      <c r="Q56" s="4">
        <v>0.55000000000000004</v>
      </c>
      <c r="S56" s="4">
        <v>0.55000000000000004</v>
      </c>
      <c r="U56" s="4">
        <v>0.55000000000000004</v>
      </c>
      <c r="W56" s="4">
        <v>0.55000000000000004</v>
      </c>
      <c r="Y56" s="4">
        <v>0.55000000000000004</v>
      </c>
      <c r="AA56" s="4">
        <v>0.55000000000000004</v>
      </c>
      <c r="AC56" s="4">
        <v>0.55000000000000004</v>
      </c>
      <c r="AE56" s="4">
        <v>0.55000000000000004</v>
      </c>
      <c r="AG56" s="4">
        <v>0.55000000000000004</v>
      </c>
      <c r="AI56" s="4">
        <v>0.55000000000000004</v>
      </c>
      <c r="AK56" s="4">
        <v>0.55000000000000004</v>
      </c>
      <c r="AY56" s="23">
        <f t="shared" si="5"/>
        <v>7.1149999999999984</v>
      </c>
    </row>
    <row r="57" spans="1:53" x14ac:dyDescent="0.2">
      <c r="A57" s="25" t="s">
        <v>52</v>
      </c>
      <c r="C57" s="4">
        <v>0.33800000000000002</v>
      </c>
      <c r="E57" s="4">
        <v>0.28600000000000003</v>
      </c>
      <c r="G57" s="4">
        <v>0.28600000000000003</v>
      </c>
      <c r="I57" s="4">
        <v>0.28600000000000003</v>
      </c>
      <c r="K57" s="4">
        <v>0.11699999999999999</v>
      </c>
      <c r="M57" s="24">
        <f t="shared" si="4"/>
        <v>1.3130000000000002</v>
      </c>
      <c r="O57" s="20">
        <v>1.25</v>
      </c>
      <c r="Q57" s="20">
        <v>1.25</v>
      </c>
      <c r="S57" s="20">
        <v>1.25</v>
      </c>
      <c r="U57" s="20">
        <v>1.25</v>
      </c>
      <c r="W57" s="20">
        <v>1.25</v>
      </c>
      <c r="Y57" s="20">
        <v>1.25</v>
      </c>
      <c r="AA57" s="20">
        <v>1.25</v>
      </c>
      <c r="AC57" s="20">
        <v>1.25</v>
      </c>
      <c r="AE57" s="20">
        <v>1.25</v>
      </c>
      <c r="AG57" s="20">
        <v>1.25</v>
      </c>
      <c r="AI57" s="20">
        <v>1.25</v>
      </c>
      <c r="AK57" s="4">
        <v>1.25</v>
      </c>
      <c r="AM57" s="20"/>
      <c r="AO57" s="20"/>
      <c r="AQ57" s="20"/>
      <c r="AS57" s="20"/>
      <c r="AU57" s="20"/>
      <c r="AW57" s="20"/>
      <c r="AY57" s="23">
        <f t="shared" si="5"/>
        <v>16.313000000000002</v>
      </c>
    </row>
    <row r="58" spans="1:53" x14ac:dyDescent="0.2">
      <c r="A58" s="25" t="s">
        <v>60</v>
      </c>
      <c r="C58" s="4">
        <v>0</v>
      </c>
      <c r="E58" s="4">
        <v>0</v>
      </c>
      <c r="G58" s="4">
        <v>0</v>
      </c>
      <c r="I58" s="4">
        <v>0</v>
      </c>
      <c r="K58" s="4">
        <v>0</v>
      </c>
      <c r="M58" s="24">
        <f t="shared" si="4"/>
        <v>0</v>
      </c>
      <c r="AY58" s="23">
        <f t="shared" si="5"/>
        <v>0</v>
      </c>
    </row>
    <row r="59" spans="1:53" x14ac:dyDescent="0.2">
      <c r="C59" s="4">
        <v>0</v>
      </c>
      <c r="E59" s="4">
        <v>0</v>
      </c>
      <c r="G59" s="4">
        <v>0</v>
      </c>
      <c r="I59" s="4">
        <v>0</v>
      </c>
      <c r="K59" s="4">
        <v>0</v>
      </c>
      <c r="M59" s="24">
        <f t="shared" si="4"/>
        <v>0</v>
      </c>
      <c r="O59" s="4">
        <v>0</v>
      </c>
      <c r="Q59" s="4">
        <v>0</v>
      </c>
      <c r="S59" s="4">
        <v>0</v>
      </c>
      <c r="U59" s="4">
        <v>0</v>
      </c>
      <c r="W59" s="4">
        <v>0</v>
      </c>
      <c r="Y59" s="4">
        <v>0</v>
      </c>
      <c r="AA59" s="4">
        <v>0</v>
      </c>
      <c r="AC59" s="4">
        <v>0</v>
      </c>
      <c r="AE59" s="4">
        <v>0</v>
      </c>
      <c r="AG59" s="4">
        <v>0</v>
      </c>
      <c r="AI59" s="4">
        <v>0</v>
      </c>
      <c r="AK59" s="4">
        <v>0</v>
      </c>
      <c r="AY59" s="23">
        <f t="shared" si="5"/>
        <v>0</v>
      </c>
    </row>
    <row r="60" spans="1:53" s="27" customFormat="1" x14ac:dyDescent="0.2">
      <c r="A60" s="26" t="s">
        <v>39</v>
      </c>
      <c r="C60" s="37">
        <f>SUM(C53:C59)</f>
        <v>-0.3</v>
      </c>
      <c r="E60" s="37">
        <f>SUM(E53:E59)</f>
        <v>-0.20000000000000007</v>
      </c>
      <c r="G60" s="37">
        <f>SUM(G53:G59)</f>
        <v>-0.20000000000000007</v>
      </c>
      <c r="I60" s="37">
        <f>SUM(I53:I59)</f>
        <v>-0.20000000000000007</v>
      </c>
      <c r="K60" s="37">
        <f>SUM(K53:K59)</f>
        <v>-0.1</v>
      </c>
      <c r="M60" s="37">
        <f>SUM(M53:M59)</f>
        <v>-1</v>
      </c>
      <c r="N60" s="38"/>
      <c r="O60" s="37">
        <f>SUM(O53:O59)</f>
        <v>-1</v>
      </c>
      <c r="P60" s="38"/>
      <c r="Q60" s="37">
        <f>SUM(Q53:Q59)</f>
        <v>-1</v>
      </c>
      <c r="R60" s="38"/>
      <c r="S60" s="37">
        <f>SUM(S53:S59)</f>
        <v>-1</v>
      </c>
      <c r="T60" s="38"/>
      <c r="U60" s="37">
        <f>SUM(U53:U59)</f>
        <v>-1</v>
      </c>
      <c r="V60" s="38"/>
      <c r="W60" s="37">
        <f>SUM(W53:W59)</f>
        <v>-1</v>
      </c>
      <c r="X60" s="38"/>
      <c r="Y60" s="37">
        <f>SUM(Y53:Y59)</f>
        <v>-1</v>
      </c>
      <c r="Z60" s="38"/>
      <c r="AA60" s="37">
        <f>SUM(AA53:AA59)</f>
        <v>-1</v>
      </c>
      <c r="AB60" s="38"/>
      <c r="AC60" s="37">
        <f>SUM(AC53:AC59)</f>
        <v>-1</v>
      </c>
      <c r="AD60" s="38"/>
      <c r="AE60" s="37">
        <f>SUM(AE53:AE59)</f>
        <v>-1</v>
      </c>
      <c r="AF60" s="38"/>
      <c r="AG60" s="37">
        <f>SUM(AG53:AG59)</f>
        <v>-1</v>
      </c>
      <c r="AH60" s="38"/>
      <c r="AI60" s="37">
        <f>SUM(AI53:AI59)</f>
        <v>-1</v>
      </c>
      <c r="AJ60" s="38"/>
      <c r="AK60" s="37">
        <f>SUM(AK53:AK59)</f>
        <v>-1</v>
      </c>
      <c r="AL60" s="38"/>
      <c r="AM60" s="37">
        <f>SUM(AM53:AM59)</f>
        <v>0</v>
      </c>
      <c r="AN60" s="38"/>
      <c r="AO60" s="37">
        <f>SUM(AO53:AO59)</f>
        <v>0</v>
      </c>
      <c r="AP60" s="38"/>
      <c r="AQ60" s="37">
        <f>SUM(AQ53:AQ59)</f>
        <v>0</v>
      </c>
      <c r="AR60" s="38"/>
      <c r="AS60" s="37">
        <f>SUM(AS53:AS59)</f>
        <v>0</v>
      </c>
      <c r="AT60" s="38"/>
      <c r="AU60" s="37">
        <f>SUM(AU53:AU59)</f>
        <v>0</v>
      </c>
      <c r="AV60" s="38"/>
      <c r="AW60" s="37">
        <f>SUM(AW53:AW59)</f>
        <v>0</v>
      </c>
      <c r="AY60" s="28">
        <f>SUM(AY53:AY59)</f>
        <v>-12.999999999999996</v>
      </c>
    </row>
    <row r="62" spans="1:53" x14ac:dyDescent="0.2">
      <c r="C62" s="23"/>
      <c r="D62" s="22"/>
      <c r="E62" s="23"/>
      <c r="F62" s="22"/>
      <c r="G62" s="23"/>
      <c r="H62" s="22"/>
      <c r="I62" s="23"/>
      <c r="J62" s="22"/>
      <c r="K62" s="23"/>
    </row>
    <row r="63" spans="1:53" x14ac:dyDescent="0.2">
      <c r="C63" s="44"/>
      <c r="E63" s="44"/>
      <c r="G63" s="44"/>
      <c r="I63" s="44"/>
      <c r="K63" s="44"/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63"/>
  <sheetViews>
    <sheetView workbookViewId="0">
      <pane xSplit="1" ySplit="6" topLeftCell="AH7" activePane="bottomRight" state="frozen"/>
      <selection activeCell="AW60" activeCellId="5" sqref="AM60 AO60 AQ60 AS60 AU60 AW60"/>
      <selection pane="topRight" activeCell="AW60" activeCellId="5" sqref="AM60 AO60 AQ60 AS60 AU60 AW60"/>
      <selection pane="bottomLeft" activeCell="AW60" activeCellId="5" sqref="AM60 AO60 AQ60 AS60 AU60 AW60"/>
      <selection pane="bottomRight" activeCell="AW60" activeCellId="5" sqref="AM60 AO60 AQ60 AS60 AU60 AW60"/>
    </sheetView>
  </sheetViews>
  <sheetFormatPr defaultRowHeight="11.25" x14ac:dyDescent="0.2"/>
  <cols>
    <col min="1" max="1" width="29.85546875" style="1" bestFit="1" customWidth="1"/>
    <col min="2" max="2" width="2.7109375" style="1" customWidth="1"/>
    <col min="3" max="3" width="9.140625" style="4"/>
    <col min="4" max="4" width="2.7109375" style="1" customWidth="1"/>
    <col min="5" max="5" width="9.140625" style="4"/>
    <col min="6" max="6" width="2.7109375" style="1" customWidth="1"/>
    <col min="7" max="7" width="9.140625" style="4"/>
    <col min="8" max="8" width="2.7109375" style="1" customWidth="1"/>
    <col min="9" max="9" width="9.140625" style="4"/>
    <col min="10" max="10" width="2.7109375" style="1" customWidth="1"/>
    <col min="11" max="11" width="7.7109375" style="4" customWidth="1"/>
    <col min="12" max="12" width="2.7109375" style="1" customWidth="1"/>
    <col min="13" max="13" width="9.140625" style="4"/>
    <col min="14" max="14" width="0.85546875" style="1" customWidth="1"/>
    <col min="15" max="15" width="9.140625" style="4"/>
    <col min="16" max="16" width="1.7109375" style="4" customWidth="1"/>
    <col min="17" max="17" width="9.140625" style="4"/>
    <col min="18" max="18" width="1.7109375" style="4" customWidth="1"/>
    <col min="19" max="19" width="9.140625" style="4"/>
    <col min="20" max="20" width="1.7109375" style="4" customWidth="1"/>
    <col min="21" max="21" width="9.140625" style="4"/>
    <col min="22" max="22" width="1.7109375" style="4" customWidth="1"/>
    <col min="23" max="23" width="9.140625" style="4"/>
    <col min="24" max="24" width="1.7109375" style="1" customWidth="1"/>
    <col min="25" max="25" width="9.140625" style="4"/>
    <col min="26" max="26" width="1.7109375" style="1" customWidth="1"/>
    <col min="27" max="27" width="9.140625" style="4"/>
    <col min="28" max="28" width="1.7109375" style="1" customWidth="1"/>
    <col min="29" max="29" width="9.140625" style="4"/>
    <col min="30" max="30" width="1.7109375" style="1" customWidth="1"/>
    <col min="31" max="31" width="9.140625" style="4"/>
    <col min="32" max="32" width="1.7109375" style="1" customWidth="1"/>
    <col min="33" max="33" width="9.140625" style="4"/>
    <col min="34" max="34" width="1.7109375" style="1" customWidth="1"/>
    <col min="35" max="35" width="9.140625" style="4"/>
    <col min="36" max="36" width="1.7109375" style="1" customWidth="1"/>
    <col min="37" max="37" width="9.140625" style="4"/>
    <col min="38" max="38" width="1.7109375" style="1" customWidth="1"/>
    <col min="39" max="39" width="9.140625" style="4"/>
    <col min="40" max="40" width="1.7109375" style="4" customWidth="1"/>
    <col min="41" max="41" width="9.140625" style="4"/>
    <col min="42" max="42" width="1.7109375" style="4" customWidth="1"/>
    <col min="43" max="43" width="9.140625" style="4"/>
    <col min="44" max="44" width="1.7109375" style="4" customWidth="1"/>
    <col min="45" max="45" width="9.140625" style="4"/>
    <col min="46" max="46" width="1.7109375" style="4" customWidth="1"/>
    <col min="47" max="47" width="9.140625" style="4"/>
    <col min="48" max="48" width="1.7109375" style="1" customWidth="1"/>
    <col min="49" max="49" width="9.140625" style="4"/>
    <col min="50" max="50" width="1.7109375" style="1" customWidth="1"/>
    <col min="51" max="51" width="10.7109375" style="4" customWidth="1"/>
    <col min="52" max="16384" width="9.140625" style="1"/>
  </cols>
  <sheetData>
    <row r="1" spans="1:51" ht="12.75" x14ac:dyDescent="0.2">
      <c r="A1" s="8" t="s">
        <v>65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  <c r="AN1" s="10"/>
      <c r="AO1" s="10"/>
      <c r="AP1" s="10"/>
      <c r="AQ1" s="10"/>
      <c r="AR1" s="10"/>
      <c r="AS1" s="10"/>
      <c r="AT1" s="10"/>
      <c r="AU1" s="10"/>
      <c r="AV1" s="9"/>
      <c r="AW1" s="10"/>
      <c r="AX1" s="9"/>
      <c r="AY1" s="10"/>
    </row>
    <row r="2" spans="1:51" ht="12.75" x14ac:dyDescent="0.2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  <c r="AN2" s="10"/>
      <c r="AO2" s="10"/>
      <c r="AP2" s="10"/>
      <c r="AQ2" s="10"/>
      <c r="AR2" s="10"/>
      <c r="AS2" s="10"/>
      <c r="AT2" s="10"/>
      <c r="AU2" s="10"/>
      <c r="AV2" s="9"/>
      <c r="AW2" s="10"/>
      <c r="AX2" s="9"/>
      <c r="AY2" s="10"/>
    </row>
    <row r="3" spans="1:51" ht="12.75" x14ac:dyDescent="0.2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  <c r="AN3" s="10"/>
      <c r="AO3" s="10"/>
      <c r="AP3" s="10"/>
      <c r="AQ3" s="10"/>
      <c r="AR3" s="10"/>
      <c r="AS3" s="10"/>
      <c r="AT3" s="10"/>
      <c r="AU3" s="10"/>
      <c r="AV3" s="9"/>
      <c r="AW3" s="10"/>
      <c r="AX3" s="9"/>
      <c r="AY3" s="10"/>
    </row>
    <row r="4" spans="1:51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  <c r="AM4" s="30" t="s">
        <v>87</v>
      </c>
      <c r="AN4" s="31"/>
      <c r="AO4" s="31"/>
      <c r="AP4" s="31"/>
      <c r="AQ4" s="31"/>
      <c r="AR4" s="31"/>
      <c r="AS4" s="31"/>
      <c r="AT4" s="31"/>
      <c r="AU4" s="31"/>
      <c r="AV4" s="32"/>
      <c r="AW4" s="31"/>
    </row>
    <row r="5" spans="1:51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74</v>
      </c>
      <c r="AO5" s="6" t="s">
        <v>75</v>
      </c>
      <c r="AQ5" s="6" t="s">
        <v>76</v>
      </c>
      <c r="AS5" s="6" t="s">
        <v>77</v>
      </c>
      <c r="AU5" s="6" t="s">
        <v>78</v>
      </c>
      <c r="AW5" s="6" t="s">
        <v>79</v>
      </c>
      <c r="AY5" s="6" t="s">
        <v>86</v>
      </c>
    </row>
    <row r="6" spans="1:51" x14ac:dyDescent="0.2">
      <c r="A6" s="2"/>
    </row>
    <row r="7" spans="1:51" s="22" customFormat="1" x14ac:dyDescent="0.2">
      <c r="A7" s="21" t="s">
        <v>30</v>
      </c>
      <c r="C7" s="23">
        <v>0</v>
      </c>
      <c r="E7" s="23">
        <v>0</v>
      </c>
      <c r="G7" s="23">
        <v>0</v>
      </c>
      <c r="I7" s="23">
        <v>0</v>
      </c>
      <c r="K7" s="23">
        <v>0</v>
      </c>
      <c r="M7" s="24">
        <f>SUM(C7:K7)</f>
        <v>0</v>
      </c>
      <c r="O7" s="23">
        <v>0</v>
      </c>
      <c r="P7" s="23"/>
      <c r="Q7" s="23">
        <v>0</v>
      </c>
      <c r="R7" s="23"/>
      <c r="S7" s="23">
        <v>0</v>
      </c>
      <c r="T7" s="23"/>
      <c r="U7" s="23">
        <v>0</v>
      </c>
      <c r="V7" s="23"/>
      <c r="W7" s="23">
        <v>0</v>
      </c>
      <c r="Y7" s="23">
        <v>0</v>
      </c>
      <c r="AA7" s="23">
        <v>0</v>
      </c>
      <c r="AC7" s="23">
        <v>0</v>
      </c>
      <c r="AE7" s="23">
        <v>0</v>
      </c>
      <c r="AG7" s="23">
        <v>0</v>
      </c>
      <c r="AI7" s="23">
        <v>0</v>
      </c>
      <c r="AK7" s="23">
        <v>0</v>
      </c>
      <c r="AM7" s="23"/>
      <c r="AN7" s="23"/>
      <c r="AO7" s="23"/>
      <c r="AP7" s="23"/>
      <c r="AQ7" s="23"/>
      <c r="AR7" s="23"/>
      <c r="AS7" s="23"/>
      <c r="AT7" s="23"/>
      <c r="AU7" s="23"/>
      <c r="AW7" s="23"/>
      <c r="AY7" s="23">
        <f>SUM(M7:AX7)</f>
        <v>0</v>
      </c>
    </row>
    <row r="8" spans="1:51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0</v>
      </c>
      <c r="K8" s="20">
        <v>0</v>
      </c>
      <c r="M8" s="24">
        <f>SUM(C8:K8)</f>
        <v>0</v>
      </c>
      <c r="O8" s="20">
        <v>0</v>
      </c>
      <c r="P8" s="20"/>
      <c r="Q8" s="20">
        <v>0</v>
      </c>
      <c r="R8" s="20"/>
      <c r="S8" s="20">
        <v>0</v>
      </c>
      <c r="T8" s="20"/>
      <c r="U8" s="20">
        <v>0</v>
      </c>
      <c r="V8" s="20"/>
      <c r="W8" s="20">
        <v>0</v>
      </c>
      <c r="Y8" s="20">
        <v>0</v>
      </c>
      <c r="AA8" s="20">
        <v>0</v>
      </c>
      <c r="AC8" s="20">
        <v>0</v>
      </c>
      <c r="AE8" s="20">
        <v>0</v>
      </c>
      <c r="AG8" s="20">
        <v>0</v>
      </c>
      <c r="AI8" s="20">
        <v>0</v>
      </c>
      <c r="AK8" s="20">
        <v>0</v>
      </c>
      <c r="AM8" s="20"/>
      <c r="AN8" s="20"/>
      <c r="AO8" s="20"/>
      <c r="AP8" s="20"/>
      <c r="AQ8" s="20"/>
      <c r="AR8" s="20"/>
      <c r="AS8" s="20"/>
      <c r="AT8" s="20"/>
      <c r="AU8" s="20"/>
      <c r="AW8" s="20"/>
      <c r="AY8" s="23">
        <f>SUM(M8:AX8)</f>
        <v>0</v>
      </c>
    </row>
    <row r="9" spans="1:51" x14ac:dyDescent="0.2">
      <c r="A9" s="11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0</v>
      </c>
      <c r="Q9" s="4">
        <v>0</v>
      </c>
      <c r="S9" s="4">
        <v>0</v>
      </c>
      <c r="U9" s="4">
        <v>0</v>
      </c>
      <c r="W9" s="4">
        <v>0</v>
      </c>
      <c r="Y9" s="4">
        <v>0</v>
      </c>
      <c r="AA9" s="4">
        <v>0</v>
      </c>
      <c r="AB9" s="4"/>
      <c r="AC9" s="4">
        <v>0</v>
      </c>
      <c r="AD9" s="4"/>
      <c r="AE9" s="4">
        <v>0</v>
      </c>
      <c r="AF9" s="4"/>
      <c r="AG9" s="4">
        <v>0</v>
      </c>
      <c r="AH9" s="4"/>
      <c r="AI9" s="4">
        <v>0</v>
      </c>
      <c r="AK9" s="4">
        <v>0</v>
      </c>
      <c r="AY9" s="23">
        <f>SUM(M9:AX9)</f>
        <v>0</v>
      </c>
    </row>
    <row r="10" spans="1:51" x14ac:dyDescent="0.2">
      <c r="A10" s="11" t="s">
        <v>31</v>
      </c>
      <c r="C10" s="23">
        <v>0</v>
      </c>
      <c r="D10" s="22"/>
      <c r="E10" s="23">
        <v>0</v>
      </c>
      <c r="F10" s="22"/>
      <c r="G10" s="23">
        <v>0</v>
      </c>
      <c r="H10" s="22"/>
      <c r="I10" s="23">
        <v>0</v>
      </c>
      <c r="J10" s="22"/>
      <c r="K10" s="23">
        <v>0</v>
      </c>
      <c r="L10" s="22"/>
      <c r="M10" s="24">
        <f>SUM(C10:K10)</f>
        <v>0</v>
      </c>
      <c r="O10" s="4">
        <v>0</v>
      </c>
      <c r="Q10" s="4">
        <v>0</v>
      </c>
      <c r="S10" s="4">
        <v>0</v>
      </c>
      <c r="U10" s="4">
        <v>0</v>
      </c>
      <c r="W10" s="4">
        <v>0</v>
      </c>
      <c r="Y10" s="4">
        <v>0</v>
      </c>
      <c r="AA10" s="4">
        <v>0</v>
      </c>
      <c r="AB10" s="4"/>
      <c r="AC10" s="4">
        <v>0</v>
      </c>
      <c r="AD10" s="4"/>
      <c r="AE10" s="4">
        <v>0</v>
      </c>
      <c r="AF10" s="4"/>
      <c r="AG10" s="4">
        <v>0</v>
      </c>
      <c r="AH10" s="4"/>
      <c r="AI10" s="4">
        <v>0</v>
      </c>
      <c r="AK10" s="4">
        <v>0</v>
      </c>
      <c r="AY10" s="23">
        <f>SUM(M10:AX10)</f>
        <v>0</v>
      </c>
    </row>
    <row r="11" spans="1:51" x14ac:dyDescent="0.2">
      <c r="A11" s="7" t="s">
        <v>35</v>
      </c>
      <c r="C11" s="12">
        <f>SUM(C7:C10)</f>
        <v>0</v>
      </c>
      <c r="E11" s="12">
        <f>SUM(E7:E10)</f>
        <v>0</v>
      </c>
      <c r="G11" s="12">
        <f>SUM(G7:G10)</f>
        <v>0</v>
      </c>
      <c r="I11" s="12">
        <f>SUM(I7:I10)</f>
        <v>0</v>
      </c>
      <c r="K11" s="12">
        <f>SUM(K7:K10)</f>
        <v>0</v>
      </c>
      <c r="M11" s="12">
        <f>SUM(M7:M10)</f>
        <v>0</v>
      </c>
      <c r="O11" s="12">
        <f>SUM(O7:O10)</f>
        <v>0</v>
      </c>
      <c r="Q11" s="12">
        <f>SUM(Q7:Q10)</f>
        <v>0</v>
      </c>
      <c r="S11" s="12">
        <f>SUM(S7:S10)</f>
        <v>0</v>
      </c>
      <c r="U11" s="12">
        <f>SUM(U7:U10)</f>
        <v>0</v>
      </c>
      <c r="W11" s="12">
        <f>SUM(W7:W10)</f>
        <v>0</v>
      </c>
      <c r="Y11" s="12">
        <f>SUM(Y7:Y10)</f>
        <v>0</v>
      </c>
      <c r="AA11" s="12">
        <f>SUM(AA7:AA10)</f>
        <v>0</v>
      </c>
      <c r="AC11" s="12">
        <f>SUM(AC7:AC10)</f>
        <v>0</v>
      </c>
      <c r="AE11" s="12">
        <f>SUM(AE7:AE10)</f>
        <v>0</v>
      </c>
      <c r="AG11" s="12">
        <f>SUM(AG7:AG10)</f>
        <v>0</v>
      </c>
      <c r="AI11" s="12">
        <f>SUM(AI7:AI10)</f>
        <v>0</v>
      </c>
      <c r="AK11" s="12">
        <f>SUM(AK7:AK10)</f>
        <v>0</v>
      </c>
      <c r="AM11" s="12">
        <f>SUM(AM7:AM10)</f>
        <v>0</v>
      </c>
      <c r="AO11" s="12">
        <f>SUM(AO7:AO10)</f>
        <v>0</v>
      </c>
      <c r="AQ11" s="12">
        <f>SUM(AQ7:AQ10)</f>
        <v>0</v>
      </c>
      <c r="AS11" s="12">
        <f>SUM(AS7:AS10)</f>
        <v>0</v>
      </c>
      <c r="AU11" s="12">
        <f>SUM(AU7:AU10)</f>
        <v>0</v>
      </c>
      <c r="AW11" s="12">
        <f>SUM(AW7:AW10)</f>
        <v>0</v>
      </c>
      <c r="AY11" s="12">
        <f>SUM(AY7:AY10)</f>
        <v>0</v>
      </c>
    </row>
    <row r="12" spans="1:51" x14ac:dyDescent="0.2">
      <c r="A12" s="3"/>
    </row>
    <row r="13" spans="1:51" x14ac:dyDescent="0.2">
      <c r="A13" s="11" t="s">
        <v>38</v>
      </c>
      <c r="C13" s="24">
        <f>+C60</f>
        <v>0</v>
      </c>
      <c r="D13" s="22"/>
      <c r="E13" s="24">
        <f>+E60</f>
        <v>0</v>
      </c>
      <c r="F13" s="22"/>
      <c r="G13" s="24">
        <f>+G60</f>
        <v>0</v>
      </c>
      <c r="H13" s="22"/>
      <c r="I13" s="24">
        <f>+I60</f>
        <v>0</v>
      </c>
      <c r="J13" s="22"/>
      <c r="K13" s="24">
        <f>+K60</f>
        <v>0</v>
      </c>
      <c r="L13" s="22"/>
      <c r="M13" s="24">
        <f t="shared" ref="M13:M24" si="0">SUM(C13:K13)</f>
        <v>0</v>
      </c>
      <c r="O13" s="24">
        <f>+O60</f>
        <v>0</v>
      </c>
      <c r="Q13" s="24">
        <f>+Q60</f>
        <v>0</v>
      </c>
      <c r="S13" s="24">
        <f>+S60</f>
        <v>0</v>
      </c>
      <c r="U13" s="24">
        <f>+U60</f>
        <v>0</v>
      </c>
      <c r="W13" s="24">
        <f>+W60</f>
        <v>0</v>
      </c>
      <c r="Y13" s="24">
        <f>+Y60</f>
        <v>0</v>
      </c>
      <c r="AA13" s="24">
        <f>+AA60</f>
        <v>0</v>
      </c>
      <c r="AB13" s="4"/>
      <c r="AC13" s="24">
        <f>+AC60</f>
        <v>0</v>
      </c>
      <c r="AD13" s="4"/>
      <c r="AE13" s="24">
        <f>+AE60</f>
        <v>0</v>
      </c>
      <c r="AF13" s="4"/>
      <c r="AG13" s="24">
        <f>+AG60</f>
        <v>0</v>
      </c>
      <c r="AH13" s="4"/>
      <c r="AI13" s="24">
        <f>+AI60</f>
        <v>0</v>
      </c>
      <c r="AK13" s="24">
        <f>+AK60</f>
        <v>0</v>
      </c>
      <c r="AM13" s="24">
        <f>+AM60</f>
        <v>0</v>
      </c>
      <c r="AO13" s="24">
        <f>+AO60</f>
        <v>0</v>
      </c>
      <c r="AQ13" s="24">
        <f>+AQ60</f>
        <v>0</v>
      </c>
      <c r="AS13" s="24">
        <f>+AS60</f>
        <v>0</v>
      </c>
      <c r="AU13" s="24">
        <f>+AU60</f>
        <v>0</v>
      </c>
      <c r="AW13" s="24">
        <f>+AW60</f>
        <v>0</v>
      </c>
      <c r="AY13" s="23">
        <f>SUM(M13:AX13)</f>
        <v>0</v>
      </c>
    </row>
    <row r="14" spans="1:51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0</v>
      </c>
      <c r="S14" s="24">
        <v>0</v>
      </c>
      <c r="U14" s="24">
        <v>0</v>
      </c>
      <c r="W14" s="24">
        <v>0</v>
      </c>
      <c r="Y14" s="24">
        <v>0</v>
      </c>
      <c r="AA14" s="24">
        <v>0</v>
      </c>
      <c r="AB14" s="4"/>
      <c r="AC14" s="24">
        <v>0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4"/>
      <c r="AO14" s="24"/>
      <c r="AQ14" s="24"/>
      <c r="AS14" s="24"/>
      <c r="AU14" s="24"/>
      <c r="AW14" s="24"/>
      <c r="AY14" s="23">
        <f>SUM(M14:AX14)</f>
        <v>0</v>
      </c>
    </row>
    <row r="15" spans="1:51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Y15" s="23">
        <f t="shared" ref="AY15:AY24" si="1">SUM(M15:AX15)</f>
        <v>0</v>
      </c>
    </row>
    <row r="16" spans="1:51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Y16" s="23">
        <f t="shared" si="1"/>
        <v>0</v>
      </c>
    </row>
    <row r="17" spans="1:51" x14ac:dyDescent="0.2">
      <c r="A17" s="11" t="s">
        <v>4</v>
      </c>
      <c r="C17" s="23">
        <v>0</v>
      </c>
      <c r="D17" s="22"/>
      <c r="E17" s="23">
        <v>0</v>
      </c>
      <c r="F17" s="22"/>
      <c r="G17" s="23">
        <v>0</v>
      </c>
      <c r="H17" s="22"/>
      <c r="I17" s="23">
        <v>0</v>
      </c>
      <c r="J17" s="22"/>
      <c r="K17" s="23">
        <v>0</v>
      </c>
      <c r="L17" s="22"/>
      <c r="M17" s="24">
        <f t="shared" si="0"/>
        <v>0</v>
      </c>
      <c r="O17" s="4">
        <v>0</v>
      </c>
      <c r="Q17" s="4">
        <v>0</v>
      </c>
      <c r="S17" s="4">
        <v>0</v>
      </c>
      <c r="U17" s="4">
        <v>0</v>
      </c>
      <c r="W17" s="4">
        <v>0</v>
      </c>
      <c r="Y17" s="4">
        <v>0</v>
      </c>
      <c r="AA17" s="4">
        <v>0</v>
      </c>
      <c r="AC17" s="4">
        <v>0</v>
      </c>
      <c r="AE17" s="4">
        <v>0</v>
      </c>
      <c r="AG17" s="4">
        <v>0</v>
      </c>
      <c r="AI17" s="4">
        <v>0</v>
      </c>
      <c r="AK17" s="4">
        <v>0</v>
      </c>
      <c r="AY17" s="23">
        <f t="shared" si="1"/>
        <v>0</v>
      </c>
    </row>
    <row r="18" spans="1:51" x14ac:dyDescent="0.2">
      <c r="A18" s="11" t="s">
        <v>1</v>
      </c>
      <c r="C18" s="23">
        <v>0</v>
      </c>
      <c r="D18" s="22"/>
      <c r="E18" s="23">
        <v>0</v>
      </c>
      <c r="F18" s="22"/>
      <c r="G18" s="23">
        <v>0</v>
      </c>
      <c r="H18" s="22"/>
      <c r="I18" s="23">
        <v>0</v>
      </c>
      <c r="J18" s="22"/>
      <c r="K18" s="23">
        <v>0</v>
      </c>
      <c r="L18" s="22"/>
      <c r="M18" s="24">
        <f t="shared" si="0"/>
        <v>0</v>
      </c>
      <c r="O18" s="4">
        <v>0</v>
      </c>
      <c r="Q18" s="4">
        <v>0</v>
      </c>
      <c r="S18" s="4">
        <v>0</v>
      </c>
      <c r="U18" s="4">
        <v>0</v>
      </c>
      <c r="W18" s="4">
        <v>0</v>
      </c>
      <c r="Y18" s="4">
        <v>0</v>
      </c>
      <c r="AA18" s="4">
        <v>0</v>
      </c>
      <c r="AC18" s="4">
        <v>0</v>
      </c>
      <c r="AE18" s="4">
        <v>0</v>
      </c>
      <c r="AG18" s="4">
        <v>0</v>
      </c>
      <c r="AI18" s="4">
        <v>0</v>
      </c>
      <c r="AK18" s="4">
        <v>0</v>
      </c>
      <c r="AY18" s="23">
        <f t="shared" si="1"/>
        <v>0</v>
      </c>
    </row>
    <row r="19" spans="1:51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0</v>
      </c>
      <c r="J19" s="19"/>
      <c r="K19" s="20">
        <v>0</v>
      </c>
      <c r="L19" s="19"/>
      <c r="M19" s="24">
        <f t="shared" si="0"/>
        <v>0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Y19" s="23">
        <f t="shared" si="1"/>
        <v>0</v>
      </c>
    </row>
    <row r="20" spans="1:51" x14ac:dyDescent="0.2">
      <c r="A20" s="11" t="s">
        <v>6</v>
      </c>
      <c r="C20" s="23">
        <v>0</v>
      </c>
      <c r="D20" s="22"/>
      <c r="E20" s="23">
        <v>0</v>
      </c>
      <c r="F20" s="22"/>
      <c r="G20" s="23">
        <v>0</v>
      </c>
      <c r="H20" s="22"/>
      <c r="I20" s="23">
        <v>0</v>
      </c>
      <c r="J20" s="22"/>
      <c r="K20" s="23">
        <v>0</v>
      </c>
      <c r="L20" s="22"/>
      <c r="M20" s="24">
        <f t="shared" si="0"/>
        <v>0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0</v>
      </c>
      <c r="AB20" s="4"/>
      <c r="AC20" s="4">
        <v>0</v>
      </c>
      <c r="AD20" s="4"/>
      <c r="AE20" s="4">
        <v>0</v>
      </c>
      <c r="AF20" s="4"/>
      <c r="AG20" s="4">
        <v>0</v>
      </c>
      <c r="AH20" s="4"/>
      <c r="AI20" s="4">
        <v>0</v>
      </c>
      <c r="AK20" s="4">
        <v>0</v>
      </c>
      <c r="AY20" s="23">
        <f t="shared" si="1"/>
        <v>0</v>
      </c>
    </row>
    <row r="21" spans="1:51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Y21" s="23">
        <f t="shared" si="1"/>
        <v>0</v>
      </c>
    </row>
    <row r="22" spans="1:51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Y22" s="23">
        <f t="shared" si="1"/>
        <v>0</v>
      </c>
    </row>
    <row r="23" spans="1:51" x14ac:dyDescent="0.2">
      <c r="A23" s="11" t="s">
        <v>12</v>
      </c>
      <c r="C23" s="23">
        <v>0</v>
      </c>
      <c r="D23" s="22"/>
      <c r="E23" s="23">
        <v>0</v>
      </c>
      <c r="F23" s="22"/>
      <c r="G23" s="23">
        <v>0</v>
      </c>
      <c r="H23" s="22"/>
      <c r="I23" s="23">
        <v>0</v>
      </c>
      <c r="J23" s="22"/>
      <c r="K23" s="23">
        <v>0</v>
      </c>
      <c r="L23" s="22"/>
      <c r="M23" s="24">
        <f t="shared" si="0"/>
        <v>0</v>
      </c>
      <c r="O23" s="4">
        <v>0</v>
      </c>
      <c r="Q23" s="4">
        <v>0</v>
      </c>
      <c r="S23" s="4">
        <v>0</v>
      </c>
      <c r="U23" s="4">
        <v>0</v>
      </c>
      <c r="W23" s="4">
        <v>0</v>
      </c>
      <c r="Y23" s="4">
        <v>0</v>
      </c>
      <c r="AA23" s="4">
        <v>0</v>
      </c>
      <c r="AB23" s="4"/>
      <c r="AC23" s="4">
        <v>0</v>
      </c>
      <c r="AD23" s="4"/>
      <c r="AE23" s="4">
        <v>0</v>
      </c>
      <c r="AF23" s="4"/>
      <c r="AG23" s="4">
        <v>0</v>
      </c>
      <c r="AH23" s="4"/>
      <c r="AI23" s="4">
        <v>0</v>
      </c>
      <c r="AK23" s="4">
        <v>0</v>
      </c>
      <c r="AY23" s="23">
        <f t="shared" si="1"/>
        <v>0</v>
      </c>
    </row>
    <row r="24" spans="1:51" x14ac:dyDescent="0.2">
      <c r="A24" s="11" t="s">
        <v>10</v>
      </c>
      <c r="C24" s="23">
        <v>0</v>
      </c>
      <c r="D24" s="22"/>
      <c r="E24" s="23">
        <v>0</v>
      </c>
      <c r="F24" s="22"/>
      <c r="G24" s="23">
        <v>0</v>
      </c>
      <c r="H24" s="22"/>
      <c r="I24" s="23">
        <v>0</v>
      </c>
      <c r="J24" s="22"/>
      <c r="K24" s="23">
        <v>0</v>
      </c>
      <c r="L24" s="22"/>
      <c r="M24" s="24">
        <f t="shared" si="0"/>
        <v>0</v>
      </c>
      <c r="O24" s="4">
        <v>0</v>
      </c>
      <c r="Q24" s="4">
        <v>0</v>
      </c>
      <c r="S24" s="4">
        <v>0</v>
      </c>
      <c r="U24" s="4">
        <v>0</v>
      </c>
      <c r="W24" s="4">
        <v>0</v>
      </c>
      <c r="X24" s="4"/>
      <c r="Y24" s="4">
        <v>0</v>
      </c>
      <c r="Z24" s="4"/>
      <c r="AA24" s="4">
        <v>0</v>
      </c>
      <c r="AB24" s="4"/>
      <c r="AC24" s="4">
        <v>0</v>
      </c>
      <c r="AD24" s="4"/>
      <c r="AE24" s="4">
        <v>0</v>
      </c>
      <c r="AF24" s="4"/>
      <c r="AG24" s="4">
        <v>0</v>
      </c>
      <c r="AH24" s="4"/>
      <c r="AI24" s="4">
        <v>0</v>
      </c>
      <c r="AJ24" s="4"/>
      <c r="AK24" s="4">
        <v>0</v>
      </c>
      <c r="AL24" s="4"/>
      <c r="AV24" s="4"/>
      <c r="AY24" s="23">
        <f t="shared" si="1"/>
        <v>0</v>
      </c>
    </row>
    <row r="25" spans="1:51" x14ac:dyDescent="0.2">
      <c r="A25" s="7" t="s">
        <v>36</v>
      </c>
      <c r="C25" s="16">
        <f>SUM(C13:C24)</f>
        <v>0</v>
      </c>
      <c r="E25" s="16">
        <f>SUM(E13:E24)</f>
        <v>0</v>
      </c>
      <c r="G25" s="16">
        <f>SUM(G13:G24)</f>
        <v>0</v>
      </c>
      <c r="I25" s="16">
        <f>SUM(I13:I24)</f>
        <v>0</v>
      </c>
      <c r="K25" s="16">
        <f>SUM(K13:K24)</f>
        <v>0</v>
      </c>
      <c r="M25" s="16">
        <f>SUM(M13:M24)</f>
        <v>0</v>
      </c>
      <c r="O25" s="16">
        <f>SUM(O13:O24)</f>
        <v>0</v>
      </c>
      <c r="Q25" s="16">
        <f>SUM(Q13:Q24)</f>
        <v>0</v>
      </c>
      <c r="R25" s="1"/>
      <c r="S25" s="16">
        <f>SUM(S13:S24)</f>
        <v>0</v>
      </c>
      <c r="U25" s="16">
        <f>SUM(U13:U24)</f>
        <v>0</v>
      </c>
      <c r="V25" s="1"/>
      <c r="W25" s="16">
        <f>SUM(W13:W24)</f>
        <v>0</v>
      </c>
      <c r="X25" s="4"/>
      <c r="Y25" s="16">
        <f>SUM(Y13:Y24)</f>
        <v>0</v>
      </c>
      <c r="AA25" s="16">
        <f>SUM(AA13:AA24)</f>
        <v>0</v>
      </c>
      <c r="AB25" s="4"/>
      <c r="AC25" s="16">
        <f>SUM(AC13:AC24)</f>
        <v>0</v>
      </c>
      <c r="AE25" s="16">
        <f>SUM(AE13:AE24)</f>
        <v>0</v>
      </c>
      <c r="AF25" s="4"/>
      <c r="AG25" s="16">
        <f>SUM(AG13:AG24)</f>
        <v>0</v>
      </c>
      <c r="AI25" s="16">
        <f>SUM(AI13:AI24)</f>
        <v>0</v>
      </c>
      <c r="AJ25" s="4"/>
      <c r="AK25" s="16">
        <f>SUM(AK13:AK24)</f>
        <v>0</v>
      </c>
      <c r="AL25" s="4"/>
      <c r="AM25" s="16">
        <f>SUM(AM13:AM24)</f>
        <v>0</v>
      </c>
      <c r="AO25" s="16">
        <f>SUM(AO13:AO24)</f>
        <v>0</v>
      </c>
      <c r="AP25" s="1"/>
      <c r="AQ25" s="16">
        <f>SUM(AQ13:AQ24)</f>
        <v>0</v>
      </c>
      <c r="AS25" s="16">
        <f>SUM(AS13:AS24)</f>
        <v>0</v>
      </c>
      <c r="AT25" s="1"/>
      <c r="AU25" s="16">
        <f>SUM(AU13:AU24)</f>
        <v>0</v>
      </c>
      <c r="AV25" s="4"/>
      <c r="AW25" s="16">
        <f>SUM(AW13:AW24)</f>
        <v>0</v>
      </c>
      <c r="AY25" s="16">
        <f>SUM(AY13:AY24)</f>
        <v>0</v>
      </c>
    </row>
    <row r="26" spans="1:51" x14ac:dyDescent="0.2">
      <c r="A26" s="3"/>
    </row>
    <row r="27" spans="1:51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0</v>
      </c>
      <c r="J27" s="19"/>
      <c r="K27" s="20">
        <v>0</v>
      </c>
      <c r="L27" s="19"/>
      <c r="M27" s="24">
        <f>SUM(C27:K27)</f>
        <v>0</v>
      </c>
      <c r="O27" s="4">
        <v>0</v>
      </c>
      <c r="Q27" s="4">
        <v>0</v>
      </c>
      <c r="S27" s="4">
        <v>0</v>
      </c>
      <c r="U27" s="4">
        <v>0</v>
      </c>
      <c r="W27" s="4">
        <v>0</v>
      </c>
      <c r="Y27" s="4">
        <v>0</v>
      </c>
      <c r="AA27" s="4">
        <v>0</v>
      </c>
      <c r="AC27" s="4">
        <v>0</v>
      </c>
      <c r="AE27" s="4">
        <v>0</v>
      </c>
      <c r="AG27" s="4">
        <v>0</v>
      </c>
      <c r="AI27" s="4">
        <v>0</v>
      </c>
      <c r="AK27" s="4">
        <v>0</v>
      </c>
      <c r="AY27" s="23">
        <f>SUM(M27:AX27)</f>
        <v>0</v>
      </c>
    </row>
    <row r="28" spans="1:51" x14ac:dyDescent="0.2">
      <c r="A28" s="11" t="s">
        <v>14</v>
      </c>
      <c r="C28" s="23">
        <v>0</v>
      </c>
      <c r="D28" s="22"/>
      <c r="E28" s="23">
        <v>0</v>
      </c>
      <c r="F28" s="22"/>
      <c r="G28" s="23">
        <v>0</v>
      </c>
      <c r="H28" s="22"/>
      <c r="I28" s="23">
        <v>0</v>
      </c>
      <c r="J28" s="22"/>
      <c r="K28" s="23">
        <v>0</v>
      </c>
      <c r="L28" s="22"/>
      <c r="M28" s="24">
        <f>SUM(C28:K28)</f>
        <v>0</v>
      </c>
      <c r="O28" s="4">
        <v>0</v>
      </c>
      <c r="Q28" s="4">
        <v>0</v>
      </c>
      <c r="S28" s="4">
        <v>0</v>
      </c>
      <c r="U28" s="4">
        <v>0</v>
      </c>
      <c r="W28" s="4">
        <v>0</v>
      </c>
      <c r="Y28" s="4">
        <v>0</v>
      </c>
      <c r="AA28" s="4">
        <v>0</v>
      </c>
      <c r="AB28" s="4"/>
      <c r="AC28" s="4">
        <v>0</v>
      </c>
      <c r="AD28" s="4"/>
      <c r="AE28" s="4">
        <v>0</v>
      </c>
      <c r="AF28" s="4"/>
      <c r="AG28" s="4">
        <v>0</v>
      </c>
      <c r="AH28" s="4"/>
      <c r="AI28" s="4">
        <v>0</v>
      </c>
      <c r="AK28" s="4">
        <v>0</v>
      </c>
      <c r="AY28" s="23">
        <f>SUM(M28:AX28)</f>
        <v>0</v>
      </c>
    </row>
    <row r="29" spans="1:51" x14ac:dyDescent="0.2">
      <c r="A29" s="11" t="s">
        <v>15</v>
      </c>
      <c r="C29" s="23">
        <v>0</v>
      </c>
      <c r="D29" s="22"/>
      <c r="E29" s="23">
        <v>0</v>
      </c>
      <c r="F29" s="22"/>
      <c r="G29" s="23">
        <v>0</v>
      </c>
      <c r="H29" s="22"/>
      <c r="I29" s="23">
        <v>0</v>
      </c>
      <c r="J29" s="22"/>
      <c r="K29" s="23">
        <v>0</v>
      </c>
      <c r="L29" s="22"/>
      <c r="M29" s="24">
        <f>SUM(C29:K29)</f>
        <v>0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B29" s="4"/>
      <c r="AC29" s="4">
        <v>0</v>
      </c>
      <c r="AD29" s="4"/>
      <c r="AE29" s="4">
        <v>0</v>
      </c>
      <c r="AF29" s="4"/>
      <c r="AG29" s="4">
        <v>0</v>
      </c>
      <c r="AH29" s="4"/>
      <c r="AI29" s="4">
        <v>0</v>
      </c>
      <c r="AK29" s="4">
        <v>0</v>
      </c>
      <c r="AY29" s="23">
        <f>SUM(M29:AX29)</f>
        <v>0</v>
      </c>
    </row>
    <row r="30" spans="1:51" x14ac:dyDescent="0.2">
      <c r="A30" s="7" t="s">
        <v>33</v>
      </c>
      <c r="C30" s="12">
        <f>SUM(C27:C29)</f>
        <v>0</v>
      </c>
      <c r="E30" s="12">
        <f>SUM(E27:E29)</f>
        <v>0</v>
      </c>
      <c r="G30" s="12">
        <f>SUM(G27:G29)</f>
        <v>0</v>
      </c>
      <c r="I30" s="12">
        <f>SUM(I27:I29)</f>
        <v>0</v>
      </c>
      <c r="K30" s="12">
        <f>SUM(K27:K29)</f>
        <v>0</v>
      </c>
      <c r="M30" s="12">
        <f>SUM(M27:M29)</f>
        <v>0</v>
      </c>
      <c r="O30" s="12">
        <f>SUM(O27:O29)</f>
        <v>0</v>
      </c>
      <c r="Q30" s="12">
        <f>SUM(Q27:Q29)</f>
        <v>0</v>
      </c>
      <c r="S30" s="12">
        <f>SUM(S27:S29)</f>
        <v>0</v>
      </c>
      <c r="U30" s="12">
        <f>SUM(U27:U29)</f>
        <v>0</v>
      </c>
      <c r="W30" s="12">
        <f>SUM(W27:W29)</f>
        <v>0</v>
      </c>
      <c r="Y30" s="12">
        <f>SUM(Y27:Y29)</f>
        <v>0</v>
      </c>
      <c r="AA30" s="12">
        <f>SUM(AA27:AA29)</f>
        <v>0</v>
      </c>
      <c r="AC30" s="12">
        <f>SUM(AC27:AC29)</f>
        <v>0</v>
      </c>
      <c r="AE30" s="12">
        <f>SUM(AE27:AE29)</f>
        <v>0</v>
      </c>
      <c r="AG30" s="12">
        <f>SUM(AG27:AG29)</f>
        <v>0</v>
      </c>
      <c r="AI30" s="12">
        <f>SUM(AI27:AI29)</f>
        <v>0</v>
      </c>
      <c r="AK30" s="12">
        <f>SUM(AK27:AK29)</f>
        <v>0</v>
      </c>
      <c r="AM30" s="12">
        <f>SUM(AM27:AM29)</f>
        <v>0</v>
      </c>
      <c r="AO30" s="12">
        <f>SUM(AO27:AO29)</f>
        <v>0</v>
      </c>
      <c r="AQ30" s="12">
        <f>SUM(AQ27:AQ29)</f>
        <v>0</v>
      </c>
      <c r="AS30" s="12">
        <f>SUM(AS27:AS29)</f>
        <v>0</v>
      </c>
      <c r="AU30" s="12">
        <f>SUM(AU27:AU29)</f>
        <v>0</v>
      </c>
      <c r="AW30" s="12">
        <f>SUM(AW27:AW29)</f>
        <v>0</v>
      </c>
      <c r="AY30" s="12">
        <f>SUM(AY27:AY29)</f>
        <v>0</v>
      </c>
    </row>
    <row r="31" spans="1:51" x14ac:dyDescent="0.2">
      <c r="A31" s="3"/>
    </row>
    <row r="32" spans="1:51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0"/>
      <c r="AN32" s="20"/>
      <c r="AO32" s="20"/>
      <c r="AP32" s="20"/>
      <c r="AQ32" s="20"/>
      <c r="AR32" s="20"/>
      <c r="AS32" s="20"/>
      <c r="AT32" s="20"/>
      <c r="AU32" s="20"/>
      <c r="AW32" s="20"/>
      <c r="AY32" s="23">
        <f t="shared" ref="AY32:AY38" si="3">SUM(M32:AX32)</f>
        <v>0</v>
      </c>
    </row>
    <row r="33" spans="1:51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0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Y33" s="23">
        <f t="shared" si="3"/>
        <v>0</v>
      </c>
    </row>
    <row r="34" spans="1:51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Y34" s="23">
        <f t="shared" si="3"/>
        <v>0</v>
      </c>
    </row>
    <row r="35" spans="1:51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Y35" s="23">
        <f t="shared" si="3"/>
        <v>0</v>
      </c>
    </row>
    <row r="36" spans="1:51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Y36" s="23">
        <f t="shared" si="3"/>
        <v>0</v>
      </c>
    </row>
    <row r="37" spans="1:51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Y37" s="23">
        <f t="shared" si="3"/>
        <v>0</v>
      </c>
    </row>
    <row r="38" spans="1:51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Y38" s="23">
        <f t="shared" si="3"/>
        <v>0</v>
      </c>
    </row>
    <row r="39" spans="1:51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  <c r="AO39" s="12">
        <f>SUM(AO32:AO38)</f>
        <v>0</v>
      </c>
      <c r="AQ39" s="12">
        <f>SUM(AQ32:AQ38)</f>
        <v>0</v>
      </c>
      <c r="AS39" s="12">
        <f>SUM(AS32:AS38)</f>
        <v>0</v>
      </c>
      <c r="AU39" s="12">
        <f>SUM(AU32:AU38)</f>
        <v>0</v>
      </c>
      <c r="AW39" s="12">
        <f>SUM(AW32:AW38)</f>
        <v>0</v>
      </c>
      <c r="AY39" s="12">
        <f>SUM(AY32:AY38)</f>
        <v>0</v>
      </c>
    </row>
    <row r="40" spans="1:51" ht="5.0999999999999996" customHeight="1" x14ac:dyDescent="0.2">
      <c r="A40" s="3"/>
      <c r="AB40" s="4"/>
      <c r="AD40" s="4"/>
      <c r="AF40" s="4"/>
      <c r="AH40" s="4"/>
    </row>
    <row r="41" spans="1:51" s="14" customFormat="1" x14ac:dyDescent="0.2">
      <c r="A41" s="13" t="s">
        <v>37</v>
      </c>
      <c r="C41" s="15">
        <f>+C11+C25+C30+C39</f>
        <v>0</v>
      </c>
      <c r="E41" s="15">
        <f>+E11+E25+E30+E39</f>
        <v>0</v>
      </c>
      <c r="G41" s="15">
        <f>+G11+G25+G30+G39</f>
        <v>0</v>
      </c>
      <c r="I41" s="15">
        <f>+I11+I25+I30+I39</f>
        <v>0</v>
      </c>
      <c r="K41" s="15">
        <f>+K11+K25+K30+K39</f>
        <v>0</v>
      </c>
      <c r="M41" s="15">
        <f>+M11+M25+M30+M39</f>
        <v>0</v>
      </c>
      <c r="O41" s="15">
        <f>+O11+O25+O30+O39</f>
        <v>0</v>
      </c>
      <c r="P41" s="15"/>
      <c r="Q41" s="15">
        <f>+Q11+Q25+Q30+Q39</f>
        <v>0</v>
      </c>
      <c r="R41" s="15"/>
      <c r="S41" s="15">
        <f>+S11+S25+S30+S39</f>
        <v>0</v>
      </c>
      <c r="T41" s="15"/>
      <c r="U41" s="15">
        <f>+U11+U25+U30+U39</f>
        <v>0</v>
      </c>
      <c r="V41" s="15"/>
      <c r="W41" s="15">
        <f>+W11+W25+W30+W39</f>
        <v>0</v>
      </c>
      <c r="Y41" s="15">
        <f>+Y11+Y25+Y30+Y39</f>
        <v>0</v>
      </c>
      <c r="AA41" s="15">
        <f>+AA11+AA25+AA30+AA39</f>
        <v>0</v>
      </c>
      <c r="AB41" s="15"/>
      <c r="AC41" s="15">
        <f>+AC11+AC25+AC30+AC39</f>
        <v>0</v>
      </c>
      <c r="AD41" s="15"/>
      <c r="AE41" s="15">
        <f>+AE11+AE25+AE30+AE39</f>
        <v>0</v>
      </c>
      <c r="AF41" s="15"/>
      <c r="AG41" s="15">
        <f>+AG11+AG25+AG30+AG39</f>
        <v>0</v>
      </c>
      <c r="AH41" s="15"/>
      <c r="AI41" s="15">
        <f>+AI11+AI25+AI30+AI39</f>
        <v>0</v>
      </c>
      <c r="AK41" s="15">
        <f>+AK11+AK25+AK30+AK39</f>
        <v>0</v>
      </c>
      <c r="AM41" s="15">
        <f>+AM11+AM25+AM30+AM39</f>
        <v>0</v>
      </c>
      <c r="AN41" s="15"/>
      <c r="AO41" s="15">
        <f>+AO11+AO25+AO30+AO39</f>
        <v>0</v>
      </c>
      <c r="AP41" s="15"/>
      <c r="AQ41" s="15">
        <f>+AQ11+AQ25+AQ30+AQ39</f>
        <v>0</v>
      </c>
      <c r="AR41" s="15"/>
      <c r="AS41" s="15">
        <f>+AS11+AS25+AS30+AS39</f>
        <v>0</v>
      </c>
      <c r="AT41" s="15"/>
      <c r="AU41" s="15">
        <f>+AU11+AU25+AU30+AU39</f>
        <v>0</v>
      </c>
      <c r="AW41" s="15">
        <f>+AW11+AW25+AW30+AW39</f>
        <v>0</v>
      </c>
      <c r="AY41" s="15">
        <f>+AY11+AY25+AY30+AY39</f>
        <v>0</v>
      </c>
    </row>
    <row r="42" spans="1:51" ht="5.0999999999999996" customHeight="1" x14ac:dyDescent="0.2">
      <c r="A42" s="3"/>
      <c r="AB42" s="4"/>
      <c r="AD42" s="4"/>
      <c r="AF42" s="4"/>
      <c r="AH42" s="4"/>
    </row>
    <row r="43" spans="1:51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0"/>
      <c r="AN43" s="20"/>
      <c r="AO43" s="20"/>
      <c r="AP43" s="20"/>
      <c r="AQ43" s="20"/>
      <c r="AR43" s="20"/>
      <c r="AS43" s="20"/>
      <c r="AT43" s="20"/>
      <c r="AU43" s="20"/>
      <c r="AW43" s="20"/>
      <c r="AY43" s="23">
        <f>SUM(M43:AX43)</f>
        <v>0</v>
      </c>
    </row>
    <row r="44" spans="1:51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Y44" s="23">
        <f>SUM(M44:AX44)</f>
        <v>0</v>
      </c>
    </row>
    <row r="45" spans="1:51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Y45" s="23">
        <f>SUM(M45:AX45)</f>
        <v>0</v>
      </c>
    </row>
    <row r="46" spans="1:51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Y46" s="23">
        <v>0</v>
      </c>
    </row>
    <row r="47" spans="1:51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  <c r="AO47" s="12">
        <f>SUM(AO43:AO46)</f>
        <v>0</v>
      </c>
      <c r="AQ47" s="12">
        <f>SUM(AQ43:AQ46)</f>
        <v>0</v>
      </c>
      <c r="AS47" s="12">
        <f>SUM(AS43:AS46)</f>
        <v>0</v>
      </c>
      <c r="AU47" s="12">
        <f>SUM(AU43:AU46)</f>
        <v>0</v>
      </c>
      <c r="AW47" s="12">
        <f>SUM(AW43:AW46)</f>
        <v>0</v>
      </c>
      <c r="AY47" s="12">
        <f>SUM(AY43:AY46)</f>
        <v>0</v>
      </c>
    </row>
    <row r="49" spans="1:53" ht="5.0999999999999996" customHeight="1" x14ac:dyDescent="0.2"/>
    <row r="50" spans="1:53" x14ac:dyDescent="0.2">
      <c r="A50" s="2" t="s">
        <v>29</v>
      </c>
      <c r="C50" s="5">
        <f>+C41+C47</f>
        <v>0</v>
      </c>
      <c r="E50" s="5">
        <f>+E41+E47</f>
        <v>0</v>
      </c>
      <c r="G50" s="5">
        <f>+G41+G47</f>
        <v>0</v>
      </c>
      <c r="I50" s="5">
        <f>+I41+I47</f>
        <v>0</v>
      </c>
      <c r="K50" s="5">
        <f>+K41+K47</f>
        <v>0</v>
      </c>
      <c r="M50" s="5">
        <f>+M41+M47</f>
        <v>0</v>
      </c>
      <c r="O50" s="5">
        <f>+O41+O47</f>
        <v>0</v>
      </c>
      <c r="Q50" s="5">
        <f>+Q41+Q47</f>
        <v>0</v>
      </c>
      <c r="S50" s="5">
        <f>+S41+S47</f>
        <v>0</v>
      </c>
      <c r="U50" s="5">
        <f>+U41+U47</f>
        <v>0</v>
      </c>
      <c r="W50" s="5">
        <f>+W41+W47</f>
        <v>0</v>
      </c>
      <c r="Y50" s="5">
        <f>+Y41+Y47</f>
        <v>0</v>
      </c>
      <c r="AA50" s="5">
        <f>+AA41+AA47</f>
        <v>0</v>
      </c>
      <c r="AC50" s="5">
        <f>+AC41+AC47</f>
        <v>0</v>
      </c>
      <c r="AE50" s="5">
        <f>+AE41+AE47</f>
        <v>0</v>
      </c>
      <c r="AG50" s="5">
        <f>+AG41+AG47</f>
        <v>0</v>
      </c>
      <c r="AI50" s="5">
        <f>+AI41+AI47</f>
        <v>0</v>
      </c>
      <c r="AK50" s="5">
        <f>+AK41+AK47</f>
        <v>0</v>
      </c>
      <c r="AM50" s="5">
        <f>+AM41+AM47</f>
        <v>0</v>
      </c>
      <c r="AO50" s="5">
        <f>+AO41+AO47</f>
        <v>0</v>
      </c>
      <c r="AQ50" s="5">
        <f>+AQ41+AQ47</f>
        <v>0</v>
      </c>
      <c r="AS50" s="5">
        <f>+AS41+AS47</f>
        <v>0</v>
      </c>
      <c r="AU50" s="5">
        <f>+AU41+AU47</f>
        <v>0</v>
      </c>
      <c r="AW50" s="5">
        <f>+AW41+AW47</f>
        <v>0</v>
      </c>
      <c r="AY50" s="5">
        <f>+AY41+AY47</f>
        <v>0</v>
      </c>
      <c r="BA50" s="4">
        <f>+AY50-AY27-AY14</f>
        <v>0</v>
      </c>
    </row>
    <row r="52" spans="1:53" x14ac:dyDescent="0.2">
      <c r="A52" s="2" t="s">
        <v>22</v>
      </c>
    </row>
    <row r="53" spans="1:53" x14ac:dyDescent="0.2">
      <c r="A53" s="7" t="s">
        <v>54</v>
      </c>
    </row>
    <row r="54" spans="1:53" x14ac:dyDescent="0.2">
      <c r="A54" s="25" t="s">
        <v>53</v>
      </c>
      <c r="C54" s="4">
        <v>0</v>
      </c>
      <c r="E54" s="4">
        <v>0</v>
      </c>
      <c r="G54" s="4">
        <v>0</v>
      </c>
      <c r="I54" s="4">
        <v>0</v>
      </c>
      <c r="K54" s="4">
        <v>0</v>
      </c>
      <c r="M54" s="24">
        <f t="shared" ref="M54:M59" si="4">SUM(C54:K54)</f>
        <v>0</v>
      </c>
      <c r="O54" s="4">
        <v>0</v>
      </c>
      <c r="Q54" s="4">
        <v>0</v>
      </c>
      <c r="S54" s="4">
        <v>0</v>
      </c>
      <c r="U54" s="4">
        <v>0</v>
      </c>
      <c r="W54" s="4">
        <v>0</v>
      </c>
      <c r="Y54" s="4">
        <v>0</v>
      </c>
      <c r="AA54" s="4">
        <v>0</v>
      </c>
      <c r="AB54" s="4"/>
      <c r="AC54" s="4">
        <v>0</v>
      </c>
      <c r="AD54" s="4"/>
      <c r="AE54" s="4">
        <v>0</v>
      </c>
      <c r="AF54" s="4"/>
      <c r="AG54" s="4">
        <v>0</v>
      </c>
      <c r="AH54" s="4"/>
      <c r="AI54" s="4">
        <v>0</v>
      </c>
      <c r="AK54" s="4">
        <v>0</v>
      </c>
      <c r="AY54" s="23">
        <f t="shared" ref="AY54:AY59" si="5">SUM(M54:AX54)</f>
        <v>0</v>
      </c>
    </row>
    <row r="55" spans="1:53" x14ac:dyDescent="0.2">
      <c r="A55" s="25" t="s">
        <v>0</v>
      </c>
      <c r="C55" s="4">
        <v>0</v>
      </c>
      <c r="E55" s="4">
        <v>0</v>
      </c>
      <c r="G55" s="4">
        <v>0</v>
      </c>
      <c r="I55" s="4">
        <v>0</v>
      </c>
      <c r="K55" s="4">
        <v>0</v>
      </c>
      <c r="M55" s="24">
        <f t="shared" si="4"/>
        <v>0</v>
      </c>
      <c r="O55" s="4">
        <v>0</v>
      </c>
      <c r="Q55" s="4">
        <v>0</v>
      </c>
      <c r="S55" s="4">
        <v>0</v>
      </c>
      <c r="U55" s="4">
        <v>0</v>
      </c>
      <c r="W55" s="4">
        <v>0</v>
      </c>
      <c r="Y55" s="4">
        <v>0</v>
      </c>
      <c r="AA55" s="4">
        <v>0</v>
      </c>
      <c r="AB55" s="4"/>
      <c r="AC55" s="4">
        <v>0</v>
      </c>
      <c r="AD55" s="4"/>
      <c r="AE55" s="4">
        <v>0</v>
      </c>
      <c r="AF55" s="4"/>
      <c r="AG55" s="4">
        <v>0</v>
      </c>
      <c r="AH55" s="4"/>
      <c r="AI55" s="4">
        <v>0</v>
      </c>
      <c r="AK55" s="4">
        <v>0</v>
      </c>
      <c r="AY55" s="23">
        <f t="shared" si="5"/>
        <v>0</v>
      </c>
    </row>
    <row r="56" spans="1:53" x14ac:dyDescent="0.2">
      <c r="A56" s="25" t="s">
        <v>40</v>
      </c>
      <c r="C56" s="23">
        <v>0</v>
      </c>
      <c r="D56" s="22"/>
      <c r="E56" s="23">
        <v>0</v>
      </c>
      <c r="F56" s="22"/>
      <c r="G56" s="23">
        <v>0</v>
      </c>
      <c r="H56" s="22"/>
      <c r="I56" s="23">
        <v>0</v>
      </c>
      <c r="J56" s="22"/>
      <c r="K56" s="23">
        <v>0</v>
      </c>
      <c r="M56" s="24">
        <f t="shared" si="4"/>
        <v>0</v>
      </c>
      <c r="O56" s="4">
        <v>0</v>
      </c>
      <c r="Q56" s="4">
        <v>0</v>
      </c>
      <c r="S56" s="4">
        <v>0</v>
      </c>
      <c r="U56" s="4">
        <v>0</v>
      </c>
      <c r="W56" s="4">
        <v>0</v>
      </c>
      <c r="Y56" s="4">
        <v>0</v>
      </c>
      <c r="AA56" s="4">
        <v>0</v>
      </c>
      <c r="AC56" s="4">
        <v>0</v>
      </c>
      <c r="AE56" s="4">
        <v>0</v>
      </c>
      <c r="AG56" s="4">
        <v>0</v>
      </c>
      <c r="AI56" s="4">
        <v>0</v>
      </c>
      <c r="AK56" s="4">
        <v>0</v>
      </c>
      <c r="AY56" s="23">
        <f t="shared" si="5"/>
        <v>0</v>
      </c>
    </row>
    <row r="57" spans="1:53" x14ac:dyDescent="0.2">
      <c r="A57" s="25" t="s">
        <v>52</v>
      </c>
      <c r="C57" s="4">
        <v>0</v>
      </c>
      <c r="E57" s="4">
        <v>0</v>
      </c>
      <c r="G57" s="4">
        <v>0</v>
      </c>
      <c r="I57" s="4">
        <v>0</v>
      </c>
      <c r="K57" s="4">
        <v>0</v>
      </c>
      <c r="M57" s="24">
        <f t="shared" si="4"/>
        <v>0</v>
      </c>
      <c r="O57" s="20">
        <v>0</v>
      </c>
      <c r="Q57" s="20">
        <v>0</v>
      </c>
      <c r="S57" s="20">
        <v>0</v>
      </c>
      <c r="U57" s="20">
        <v>0</v>
      </c>
      <c r="W57" s="20">
        <v>0</v>
      </c>
      <c r="Y57" s="20">
        <v>0</v>
      </c>
      <c r="AA57" s="20">
        <v>0</v>
      </c>
      <c r="AC57" s="20">
        <v>0</v>
      </c>
      <c r="AE57" s="20">
        <v>0</v>
      </c>
      <c r="AG57" s="20">
        <v>0</v>
      </c>
      <c r="AI57" s="20">
        <v>0</v>
      </c>
      <c r="AK57" s="4">
        <v>0</v>
      </c>
      <c r="AM57" s="20"/>
      <c r="AO57" s="20"/>
      <c r="AQ57" s="20"/>
      <c r="AS57" s="20"/>
      <c r="AU57" s="20"/>
      <c r="AW57" s="20"/>
      <c r="AY57" s="23">
        <f t="shared" si="5"/>
        <v>0</v>
      </c>
    </row>
    <row r="58" spans="1:53" x14ac:dyDescent="0.2">
      <c r="A58" s="25" t="s">
        <v>60</v>
      </c>
      <c r="M58" s="24">
        <f t="shared" si="4"/>
        <v>0</v>
      </c>
    </row>
    <row r="59" spans="1:53" x14ac:dyDescent="0.2">
      <c r="M59" s="24">
        <f t="shared" si="4"/>
        <v>0</v>
      </c>
      <c r="O59" s="4">
        <v>0</v>
      </c>
      <c r="Q59" s="4">
        <v>0</v>
      </c>
      <c r="S59" s="4">
        <v>0</v>
      </c>
      <c r="U59" s="4">
        <v>0</v>
      </c>
      <c r="W59" s="4">
        <v>0</v>
      </c>
      <c r="Y59" s="4">
        <v>0</v>
      </c>
      <c r="AA59" s="4">
        <v>0</v>
      </c>
      <c r="AC59" s="4">
        <v>0</v>
      </c>
      <c r="AE59" s="4">
        <v>0</v>
      </c>
      <c r="AG59" s="4">
        <v>0</v>
      </c>
      <c r="AI59" s="4">
        <v>0</v>
      </c>
      <c r="AK59" s="4">
        <v>0</v>
      </c>
      <c r="AY59" s="23">
        <f t="shared" si="5"/>
        <v>0</v>
      </c>
    </row>
    <row r="60" spans="1:53" s="27" customFormat="1" x14ac:dyDescent="0.2">
      <c r="A60" s="26" t="s">
        <v>39</v>
      </c>
      <c r="C60" s="28">
        <f>SUM(C53:C59)</f>
        <v>0</v>
      </c>
      <c r="E60" s="28">
        <f>SUM(E53:E59)</f>
        <v>0</v>
      </c>
      <c r="G60" s="28">
        <f>SUM(G53:G59)</f>
        <v>0</v>
      </c>
      <c r="I60" s="28">
        <f>SUM(I53:I59)</f>
        <v>0</v>
      </c>
      <c r="K60" s="28">
        <f>SUM(K53:K59)</f>
        <v>0</v>
      </c>
      <c r="M60" s="28">
        <f>SUM(M53:M59)</f>
        <v>0</v>
      </c>
      <c r="O60" s="28">
        <f>SUM(O53:O59)</f>
        <v>0</v>
      </c>
      <c r="P60" s="24"/>
      <c r="Q60" s="28">
        <f>SUM(Q53:Q59)</f>
        <v>0</v>
      </c>
      <c r="R60" s="24"/>
      <c r="S60" s="28">
        <f>SUM(S53:S59)</f>
        <v>0</v>
      </c>
      <c r="T60" s="24"/>
      <c r="U60" s="28">
        <f>SUM(U53:U59)</f>
        <v>0</v>
      </c>
      <c r="V60" s="24"/>
      <c r="W60" s="28">
        <f>SUM(W53:W59)</f>
        <v>0</v>
      </c>
      <c r="Y60" s="28">
        <f>SUM(Y53:Y59)</f>
        <v>0</v>
      </c>
      <c r="AA60" s="28">
        <f>SUM(AA53:AA59)</f>
        <v>0</v>
      </c>
      <c r="AC60" s="28">
        <f>SUM(AC53:AC59)</f>
        <v>0</v>
      </c>
      <c r="AE60" s="28">
        <f>SUM(AE53:AE59)</f>
        <v>0</v>
      </c>
      <c r="AG60" s="28">
        <f>SUM(AG53:AG59)</f>
        <v>0</v>
      </c>
      <c r="AI60" s="28">
        <f>SUM(AI53:AI59)</f>
        <v>0</v>
      </c>
      <c r="AK60" s="28">
        <f>SUM(AK53:AK59)</f>
        <v>0</v>
      </c>
      <c r="AM60" s="28">
        <f>SUM(AM53:AM59)</f>
        <v>0</v>
      </c>
      <c r="AN60" s="24"/>
      <c r="AO60" s="28">
        <f>SUM(AO53:AO59)</f>
        <v>0</v>
      </c>
      <c r="AP60" s="24"/>
      <c r="AQ60" s="28">
        <f>SUM(AQ53:AQ59)</f>
        <v>0</v>
      </c>
      <c r="AR60" s="24"/>
      <c r="AS60" s="28">
        <f>SUM(AS53:AS59)</f>
        <v>0</v>
      </c>
      <c r="AT60" s="24"/>
      <c r="AU60" s="28">
        <f>SUM(AU53:AU59)</f>
        <v>0</v>
      </c>
      <c r="AW60" s="28">
        <f>SUM(AW53:AW59)</f>
        <v>0</v>
      </c>
      <c r="AY60" s="28">
        <f>SUM(AY53:AY59)</f>
        <v>0</v>
      </c>
    </row>
    <row r="62" spans="1:53" x14ac:dyDescent="0.2">
      <c r="C62" s="23"/>
      <c r="D62" s="22"/>
      <c r="E62" s="23"/>
      <c r="F62" s="22"/>
      <c r="G62" s="23"/>
      <c r="H62" s="22"/>
      <c r="I62" s="23"/>
      <c r="J62" s="22"/>
      <c r="K62" s="23"/>
    </row>
    <row r="63" spans="1:53" x14ac:dyDescent="0.2">
      <c r="C63" s="44"/>
      <c r="E63" s="44"/>
      <c r="G63" s="44"/>
      <c r="I63" s="44"/>
      <c r="K63" s="44"/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63"/>
  <sheetViews>
    <sheetView workbookViewId="0">
      <pane xSplit="1" ySplit="6" topLeftCell="B55" activePane="bottomRight" state="frozen"/>
      <selection activeCell="AW60" activeCellId="5" sqref="AM60 AO60 AQ60 AS60 AU60 AW60"/>
      <selection pane="topRight" activeCell="AW60" activeCellId="5" sqref="AM60 AO60 AQ60 AS60 AU60 AW60"/>
      <selection pane="bottomLeft" activeCell="AW60" activeCellId="5" sqref="AM60 AO60 AQ60 AS60 AU60 AW60"/>
      <selection pane="bottomRight" activeCell="AW60" activeCellId="5" sqref="AM60 AO60 AQ60 AS60 AU60 AW60"/>
    </sheetView>
  </sheetViews>
  <sheetFormatPr defaultRowHeight="11.25" x14ac:dyDescent="0.2"/>
  <cols>
    <col min="1" max="1" width="29.85546875" style="1" bestFit="1" customWidth="1"/>
    <col min="2" max="2" width="2.7109375" style="1" customWidth="1"/>
    <col min="3" max="3" width="9.140625" style="4"/>
    <col min="4" max="4" width="2.7109375" style="1" customWidth="1"/>
    <col min="5" max="5" width="9.140625" style="4"/>
    <col min="6" max="6" width="2.7109375" style="1" customWidth="1"/>
    <col min="7" max="7" width="9.140625" style="4"/>
    <col min="8" max="8" width="2.7109375" style="1" customWidth="1"/>
    <col min="9" max="9" width="9.140625" style="4"/>
    <col min="10" max="10" width="2.7109375" style="1" customWidth="1"/>
    <col min="11" max="11" width="7.7109375" style="4" customWidth="1"/>
    <col min="12" max="12" width="2.7109375" style="1" customWidth="1"/>
    <col min="13" max="13" width="9.140625" style="4"/>
    <col min="14" max="14" width="0.85546875" style="1" customWidth="1"/>
    <col min="15" max="15" width="9.140625" style="4"/>
    <col min="16" max="16" width="1.7109375" style="4" customWidth="1"/>
    <col min="17" max="17" width="9.140625" style="4"/>
    <col min="18" max="18" width="1.7109375" style="4" customWidth="1"/>
    <col min="19" max="19" width="9.140625" style="4"/>
    <col min="20" max="20" width="1.7109375" style="4" customWidth="1"/>
    <col min="21" max="21" width="9.140625" style="4"/>
    <col min="22" max="22" width="1.7109375" style="4" customWidth="1"/>
    <col min="23" max="23" width="9.140625" style="4"/>
    <col min="24" max="24" width="1.7109375" style="1" customWidth="1"/>
    <col min="25" max="25" width="9.140625" style="4"/>
    <col min="26" max="26" width="1.7109375" style="1" customWidth="1"/>
    <col min="27" max="27" width="9.140625" style="4"/>
    <col min="28" max="28" width="1.7109375" style="1" customWidth="1"/>
    <col min="29" max="29" width="9.140625" style="4"/>
    <col min="30" max="30" width="1.7109375" style="1" customWidth="1"/>
    <col min="31" max="31" width="9.140625" style="4"/>
    <col min="32" max="32" width="1.7109375" style="1" customWidth="1"/>
    <col min="33" max="33" width="9.140625" style="4"/>
    <col min="34" max="34" width="1.7109375" style="1" customWidth="1"/>
    <col min="35" max="35" width="9.140625" style="4"/>
    <col min="36" max="36" width="1.7109375" style="1" customWidth="1"/>
    <col min="37" max="37" width="9.140625" style="4"/>
    <col min="38" max="38" width="1.7109375" style="1" customWidth="1"/>
    <col min="39" max="39" width="9.140625" style="4"/>
    <col min="40" max="40" width="1.7109375" style="4" customWidth="1"/>
    <col min="41" max="41" width="9.140625" style="4"/>
    <col min="42" max="42" width="1.7109375" style="4" customWidth="1"/>
    <col min="43" max="43" width="9.140625" style="4"/>
    <col min="44" max="44" width="1.7109375" style="4" customWidth="1"/>
    <col min="45" max="45" width="9.140625" style="4"/>
    <col min="46" max="46" width="1.7109375" style="4" customWidth="1"/>
    <col min="47" max="47" width="9.140625" style="4"/>
    <col min="48" max="48" width="1.7109375" style="1" customWidth="1"/>
    <col min="49" max="49" width="9.140625" style="4"/>
    <col min="50" max="50" width="1.7109375" style="1" customWidth="1"/>
    <col min="51" max="51" width="10.7109375" style="4" customWidth="1"/>
    <col min="52" max="16384" width="9.140625" style="1"/>
  </cols>
  <sheetData>
    <row r="1" spans="1:51" ht="12.75" x14ac:dyDescent="0.2">
      <c r="A1" s="8" t="s">
        <v>50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  <c r="AN1" s="10"/>
      <c r="AO1" s="10"/>
      <c r="AP1" s="10"/>
      <c r="AQ1" s="10"/>
      <c r="AR1" s="10"/>
      <c r="AS1" s="10"/>
      <c r="AT1" s="10"/>
      <c r="AU1" s="10"/>
      <c r="AV1" s="9"/>
      <c r="AW1" s="10"/>
      <c r="AX1" s="9"/>
      <c r="AY1" s="10"/>
    </row>
    <row r="2" spans="1:51" ht="12.75" x14ac:dyDescent="0.2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  <c r="AN2" s="10"/>
      <c r="AO2" s="10"/>
      <c r="AP2" s="10"/>
      <c r="AQ2" s="10"/>
      <c r="AR2" s="10"/>
      <c r="AS2" s="10"/>
      <c r="AT2" s="10"/>
      <c r="AU2" s="10"/>
      <c r="AV2" s="9"/>
      <c r="AW2" s="10"/>
      <c r="AX2" s="9"/>
      <c r="AY2" s="10"/>
    </row>
    <row r="3" spans="1:51" ht="12.75" x14ac:dyDescent="0.2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  <c r="AN3" s="10"/>
      <c r="AO3" s="10"/>
      <c r="AP3" s="10"/>
      <c r="AQ3" s="10"/>
      <c r="AR3" s="10"/>
      <c r="AS3" s="10"/>
      <c r="AT3" s="10"/>
      <c r="AU3" s="10"/>
      <c r="AV3" s="9"/>
      <c r="AW3" s="10"/>
      <c r="AX3" s="9"/>
      <c r="AY3" s="10"/>
    </row>
    <row r="4" spans="1:51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  <c r="AM4" s="30" t="s">
        <v>87</v>
      </c>
      <c r="AN4" s="31"/>
      <c r="AO4" s="31"/>
      <c r="AP4" s="31"/>
      <c r="AQ4" s="31"/>
      <c r="AR4" s="31"/>
      <c r="AS4" s="31"/>
      <c r="AT4" s="31"/>
      <c r="AU4" s="31"/>
      <c r="AV4" s="32"/>
      <c r="AW4" s="31"/>
    </row>
    <row r="5" spans="1:51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74</v>
      </c>
      <c r="AO5" s="6" t="s">
        <v>75</v>
      </c>
      <c r="AQ5" s="6" t="s">
        <v>76</v>
      </c>
      <c r="AS5" s="6" t="s">
        <v>77</v>
      </c>
      <c r="AU5" s="6" t="s">
        <v>78</v>
      </c>
      <c r="AW5" s="6" t="s">
        <v>79</v>
      </c>
      <c r="AY5" s="6" t="s">
        <v>86</v>
      </c>
    </row>
    <row r="6" spans="1:51" x14ac:dyDescent="0.2">
      <c r="A6" s="2"/>
    </row>
    <row r="7" spans="1:51" s="22" customFormat="1" x14ac:dyDescent="0.2">
      <c r="A7" s="21" t="s">
        <v>30</v>
      </c>
      <c r="C7" s="23">
        <v>0</v>
      </c>
      <c r="E7" s="23">
        <v>0</v>
      </c>
      <c r="G7" s="23">
        <v>0</v>
      </c>
      <c r="I7" s="23">
        <v>0</v>
      </c>
      <c r="K7" s="23">
        <v>0</v>
      </c>
      <c r="M7" s="24">
        <f>SUM(C7:K7)</f>
        <v>0</v>
      </c>
      <c r="O7" s="23">
        <v>0</v>
      </c>
      <c r="P7" s="23"/>
      <c r="Q7" s="23">
        <v>0</v>
      </c>
      <c r="S7" s="23">
        <v>0</v>
      </c>
      <c r="U7" s="23">
        <v>0</v>
      </c>
      <c r="W7" s="23">
        <v>0</v>
      </c>
      <c r="Y7" s="23">
        <v>0</v>
      </c>
      <c r="AA7" s="23">
        <v>0</v>
      </c>
      <c r="AB7" s="23"/>
      <c r="AC7" s="23">
        <v>0</v>
      </c>
      <c r="AE7" s="23">
        <v>0</v>
      </c>
      <c r="AG7" s="23">
        <v>0</v>
      </c>
      <c r="AI7" s="23">
        <v>0</v>
      </c>
      <c r="AK7" s="23">
        <v>0</v>
      </c>
      <c r="AM7" s="23"/>
      <c r="AN7" s="23"/>
      <c r="AO7" s="23"/>
      <c r="AQ7" s="23"/>
      <c r="AS7" s="23"/>
      <c r="AU7" s="23"/>
      <c r="AW7" s="23"/>
      <c r="AY7" s="23">
        <f>SUM(M7:AX7)</f>
        <v>0</v>
      </c>
    </row>
    <row r="8" spans="1:51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0</v>
      </c>
      <c r="K8" s="20">
        <v>0</v>
      </c>
      <c r="M8" s="24">
        <f>SUM(C8:K8)</f>
        <v>0</v>
      </c>
      <c r="O8" s="20">
        <v>0</v>
      </c>
      <c r="P8" s="20"/>
      <c r="Q8" s="20">
        <v>0</v>
      </c>
      <c r="R8" s="20"/>
      <c r="S8" s="20">
        <v>0</v>
      </c>
      <c r="T8" s="20"/>
      <c r="U8" s="20">
        <v>0</v>
      </c>
      <c r="V8" s="20"/>
      <c r="W8" s="20">
        <v>0</v>
      </c>
      <c r="Y8" s="20">
        <v>0</v>
      </c>
      <c r="AA8" s="20">
        <v>0</v>
      </c>
      <c r="AC8" s="20">
        <v>0</v>
      </c>
      <c r="AE8" s="20">
        <v>0</v>
      </c>
      <c r="AG8" s="20">
        <v>0</v>
      </c>
      <c r="AI8" s="20">
        <v>0</v>
      </c>
      <c r="AK8" s="20">
        <v>0</v>
      </c>
      <c r="AM8" s="20"/>
      <c r="AN8" s="20"/>
      <c r="AO8" s="20"/>
      <c r="AP8" s="20"/>
      <c r="AQ8" s="20"/>
      <c r="AR8" s="20"/>
      <c r="AS8" s="20"/>
      <c r="AT8" s="20"/>
      <c r="AU8" s="20"/>
      <c r="AW8" s="20"/>
      <c r="AY8" s="23">
        <f>SUM(M8:AX8)</f>
        <v>0</v>
      </c>
    </row>
    <row r="9" spans="1:51" x14ac:dyDescent="0.2">
      <c r="A9" s="11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0</v>
      </c>
      <c r="Q9" s="4">
        <v>0</v>
      </c>
      <c r="S9" s="4">
        <v>0</v>
      </c>
      <c r="U9" s="4">
        <v>0</v>
      </c>
      <c r="W9" s="4">
        <v>0</v>
      </c>
      <c r="Y9" s="4">
        <v>0</v>
      </c>
      <c r="AA9" s="4">
        <v>0</v>
      </c>
      <c r="AB9" s="4"/>
      <c r="AC9" s="4">
        <v>0</v>
      </c>
      <c r="AD9" s="4"/>
      <c r="AE9" s="4">
        <v>0</v>
      </c>
      <c r="AF9" s="4"/>
      <c r="AG9" s="4">
        <v>0</v>
      </c>
      <c r="AH9" s="4"/>
      <c r="AI9" s="4">
        <v>0</v>
      </c>
      <c r="AK9" s="4">
        <v>0</v>
      </c>
      <c r="AY9" s="23">
        <f>SUM(M9:AX9)</f>
        <v>0</v>
      </c>
    </row>
    <row r="10" spans="1:51" x14ac:dyDescent="0.2">
      <c r="A10" s="11" t="s">
        <v>31</v>
      </c>
      <c r="C10" s="23">
        <v>0</v>
      </c>
      <c r="D10" s="22"/>
      <c r="E10" s="23">
        <v>0</v>
      </c>
      <c r="F10" s="22"/>
      <c r="G10" s="23">
        <v>0</v>
      </c>
      <c r="H10" s="22"/>
      <c r="I10" s="23">
        <v>0</v>
      </c>
      <c r="J10" s="22"/>
      <c r="K10" s="23">
        <v>0</v>
      </c>
      <c r="L10" s="22"/>
      <c r="M10" s="24">
        <f>SUM(C10:K10)</f>
        <v>0</v>
      </c>
      <c r="O10" s="4">
        <v>0</v>
      </c>
      <c r="Q10" s="4">
        <v>0</v>
      </c>
      <c r="S10" s="4">
        <v>0</v>
      </c>
      <c r="U10" s="4">
        <v>0</v>
      </c>
      <c r="W10" s="4">
        <v>0</v>
      </c>
      <c r="Y10" s="4">
        <v>0</v>
      </c>
      <c r="AA10" s="4">
        <v>0</v>
      </c>
      <c r="AB10" s="4"/>
      <c r="AC10" s="4">
        <v>0</v>
      </c>
      <c r="AD10" s="4"/>
      <c r="AE10" s="4">
        <v>0</v>
      </c>
      <c r="AF10" s="4"/>
      <c r="AG10" s="4">
        <v>0</v>
      </c>
      <c r="AH10" s="4"/>
      <c r="AI10" s="4">
        <v>0</v>
      </c>
      <c r="AK10" s="4">
        <v>0</v>
      </c>
      <c r="AY10" s="23">
        <f>SUM(M10:AX10)</f>
        <v>0</v>
      </c>
    </row>
    <row r="11" spans="1:51" x14ac:dyDescent="0.2">
      <c r="A11" s="7" t="s">
        <v>35</v>
      </c>
      <c r="C11" s="12">
        <f>SUM(C7:C10)</f>
        <v>0</v>
      </c>
      <c r="E11" s="12">
        <f>SUM(E7:E10)</f>
        <v>0</v>
      </c>
      <c r="G11" s="12">
        <f>SUM(G7:G10)</f>
        <v>0</v>
      </c>
      <c r="I11" s="12">
        <f>SUM(I7:I10)</f>
        <v>0</v>
      </c>
      <c r="K11" s="12">
        <f>SUM(K7:K10)</f>
        <v>0</v>
      </c>
      <c r="M11" s="12">
        <f>SUM(M7:M10)</f>
        <v>0</v>
      </c>
      <c r="O11" s="12">
        <f>SUM(O7:O10)</f>
        <v>0</v>
      </c>
      <c r="Q11" s="12">
        <f>SUM(Q7:Q10)</f>
        <v>0</v>
      </c>
      <c r="S11" s="12">
        <f>SUM(S7:S10)</f>
        <v>0</v>
      </c>
      <c r="U11" s="12">
        <f>SUM(U7:U10)</f>
        <v>0</v>
      </c>
      <c r="W11" s="12">
        <f>SUM(W7:W10)</f>
        <v>0</v>
      </c>
      <c r="Y11" s="12">
        <f>SUM(Y7:Y10)</f>
        <v>0</v>
      </c>
      <c r="AA11" s="12">
        <f>SUM(AA7:AA10)</f>
        <v>0</v>
      </c>
      <c r="AC11" s="12">
        <f>SUM(AC7:AC10)</f>
        <v>0</v>
      </c>
      <c r="AE11" s="12">
        <f>SUM(AE7:AE10)</f>
        <v>0</v>
      </c>
      <c r="AG11" s="12">
        <f>SUM(AG7:AG10)</f>
        <v>0</v>
      </c>
      <c r="AI11" s="12">
        <f>SUM(AI7:AI10)</f>
        <v>0</v>
      </c>
      <c r="AK11" s="12">
        <f>SUM(AK7:AK10)</f>
        <v>0</v>
      </c>
      <c r="AM11" s="12">
        <f>SUM(AM7:AM10)</f>
        <v>0</v>
      </c>
      <c r="AO11" s="12">
        <f>SUM(AO7:AO10)</f>
        <v>0</v>
      </c>
      <c r="AQ11" s="12">
        <f>SUM(AQ7:AQ10)</f>
        <v>0</v>
      </c>
      <c r="AS11" s="12">
        <f>SUM(AS7:AS10)</f>
        <v>0</v>
      </c>
      <c r="AU11" s="12">
        <f>SUM(AU7:AU10)</f>
        <v>0</v>
      </c>
      <c r="AW11" s="12">
        <f>SUM(AW7:AW10)</f>
        <v>0</v>
      </c>
      <c r="AY11" s="12">
        <f>SUM(AY7:AY10)</f>
        <v>0</v>
      </c>
    </row>
    <row r="12" spans="1:51" x14ac:dyDescent="0.2">
      <c r="A12" s="3"/>
    </row>
    <row r="13" spans="1:51" x14ac:dyDescent="0.2">
      <c r="A13" s="11" t="s">
        <v>38</v>
      </c>
      <c r="C13" s="24">
        <f>+C60</f>
        <v>-1.2999999999999998</v>
      </c>
      <c r="D13" s="22"/>
      <c r="E13" s="24">
        <f>+E60</f>
        <v>-1.100000000000001</v>
      </c>
      <c r="F13" s="22"/>
      <c r="G13" s="24">
        <f>+G60</f>
        <v>-1.100000000000001</v>
      </c>
      <c r="H13" s="22"/>
      <c r="I13" s="24">
        <f>+I60</f>
        <v>-1.100000000000001</v>
      </c>
      <c r="J13" s="22"/>
      <c r="K13" s="24">
        <f>+K60</f>
        <v>-0.36099999999999977</v>
      </c>
      <c r="L13" s="22"/>
      <c r="M13" s="24">
        <f t="shared" ref="M13:M24" si="0">SUM(C13:K13)</f>
        <v>-4.961000000000003</v>
      </c>
      <c r="O13" s="24">
        <f>+O60</f>
        <v>-5.0488000000000017</v>
      </c>
      <c r="Q13" s="24">
        <f>+Q60</f>
        <v>-5.0488000000000017</v>
      </c>
      <c r="S13" s="24">
        <f>+S60</f>
        <v>-5.0488000000000017</v>
      </c>
      <c r="U13" s="24">
        <f>+U60</f>
        <v>-5.0488000000000017</v>
      </c>
      <c r="W13" s="24">
        <f>+W60</f>
        <v>-5.0488000000000017</v>
      </c>
      <c r="Y13" s="24">
        <f>+Y60</f>
        <v>-5.0488000000000017</v>
      </c>
      <c r="AA13" s="24">
        <f>+AA60</f>
        <v>-5.0488000000000017</v>
      </c>
      <c r="AB13" s="4"/>
      <c r="AC13" s="24">
        <f>+AC60</f>
        <v>-5.0488000000000017</v>
      </c>
      <c r="AD13" s="4"/>
      <c r="AE13" s="24">
        <f>+AE60</f>
        <v>-5.0488000000000017</v>
      </c>
      <c r="AF13" s="4"/>
      <c r="AG13" s="24">
        <f>+AG60</f>
        <v>-5.0488000000000017</v>
      </c>
      <c r="AH13" s="4"/>
      <c r="AI13" s="24">
        <f>+AI60</f>
        <v>-5.0488000000000017</v>
      </c>
      <c r="AK13" s="24">
        <f>+AK60</f>
        <v>-5.0488000000000017</v>
      </c>
      <c r="AM13" s="24">
        <f>+AM60</f>
        <v>0</v>
      </c>
      <c r="AO13" s="24">
        <f>+AO60</f>
        <v>0</v>
      </c>
      <c r="AQ13" s="24">
        <f>+AQ60</f>
        <v>0</v>
      </c>
      <c r="AS13" s="24">
        <f>+AS60</f>
        <v>0</v>
      </c>
      <c r="AU13" s="24">
        <f>+AU60</f>
        <v>0</v>
      </c>
      <c r="AW13" s="24">
        <f>+AW60</f>
        <v>0</v>
      </c>
      <c r="AY13" s="23">
        <f>SUM(M13:AX13)</f>
        <v>-65.546600000000012</v>
      </c>
    </row>
    <row r="14" spans="1:51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-4.5627999999999993</v>
      </c>
      <c r="S14" s="24">
        <v>-4.5627999999999993</v>
      </c>
      <c r="U14" s="24">
        <v>-4.5627999999999993</v>
      </c>
      <c r="W14" s="24">
        <v>-3.0570759999999995</v>
      </c>
      <c r="Y14" s="24">
        <v>-1.5513519999999996</v>
      </c>
      <c r="AA14" s="24">
        <v>0</v>
      </c>
      <c r="AB14" s="4"/>
      <c r="AC14" s="24">
        <v>0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4"/>
      <c r="AO14" s="24"/>
      <c r="AQ14" s="24"/>
      <c r="AS14" s="24"/>
      <c r="AU14" s="24"/>
      <c r="AW14" s="24"/>
      <c r="AY14" s="23">
        <f>SUM(M14:AX14)</f>
        <v>-18.296827999999998</v>
      </c>
    </row>
    <row r="15" spans="1:51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Y15" s="23">
        <f t="shared" ref="AY15:AY24" si="1">SUM(M15:AX15)</f>
        <v>0</v>
      </c>
    </row>
    <row r="16" spans="1:51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Y16" s="23">
        <f t="shared" si="1"/>
        <v>0</v>
      </c>
    </row>
    <row r="17" spans="1:51" x14ac:dyDescent="0.2">
      <c r="A17" s="11" t="s">
        <v>4</v>
      </c>
      <c r="C17" s="23">
        <v>0</v>
      </c>
      <c r="D17" s="22"/>
      <c r="E17" s="23">
        <v>0</v>
      </c>
      <c r="F17" s="22"/>
      <c r="G17" s="23">
        <v>0</v>
      </c>
      <c r="H17" s="22"/>
      <c r="I17" s="23">
        <v>0</v>
      </c>
      <c r="J17" s="22"/>
      <c r="K17" s="23">
        <v>0</v>
      </c>
      <c r="L17" s="22"/>
      <c r="M17" s="24">
        <f t="shared" si="0"/>
        <v>0</v>
      </c>
      <c r="O17" s="4">
        <v>0</v>
      </c>
      <c r="Q17" s="4">
        <v>0</v>
      </c>
      <c r="S17" s="4">
        <v>0</v>
      </c>
      <c r="U17" s="4">
        <v>0</v>
      </c>
      <c r="W17" s="4">
        <v>0</v>
      </c>
      <c r="Y17" s="4">
        <v>0</v>
      </c>
      <c r="AA17" s="4">
        <v>0</v>
      </c>
      <c r="AC17" s="4">
        <v>0</v>
      </c>
      <c r="AE17" s="4">
        <v>0</v>
      </c>
      <c r="AG17" s="4">
        <v>0</v>
      </c>
      <c r="AI17" s="4">
        <v>0</v>
      </c>
      <c r="AK17" s="4">
        <v>0</v>
      </c>
      <c r="AY17" s="23">
        <f t="shared" si="1"/>
        <v>0</v>
      </c>
    </row>
    <row r="18" spans="1:51" x14ac:dyDescent="0.2">
      <c r="A18" s="11" t="s">
        <v>1</v>
      </c>
      <c r="C18" s="23">
        <v>0</v>
      </c>
      <c r="D18" s="22"/>
      <c r="E18" s="23">
        <v>0</v>
      </c>
      <c r="F18" s="22"/>
      <c r="G18" s="23">
        <v>0</v>
      </c>
      <c r="H18" s="22"/>
      <c r="I18" s="23">
        <v>0</v>
      </c>
      <c r="J18" s="22"/>
      <c r="K18" s="23">
        <v>0</v>
      </c>
      <c r="L18" s="22"/>
      <c r="M18" s="24">
        <f t="shared" si="0"/>
        <v>0</v>
      </c>
      <c r="O18" s="4">
        <v>0</v>
      </c>
      <c r="Q18" s="4">
        <v>0</v>
      </c>
      <c r="S18" s="4">
        <v>0</v>
      </c>
      <c r="U18" s="4">
        <v>0</v>
      </c>
      <c r="W18" s="4">
        <v>0</v>
      </c>
      <c r="Y18" s="4">
        <v>0</v>
      </c>
      <c r="AA18" s="4">
        <v>0</v>
      </c>
      <c r="AC18" s="4">
        <v>0</v>
      </c>
      <c r="AE18" s="4">
        <v>0</v>
      </c>
      <c r="AG18" s="4">
        <v>0</v>
      </c>
      <c r="AI18" s="4">
        <v>0</v>
      </c>
      <c r="AK18" s="4">
        <v>0</v>
      </c>
      <c r="AY18" s="23">
        <f t="shared" si="1"/>
        <v>0</v>
      </c>
    </row>
    <row r="19" spans="1:51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0</v>
      </c>
      <c r="J19" s="19"/>
      <c r="K19" s="20">
        <v>0</v>
      </c>
      <c r="L19" s="19"/>
      <c r="M19" s="24">
        <f t="shared" si="0"/>
        <v>0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Y19" s="23">
        <f t="shared" si="1"/>
        <v>0</v>
      </c>
    </row>
    <row r="20" spans="1:51" x14ac:dyDescent="0.2">
      <c r="A20" s="11" t="s">
        <v>6</v>
      </c>
      <c r="C20" s="23">
        <v>0</v>
      </c>
      <c r="D20" s="22"/>
      <c r="E20" s="23">
        <v>0</v>
      </c>
      <c r="F20" s="22"/>
      <c r="G20" s="23">
        <v>0</v>
      </c>
      <c r="H20" s="22"/>
      <c r="I20" s="23">
        <v>0</v>
      </c>
      <c r="J20" s="22"/>
      <c r="K20" s="23">
        <v>0</v>
      </c>
      <c r="L20" s="22"/>
      <c r="M20" s="24">
        <f t="shared" si="0"/>
        <v>0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0</v>
      </c>
      <c r="AB20" s="4"/>
      <c r="AC20" s="4">
        <v>0</v>
      </c>
      <c r="AD20" s="4"/>
      <c r="AE20" s="4">
        <v>0</v>
      </c>
      <c r="AF20" s="4"/>
      <c r="AG20" s="4">
        <v>0</v>
      </c>
      <c r="AH20" s="4"/>
      <c r="AI20" s="4">
        <v>0</v>
      </c>
      <c r="AK20" s="4">
        <v>0</v>
      </c>
      <c r="AY20" s="23">
        <f t="shared" si="1"/>
        <v>0</v>
      </c>
    </row>
    <row r="21" spans="1:51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Y21" s="23">
        <f t="shared" si="1"/>
        <v>0</v>
      </c>
    </row>
    <row r="22" spans="1:51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Y22" s="23">
        <f t="shared" si="1"/>
        <v>0</v>
      </c>
    </row>
    <row r="23" spans="1:51" x14ac:dyDescent="0.2">
      <c r="A23" s="11" t="s">
        <v>12</v>
      </c>
      <c r="C23" s="23">
        <v>0</v>
      </c>
      <c r="D23" s="22"/>
      <c r="E23" s="23">
        <v>0</v>
      </c>
      <c r="F23" s="22"/>
      <c r="G23" s="23">
        <v>0</v>
      </c>
      <c r="H23" s="22"/>
      <c r="I23" s="23">
        <v>0</v>
      </c>
      <c r="J23" s="22"/>
      <c r="K23" s="23">
        <v>0</v>
      </c>
      <c r="L23" s="22"/>
      <c r="M23" s="24">
        <f t="shared" si="0"/>
        <v>0</v>
      </c>
      <c r="O23" s="4">
        <v>0</v>
      </c>
      <c r="Q23" s="4">
        <v>0</v>
      </c>
      <c r="S23" s="4">
        <v>0</v>
      </c>
      <c r="U23" s="4">
        <v>0</v>
      </c>
      <c r="W23" s="4">
        <v>0</v>
      </c>
      <c r="Y23" s="4">
        <v>0</v>
      </c>
      <c r="AA23" s="4">
        <v>0</v>
      </c>
      <c r="AB23" s="4"/>
      <c r="AC23" s="4">
        <v>0</v>
      </c>
      <c r="AD23" s="4"/>
      <c r="AE23" s="4">
        <v>0</v>
      </c>
      <c r="AF23" s="4"/>
      <c r="AG23" s="4">
        <v>0</v>
      </c>
      <c r="AH23" s="4"/>
      <c r="AI23" s="4">
        <v>0</v>
      </c>
      <c r="AK23" s="4">
        <v>0</v>
      </c>
      <c r="AY23" s="23">
        <f t="shared" si="1"/>
        <v>0</v>
      </c>
    </row>
    <row r="24" spans="1:51" x14ac:dyDescent="0.2">
      <c r="A24" s="11" t="s">
        <v>10</v>
      </c>
      <c r="C24" s="23">
        <v>0</v>
      </c>
      <c r="D24" s="22"/>
      <c r="E24" s="23">
        <v>0</v>
      </c>
      <c r="F24" s="22"/>
      <c r="G24" s="23">
        <v>0</v>
      </c>
      <c r="H24" s="22"/>
      <c r="I24" s="23">
        <v>0</v>
      </c>
      <c r="J24" s="22"/>
      <c r="K24" s="23">
        <v>0</v>
      </c>
      <c r="L24" s="22"/>
      <c r="M24" s="24">
        <f t="shared" si="0"/>
        <v>0</v>
      </c>
      <c r="O24" s="4">
        <v>0</v>
      </c>
      <c r="Q24" s="4">
        <v>0</v>
      </c>
      <c r="S24" s="4">
        <v>0</v>
      </c>
      <c r="U24" s="4">
        <v>0</v>
      </c>
      <c r="W24" s="4">
        <v>0</v>
      </c>
      <c r="X24" s="4"/>
      <c r="Y24" s="4">
        <v>0</v>
      </c>
      <c r="Z24" s="4"/>
      <c r="AA24" s="4">
        <v>0</v>
      </c>
      <c r="AB24" s="4"/>
      <c r="AC24" s="4">
        <v>0</v>
      </c>
      <c r="AD24" s="4"/>
      <c r="AE24" s="4">
        <v>0</v>
      </c>
      <c r="AF24" s="4"/>
      <c r="AG24" s="4">
        <v>0</v>
      </c>
      <c r="AH24" s="4"/>
      <c r="AI24" s="4">
        <v>0</v>
      </c>
      <c r="AJ24" s="4"/>
      <c r="AK24" s="4">
        <v>0</v>
      </c>
      <c r="AL24" s="4"/>
      <c r="AV24" s="4"/>
      <c r="AY24" s="23">
        <f t="shared" si="1"/>
        <v>0</v>
      </c>
    </row>
    <row r="25" spans="1:51" x14ac:dyDescent="0.2">
      <c r="A25" s="7" t="s">
        <v>36</v>
      </c>
      <c r="C25" s="16">
        <f>SUM(C13:C24)</f>
        <v>-1.2999999999999998</v>
      </c>
      <c r="E25" s="16">
        <f>SUM(E13:E24)</f>
        <v>-1.100000000000001</v>
      </c>
      <c r="G25" s="16">
        <f>SUM(G13:G24)</f>
        <v>-1.100000000000001</v>
      </c>
      <c r="I25" s="16">
        <f>SUM(I13:I24)</f>
        <v>-1.100000000000001</v>
      </c>
      <c r="K25" s="16">
        <f>SUM(K13:K24)</f>
        <v>-0.36099999999999977</v>
      </c>
      <c r="M25" s="16">
        <f>SUM(M13:M24)</f>
        <v>-4.961000000000003</v>
      </c>
      <c r="O25" s="16">
        <f>SUM(O13:O24)</f>
        <v>-5.0488000000000017</v>
      </c>
      <c r="Q25" s="16">
        <f>SUM(Q13:Q24)</f>
        <v>-9.611600000000001</v>
      </c>
      <c r="R25" s="1"/>
      <c r="S25" s="16">
        <f>SUM(S13:S24)</f>
        <v>-9.611600000000001</v>
      </c>
      <c r="U25" s="16">
        <f>SUM(U13:U24)</f>
        <v>-9.611600000000001</v>
      </c>
      <c r="V25" s="1"/>
      <c r="W25" s="16">
        <f>SUM(W13:W24)</f>
        <v>-8.1058760000000021</v>
      </c>
      <c r="X25" s="4"/>
      <c r="Y25" s="16">
        <f>SUM(Y13:Y24)</f>
        <v>-6.6001520000000014</v>
      </c>
      <c r="AA25" s="16">
        <f>SUM(AA13:AA24)</f>
        <v>-5.0488000000000017</v>
      </c>
      <c r="AB25" s="4"/>
      <c r="AC25" s="16">
        <f>SUM(AC13:AC24)</f>
        <v>-5.0488000000000017</v>
      </c>
      <c r="AE25" s="16">
        <f>SUM(AE13:AE24)</f>
        <v>-5.0488000000000017</v>
      </c>
      <c r="AF25" s="4"/>
      <c r="AG25" s="16">
        <f>SUM(AG13:AG24)</f>
        <v>-5.0488000000000017</v>
      </c>
      <c r="AI25" s="16">
        <f>SUM(AI13:AI24)</f>
        <v>-5.0488000000000017</v>
      </c>
      <c r="AJ25" s="4"/>
      <c r="AK25" s="16">
        <f>SUM(AK13:AK24)</f>
        <v>-5.0488000000000017</v>
      </c>
      <c r="AL25" s="4"/>
      <c r="AM25" s="16">
        <f>SUM(AM13:AM24)</f>
        <v>0</v>
      </c>
      <c r="AO25" s="16">
        <f>SUM(AO13:AO24)</f>
        <v>0</v>
      </c>
      <c r="AP25" s="1"/>
      <c r="AQ25" s="16">
        <f>SUM(AQ13:AQ24)</f>
        <v>0</v>
      </c>
      <c r="AS25" s="16">
        <f>SUM(AS13:AS24)</f>
        <v>0</v>
      </c>
      <c r="AT25" s="1"/>
      <c r="AU25" s="16">
        <f>SUM(AU13:AU24)</f>
        <v>0</v>
      </c>
      <c r="AV25" s="4"/>
      <c r="AW25" s="16">
        <f>SUM(AW13:AW24)</f>
        <v>0</v>
      </c>
      <c r="AY25" s="16">
        <f>SUM(AY13:AY24)</f>
        <v>-83.843428000000017</v>
      </c>
    </row>
    <row r="26" spans="1:51" x14ac:dyDescent="0.2">
      <c r="A26" s="3"/>
    </row>
    <row r="27" spans="1:51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0</v>
      </c>
      <c r="J27" s="19"/>
      <c r="K27" s="20">
        <v>0</v>
      </c>
      <c r="L27" s="19"/>
      <c r="M27" s="24">
        <f>SUM(C27:K27)</f>
        <v>0</v>
      </c>
      <c r="O27" s="4">
        <v>0</v>
      </c>
      <c r="Q27" s="4">
        <v>0</v>
      </c>
      <c r="S27" s="4">
        <v>0</v>
      </c>
      <c r="U27" s="4">
        <v>0</v>
      </c>
      <c r="W27" s="4">
        <v>0</v>
      </c>
      <c r="Y27" s="4">
        <v>0</v>
      </c>
      <c r="AA27" s="4">
        <v>0</v>
      </c>
      <c r="AC27" s="4">
        <v>0</v>
      </c>
      <c r="AE27" s="4">
        <v>0</v>
      </c>
      <c r="AG27" s="4">
        <v>0</v>
      </c>
      <c r="AI27" s="4">
        <v>0</v>
      </c>
      <c r="AK27" s="4">
        <v>0</v>
      </c>
      <c r="AY27" s="23">
        <f>SUM(M27:AX27)</f>
        <v>0</v>
      </c>
    </row>
    <row r="28" spans="1:51" x14ac:dyDescent="0.2">
      <c r="A28" s="11" t="s">
        <v>14</v>
      </c>
      <c r="C28" s="23">
        <v>-0.5</v>
      </c>
      <c r="D28" s="22"/>
      <c r="E28" s="23">
        <v>-0.5</v>
      </c>
      <c r="F28" s="22"/>
      <c r="G28" s="23">
        <v>-0.5</v>
      </c>
      <c r="H28" s="22"/>
      <c r="I28" s="23">
        <v>-0.5</v>
      </c>
      <c r="J28" s="22"/>
      <c r="K28" s="23">
        <v>0</v>
      </c>
      <c r="L28" s="22"/>
      <c r="M28" s="24">
        <f>SUM(C28:K28)</f>
        <v>-2</v>
      </c>
      <c r="O28" s="4">
        <v>-2</v>
      </c>
      <c r="Q28" s="4">
        <v>-2</v>
      </c>
      <c r="R28" s="1"/>
      <c r="S28" s="4">
        <v>-2</v>
      </c>
      <c r="U28" s="4">
        <v>-2</v>
      </c>
      <c r="V28" s="1"/>
      <c r="W28" s="4">
        <v>-2</v>
      </c>
      <c r="Y28" s="4">
        <v>-2</v>
      </c>
      <c r="AA28" s="4">
        <v>-2</v>
      </c>
      <c r="AB28" s="4"/>
      <c r="AC28" s="4">
        <v>-2</v>
      </c>
      <c r="AE28" s="4">
        <v>-2</v>
      </c>
      <c r="AF28" s="4"/>
      <c r="AG28" s="4">
        <v>-2</v>
      </c>
      <c r="AI28" s="4">
        <v>-2</v>
      </c>
      <c r="AK28" s="4">
        <v>-2</v>
      </c>
      <c r="AP28" s="1"/>
      <c r="AT28" s="1"/>
      <c r="AY28" s="23">
        <f>SUM(M28:AX28)</f>
        <v>-26</v>
      </c>
    </row>
    <row r="29" spans="1:51" x14ac:dyDescent="0.2">
      <c r="A29" s="11" t="s">
        <v>15</v>
      </c>
      <c r="C29" s="23">
        <v>0</v>
      </c>
      <c r="D29" s="22"/>
      <c r="E29" s="23">
        <v>0</v>
      </c>
      <c r="F29" s="22"/>
      <c r="G29" s="23">
        <v>0</v>
      </c>
      <c r="H29" s="22"/>
      <c r="I29" s="23">
        <v>0</v>
      </c>
      <c r="J29" s="22"/>
      <c r="K29" s="23">
        <v>0</v>
      </c>
      <c r="L29" s="22"/>
      <c r="M29" s="24">
        <f>SUM(C29:K29)</f>
        <v>0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B29" s="4"/>
      <c r="AC29" s="4">
        <v>0</v>
      </c>
      <c r="AD29" s="4"/>
      <c r="AE29" s="4">
        <v>0</v>
      </c>
      <c r="AF29" s="4"/>
      <c r="AG29" s="4">
        <v>0</v>
      </c>
      <c r="AH29" s="4"/>
      <c r="AI29" s="4">
        <v>0</v>
      </c>
      <c r="AK29" s="4">
        <v>0</v>
      </c>
      <c r="AY29" s="23">
        <f>SUM(M29:AX29)</f>
        <v>0</v>
      </c>
    </row>
    <row r="30" spans="1:51" x14ac:dyDescent="0.2">
      <c r="A30" s="7" t="s">
        <v>33</v>
      </c>
      <c r="C30" s="12">
        <f>SUM(C27:C29)</f>
        <v>-0.5</v>
      </c>
      <c r="E30" s="12">
        <f>SUM(E27:E29)</f>
        <v>-0.5</v>
      </c>
      <c r="G30" s="12">
        <f>SUM(G27:G29)</f>
        <v>-0.5</v>
      </c>
      <c r="I30" s="12">
        <f>SUM(I27:I29)</f>
        <v>-0.5</v>
      </c>
      <c r="K30" s="12">
        <f>SUM(K27:K29)</f>
        <v>0</v>
      </c>
      <c r="M30" s="12">
        <f>SUM(M27:M29)</f>
        <v>-2</v>
      </c>
      <c r="O30" s="12">
        <f>SUM(O27:O29)</f>
        <v>-2</v>
      </c>
      <c r="Q30" s="12">
        <f>SUM(Q27:Q29)</f>
        <v>-2</v>
      </c>
      <c r="S30" s="12">
        <f>SUM(S27:S29)</f>
        <v>-2</v>
      </c>
      <c r="U30" s="12">
        <f>SUM(U27:U29)</f>
        <v>-2</v>
      </c>
      <c r="W30" s="12">
        <f>SUM(W27:W29)</f>
        <v>-2</v>
      </c>
      <c r="Y30" s="12">
        <f>SUM(Y27:Y29)</f>
        <v>-2</v>
      </c>
      <c r="AA30" s="12">
        <f>SUM(AA27:AA29)</f>
        <v>-2</v>
      </c>
      <c r="AC30" s="12">
        <f>SUM(AC27:AC29)</f>
        <v>-2</v>
      </c>
      <c r="AE30" s="12">
        <f>SUM(AE27:AE29)</f>
        <v>-2</v>
      </c>
      <c r="AG30" s="12">
        <f>SUM(AG27:AG29)</f>
        <v>-2</v>
      </c>
      <c r="AI30" s="12">
        <f>SUM(AI27:AI29)</f>
        <v>-2</v>
      </c>
      <c r="AK30" s="12">
        <f>SUM(AK27:AK29)</f>
        <v>-2</v>
      </c>
      <c r="AM30" s="12">
        <f>SUM(AM27:AM29)</f>
        <v>0</v>
      </c>
      <c r="AO30" s="12">
        <f>SUM(AO27:AO29)</f>
        <v>0</v>
      </c>
      <c r="AQ30" s="12">
        <f>SUM(AQ27:AQ29)</f>
        <v>0</v>
      </c>
      <c r="AS30" s="12">
        <f>SUM(AS27:AS29)</f>
        <v>0</v>
      </c>
      <c r="AU30" s="12">
        <f>SUM(AU27:AU29)</f>
        <v>0</v>
      </c>
      <c r="AW30" s="12">
        <f>SUM(AW27:AW29)</f>
        <v>0</v>
      </c>
      <c r="AY30" s="12">
        <f>SUM(AY27:AY29)</f>
        <v>-26</v>
      </c>
    </row>
    <row r="31" spans="1:51" x14ac:dyDescent="0.2">
      <c r="A31" s="3"/>
    </row>
    <row r="32" spans="1:51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0"/>
      <c r="AN32" s="20"/>
      <c r="AO32" s="20"/>
      <c r="AP32" s="20"/>
      <c r="AQ32" s="20"/>
      <c r="AR32" s="20"/>
      <c r="AS32" s="20"/>
      <c r="AT32" s="20"/>
      <c r="AU32" s="20"/>
      <c r="AW32" s="20"/>
      <c r="AY32" s="23">
        <f t="shared" ref="AY32:AY38" si="3">SUM(M32:AX32)</f>
        <v>0</v>
      </c>
    </row>
    <row r="33" spans="1:51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0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Y33" s="23">
        <f t="shared" si="3"/>
        <v>0</v>
      </c>
    </row>
    <row r="34" spans="1:51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Y34" s="23">
        <f t="shared" si="3"/>
        <v>0</v>
      </c>
    </row>
    <row r="35" spans="1:51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Y35" s="23">
        <f t="shared" si="3"/>
        <v>0</v>
      </c>
    </row>
    <row r="36" spans="1:51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Y36" s="23">
        <f t="shared" si="3"/>
        <v>0</v>
      </c>
    </row>
    <row r="37" spans="1:51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Y37" s="23">
        <f t="shared" si="3"/>
        <v>0</v>
      </c>
    </row>
    <row r="38" spans="1:51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Y38" s="23">
        <f t="shared" si="3"/>
        <v>0</v>
      </c>
    </row>
    <row r="39" spans="1:51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  <c r="AO39" s="12">
        <f>SUM(AO32:AO38)</f>
        <v>0</v>
      </c>
      <c r="AQ39" s="12">
        <f>SUM(AQ32:AQ38)</f>
        <v>0</v>
      </c>
      <c r="AS39" s="12">
        <f>SUM(AS32:AS38)</f>
        <v>0</v>
      </c>
      <c r="AU39" s="12">
        <f>SUM(AU32:AU38)</f>
        <v>0</v>
      </c>
      <c r="AW39" s="12">
        <f>SUM(AW32:AW38)</f>
        <v>0</v>
      </c>
      <c r="AY39" s="12">
        <f>SUM(AY32:AY38)</f>
        <v>0</v>
      </c>
    </row>
    <row r="40" spans="1:51" ht="5.0999999999999996" customHeight="1" x14ac:dyDescent="0.2">
      <c r="A40" s="3"/>
      <c r="AB40" s="4"/>
      <c r="AD40" s="4"/>
      <c r="AF40" s="4"/>
      <c r="AH40" s="4"/>
    </row>
    <row r="41" spans="1:51" s="14" customFormat="1" x14ac:dyDescent="0.2">
      <c r="A41" s="13" t="s">
        <v>37</v>
      </c>
      <c r="C41" s="15">
        <f>+C11+C25+C30+C39</f>
        <v>-1.7999999999999998</v>
      </c>
      <c r="E41" s="15">
        <f>+E11+E25+E30+E39</f>
        <v>-1.600000000000001</v>
      </c>
      <c r="G41" s="15">
        <f>+G11+G25+G30+G39</f>
        <v>-1.600000000000001</v>
      </c>
      <c r="I41" s="15">
        <f>+I11+I25+I30+I39</f>
        <v>-1.600000000000001</v>
      </c>
      <c r="K41" s="15">
        <f>+K11+K25+K30+K39</f>
        <v>-0.36099999999999977</v>
      </c>
      <c r="M41" s="15">
        <f>+M11+M25+M30+M39</f>
        <v>-6.961000000000003</v>
      </c>
      <c r="O41" s="15">
        <f>+O11+O25+O30+O39</f>
        <v>-7.0488000000000017</v>
      </c>
      <c r="P41" s="15"/>
      <c r="Q41" s="15">
        <f>+Q11+Q25+Q30+Q39</f>
        <v>-11.611600000000001</v>
      </c>
      <c r="R41" s="15"/>
      <c r="S41" s="15">
        <f>+S11+S25+S30+S39</f>
        <v>-11.611600000000001</v>
      </c>
      <c r="T41" s="15"/>
      <c r="U41" s="15">
        <f>+U11+U25+U30+U39</f>
        <v>-11.611600000000001</v>
      </c>
      <c r="V41" s="15"/>
      <c r="W41" s="15">
        <f>+W11+W25+W30+W39</f>
        <v>-10.105876000000002</v>
      </c>
      <c r="Y41" s="15">
        <f>+Y11+Y25+Y30+Y39</f>
        <v>-8.6001520000000014</v>
      </c>
      <c r="AA41" s="15">
        <f>+AA11+AA25+AA30+AA39</f>
        <v>-7.0488000000000017</v>
      </c>
      <c r="AB41" s="15"/>
      <c r="AC41" s="15">
        <f>+AC11+AC25+AC30+AC39</f>
        <v>-7.0488000000000017</v>
      </c>
      <c r="AD41" s="15"/>
      <c r="AE41" s="15">
        <f>+AE11+AE25+AE30+AE39</f>
        <v>-7.0488000000000017</v>
      </c>
      <c r="AF41" s="15"/>
      <c r="AG41" s="15">
        <f>+AG11+AG25+AG30+AG39</f>
        <v>-7.0488000000000017</v>
      </c>
      <c r="AH41" s="15"/>
      <c r="AI41" s="15">
        <f>+AI11+AI25+AI30+AI39</f>
        <v>-7.0488000000000017</v>
      </c>
      <c r="AK41" s="15">
        <f>+AK11+AK25+AK30+AK39</f>
        <v>-7.0488000000000017</v>
      </c>
      <c r="AM41" s="15">
        <f>+AM11+AM25+AM30+AM39</f>
        <v>0</v>
      </c>
      <c r="AN41" s="15"/>
      <c r="AO41" s="15">
        <f>+AO11+AO25+AO30+AO39</f>
        <v>0</v>
      </c>
      <c r="AP41" s="15"/>
      <c r="AQ41" s="15">
        <f>+AQ11+AQ25+AQ30+AQ39</f>
        <v>0</v>
      </c>
      <c r="AR41" s="15"/>
      <c r="AS41" s="15">
        <f>+AS11+AS25+AS30+AS39</f>
        <v>0</v>
      </c>
      <c r="AT41" s="15"/>
      <c r="AU41" s="15">
        <f>+AU11+AU25+AU30+AU39</f>
        <v>0</v>
      </c>
      <c r="AW41" s="15">
        <f>+AW11+AW25+AW30+AW39</f>
        <v>0</v>
      </c>
      <c r="AY41" s="15">
        <f>+AY11+AY25+AY30+AY39</f>
        <v>-109.84342800000002</v>
      </c>
    </row>
    <row r="42" spans="1:51" ht="5.0999999999999996" customHeight="1" x14ac:dyDescent="0.2">
      <c r="A42" s="3"/>
      <c r="AB42" s="4"/>
      <c r="AD42" s="4"/>
      <c r="AF42" s="4"/>
      <c r="AH42" s="4"/>
    </row>
    <row r="43" spans="1:51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0"/>
      <c r="AN43" s="20"/>
      <c r="AO43" s="20"/>
      <c r="AP43" s="20"/>
      <c r="AQ43" s="20"/>
      <c r="AR43" s="20"/>
      <c r="AS43" s="20"/>
      <c r="AT43" s="20"/>
      <c r="AU43" s="20"/>
      <c r="AW43" s="20"/>
      <c r="AY43" s="23">
        <f>SUM(M43:AX43)</f>
        <v>0</v>
      </c>
    </row>
    <row r="44" spans="1:51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Y44" s="23">
        <f>SUM(M44:AX44)</f>
        <v>0</v>
      </c>
    </row>
    <row r="45" spans="1:51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Y45" s="23">
        <f>SUM(M45:AX45)</f>
        <v>0</v>
      </c>
    </row>
    <row r="46" spans="1:51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Y46" s="23">
        <v>0</v>
      </c>
    </row>
    <row r="47" spans="1:51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  <c r="AO47" s="12">
        <f>SUM(AO43:AO46)</f>
        <v>0</v>
      </c>
      <c r="AQ47" s="12">
        <f>SUM(AQ43:AQ46)</f>
        <v>0</v>
      </c>
      <c r="AS47" s="12">
        <f>SUM(AS43:AS46)</f>
        <v>0</v>
      </c>
      <c r="AU47" s="12">
        <f>SUM(AU43:AU46)</f>
        <v>0</v>
      </c>
      <c r="AW47" s="12">
        <f>SUM(AW43:AW46)</f>
        <v>0</v>
      </c>
      <c r="AY47" s="12">
        <f>SUM(AY43:AY46)</f>
        <v>0</v>
      </c>
    </row>
    <row r="49" spans="1:53" ht="5.0999999999999996" customHeight="1" x14ac:dyDescent="0.2"/>
    <row r="50" spans="1:53" x14ac:dyDescent="0.2">
      <c r="A50" s="2" t="s">
        <v>29</v>
      </c>
      <c r="C50" s="5">
        <f>+C41+C47</f>
        <v>-1.7999999999999998</v>
      </c>
      <c r="E50" s="5">
        <f>+E41+E47</f>
        <v>-1.600000000000001</v>
      </c>
      <c r="G50" s="5">
        <f>+G41+G47</f>
        <v>-1.600000000000001</v>
      </c>
      <c r="I50" s="5">
        <f>+I41+I47</f>
        <v>-1.600000000000001</v>
      </c>
      <c r="K50" s="5">
        <f>+K41+K47</f>
        <v>-0.36099999999999977</v>
      </c>
      <c r="M50" s="5">
        <f>+M41+M47</f>
        <v>-6.961000000000003</v>
      </c>
      <c r="O50" s="5">
        <f>+O41+O47</f>
        <v>-7.0488000000000017</v>
      </c>
      <c r="Q50" s="5">
        <f>+Q41+Q47</f>
        <v>-11.611600000000001</v>
      </c>
      <c r="S50" s="5">
        <f>+S41+S47</f>
        <v>-11.611600000000001</v>
      </c>
      <c r="U50" s="5">
        <f>+U41+U47</f>
        <v>-11.611600000000001</v>
      </c>
      <c r="W50" s="5">
        <f>+W41+W47</f>
        <v>-10.105876000000002</v>
      </c>
      <c r="Y50" s="5">
        <f>+Y41+Y47</f>
        <v>-8.6001520000000014</v>
      </c>
      <c r="AA50" s="5">
        <f>+AA41+AA47</f>
        <v>-7.0488000000000017</v>
      </c>
      <c r="AC50" s="5">
        <f>+AC41+AC47</f>
        <v>-7.0488000000000017</v>
      </c>
      <c r="AE50" s="5">
        <f>+AE41+AE47</f>
        <v>-7.0488000000000017</v>
      </c>
      <c r="AG50" s="5">
        <f>+AG41+AG47</f>
        <v>-7.0488000000000017</v>
      </c>
      <c r="AI50" s="5">
        <f>+AI41+AI47</f>
        <v>-7.0488000000000017</v>
      </c>
      <c r="AK50" s="5">
        <f>+AK41+AK47</f>
        <v>-7.0488000000000017</v>
      </c>
      <c r="AM50" s="5">
        <f>+AM41+AM47</f>
        <v>0</v>
      </c>
      <c r="AO50" s="5">
        <f>+AO41+AO47</f>
        <v>0</v>
      </c>
      <c r="AQ50" s="5">
        <f>+AQ41+AQ47</f>
        <v>0</v>
      </c>
      <c r="AS50" s="5">
        <f>+AS41+AS47</f>
        <v>0</v>
      </c>
      <c r="AU50" s="5">
        <f>+AU41+AU47</f>
        <v>0</v>
      </c>
      <c r="AW50" s="5">
        <f>+AW41+AW47</f>
        <v>0</v>
      </c>
      <c r="AY50" s="5">
        <f>+AY41+AY47</f>
        <v>-109.84342800000002</v>
      </c>
      <c r="BA50" s="4">
        <f>+AY50-AY27-AY14</f>
        <v>-91.546600000000012</v>
      </c>
    </row>
    <row r="52" spans="1:53" x14ac:dyDescent="0.2">
      <c r="A52" s="2" t="s">
        <v>22</v>
      </c>
    </row>
    <row r="53" spans="1:53" x14ac:dyDescent="0.2">
      <c r="A53" s="7" t="s">
        <v>54</v>
      </c>
    </row>
    <row r="54" spans="1:53" x14ac:dyDescent="0.2">
      <c r="A54" s="25" t="s">
        <v>53</v>
      </c>
      <c r="C54" s="4">
        <v>-5.3819999999999997</v>
      </c>
      <c r="E54" s="4">
        <v>-4.5540000000000003</v>
      </c>
      <c r="G54" s="4">
        <v>-4.5540000000000003</v>
      </c>
      <c r="I54" s="4">
        <v>-4.5540000000000003</v>
      </c>
      <c r="K54" s="4">
        <v>-1.8629999999999998</v>
      </c>
      <c r="M54" s="24">
        <f t="shared" ref="M54:M59" si="4">SUM(C54:K54)</f>
        <v>-20.907</v>
      </c>
      <c r="O54" s="4">
        <v>-20.7</v>
      </c>
      <c r="Q54" s="4">
        <v>-18.7</v>
      </c>
      <c r="S54" s="4">
        <v>-18.7</v>
      </c>
      <c r="U54" s="4">
        <v>-18.7</v>
      </c>
      <c r="W54" s="4">
        <v>-18.7</v>
      </c>
      <c r="Y54" s="4">
        <v>-18.7</v>
      </c>
      <c r="AA54" s="4">
        <v>-18.7</v>
      </c>
      <c r="AB54" s="4"/>
      <c r="AC54" s="4">
        <v>-18.7</v>
      </c>
      <c r="AD54" s="4"/>
      <c r="AE54" s="4">
        <v>-18.7</v>
      </c>
      <c r="AF54" s="4"/>
      <c r="AG54" s="4">
        <v>-18.7</v>
      </c>
      <c r="AH54" s="4"/>
      <c r="AI54" s="4">
        <v>-18.7</v>
      </c>
      <c r="AK54" s="4">
        <v>-18.7</v>
      </c>
      <c r="AY54" s="23">
        <f t="shared" ref="AY54:AY59" si="5">SUM(M54:AX54)</f>
        <v>-247.30699999999993</v>
      </c>
    </row>
    <row r="55" spans="1:53" x14ac:dyDescent="0.2">
      <c r="A55" s="25" t="s">
        <v>0</v>
      </c>
      <c r="C55" s="4">
        <v>-2.73</v>
      </c>
      <c r="E55" s="4">
        <v>-2.31</v>
      </c>
      <c r="G55" s="4">
        <v>-2.31</v>
      </c>
      <c r="I55" s="4">
        <v>-2.31</v>
      </c>
      <c r="K55" s="4">
        <v>-0.94499999999999995</v>
      </c>
      <c r="M55" s="24">
        <f t="shared" si="4"/>
        <v>-10.605</v>
      </c>
      <c r="O55" s="4">
        <v>-10.5</v>
      </c>
      <c r="Q55" s="4">
        <v>-8.5</v>
      </c>
      <c r="S55" s="4">
        <v>-8.5</v>
      </c>
      <c r="U55" s="4">
        <v>-8.5</v>
      </c>
      <c r="W55" s="4">
        <v>-8.5</v>
      </c>
      <c r="Y55" s="4">
        <v>-8.5</v>
      </c>
      <c r="AA55" s="4">
        <v>-8.5</v>
      </c>
      <c r="AB55" s="4"/>
      <c r="AC55" s="4">
        <v>-8.5</v>
      </c>
      <c r="AD55" s="4"/>
      <c r="AE55" s="4">
        <v>-8.5</v>
      </c>
      <c r="AF55" s="4"/>
      <c r="AG55" s="4">
        <v>-8.5</v>
      </c>
      <c r="AH55" s="4"/>
      <c r="AI55" s="4">
        <v>-8.5</v>
      </c>
      <c r="AK55" s="4">
        <v>-8.5</v>
      </c>
      <c r="AY55" s="23">
        <f t="shared" si="5"/>
        <v>-114.605</v>
      </c>
    </row>
    <row r="56" spans="1:53" x14ac:dyDescent="0.2">
      <c r="A56" s="25" t="s">
        <v>40</v>
      </c>
      <c r="C56" s="23">
        <v>0</v>
      </c>
      <c r="D56" s="22"/>
      <c r="E56" s="23">
        <v>0</v>
      </c>
      <c r="F56" s="22"/>
      <c r="G56" s="23">
        <v>0</v>
      </c>
      <c r="H56" s="22"/>
      <c r="I56" s="23">
        <v>0</v>
      </c>
      <c r="J56" s="22"/>
      <c r="K56" s="23">
        <v>0</v>
      </c>
      <c r="M56" s="24">
        <f t="shared" si="4"/>
        <v>0</v>
      </c>
      <c r="O56" s="4">
        <v>0</v>
      </c>
      <c r="Q56" s="4">
        <v>0</v>
      </c>
      <c r="S56" s="4">
        <v>0</v>
      </c>
      <c r="U56" s="4">
        <v>0</v>
      </c>
      <c r="W56" s="4">
        <v>0</v>
      </c>
      <c r="Y56" s="4">
        <v>0</v>
      </c>
      <c r="AA56" s="4">
        <v>0</v>
      </c>
      <c r="AC56" s="4">
        <v>0</v>
      </c>
      <c r="AE56" s="4">
        <v>0</v>
      </c>
      <c r="AG56" s="4">
        <v>0</v>
      </c>
      <c r="AI56" s="4">
        <v>0</v>
      </c>
      <c r="AK56" s="4">
        <v>0</v>
      </c>
      <c r="AY56" s="23">
        <f t="shared" si="5"/>
        <v>0</v>
      </c>
    </row>
    <row r="57" spans="1:53" x14ac:dyDescent="0.2">
      <c r="A57" s="25" t="s">
        <v>52</v>
      </c>
      <c r="C57" s="4">
        <v>4.758</v>
      </c>
      <c r="E57" s="4">
        <v>4.0259999999999998</v>
      </c>
      <c r="G57" s="4">
        <v>4.0259999999999998</v>
      </c>
      <c r="I57" s="4">
        <v>4.0259999999999998</v>
      </c>
      <c r="K57" s="4">
        <v>1.647</v>
      </c>
      <c r="M57" s="24">
        <f t="shared" si="4"/>
        <v>18.482999999999997</v>
      </c>
      <c r="O57" s="20">
        <v>18.251199999999997</v>
      </c>
      <c r="Q57" s="20">
        <v>18.251199999999997</v>
      </c>
      <c r="S57" s="20">
        <v>18.251199999999997</v>
      </c>
      <c r="U57" s="20">
        <v>18.251199999999997</v>
      </c>
      <c r="W57" s="20">
        <v>18.251199999999997</v>
      </c>
      <c r="Y57" s="20">
        <v>18.251199999999997</v>
      </c>
      <c r="AA57" s="20">
        <v>18.251199999999997</v>
      </c>
      <c r="AC57" s="20">
        <v>18.251199999999997</v>
      </c>
      <c r="AE57" s="20">
        <v>18.251199999999997</v>
      </c>
      <c r="AG57" s="20">
        <v>18.251199999999997</v>
      </c>
      <c r="AI57" s="20">
        <v>18.251199999999997</v>
      </c>
      <c r="AK57" s="4">
        <v>18.251199999999997</v>
      </c>
      <c r="AM57" s="20"/>
      <c r="AO57" s="20"/>
      <c r="AQ57" s="20"/>
      <c r="AS57" s="20"/>
      <c r="AU57" s="20"/>
      <c r="AW57" s="20"/>
      <c r="AY57" s="23">
        <f t="shared" si="5"/>
        <v>237.49739999999991</v>
      </c>
    </row>
    <row r="58" spans="1:53" x14ac:dyDescent="0.2">
      <c r="A58" s="25" t="s">
        <v>60</v>
      </c>
      <c r="C58" s="4">
        <v>0</v>
      </c>
      <c r="E58" s="4">
        <v>0</v>
      </c>
      <c r="G58" s="4">
        <v>0</v>
      </c>
      <c r="I58" s="4">
        <v>0</v>
      </c>
      <c r="K58" s="4">
        <v>0</v>
      </c>
      <c r="M58" s="24">
        <f t="shared" si="4"/>
        <v>0</v>
      </c>
    </row>
    <row r="59" spans="1:53" x14ac:dyDescent="0.2">
      <c r="C59" s="4">
        <v>2.0540000000000003</v>
      </c>
      <c r="E59" s="4">
        <v>1.738</v>
      </c>
      <c r="G59" s="4">
        <v>1.738</v>
      </c>
      <c r="I59" s="4">
        <v>1.738</v>
      </c>
      <c r="K59" s="4">
        <v>0.8</v>
      </c>
      <c r="M59" s="24">
        <f t="shared" si="4"/>
        <v>8.0680000000000014</v>
      </c>
      <c r="O59" s="4">
        <v>7.9</v>
      </c>
      <c r="Q59" s="4">
        <v>3.9</v>
      </c>
      <c r="S59" s="4">
        <v>3.9</v>
      </c>
      <c r="U59" s="4">
        <v>3.9</v>
      </c>
      <c r="W59" s="4">
        <v>3.9</v>
      </c>
      <c r="Y59" s="4">
        <v>3.9</v>
      </c>
      <c r="AA59" s="4">
        <v>3.9</v>
      </c>
      <c r="AC59" s="4">
        <v>3.9</v>
      </c>
      <c r="AE59" s="4">
        <v>3.9</v>
      </c>
      <c r="AG59" s="4">
        <v>3.9</v>
      </c>
      <c r="AI59" s="4">
        <v>3.9</v>
      </c>
      <c r="AK59" s="4">
        <v>3.9</v>
      </c>
      <c r="AY59" s="23">
        <f t="shared" si="5"/>
        <v>58.867999999999988</v>
      </c>
    </row>
    <row r="60" spans="1:53" s="27" customFormat="1" x14ac:dyDescent="0.2">
      <c r="A60" s="26" t="s">
        <v>39</v>
      </c>
      <c r="C60" s="28">
        <f>SUM(C53:C59)</f>
        <v>-1.2999999999999998</v>
      </c>
      <c r="E60" s="28">
        <f>SUM(E53:E59)</f>
        <v>-1.100000000000001</v>
      </c>
      <c r="G60" s="28">
        <f>SUM(G53:G59)</f>
        <v>-1.100000000000001</v>
      </c>
      <c r="I60" s="28">
        <f>SUM(I53:I59)</f>
        <v>-1.100000000000001</v>
      </c>
      <c r="K60" s="28">
        <f>SUM(K53:K59)</f>
        <v>-0.36099999999999977</v>
      </c>
      <c r="M60" s="28">
        <f>SUM(M53:M59)</f>
        <v>-4.9610000000000021</v>
      </c>
      <c r="O60" s="28">
        <f>SUM(O53:O59)</f>
        <v>-5.0488000000000017</v>
      </c>
      <c r="P60" s="24"/>
      <c r="Q60" s="28">
        <f>SUM(Q53:Q59)</f>
        <v>-5.0488000000000017</v>
      </c>
      <c r="R60" s="24"/>
      <c r="S60" s="28">
        <f>SUM(S53:S59)</f>
        <v>-5.0488000000000017</v>
      </c>
      <c r="T60" s="24"/>
      <c r="U60" s="28">
        <f>SUM(U53:U59)</f>
        <v>-5.0488000000000017</v>
      </c>
      <c r="V60" s="24"/>
      <c r="W60" s="28">
        <f>SUM(W53:W59)</f>
        <v>-5.0488000000000017</v>
      </c>
      <c r="Y60" s="28">
        <f>SUM(Y53:Y59)</f>
        <v>-5.0488000000000017</v>
      </c>
      <c r="AA60" s="28">
        <f>SUM(AA53:AA59)</f>
        <v>-5.0488000000000017</v>
      </c>
      <c r="AC60" s="28">
        <f>SUM(AC53:AC59)</f>
        <v>-5.0488000000000017</v>
      </c>
      <c r="AE60" s="28">
        <f>SUM(AE53:AE59)</f>
        <v>-5.0488000000000017</v>
      </c>
      <c r="AG60" s="28">
        <f>SUM(AG53:AG59)</f>
        <v>-5.0488000000000017</v>
      </c>
      <c r="AI60" s="28">
        <f>SUM(AI53:AI59)</f>
        <v>-5.0488000000000017</v>
      </c>
      <c r="AK60" s="28">
        <f>SUM(AK53:AK59)</f>
        <v>-5.0488000000000017</v>
      </c>
      <c r="AM60" s="28">
        <f>SUM(AM53:AM59)</f>
        <v>0</v>
      </c>
      <c r="AN60" s="24"/>
      <c r="AO60" s="28">
        <f>SUM(AO53:AO59)</f>
        <v>0</v>
      </c>
      <c r="AP60" s="24"/>
      <c r="AQ60" s="28">
        <f>SUM(AQ53:AQ59)</f>
        <v>0</v>
      </c>
      <c r="AR60" s="24"/>
      <c r="AS60" s="28">
        <f>SUM(AS53:AS59)</f>
        <v>0</v>
      </c>
      <c r="AT60" s="24"/>
      <c r="AU60" s="28">
        <f>SUM(AU53:AU59)</f>
        <v>0</v>
      </c>
      <c r="AW60" s="28">
        <f>SUM(AW53:AW59)</f>
        <v>0</v>
      </c>
      <c r="AY60" s="28">
        <f>SUM(AY53:AY59)</f>
        <v>-65.546600000000012</v>
      </c>
    </row>
    <row r="62" spans="1:53" x14ac:dyDescent="0.2">
      <c r="C62" s="23"/>
      <c r="D62" s="22"/>
      <c r="E62" s="23"/>
      <c r="F62" s="22"/>
      <c r="G62" s="23"/>
      <c r="H62" s="22"/>
      <c r="I62" s="23"/>
      <c r="J62" s="22"/>
      <c r="K62" s="23"/>
      <c r="M62" s="24"/>
    </row>
    <row r="63" spans="1:53" x14ac:dyDescent="0.2">
      <c r="C63" s="44"/>
      <c r="E63" s="44"/>
      <c r="G63" s="44"/>
      <c r="I63" s="44"/>
      <c r="K63" s="44"/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63"/>
  <sheetViews>
    <sheetView workbookViewId="0">
      <pane xSplit="1" ySplit="5" topLeftCell="Z38" activePane="bottomRight" state="frozen"/>
      <selection activeCell="AW60" activeCellId="5" sqref="AM60 AO60 AQ60 AS60 AU60 AW60"/>
      <selection pane="topRight" activeCell="AW60" activeCellId="5" sqref="AM60 AO60 AQ60 AS60 AU60 AW60"/>
      <selection pane="bottomLeft" activeCell="AW60" activeCellId="5" sqref="AM60 AO60 AQ60 AS60 AU60 AW60"/>
      <selection pane="bottomRight" activeCell="AW60" activeCellId="5" sqref="AM60 AO60 AQ60 AS60 AU60 AW60"/>
    </sheetView>
  </sheetViews>
  <sheetFormatPr defaultRowHeight="11.25" x14ac:dyDescent="0.2"/>
  <cols>
    <col min="1" max="1" width="29.85546875" style="1" bestFit="1" customWidth="1"/>
    <col min="2" max="2" width="2.7109375" style="1" customWidth="1"/>
    <col min="3" max="3" width="9.140625" style="4"/>
    <col min="4" max="4" width="2.7109375" style="1" customWidth="1"/>
    <col min="5" max="5" width="9.140625" style="4"/>
    <col min="6" max="6" width="2.7109375" style="1" customWidth="1"/>
    <col min="7" max="7" width="9.140625" style="4"/>
    <col min="8" max="8" width="2.7109375" style="1" customWidth="1"/>
    <col min="9" max="9" width="9.140625" style="4"/>
    <col min="10" max="10" width="2.7109375" style="1" customWidth="1"/>
    <col min="11" max="11" width="7.7109375" style="4" customWidth="1"/>
    <col min="12" max="12" width="2.7109375" style="1" customWidth="1"/>
    <col min="13" max="13" width="9.140625" style="4"/>
    <col min="14" max="14" width="0.85546875" style="1" customWidth="1"/>
    <col min="15" max="15" width="9.140625" style="4"/>
    <col min="16" max="16" width="1.7109375" style="4" customWidth="1"/>
    <col min="17" max="17" width="9.140625" style="4"/>
    <col min="18" max="18" width="1.7109375" style="4" customWidth="1"/>
    <col min="19" max="19" width="9.140625" style="4"/>
    <col min="20" max="20" width="1.7109375" style="4" customWidth="1"/>
    <col min="21" max="21" width="9.140625" style="4"/>
    <col min="22" max="22" width="1.7109375" style="4" customWidth="1"/>
    <col min="23" max="23" width="9.140625" style="4"/>
    <col min="24" max="24" width="1.7109375" style="1" customWidth="1"/>
    <col min="25" max="25" width="9.140625" style="4"/>
    <col min="26" max="26" width="1.7109375" style="1" customWidth="1"/>
    <col min="27" max="27" width="9.140625" style="4"/>
    <col min="28" max="28" width="1.7109375" style="1" customWidth="1"/>
    <col min="29" max="29" width="9.140625" style="4"/>
    <col min="30" max="30" width="1.7109375" style="1" customWidth="1"/>
    <col min="31" max="31" width="9.140625" style="4"/>
    <col min="32" max="32" width="1.7109375" style="1" customWidth="1"/>
    <col min="33" max="33" width="9.140625" style="4"/>
    <col min="34" max="34" width="1.7109375" style="1" customWidth="1"/>
    <col min="35" max="35" width="9.140625" style="4"/>
    <col min="36" max="36" width="1.7109375" style="1" customWidth="1"/>
    <col min="37" max="37" width="9.140625" style="4"/>
    <col min="38" max="38" width="1.7109375" style="1" customWidth="1"/>
    <col min="39" max="39" width="9.140625" style="4"/>
    <col min="40" max="40" width="1.7109375" style="4" customWidth="1"/>
    <col min="41" max="41" width="9.140625" style="4"/>
    <col min="42" max="42" width="1.7109375" style="4" customWidth="1"/>
    <col min="43" max="43" width="9.140625" style="4"/>
    <col min="44" max="44" width="1.7109375" style="4" customWidth="1"/>
    <col min="45" max="45" width="9.140625" style="4"/>
    <col min="46" max="46" width="1.7109375" style="4" customWidth="1"/>
    <col min="47" max="47" width="9.140625" style="4"/>
    <col min="48" max="48" width="1.7109375" style="1" customWidth="1"/>
    <col min="49" max="49" width="9.140625" style="4"/>
    <col min="50" max="50" width="1.7109375" style="1" customWidth="1"/>
    <col min="51" max="51" width="10.7109375" style="4" customWidth="1"/>
    <col min="52" max="16384" width="9.140625" style="1"/>
  </cols>
  <sheetData>
    <row r="1" spans="1:51" ht="12.75" x14ac:dyDescent="0.2">
      <c r="A1" s="8" t="s">
        <v>64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  <c r="AN1" s="10"/>
      <c r="AO1" s="10"/>
      <c r="AP1" s="10"/>
      <c r="AQ1" s="10"/>
      <c r="AR1" s="10"/>
      <c r="AS1" s="10"/>
      <c r="AT1" s="10"/>
      <c r="AU1" s="10"/>
      <c r="AV1" s="9"/>
      <c r="AW1" s="10"/>
      <c r="AX1" s="9"/>
      <c r="AY1" s="10"/>
    </row>
    <row r="2" spans="1:51" ht="12.75" x14ac:dyDescent="0.2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  <c r="AN2" s="10"/>
      <c r="AO2" s="10"/>
      <c r="AP2" s="10"/>
      <c r="AQ2" s="10"/>
      <c r="AR2" s="10"/>
      <c r="AS2" s="10"/>
      <c r="AT2" s="10"/>
      <c r="AU2" s="10"/>
      <c r="AV2" s="9"/>
      <c r="AW2" s="10"/>
      <c r="AX2" s="9"/>
      <c r="AY2" s="10"/>
    </row>
    <row r="3" spans="1:51" ht="12.75" x14ac:dyDescent="0.2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  <c r="AN3" s="10"/>
      <c r="AO3" s="10"/>
      <c r="AP3" s="10"/>
      <c r="AQ3" s="10"/>
      <c r="AR3" s="10"/>
      <c r="AS3" s="10"/>
      <c r="AT3" s="10"/>
      <c r="AU3" s="10"/>
      <c r="AV3" s="9"/>
      <c r="AW3" s="10"/>
      <c r="AX3" s="9"/>
      <c r="AY3" s="10"/>
    </row>
    <row r="4" spans="1:51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  <c r="AM4" s="30" t="s">
        <v>87</v>
      </c>
      <c r="AN4" s="31"/>
      <c r="AO4" s="31"/>
      <c r="AP4" s="31"/>
      <c r="AQ4" s="31"/>
      <c r="AR4" s="31"/>
      <c r="AS4" s="31"/>
      <c r="AT4" s="31"/>
      <c r="AU4" s="31"/>
      <c r="AV4" s="32"/>
      <c r="AW4" s="31"/>
    </row>
    <row r="5" spans="1:51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74</v>
      </c>
      <c r="AO5" s="6" t="s">
        <v>75</v>
      </c>
      <c r="AQ5" s="6" t="s">
        <v>76</v>
      </c>
      <c r="AS5" s="6" t="s">
        <v>77</v>
      </c>
      <c r="AU5" s="6" t="s">
        <v>78</v>
      </c>
      <c r="AW5" s="6" t="s">
        <v>79</v>
      </c>
      <c r="AY5" s="6" t="s">
        <v>86</v>
      </c>
    </row>
    <row r="6" spans="1:51" x14ac:dyDescent="0.2">
      <c r="A6" s="2"/>
    </row>
    <row r="7" spans="1:51" s="22" customFormat="1" x14ac:dyDescent="0.2">
      <c r="A7" s="21" t="s">
        <v>30</v>
      </c>
      <c r="C7" s="23">
        <v>0</v>
      </c>
      <c r="E7" s="23">
        <v>0</v>
      </c>
      <c r="G7" s="23">
        <v>0</v>
      </c>
      <c r="I7" s="23">
        <v>0</v>
      </c>
      <c r="K7" s="23">
        <v>0</v>
      </c>
      <c r="M7" s="24">
        <f>SUM(C7:K7)</f>
        <v>0</v>
      </c>
      <c r="O7" s="23">
        <v>0</v>
      </c>
      <c r="P7" s="23"/>
      <c r="Q7" s="23">
        <v>0</v>
      </c>
      <c r="R7" s="23"/>
      <c r="S7" s="23">
        <v>0</v>
      </c>
      <c r="T7" s="23"/>
      <c r="U7" s="23">
        <v>0</v>
      </c>
      <c r="V7" s="23"/>
      <c r="W7" s="23">
        <v>0</v>
      </c>
      <c r="Y7" s="23">
        <v>0</v>
      </c>
      <c r="AA7" s="23">
        <v>0</v>
      </c>
      <c r="AC7" s="23">
        <v>0</v>
      </c>
      <c r="AE7" s="23">
        <v>0</v>
      </c>
      <c r="AG7" s="23">
        <v>0</v>
      </c>
      <c r="AI7" s="23">
        <v>0</v>
      </c>
      <c r="AK7" s="23">
        <v>0</v>
      </c>
      <c r="AM7" s="23"/>
      <c r="AN7" s="23"/>
      <c r="AO7" s="23"/>
      <c r="AP7" s="23"/>
      <c r="AQ7" s="23"/>
      <c r="AR7" s="23"/>
      <c r="AS7" s="23"/>
      <c r="AT7" s="23"/>
      <c r="AU7" s="23"/>
      <c r="AW7" s="23"/>
      <c r="AY7" s="23">
        <f>SUM(M7:AX7)</f>
        <v>0</v>
      </c>
    </row>
    <row r="8" spans="1:51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0</v>
      </c>
      <c r="K8" s="20">
        <v>0</v>
      </c>
      <c r="M8" s="24">
        <f>SUM(C8:K8)</f>
        <v>0</v>
      </c>
      <c r="O8" s="20">
        <v>0</v>
      </c>
      <c r="P8" s="20"/>
      <c r="Q8" s="20">
        <v>0</v>
      </c>
      <c r="R8" s="20"/>
      <c r="S8" s="20">
        <v>0</v>
      </c>
      <c r="T8" s="20"/>
      <c r="U8" s="20">
        <v>0</v>
      </c>
      <c r="V8" s="20"/>
      <c r="W8" s="20">
        <v>0</v>
      </c>
      <c r="Y8" s="20">
        <v>0</v>
      </c>
      <c r="AA8" s="20">
        <v>0</v>
      </c>
      <c r="AC8" s="20">
        <v>0</v>
      </c>
      <c r="AE8" s="20">
        <v>0</v>
      </c>
      <c r="AG8" s="20">
        <v>0</v>
      </c>
      <c r="AI8" s="20">
        <v>0</v>
      </c>
      <c r="AK8" s="20">
        <v>0</v>
      </c>
      <c r="AM8" s="20"/>
      <c r="AN8" s="20"/>
      <c r="AO8" s="20"/>
      <c r="AP8" s="20"/>
      <c r="AQ8" s="20"/>
      <c r="AR8" s="20"/>
      <c r="AS8" s="20"/>
      <c r="AT8" s="20"/>
      <c r="AU8" s="20"/>
      <c r="AW8" s="20"/>
      <c r="AY8" s="23">
        <f>SUM(M8:AX8)</f>
        <v>0</v>
      </c>
    </row>
    <row r="9" spans="1:51" x14ac:dyDescent="0.2">
      <c r="A9" s="11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0</v>
      </c>
      <c r="Q9" s="4">
        <v>0</v>
      </c>
      <c r="S9" s="4">
        <v>0</v>
      </c>
      <c r="U9" s="4">
        <v>0</v>
      </c>
      <c r="W9" s="4">
        <v>0</v>
      </c>
      <c r="Y9" s="4">
        <v>0</v>
      </c>
      <c r="AA9" s="4">
        <v>0</v>
      </c>
      <c r="AB9" s="4"/>
      <c r="AC9" s="4">
        <v>0</v>
      </c>
      <c r="AD9" s="4"/>
      <c r="AE9" s="4">
        <v>0</v>
      </c>
      <c r="AF9" s="4"/>
      <c r="AG9" s="4">
        <v>0</v>
      </c>
      <c r="AH9" s="4"/>
      <c r="AI9" s="4">
        <v>0</v>
      </c>
      <c r="AK9" s="4">
        <v>0</v>
      </c>
      <c r="AY9" s="23">
        <f>SUM(M9:AX9)</f>
        <v>0</v>
      </c>
    </row>
    <row r="10" spans="1:51" x14ac:dyDescent="0.2">
      <c r="A10" s="11" t="s">
        <v>31</v>
      </c>
      <c r="C10" s="23">
        <v>0</v>
      </c>
      <c r="D10" s="22"/>
      <c r="E10" s="23">
        <v>0</v>
      </c>
      <c r="F10" s="22"/>
      <c r="G10" s="23">
        <v>0</v>
      </c>
      <c r="H10" s="22"/>
      <c r="I10" s="23">
        <v>0</v>
      </c>
      <c r="J10" s="22"/>
      <c r="K10" s="23">
        <v>0</v>
      </c>
      <c r="L10" s="22"/>
      <c r="M10" s="24">
        <f>SUM(C10:K10)</f>
        <v>0</v>
      </c>
      <c r="O10" s="4">
        <v>0</v>
      </c>
      <c r="Q10" s="4">
        <v>0</v>
      </c>
      <c r="S10" s="4">
        <v>0</v>
      </c>
      <c r="U10" s="4">
        <v>0</v>
      </c>
      <c r="W10" s="4">
        <v>0</v>
      </c>
      <c r="Y10" s="4">
        <v>0</v>
      </c>
      <c r="AA10" s="4">
        <v>0</v>
      </c>
      <c r="AB10" s="4"/>
      <c r="AC10" s="4">
        <v>0</v>
      </c>
      <c r="AD10" s="4"/>
      <c r="AE10" s="4">
        <v>0</v>
      </c>
      <c r="AF10" s="4"/>
      <c r="AG10" s="4">
        <v>0</v>
      </c>
      <c r="AH10" s="4"/>
      <c r="AI10" s="4">
        <v>0</v>
      </c>
      <c r="AK10" s="4">
        <v>0</v>
      </c>
      <c r="AY10" s="23">
        <f>SUM(M10:AX10)</f>
        <v>0</v>
      </c>
    </row>
    <row r="11" spans="1:51" x14ac:dyDescent="0.2">
      <c r="A11" s="7" t="s">
        <v>35</v>
      </c>
      <c r="C11" s="12">
        <f>SUM(C7:C10)</f>
        <v>0</v>
      </c>
      <c r="E11" s="12">
        <f>SUM(E7:E10)</f>
        <v>0</v>
      </c>
      <c r="G11" s="12">
        <f>SUM(G7:G10)</f>
        <v>0</v>
      </c>
      <c r="I11" s="12">
        <f>SUM(I7:I10)</f>
        <v>0</v>
      </c>
      <c r="K11" s="12">
        <f>SUM(K7:K10)</f>
        <v>0</v>
      </c>
      <c r="M11" s="12">
        <f>SUM(M7:M10)</f>
        <v>0</v>
      </c>
      <c r="O11" s="12">
        <f>SUM(O7:O10)</f>
        <v>0</v>
      </c>
      <c r="Q11" s="12">
        <f>SUM(Q7:Q10)</f>
        <v>0</v>
      </c>
      <c r="S11" s="12">
        <f>SUM(S7:S10)</f>
        <v>0</v>
      </c>
      <c r="U11" s="12">
        <f>SUM(U7:U10)</f>
        <v>0</v>
      </c>
      <c r="W11" s="12">
        <f>SUM(W7:W10)</f>
        <v>0</v>
      </c>
      <c r="Y11" s="12">
        <f>SUM(Y7:Y10)</f>
        <v>0</v>
      </c>
      <c r="AA11" s="12">
        <f>SUM(AA7:AA10)</f>
        <v>0</v>
      </c>
      <c r="AC11" s="12">
        <f>SUM(AC7:AC10)</f>
        <v>0</v>
      </c>
      <c r="AE11" s="12">
        <f>SUM(AE7:AE10)</f>
        <v>0</v>
      </c>
      <c r="AG11" s="12">
        <f>SUM(AG7:AG10)</f>
        <v>0</v>
      </c>
      <c r="AI11" s="12">
        <f>SUM(AI7:AI10)</f>
        <v>0</v>
      </c>
      <c r="AK11" s="12">
        <f>SUM(AK7:AK10)</f>
        <v>0</v>
      </c>
      <c r="AM11" s="12">
        <f>SUM(AM7:AM10)</f>
        <v>0</v>
      </c>
      <c r="AO11" s="12">
        <f>SUM(AO7:AO10)</f>
        <v>0</v>
      </c>
      <c r="AQ11" s="12">
        <f>SUM(AQ7:AQ10)</f>
        <v>0</v>
      </c>
      <c r="AS11" s="12">
        <f>SUM(AS7:AS10)</f>
        <v>0</v>
      </c>
      <c r="AU11" s="12">
        <f>SUM(AU7:AU10)</f>
        <v>0</v>
      </c>
      <c r="AW11" s="12">
        <f>SUM(AW7:AW10)</f>
        <v>0</v>
      </c>
      <c r="AY11" s="12">
        <f>SUM(AY7:AY10)</f>
        <v>0</v>
      </c>
    </row>
    <row r="12" spans="1:51" x14ac:dyDescent="0.2">
      <c r="A12" s="3"/>
    </row>
    <row r="13" spans="1:51" x14ac:dyDescent="0.2">
      <c r="A13" s="11" t="s">
        <v>38</v>
      </c>
      <c r="C13" s="24">
        <f>+C60</f>
        <v>-0.25999999999999956</v>
      </c>
      <c r="D13" s="22"/>
      <c r="E13" s="24">
        <f>+E60</f>
        <v>-0.22000000000000008</v>
      </c>
      <c r="F13" s="22"/>
      <c r="G13" s="24">
        <f>+G60</f>
        <v>-0.22000000000000008</v>
      </c>
      <c r="H13" s="22"/>
      <c r="I13" s="24">
        <f>+I60</f>
        <v>-0.22000000000000008</v>
      </c>
      <c r="J13" s="22"/>
      <c r="K13" s="24">
        <f>+K60</f>
        <v>-8.9999999999999858E-2</v>
      </c>
      <c r="L13" s="22"/>
      <c r="M13" s="24">
        <f t="shared" ref="M13:M24" si="0">SUM(C13:K13)</f>
        <v>-1.0099999999999998</v>
      </c>
      <c r="O13" s="24">
        <f>+O60</f>
        <v>-1.0279999999999996</v>
      </c>
      <c r="Q13" s="24">
        <f>+Q60</f>
        <v>-1.0279999999999996</v>
      </c>
      <c r="S13" s="24">
        <f>+S60</f>
        <v>-1.0279999999999996</v>
      </c>
      <c r="U13" s="24">
        <f>+U60</f>
        <v>-1.028</v>
      </c>
      <c r="W13" s="24">
        <f>+W60</f>
        <v>-1.028</v>
      </c>
      <c r="Y13" s="24">
        <f>+Y60</f>
        <v>-1.028</v>
      </c>
      <c r="AA13" s="24">
        <f>+AA60</f>
        <v>-1.0280000000000009</v>
      </c>
      <c r="AB13" s="4"/>
      <c r="AC13" s="24">
        <f>+AC60</f>
        <v>-1.0280000000000009</v>
      </c>
      <c r="AD13" s="4"/>
      <c r="AE13" s="24">
        <f>+AE60</f>
        <v>-1.0280000000000009</v>
      </c>
      <c r="AF13" s="4"/>
      <c r="AG13" s="24">
        <f>+AG60</f>
        <v>-1.028</v>
      </c>
      <c r="AH13" s="4"/>
      <c r="AI13" s="24">
        <f>+AI60</f>
        <v>-1.028</v>
      </c>
      <c r="AK13" s="24">
        <f>+AK60</f>
        <v>-1.028</v>
      </c>
      <c r="AM13" s="24">
        <f>+AM60</f>
        <v>0</v>
      </c>
      <c r="AO13" s="24">
        <f>+AO60</f>
        <v>0</v>
      </c>
      <c r="AQ13" s="24">
        <f>+AQ60</f>
        <v>0</v>
      </c>
      <c r="AS13" s="24">
        <f>+AS60</f>
        <v>0</v>
      </c>
      <c r="AU13" s="24">
        <f>+AU60</f>
        <v>0</v>
      </c>
      <c r="AW13" s="24">
        <f>+AW60</f>
        <v>0</v>
      </c>
      <c r="AY13" s="23">
        <f>SUM(M13:AX13)</f>
        <v>-13.346000000000002</v>
      </c>
    </row>
    <row r="14" spans="1:51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-1.843</v>
      </c>
      <c r="S14" s="24">
        <v>-1.843</v>
      </c>
      <c r="U14" s="24">
        <v>-1.843</v>
      </c>
      <c r="W14" s="24">
        <v>-1.23481</v>
      </c>
      <c r="Y14" s="24">
        <v>-0.62661999999999995</v>
      </c>
      <c r="AA14" s="24">
        <v>0</v>
      </c>
      <c r="AB14" s="4"/>
      <c r="AC14" s="24">
        <v>0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4"/>
      <c r="AO14" s="24"/>
      <c r="AQ14" s="24"/>
      <c r="AS14" s="24"/>
      <c r="AU14" s="24"/>
      <c r="AW14" s="24"/>
      <c r="AY14" s="23">
        <f>SUM(M14:AX14)</f>
        <v>-7.3904299999999994</v>
      </c>
    </row>
    <row r="15" spans="1:51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Y15" s="23">
        <f t="shared" ref="AY15:AY24" si="1">SUM(M15:AX15)</f>
        <v>0</v>
      </c>
    </row>
    <row r="16" spans="1:51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Y16" s="23">
        <f t="shared" si="1"/>
        <v>0</v>
      </c>
    </row>
    <row r="17" spans="1:51" x14ac:dyDescent="0.2">
      <c r="A17" s="11" t="s">
        <v>4</v>
      </c>
      <c r="C17" s="23">
        <v>0</v>
      </c>
      <c r="D17" s="22"/>
      <c r="E17" s="23">
        <v>0</v>
      </c>
      <c r="F17" s="22"/>
      <c r="G17" s="23">
        <v>0</v>
      </c>
      <c r="H17" s="22"/>
      <c r="I17" s="23">
        <v>0</v>
      </c>
      <c r="J17" s="22"/>
      <c r="K17" s="23">
        <v>0</v>
      </c>
      <c r="L17" s="22"/>
      <c r="M17" s="24">
        <f t="shared" si="0"/>
        <v>0</v>
      </c>
      <c r="O17" s="4">
        <v>0</v>
      </c>
      <c r="Q17" s="4">
        <v>0</v>
      </c>
      <c r="S17" s="4">
        <v>0</v>
      </c>
      <c r="U17" s="4">
        <v>0</v>
      </c>
      <c r="W17" s="4">
        <v>0</v>
      </c>
      <c r="Y17" s="4">
        <v>0</v>
      </c>
      <c r="AA17" s="4">
        <v>0</v>
      </c>
      <c r="AC17" s="4">
        <v>0</v>
      </c>
      <c r="AE17" s="4">
        <v>0</v>
      </c>
      <c r="AG17" s="4">
        <v>0</v>
      </c>
      <c r="AI17" s="4">
        <v>0</v>
      </c>
      <c r="AK17" s="4">
        <v>0</v>
      </c>
      <c r="AY17" s="23">
        <f t="shared" si="1"/>
        <v>0</v>
      </c>
    </row>
    <row r="18" spans="1:51" x14ac:dyDescent="0.2">
      <c r="A18" s="11" t="s">
        <v>1</v>
      </c>
      <c r="C18" s="23">
        <v>0</v>
      </c>
      <c r="D18" s="22"/>
      <c r="E18" s="23">
        <v>0</v>
      </c>
      <c r="F18" s="22"/>
      <c r="G18" s="23">
        <v>0</v>
      </c>
      <c r="H18" s="22"/>
      <c r="I18" s="23">
        <v>0</v>
      </c>
      <c r="J18" s="22"/>
      <c r="K18" s="23">
        <v>0</v>
      </c>
      <c r="L18" s="22"/>
      <c r="M18" s="24">
        <f t="shared" si="0"/>
        <v>0</v>
      </c>
      <c r="O18" s="4">
        <v>0</v>
      </c>
      <c r="Q18" s="4">
        <v>0</v>
      </c>
      <c r="S18" s="4">
        <v>0</v>
      </c>
      <c r="U18" s="4">
        <v>0</v>
      </c>
      <c r="W18" s="4">
        <v>0</v>
      </c>
      <c r="Y18" s="4">
        <v>0</v>
      </c>
      <c r="AA18" s="4">
        <v>0</v>
      </c>
      <c r="AC18" s="4">
        <v>0</v>
      </c>
      <c r="AE18" s="4">
        <v>0</v>
      </c>
      <c r="AG18" s="4">
        <v>0</v>
      </c>
      <c r="AI18" s="4">
        <v>0</v>
      </c>
      <c r="AK18" s="4">
        <v>0</v>
      </c>
      <c r="AY18" s="23">
        <f t="shared" si="1"/>
        <v>0</v>
      </c>
    </row>
    <row r="19" spans="1:51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0</v>
      </c>
      <c r="J19" s="19"/>
      <c r="K19" s="20">
        <v>0</v>
      </c>
      <c r="L19" s="19"/>
      <c r="M19" s="24">
        <f t="shared" si="0"/>
        <v>0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Y19" s="23">
        <f t="shared" si="1"/>
        <v>0</v>
      </c>
    </row>
    <row r="20" spans="1:51" x14ac:dyDescent="0.2">
      <c r="A20" s="11" t="s">
        <v>6</v>
      </c>
      <c r="C20" s="23">
        <v>0</v>
      </c>
      <c r="D20" s="22"/>
      <c r="E20" s="23">
        <v>0</v>
      </c>
      <c r="F20" s="22"/>
      <c r="G20" s="23">
        <v>0</v>
      </c>
      <c r="H20" s="22"/>
      <c r="I20" s="23">
        <v>0</v>
      </c>
      <c r="J20" s="22"/>
      <c r="K20" s="23">
        <v>0</v>
      </c>
      <c r="L20" s="22"/>
      <c r="M20" s="24">
        <f t="shared" si="0"/>
        <v>0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0</v>
      </c>
      <c r="AB20" s="4"/>
      <c r="AC20" s="4">
        <v>0</v>
      </c>
      <c r="AD20" s="4"/>
      <c r="AE20" s="4">
        <v>0</v>
      </c>
      <c r="AF20" s="4"/>
      <c r="AG20" s="4">
        <v>0</v>
      </c>
      <c r="AH20" s="4"/>
      <c r="AI20" s="4">
        <v>0</v>
      </c>
      <c r="AK20" s="4">
        <v>0</v>
      </c>
      <c r="AY20" s="23">
        <f t="shared" si="1"/>
        <v>0</v>
      </c>
    </row>
    <row r="21" spans="1:51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Y21" s="23">
        <f t="shared" si="1"/>
        <v>0</v>
      </c>
    </row>
    <row r="22" spans="1:51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Y22" s="23">
        <f t="shared" si="1"/>
        <v>0</v>
      </c>
    </row>
    <row r="23" spans="1:51" x14ac:dyDescent="0.2">
      <c r="A23" s="11" t="s">
        <v>12</v>
      </c>
      <c r="C23" s="23">
        <v>0</v>
      </c>
      <c r="D23" s="22"/>
      <c r="E23" s="23">
        <v>0</v>
      </c>
      <c r="F23" s="22"/>
      <c r="G23" s="23">
        <v>0</v>
      </c>
      <c r="H23" s="22"/>
      <c r="I23" s="23">
        <v>0</v>
      </c>
      <c r="J23" s="22"/>
      <c r="K23" s="23">
        <v>0</v>
      </c>
      <c r="L23" s="22"/>
      <c r="M23" s="24">
        <f t="shared" si="0"/>
        <v>0</v>
      </c>
      <c r="O23" s="4">
        <v>0</v>
      </c>
      <c r="Q23" s="4">
        <v>0</v>
      </c>
      <c r="S23" s="4">
        <v>0</v>
      </c>
      <c r="U23" s="4">
        <v>0</v>
      </c>
      <c r="W23" s="4">
        <v>0</v>
      </c>
      <c r="Y23" s="4">
        <v>0</v>
      </c>
      <c r="AA23" s="4">
        <v>0</v>
      </c>
      <c r="AB23" s="4"/>
      <c r="AC23" s="4">
        <v>0</v>
      </c>
      <c r="AD23" s="4"/>
      <c r="AE23" s="4">
        <v>0</v>
      </c>
      <c r="AF23" s="4"/>
      <c r="AG23" s="4">
        <v>0</v>
      </c>
      <c r="AH23" s="4"/>
      <c r="AI23" s="4">
        <v>0</v>
      </c>
      <c r="AK23" s="4">
        <v>0</v>
      </c>
      <c r="AY23" s="23">
        <f t="shared" si="1"/>
        <v>0</v>
      </c>
    </row>
    <row r="24" spans="1:51" x14ac:dyDescent="0.2">
      <c r="A24" s="11" t="s">
        <v>10</v>
      </c>
      <c r="C24" s="23">
        <v>0</v>
      </c>
      <c r="D24" s="22"/>
      <c r="E24" s="23">
        <v>0</v>
      </c>
      <c r="F24" s="22"/>
      <c r="G24" s="23">
        <v>0</v>
      </c>
      <c r="H24" s="22"/>
      <c r="I24" s="23">
        <v>0</v>
      </c>
      <c r="J24" s="22"/>
      <c r="K24" s="23">
        <v>0</v>
      </c>
      <c r="L24" s="22"/>
      <c r="M24" s="24">
        <f t="shared" si="0"/>
        <v>0</v>
      </c>
      <c r="O24" s="4">
        <v>0</v>
      </c>
      <c r="Q24" s="4">
        <v>0</v>
      </c>
      <c r="S24" s="4">
        <v>0</v>
      </c>
      <c r="U24" s="4">
        <v>0</v>
      </c>
      <c r="W24" s="4">
        <v>0</v>
      </c>
      <c r="X24" s="4"/>
      <c r="Y24" s="4">
        <v>0</v>
      </c>
      <c r="Z24" s="4"/>
      <c r="AA24" s="4">
        <v>0</v>
      </c>
      <c r="AB24" s="4"/>
      <c r="AC24" s="4">
        <v>0</v>
      </c>
      <c r="AD24" s="4"/>
      <c r="AE24" s="4">
        <v>0</v>
      </c>
      <c r="AF24" s="4"/>
      <c r="AG24" s="4">
        <v>0</v>
      </c>
      <c r="AH24" s="4"/>
      <c r="AI24" s="4">
        <v>0</v>
      </c>
      <c r="AJ24" s="4"/>
      <c r="AK24" s="4">
        <v>0</v>
      </c>
      <c r="AL24" s="4"/>
      <c r="AV24" s="4"/>
      <c r="AY24" s="23">
        <f t="shared" si="1"/>
        <v>0</v>
      </c>
    </row>
    <row r="25" spans="1:51" x14ac:dyDescent="0.2">
      <c r="A25" s="7" t="s">
        <v>36</v>
      </c>
      <c r="C25" s="16">
        <f>SUM(C13:C24)</f>
        <v>-0.25999999999999956</v>
      </c>
      <c r="E25" s="16">
        <f>SUM(E13:E24)</f>
        <v>-0.22000000000000008</v>
      </c>
      <c r="G25" s="16">
        <f>SUM(G13:G24)</f>
        <v>-0.22000000000000008</v>
      </c>
      <c r="I25" s="16">
        <f>SUM(I13:I24)</f>
        <v>-0.22000000000000008</v>
      </c>
      <c r="K25" s="16">
        <f>SUM(K13:K24)</f>
        <v>-8.9999999999999858E-2</v>
      </c>
      <c r="M25" s="16">
        <f>SUM(M13:M24)</f>
        <v>-1.0099999999999998</v>
      </c>
      <c r="O25" s="16">
        <f>SUM(O13:O24)</f>
        <v>-1.0279999999999996</v>
      </c>
      <c r="Q25" s="16">
        <f>SUM(Q13:Q24)</f>
        <v>-2.8709999999999996</v>
      </c>
      <c r="R25" s="1"/>
      <c r="S25" s="16">
        <f>SUM(S13:S24)</f>
        <v>-2.8709999999999996</v>
      </c>
      <c r="U25" s="16">
        <f>SUM(U13:U24)</f>
        <v>-2.871</v>
      </c>
      <c r="V25" s="1"/>
      <c r="W25" s="16">
        <f>SUM(W13:W24)</f>
        <v>-2.26281</v>
      </c>
      <c r="X25" s="4"/>
      <c r="Y25" s="16">
        <f>SUM(Y13:Y24)</f>
        <v>-1.65462</v>
      </c>
      <c r="AA25" s="16">
        <f>SUM(AA13:AA24)</f>
        <v>-1.0280000000000009</v>
      </c>
      <c r="AB25" s="4"/>
      <c r="AC25" s="16">
        <f>SUM(AC13:AC24)</f>
        <v>-1.0280000000000009</v>
      </c>
      <c r="AE25" s="16">
        <f>SUM(AE13:AE24)</f>
        <v>-1.0280000000000009</v>
      </c>
      <c r="AF25" s="4"/>
      <c r="AG25" s="16">
        <f>SUM(AG13:AG24)</f>
        <v>-1.028</v>
      </c>
      <c r="AI25" s="16">
        <f>SUM(AI13:AI24)</f>
        <v>-1.028</v>
      </c>
      <c r="AJ25" s="4"/>
      <c r="AK25" s="16">
        <f>SUM(AK13:AK24)</f>
        <v>-1.028</v>
      </c>
      <c r="AL25" s="4"/>
      <c r="AM25" s="16">
        <f>SUM(AM13:AM24)</f>
        <v>0</v>
      </c>
      <c r="AO25" s="16">
        <f>SUM(AO13:AO24)</f>
        <v>0</v>
      </c>
      <c r="AP25" s="1"/>
      <c r="AQ25" s="16">
        <f>SUM(AQ13:AQ24)</f>
        <v>0</v>
      </c>
      <c r="AS25" s="16">
        <f>SUM(AS13:AS24)</f>
        <v>0</v>
      </c>
      <c r="AT25" s="1"/>
      <c r="AU25" s="16">
        <f>SUM(AU13:AU24)</f>
        <v>0</v>
      </c>
      <c r="AV25" s="4"/>
      <c r="AW25" s="16">
        <f>SUM(AW13:AW24)</f>
        <v>0</v>
      </c>
      <c r="AY25" s="16">
        <f>SUM(AY13:AY24)</f>
        <v>-20.736430000000002</v>
      </c>
    </row>
    <row r="26" spans="1:51" x14ac:dyDescent="0.2">
      <c r="A26" s="3"/>
    </row>
    <row r="27" spans="1:51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0</v>
      </c>
      <c r="J27" s="19"/>
      <c r="K27" s="20">
        <v>0</v>
      </c>
      <c r="L27" s="19"/>
      <c r="M27" s="24">
        <f>SUM(C27:K27)</f>
        <v>0</v>
      </c>
      <c r="O27" s="4">
        <v>0</v>
      </c>
      <c r="Q27" s="4">
        <v>0</v>
      </c>
      <c r="S27" s="4">
        <v>0</v>
      </c>
      <c r="U27" s="4">
        <v>0</v>
      </c>
      <c r="W27" s="4">
        <v>0</v>
      </c>
      <c r="Y27" s="4">
        <v>0</v>
      </c>
      <c r="AA27" s="4">
        <v>0</v>
      </c>
      <c r="AC27" s="4">
        <v>0</v>
      </c>
      <c r="AE27" s="4">
        <v>0</v>
      </c>
      <c r="AG27" s="4">
        <v>0</v>
      </c>
      <c r="AI27" s="4">
        <v>0</v>
      </c>
      <c r="AK27" s="4">
        <v>0</v>
      </c>
      <c r="AY27" s="23">
        <f>SUM(M27:AX27)</f>
        <v>0</v>
      </c>
    </row>
    <row r="28" spans="1:51" x14ac:dyDescent="0.2">
      <c r="A28" s="11" t="s">
        <v>14</v>
      </c>
      <c r="C28" s="23">
        <v>0</v>
      </c>
      <c r="D28" s="22"/>
      <c r="E28" s="23">
        <v>0</v>
      </c>
      <c r="F28" s="22"/>
      <c r="G28" s="23">
        <v>0</v>
      </c>
      <c r="H28" s="22"/>
      <c r="I28" s="23">
        <v>0</v>
      </c>
      <c r="J28" s="22"/>
      <c r="K28" s="23">
        <v>0</v>
      </c>
      <c r="L28" s="22"/>
      <c r="M28" s="24">
        <f>SUM(C28:K28)</f>
        <v>0</v>
      </c>
      <c r="O28" s="4">
        <v>0</v>
      </c>
      <c r="Q28" s="4">
        <v>0</v>
      </c>
      <c r="S28" s="4">
        <v>0</v>
      </c>
      <c r="U28" s="4">
        <v>0</v>
      </c>
      <c r="W28" s="4">
        <v>0</v>
      </c>
      <c r="Y28" s="4">
        <v>0</v>
      </c>
      <c r="AA28" s="4">
        <v>0</v>
      </c>
      <c r="AB28" s="4"/>
      <c r="AC28" s="4">
        <v>0</v>
      </c>
      <c r="AD28" s="4"/>
      <c r="AE28" s="4">
        <v>0</v>
      </c>
      <c r="AF28" s="4"/>
      <c r="AG28" s="4">
        <v>0</v>
      </c>
      <c r="AH28" s="4"/>
      <c r="AI28" s="4">
        <v>0</v>
      </c>
      <c r="AK28" s="4">
        <v>0</v>
      </c>
      <c r="AY28" s="23">
        <f>SUM(M28:AX28)</f>
        <v>0</v>
      </c>
    </row>
    <row r="29" spans="1:51" x14ac:dyDescent="0.2">
      <c r="A29" s="11" t="s">
        <v>15</v>
      </c>
      <c r="C29" s="23">
        <v>0</v>
      </c>
      <c r="D29" s="22"/>
      <c r="E29" s="23">
        <v>0</v>
      </c>
      <c r="F29" s="22"/>
      <c r="G29" s="23">
        <v>0</v>
      </c>
      <c r="H29" s="22"/>
      <c r="I29" s="23">
        <v>0</v>
      </c>
      <c r="J29" s="22"/>
      <c r="K29" s="23">
        <v>0</v>
      </c>
      <c r="L29" s="22"/>
      <c r="M29" s="24">
        <f>SUM(C29:K29)</f>
        <v>0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B29" s="4"/>
      <c r="AC29" s="4">
        <v>0</v>
      </c>
      <c r="AD29" s="4"/>
      <c r="AE29" s="4">
        <v>0</v>
      </c>
      <c r="AF29" s="4"/>
      <c r="AG29" s="4">
        <v>0</v>
      </c>
      <c r="AH29" s="4"/>
      <c r="AI29" s="4">
        <v>0</v>
      </c>
      <c r="AK29" s="4">
        <v>0</v>
      </c>
      <c r="AY29" s="23">
        <f>SUM(M29:AX29)</f>
        <v>0</v>
      </c>
    </row>
    <row r="30" spans="1:51" x14ac:dyDescent="0.2">
      <c r="A30" s="7" t="s">
        <v>33</v>
      </c>
      <c r="C30" s="12">
        <f>SUM(C27:C29)</f>
        <v>0</v>
      </c>
      <c r="E30" s="12">
        <f>SUM(E27:E29)</f>
        <v>0</v>
      </c>
      <c r="G30" s="12">
        <f>SUM(G27:G29)</f>
        <v>0</v>
      </c>
      <c r="I30" s="12">
        <f>SUM(I27:I29)</f>
        <v>0</v>
      </c>
      <c r="K30" s="12">
        <f>SUM(K27:K29)</f>
        <v>0</v>
      </c>
      <c r="M30" s="12">
        <f>SUM(M27:M29)</f>
        <v>0</v>
      </c>
      <c r="O30" s="12">
        <f>SUM(O27:O29)</f>
        <v>0</v>
      </c>
      <c r="Q30" s="12">
        <f>SUM(Q27:Q29)</f>
        <v>0</v>
      </c>
      <c r="S30" s="12">
        <f>SUM(S27:S29)</f>
        <v>0</v>
      </c>
      <c r="U30" s="12">
        <f>SUM(U27:U29)</f>
        <v>0</v>
      </c>
      <c r="W30" s="12">
        <f>SUM(W27:W29)</f>
        <v>0</v>
      </c>
      <c r="Y30" s="12">
        <f>SUM(Y27:Y29)</f>
        <v>0</v>
      </c>
      <c r="AA30" s="12">
        <f>SUM(AA27:AA29)</f>
        <v>0</v>
      </c>
      <c r="AC30" s="12">
        <f>SUM(AC27:AC29)</f>
        <v>0</v>
      </c>
      <c r="AE30" s="12">
        <f>SUM(AE27:AE29)</f>
        <v>0</v>
      </c>
      <c r="AG30" s="12">
        <f>SUM(AG27:AG29)</f>
        <v>0</v>
      </c>
      <c r="AI30" s="12">
        <f>SUM(AI27:AI29)</f>
        <v>0</v>
      </c>
      <c r="AK30" s="12">
        <f>SUM(AK27:AK29)</f>
        <v>0</v>
      </c>
      <c r="AM30" s="12">
        <f>SUM(AM27:AM29)</f>
        <v>0</v>
      </c>
      <c r="AO30" s="12">
        <f>SUM(AO27:AO29)</f>
        <v>0</v>
      </c>
      <c r="AQ30" s="12">
        <f>SUM(AQ27:AQ29)</f>
        <v>0</v>
      </c>
      <c r="AS30" s="12">
        <f>SUM(AS27:AS29)</f>
        <v>0</v>
      </c>
      <c r="AU30" s="12">
        <f>SUM(AU27:AU29)</f>
        <v>0</v>
      </c>
      <c r="AW30" s="12">
        <f>SUM(AW27:AW29)</f>
        <v>0</v>
      </c>
      <c r="AY30" s="12">
        <f>SUM(AY27:AY29)</f>
        <v>0</v>
      </c>
    </row>
    <row r="31" spans="1:51" x14ac:dyDescent="0.2">
      <c r="A31" s="3"/>
    </row>
    <row r="32" spans="1:51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0"/>
      <c r="AN32" s="20"/>
      <c r="AO32" s="20"/>
      <c r="AP32" s="20"/>
      <c r="AQ32" s="20"/>
      <c r="AR32" s="20"/>
      <c r="AS32" s="20"/>
      <c r="AT32" s="20"/>
      <c r="AU32" s="20"/>
      <c r="AW32" s="20"/>
      <c r="AY32" s="23">
        <f t="shared" ref="AY32:AY38" si="3">SUM(M32:AX32)</f>
        <v>0</v>
      </c>
    </row>
    <row r="33" spans="1:51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0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Y33" s="23">
        <f t="shared" si="3"/>
        <v>0</v>
      </c>
    </row>
    <row r="34" spans="1:51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Y34" s="23">
        <f t="shared" si="3"/>
        <v>0</v>
      </c>
    </row>
    <row r="35" spans="1:51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Y35" s="23">
        <f t="shared" si="3"/>
        <v>0</v>
      </c>
    </row>
    <row r="36" spans="1:51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Y36" s="23">
        <f t="shared" si="3"/>
        <v>0</v>
      </c>
    </row>
    <row r="37" spans="1:51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Y37" s="23">
        <f t="shared" si="3"/>
        <v>0</v>
      </c>
    </row>
    <row r="38" spans="1:51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Y38" s="23">
        <f t="shared" si="3"/>
        <v>0</v>
      </c>
    </row>
    <row r="39" spans="1:51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  <c r="AO39" s="12">
        <f>SUM(AO32:AO38)</f>
        <v>0</v>
      </c>
      <c r="AQ39" s="12">
        <f>SUM(AQ32:AQ38)</f>
        <v>0</v>
      </c>
      <c r="AS39" s="12">
        <f>SUM(AS32:AS38)</f>
        <v>0</v>
      </c>
      <c r="AU39" s="12">
        <f>SUM(AU32:AU38)</f>
        <v>0</v>
      </c>
      <c r="AW39" s="12">
        <f>SUM(AW32:AW38)</f>
        <v>0</v>
      </c>
      <c r="AY39" s="12">
        <f>SUM(AY32:AY38)</f>
        <v>0</v>
      </c>
    </row>
    <row r="40" spans="1:51" ht="5.0999999999999996" customHeight="1" x14ac:dyDescent="0.2">
      <c r="A40" s="3"/>
      <c r="AB40" s="4"/>
      <c r="AD40" s="4"/>
      <c r="AF40" s="4"/>
      <c r="AH40" s="4"/>
    </row>
    <row r="41" spans="1:51" s="14" customFormat="1" x14ac:dyDescent="0.2">
      <c r="A41" s="13" t="s">
        <v>37</v>
      </c>
      <c r="C41" s="15">
        <f>+C11+C25+C30+C39</f>
        <v>-0.25999999999999956</v>
      </c>
      <c r="E41" s="15">
        <f>+E11+E25+E30+E39</f>
        <v>-0.22000000000000008</v>
      </c>
      <c r="G41" s="15">
        <f>+G11+G25+G30+G39</f>
        <v>-0.22000000000000008</v>
      </c>
      <c r="I41" s="15">
        <f>+I11+I25+I30+I39</f>
        <v>-0.22000000000000008</v>
      </c>
      <c r="K41" s="15">
        <f>+K11+K25+K30+K39</f>
        <v>-8.9999999999999858E-2</v>
      </c>
      <c r="M41" s="15">
        <f>+M11+M25+M30+M39</f>
        <v>-1.0099999999999998</v>
      </c>
      <c r="O41" s="15">
        <f>+O11+O25+O30+O39</f>
        <v>-1.0279999999999996</v>
      </c>
      <c r="P41" s="15"/>
      <c r="Q41" s="15">
        <f>+Q11+Q25+Q30+Q39</f>
        <v>-2.8709999999999996</v>
      </c>
      <c r="R41" s="15"/>
      <c r="S41" s="15">
        <f>+S11+S25+S30+S39</f>
        <v>-2.8709999999999996</v>
      </c>
      <c r="T41" s="15"/>
      <c r="U41" s="15">
        <f>+U11+U25+U30+U39</f>
        <v>-2.871</v>
      </c>
      <c r="V41" s="15"/>
      <c r="W41" s="15">
        <f>+W11+W25+W30+W39</f>
        <v>-2.26281</v>
      </c>
      <c r="Y41" s="15">
        <f>+Y11+Y25+Y30+Y39</f>
        <v>-1.65462</v>
      </c>
      <c r="AA41" s="15">
        <f>+AA11+AA25+AA30+AA39</f>
        <v>-1.0280000000000009</v>
      </c>
      <c r="AB41" s="15"/>
      <c r="AC41" s="15">
        <f>+AC11+AC25+AC30+AC39</f>
        <v>-1.0280000000000009</v>
      </c>
      <c r="AD41" s="15"/>
      <c r="AE41" s="15">
        <f>+AE11+AE25+AE30+AE39</f>
        <v>-1.0280000000000009</v>
      </c>
      <c r="AF41" s="15"/>
      <c r="AG41" s="15">
        <f>+AG11+AG25+AG30+AG39</f>
        <v>-1.028</v>
      </c>
      <c r="AH41" s="15"/>
      <c r="AI41" s="15">
        <f>+AI11+AI25+AI30+AI39</f>
        <v>-1.028</v>
      </c>
      <c r="AK41" s="15">
        <f>+AK11+AK25+AK30+AK39</f>
        <v>-1.028</v>
      </c>
      <c r="AM41" s="15">
        <f>+AM11+AM25+AM30+AM39</f>
        <v>0</v>
      </c>
      <c r="AN41" s="15"/>
      <c r="AO41" s="15">
        <f>+AO11+AO25+AO30+AO39</f>
        <v>0</v>
      </c>
      <c r="AP41" s="15"/>
      <c r="AQ41" s="15">
        <f>+AQ11+AQ25+AQ30+AQ39</f>
        <v>0</v>
      </c>
      <c r="AR41" s="15"/>
      <c r="AS41" s="15">
        <f>+AS11+AS25+AS30+AS39</f>
        <v>0</v>
      </c>
      <c r="AT41" s="15"/>
      <c r="AU41" s="15">
        <f>+AU11+AU25+AU30+AU39</f>
        <v>0</v>
      </c>
      <c r="AW41" s="15">
        <f>+AW11+AW25+AW30+AW39</f>
        <v>0</v>
      </c>
      <c r="AY41" s="15">
        <f>+AY11+AY25+AY30+AY39</f>
        <v>-20.736430000000002</v>
      </c>
    </row>
    <row r="42" spans="1:51" ht="5.0999999999999996" customHeight="1" x14ac:dyDescent="0.2">
      <c r="A42" s="3"/>
      <c r="AB42" s="4"/>
      <c r="AD42" s="4"/>
      <c r="AF42" s="4"/>
      <c r="AH42" s="4"/>
    </row>
    <row r="43" spans="1:51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0"/>
      <c r="AN43" s="20"/>
      <c r="AO43" s="20"/>
      <c r="AP43" s="20"/>
      <c r="AQ43" s="20"/>
      <c r="AR43" s="20"/>
      <c r="AS43" s="20"/>
      <c r="AT43" s="20"/>
      <c r="AU43" s="20"/>
      <c r="AW43" s="20"/>
      <c r="AY43" s="23">
        <f>SUM(M43:AX43)</f>
        <v>0</v>
      </c>
    </row>
    <row r="44" spans="1:51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Y44" s="23">
        <f>SUM(M44:AX44)</f>
        <v>0</v>
      </c>
    </row>
    <row r="45" spans="1:51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Y45" s="23">
        <f>SUM(M45:AX45)</f>
        <v>0</v>
      </c>
    </row>
    <row r="46" spans="1:51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Y46" s="23">
        <v>0</v>
      </c>
    </row>
    <row r="47" spans="1:51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  <c r="AO47" s="12">
        <f>SUM(AO43:AO46)</f>
        <v>0</v>
      </c>
      <c r="AQ47" s="12">
        <f>SUM(AQ43:AQ46)</f>
        <v>0</v>
      </c>
      <c r="AS47" s="12">
        <f>SUM(AS43:AS46)</f>
        <v>0</v>
      </c>
      <c r="AU47" s="12">
        <f>SUM(AU43:AU46)</f>
        <v>0</v>
      </c>
      <c r="AW47" s="12">
        <f>SUM(AW43:AW46)</f>
        <v>0</v>
      </c>
      <c r="AY47" s="12">
        <f>SUM(AY43:AY46)</f>
        <v>0</v>
      </c>
    </row>
    <row r="49" spans="1:53" ht="5.0999999999999996" customHeight="1" x14ac:dyDescent="0.2"/>
    <row r="50" spans="1:53" x14ac:dyDescent="0.2">
      <c r="A50" s="2" t="s">
        <v>29</v>
      </c>
      <c r="C50" s="5">
        <f>+C41+C47</f>
        <v>-0.25999999999999956</v>
      </c>
      <c r="E50" s="5">
        <f>+E41+E47</f>
        <v>-0.22000000000000008</v>
      </c>
      <c r="G50" s="5">
        <f>+G41+G47</f>
        <v>-0.22000000000000008</v>
      </c>
      <c r="I50" s="5">
        <f>+I41+I47</f>
        <v>-0.22000000000000008</v>
      </c>
      <c r="K50" s="5">
        <f>+K41+K47</f>
        <v>-8.9999999999999858E-2</v>
      </c>
      <c r="M50" s="5">
        <f>+M41+M47</f>
        <v>-1.0099999999999998</v>
      </c>
      <c r="O50" s="5">
        <f>+O41+O47</f>
        <v>-1.0279999999999996</v>
      </c>
      <c r="Q50" s="5">
        <f>+Q41+Q47</f>
        <v>-2.8709999999999996</v>
      </c>
      <c r="S50" s="5">
        <f>+S41+S47</f>
        <v>-2.8709999999999996</v>
      </c>
      <c r="U50" s="5">
        <f>+U41+U47</f>
        <v>-2.871</v>
      </c>
      <c r="W50" s="5">
        <f>+W41+W47</f>
        <v>-2.26281</v>
      </c>
      <c r="Y50" s="5">
        <f>+Y41+Y47</f>
        <v>-1.65462</v>
      </c>
      <c r="AA50" s="5">
        <f>+AA41+AA47</f>
        <v>-1.0280000000000009</v>
      </c>
      <c r="AC50" s="5">
        <f>+AC41+AC47</f>
        <v>-1.0280000000000009</v>
      </c>
      <c r="AE50" s="5">
        <f>+AE41+AE47</f>
        <v>-1.0280000000000009</v>
      </c>
      <c r="AG50" s="5">
        <f>+AG41+AG47</f>
        <v>-1.028</v>
      </c>
      <c r="AI50" s="5">
        <f>+AI41+AI47</f>
        <v>-1.028</v>
      </c>
      <c r="AK50" s="5">
        <f>+AK41+AK47</f>
        <v>-1.028</v>
      </c>
      <c r="AM50" s="5">
        <f>+AM41+AM47</f>
        <v>0</v>
      </c>
      <c r="AO50" s="5">
        <f>+AO41+AO47</f>
        <v>0</v>
      </c>
      <c r="AQ50" s="5">
        <f>+AQ41+AQ47</f>
        <v>0</v>
      </c>
      <c r="AS50" s="5">
        <f>+AS41+AS47</f>
        <v>0</v>
      </c>
      <c r="AU50" s="5">
        <f>+AU41+AU47</f>
        <v>0</v>
      </c>
      <c r="AW50" s="5">
        <f>+AW41+AW47</f>
        <v>0</v>
      </c>
      <c r="AY50" s="5">
        <f>+AY41+AY47</f>
        <v>-20.736430000000002</v>
      </c>
      <c r="BA50" s="4">
        <f>+AY50-AY27-AY14</f>
        <v>-13.346000000000004</v>
      </c>
    </row>
    <row r="52" spans="1:53" x14ac:dyDescent="0.2">
      <c r="A52" s="2" t="s">
        <v>22</v>
      </c>
    </row>
    <row r="53" spans="1:53" x14ac:dyDescent="0.2">
      <c r="A53" s="7" t="s">
        <v>54</v>
      </c>
    </row>
    <row r="54" spans="1:53" x14ac:dyDescent="0.2">
      <c r="A54" s="25" t="s">
        <v>53</v>
      </c>
      <c r="C54" s="4">
        <v>-1.976</v>
      </c>
      <c r="E54" s="4">
        <v>-1.6719999999999999</v>
      </c>
      <c r="G54" s="4">
        <v>-1.6719999999999999</v>
      </c>
      <c r="I54" s="4">
        <v>-1.6719999999999999</v>
      </c>
      <c r="K54" s="4">
        <v>-0.68399999999999994</v>
      </c>
      <c r="M54" s="24">
        <f t="shared" ref="M54:M59" si="4">SUM(C54:K54)</f>
        <v>-7.6759999999999993</v>
      </c>
      <c r="O54" s="4">
        <v>-7.6</v>
      </c>
      <c r="Q54" s="4">
        <v>-7.6</v>
      </c>
      <c r="S54" s="4">
        <v>-7.6</v>
      </c>
      <c r="U54" s="4">
        <v>-7.6</v>
      </c>
      <c r="W54" s="4">
        <v>-7.6</v>
      </c>
      <c r="Y54" s="4">
        <v>-7.6</v>
      </c>
      <c r="AA54" s="4">
        <v>-7.6</v>
      </c>
      <c r="AB54" s="4"/>
      <c r="AC54" s="4">
        <v>-7.6</v>
      </c>
      <c r="AD54" s="4"/>
      <c r="AE54" s="4">
        <v>-7.6</v>
      </c>
      <c r="AF54" s="4"/>
      <c r="AG54" s="4">
        <v>-7.4</v>
      </c>
      <c r="AH54" s="4"/>
      <c r="AI54" s="4">
        <v>-7.4</v>
      </c>
      <c r="AK54" s="4">
        <v>-7.4</v>
      </c>
      <c r="AY54" s="23">
        <f t="shared" ref="AY54:AY59" si="5">SUM(M54:AX54)</f>
        <v>-98.27600000000001</v>
      </c>
    </row>
    <row r="55" spans="1:53" x14ac:dyDescent="0.2">
      <c r="A55" s="25" t="s">
        <v>0</v>
      </c>
      <c r="C55" s="4">
        <v>-1.196</v>
      </c>
      <c r="E55" s="4">
        <v>-1.012</v>
      </c>
      <c r="G55" s="4">
        <v>-1.012</v>
      </c>
      <c r="I55" s="4">
        <v>-1.012</v>
      </c>
      <c r="K55" s="4">
        <v>-0.41399999999999998</v>
      </c>
      <c r="M55" s="24">
        <f t="shared" si="4"/>
        <v>-4.6459999999999999</v>
      </c>
      <c r="O55" s="4">
        <v>-4.5999999999999996</v>
      </c>
      <c r="Q55" s="4">
        <v>-4.5999999999999996</v>
      </c>
      <c r="S55" s="4">
        <v>-4.5999999999999996</v>
      </c>
      <c r="U55" s="4">
        <v>-3.9</v>
      </c>
      <c r="W55" s="4">
        <v>-3.9</v>
      </c>
      <c r="Y55" s="4">
        <v>-3.9</v>
      </c>
      <c r="AA55" s="4">
        <v>-4.7</v>
      </c>
      <c r="AB55" s="4"/>
      <c r="AC55" s="4">
        <v>-4.7</v>
      </c>
      <c r="AD55" s="4"/>
      <c r="AE55" s="4">
        <v>-4.7</v>
      </c>
      <c r="AF55" s="4"/>
      <c r="AG55" s="4">
        <v>-4.0999999999999996</v>
      </c>
      <c r="AH55" s="4"/>
      <c r="AI55" s="4">
        <v>-4.0999999999999996</v>
      </c>
      <c r="AK55" s="4">
        <v>-4.0999999999999996</v>
      </c>
      <c r="AY55" s="23">
        <f t="shared" si="5"/>
        <v>-56.546000000000006</v>
      </c>
    </row>
    <row r="56" spans="1:53" x14ac:dyDescent="0.2">
      <c r="A56" s="25" t="s">
        <v>40</v>
      </c>
      <c r="C56" s="23">
        <v>0</v>
      </c>
      <c r="D56" s="22"/>
      <c r="E56" s="23">
        <v>0</v>
      </c>
      <c r="F56" s="22"/>
      <c r="G56" s="23">
        <v>0</v>
      </c>
      <c r="H56" s="22"/>
      <c r="I56" s="23">
        <v>0</v>
      </c>
      <c r="J56" s="22"/>
      <c r="K56" s="23">
        <v>0</v>
      </c>
      <c r="M56" s="24">
        <f t="shared" si="4"/>
        <v>0</v>
      </c>
      <c r="O56" s="4">
        <v>0</v>
      </c>
      <c r="Q56" s="4">
        <v>0</v>
      </c>
      <c r="S56" s="4">
        <v>0</v>
      </c>
      <c r="U56" s="4">
        <v>0</v>
      </c>
      <c r="W56" s="4">
        <v>0</v>
      </c>
      <c r="Y56" s="4">
        <v>0</v>
      </c>
      <c r="AA56" s="4">
        <v>0</v>
      </c>
      <c r="AC56" s="4">
        <v>0</v>
      </c>
      <c r="AE56" s="4">
        <v>0</v>
      </c>
      <c r="AG56" s="4">
        <v>0</v>
      </c>
      <c r="AI56" s="4">
        <v>0</v>
      </c>
      <c r="AK56" s="4">
        <v>0</v>
      </c>
      <c r="AY56" s="23">
        <f t="shared" si="5"/>
        <v>0</v>
      </c>
    </row>
    <row r="57" spans="1:53" x14ac:dyDescent="0.2">
      <c r="A57" s="25" t="s">
        <v>52</v>
      </c>
      <c r="C57" s="4">
        <v>1.9240000000000002</v>
      </c>
      <c r="E57" s="4">
        <v>1.6280000000000001</v>
      </c>
      <c r="G57" s="4">
        <v>1.6280000000000001</v>
      </c>
      <c r="I57" s="4">
        <v>1.6280000000000001</v>
      </c>
      <c r="K57" s="4">
        <v>0.66600000000000004</v>
      </c>
      <c r="M57" s="24">
        <f t="shared" si="4"/>
        <v>7.4740000000000011</v>
      </c>
      <c r="O57" s="20">
        <v>7.3719999999999999</v>
      </c>
      <c r="Q57" s="20">
        <v>7.3719999999999999</v>
      </c>
      <c r="S57" s="20">
        <v>7.3719999999999999</v>
      </c>
      <c r="U57" s="20">
        <v>7.3719999999999999</v>
      </c>
      <c r="W57" s="20">
        <v>7.3719999999999999</v>
      </c>
      <c r="Y57" s="20">
        <v>7.3719999999999999</v>
      </c>
      <c r="AA57" s="20">
        <v>7.3719999999999999</v>
      </c>
      <c r="AC57" s="20">
        <v>7.3719999999999999</v>
      </c>
      <c r="AE57" s="20">
        <v>7.3719999999999999</v>
      </c>
      <c r="AG57" s="20">
        <v>7.3719999999999999</v>
      </c>
      <c r="AI57" s="20">
        <v>7.3719999999999999</v>
      </c>
      <c r="AK57" s="4">
        <v>7.3719999999999999</v>
      </c>
      <c r="AM57" s="20"/>
      <c r="AO57" s="20"/>
      <c r="AQ57" s="20"/>
      <c r="AS57" s="20"/>
      <c r="AU57" s="20"/>
      <c r="AW57" s="20"/>
      <c r="AY57" s="23">
        <f t="shared" si="5"/>
        <v>95.938000000000002</v>
      </c>
    </row>
    <row r="58" spans="1:53" x14ac:dyDescent="0.2">
      <c r="A58" s="25" t="s">
        <v>60</v>
      </c>
      <c r="C58" s="4">
        <v>0</v>
      </c>
      <c r="E58" s="4">
        <v>0</v>
      </c>
      <c r="G58" s="4">
        <v>0</v>
      </c>
      <c r="I58" s="4">
        <v>0</v>
      </c>
      <c r="K58" s="4">
        <v>0</v>
      </c>
      <c r="M58" s="24">
        <f t="shared" si="4"/>
        <v>0</v>
      </c>
    </row>
    <row r="59" spans="1:53" x14ac:dyDescent="0.2">
      <c r="C59" s="4">
        <v>0.98799999999999999</v>
      </c>
      <c r="E59" s="4">
        <v>0.83599999999999997</v>
      </c>
      <c r="G59" s="4">
        <v>0.83599999999999997</v>
      </c>
      <c r="I59" s="4">
        <v>0.83599999999999997</v>
      </c>
      <c r="K59" s="4">
        <v>0.34199999999999997</v>
      </c>
      <c r="M59" s="24">
        <f t="shared" si="4"/>
        <v>3.8379999999999996</v>
      </c>
      <c r="O59" s="4">
        <v>3.8</v>
      </c>
      <c r="Q59" s="4">
        <v>3.8</v>
      </c>
      <c r="S59" s="4">
        <v>3.8</v>
      </c>
      <c r="U59" s="4">
        <v>3.1</v>
      </c>
      <c r="W59" s="4">
        <v>3.1</v>
      </c>
      <c r="Y59" s="4">
        <v>3.1</v>
      </c>
      <c r="AA59" s="4">
        <v>3.9</v>
      </c>
      <c r="AC59" s="4">
        <v>3.9</v>
      </c>
      <c r="AE59" s="4">
        <v>3.9</v>
      </c>
      <c r="AG59" s="4">
        <v>3.1</v>
      </c>
      <c r="AI59" s="4">
        <v>3.1</v>
      </c>
      <c r="AK59" s="4">
        <v>3.1</v>
      </c>
      <c r="AY59" s="23">
        <f t="shared" si="5"/>
        <v>45.538000000000004</v>
      </c>
    </row>
    <row r="60" spans="1:53" s="27" customFormat="1" x14ac:dyDescent="0.2">
      <c r="A60" s="26" t="s">
        <v>39</v>
      </c>
      <c r="C60" s="28">
        <f>SUM(C54:C59)</f>
        <v>-0.25999999999999956</v>
      </c>
      <c r="E60" s="28">
        <f>SUM(E54:E59)</f>
        <v>-0.22000000000000008</v>
      </c>
      <c r="G60" s="28">
        <f>SUM(G54:G59)</f>
        <v>-0.22000000000000008</v>
      </c>
      <c r="I60" s="28">
        <f>SUM(I54:I59)</f>
        <v>-0.22000000000000008</v>
      </c>
      <c r="K60" s="28">
        <f>SUM(K54:K59)</f>
        <v>-8.9999999999999858E-2</v>
      </c>
      <c r="M60" s="28">
        <f>SUM(M53:M59)</f>
        <v>-1.0099999999999985</v>
      </c>
      <c r="O60" s="28">
        <f>SUM(O53:O59)</f>
        <v>-1.0279999999999996</v>
      </c>
      <c r="P60" s="24"/>
      <c r="Q60" s="28">
        <f>SUM(Q53:Q59)</f>
        <v>-1.0279999999999996</v>
      </c>
      <c r="R60" s="24"/>
      <c r="S60" s="28">
        <f>SUM(S53:S59)</f>
        <v>-1.0279999999999996</v>
      </c>
      <c r="T60" s="24"/>
      <c r="U60" s="28">
        <f>SUM(U53:U59)</f>
        <v>-1.028</v>
      </c>
      <c r="V60" s="24"/>
      <c r="W60" s="28">
        <f>SUM(W53:W59)</f>
        <v>-1.028</v>
      </c>
      <c r="Y60" s="28">
        <f>SUM(Y53:Y59)</f>
        <v>-1.028</v>
      </c>
      <c r="AA60" s="28">
        <f>SUM(AA53:AA59)</f>
        <v>-1.0280000000000009</v>
      </c>
      <c r="AC60" s="28">
        <f>SUM(AC53:AC59)</f>
        <v>-1.0280000000000009</v>
      </c>
      <c r="AE60" s="28">
        <f>SUM(AE53:AE59)</f>
        <v>-1.0280000000000009</v>
      </c>
      <c r="AG60" s="28">
        <f>SUM(AG53:AG59)</f>
        <v>-1.028</v>
      </c>
      <c r="AI60" s="28">
        <f>SUM(AI53:AI59)</f>
        <v>-1.028</v>
      </c>
      <c r="AK60" s="28">
        <f>SUM(AK53:AK59)</f>
        <v>-1.028</v>
      </c>
      <c r="AM60" s="28">
        <f>SUM(AM53:AM59)</f>
        <v>0</v>
      </c>
      <c r="AN60" s="24"/>
      <c r="AO60" s="28">
        <f>SUM(AO53:AO59)</f>
        <v>0</v>
      </c>
      <c r="AP60" s="24"/>
      <c r="AQ60" s="28">
        <f>SUM(AQ53:AQ59)</f>
        <v>0</v>
      </c>
      <c r="AR60" s="24"/>
      <c r="AS60" s="28">
        <f>SUM(AS53:AS59)</f>
        <v>0</v>
      </c>
      <c r="AT60" s="24"/>
      <c r="AU60" s="28">
        <f>SUM(AU53:AU59)</f>
        <v>0</v>
      </c>
      <c r="AW60" s="28">
        <f>SUM(AW53:AW59)</f>
        <v>0</v>
      </c>
      <c r="AY60" s="28">
        <f>SUM(AY53:AY59)</f>
        <v>-13.345999999999997</v>
      </c>
    </row>
    <row r="62" spans="1:53" x14ac:dyDescent="0.2">
      <c r="C62" s="23"/>
      <c r="D62" s="22"/>
      <c r="E62" s="23"/>
      <c r="F62" s="22"/>
      <c r="G62" s="23"/>
      <c r="H62" s="22"/>
      <c r="I62" s="23"/>
      <c r="J62" s="22"/>
      <c r="K62" s="23"/>
    </row>
    <row r="63" spans="1:53" x14ac:dyDescent="0.2">
      <c r="C63" s="44"/>
      <c r="E63" s="44"/>
      <c r="G63" s="44"/>
      <c r="I63" s="44"/>
      <c r="K63" s="44"/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62"/>
  <sheetViews>
    <sheetView workbookViewId="0">
      <pane xSplit="1" ySplit="6" topLeftCell="B7" activePane="bottomRight" state="frozen"/>
      <selection activeCell="AW60" activeCellId="5" sqref="AM60 AO60 AQ60 AS60 AU60 AW60"/>
      <selection pane="topRight" activeCell="AW60" activeCellId="5" sqref="AM60 AO60 AQ60 AS60 AU60 AW60"/>
      <selection pane="bottomLeft" activeCell="AW60" activeCellId="5" sqref="AM60 AO60 AQ60 AS60 AU60 AW60"/>
      <selection pane="bottomRight" activeCell="AW60" activeCellId="5" sqref="AM60 AO60 AQ60 AS60 AU60 AW60"/>
    </sheetView>
  </sheetViews>
  <sheetFormatPr defaultRowHeight="11.25" x14ac:dyDescent="0.2"/>
  <cols>
    <col min="1" max="1" width="29.85546875" style="1" bestFit="1" customWidth="1"/>
    <col min="2" max="2" width="2.7109375" style="1" customWidth="1"/>
    <col min="3" max="3" width="9.140625" style="4"/>
    <col min="4" max="4" width="2.7109375" style="1" customWidth="1"/>
    <col min="5" max="5" width="9.140625" style="4"/>
    <col min="6" max="6" width="2.7109375" style="1" customWidth="1"/>
    <col min="7" max="7" width="9.140625" style="4"/>
    <col min="8" max="8" width="2.7109375" style="1" customWidth="1"/>
    <col min="9" max="9" width="9.140625" style="4"/>
    <col min="10" max="10" width="2.7109375" style="1" customWidth="1"/>
    <col min="11" max="11" width="7.7109375" style="4" customWidth="1"/>
    <col min="12" max="12" width="2.7109375" style="1" customWidth="1"/>
    <col min="13" max="13" width="9.140625" style="4"/>
    <col min="14" max="14" width="0.85546875" style="1" customWidth="1"/>
    <col min="15" max="15" width="9.140625" style="4"/>
    <col min="16" max="16" width="1.7109375" style="4" customWidth="1"/>
    <col min="17" max="17" width="9.140625" style="4"/>
    <col min="18" max="18" width="1.7109375" style="4" customWidth="1"/>
    <col min="19" max="19" width="9.140625" style="4"/>
    <col min="20" max="20" width="1.7109375" style="4" customWidth="1"/>
    <col min="21" max="21" width="9.140625" style="4"/>
    <col min="22" max="22" width="1.7109375" style="4" customWidth="1"/>
    <col min="23" max="23" width="9.140625" style="4"/>
    <col min="24" max="24" width="1.7109375" style="1" customWidth="1"/>
    <col min="25" max="25" width="9.140625" style="4"/>
    <col min="26" max="26" width="1.7109375" style="1" customWidth="1"/>
    <col min="27" max="27" width="9.140625" style="4"/>
    <col min="28" max="28" width="1.7109375" style="1" customWidth="1"/>
    <col min="29" max="29" width="9.140625" style="4"/>
    <col min="30" max="30" width="1.7109375" style="1" customWidth="1"/>
    <col min="31" max="31" width="9.140625" style="4"/>
    <col min="32" max="32" width="1.7109375" style="1" customWidth="1"/>
    <col min="33" max="33" width="9.140625" style="4"/>
    <col min="34" max="34" width="1.7109375" style="1" customWidth="1"/>
    <col min="35" max="35" width="9.140625" style="4"/>
    <col min="36" max="36" width="1.7109375" style="1" customWidth="1"/>
    <col min="37" max="37" width="9.140625" style="4"/>
    <col min="38" max="38" width="1.7109375" style="1" customWidth="1"/>
    <col min="39" max="39" width="9.140625" style="4"/>
    <col min="40" max="40" width="1.7109375" style="4" customWidth="1"/>
    <col min="41" max="41" width="9.140625" style="4"/>
    <col min="42" max="42" width="1.7109375" style="4" customWidth="1"/>
    <col min="43" max="43" width="9.140625" style="4"/>
    <col min="44" max="44" width="1.7109375" style="4" customWidth="1"/>
    <col min="45" max="45" width="9.140625" style="4"/>
    <col min="46" max="46" width="1.7109375" style="4" customWidth="1"/>
    <col min="47" max="47" width="9.140625" style="4"/>
    <col min="48" max="48" width="1.7109375" style="1" customWidth="1"/>
    <col min="49" max="49" width="9.140625" style="4"/>
    <col min="50" max="50" width="1.7109375" style="1" customWidth="1"/>
    <col min="51" max="51" width="10.7109375" style="4" customWidth="1"/>
    <col min="52" max="16384" width="9.140625" style="1"/>
  </cols>
  <sheetData>
    <row r="1" spans="1:51" ht="12.75" x14ac:dyDescent="0.2">
      <c r="A1" s="8" t="s">
        <v>63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  <c r="AN1" s="10"/>
      <c r="AO1" s="10"/>
      <c r="AP1" s="10"/>
      <c r="AQ1" s="10"/>
      <c r="AR1" s="10"/>
      <c r="AS1" s="10"/>
      <c r="AT1" s="10"/>
      <c r="AU1" s="10"/>
      <c r="AV1" s="9"/>
      <c r="AW1" s="10"/>
      <c r="AX1" s="9"/>
      <c r="AY1" s="10"/>
    </row>
    <row r="2" spans="1:51" ht="12.75" x14ac:dyDescent="0.2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  <c r="AN2" s="10"/>
      <c r="AO2" s="10"/>
      <c r="AP2" s="10"/>
      <c r="AQ2" s="10"/>
      <c r="AR2" s="10"/>
      <c r="AS2" s="10"/>
      <c r="AT2" s="10"/>
      <c r="AU2" s="10"/>
      <c r="AV2" s="9"/>
      <c r="AW2" s="10"/>
      <c r="AX2" s="9"/>
      <c r="AY2" s="10"/>
    </row>
    <row r="3" spans="1:51" ht="12.75" x14ac:dyDescent="0.2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  <c r="AN3" s="10"/>
      <c r="AO3" s="10"/>
      <c r="AP3" s="10"/>
      <c r="AQ3" s="10"/>
      <c r="AR3" s="10"/>
      <c r="AS3" s="10"/>
      <c r="AT3" s="10"/>
      <c r="AU3" s="10"/>
      <c r="AV3" s="9"/>
      <c r="AW3" s="10"/>
      <c r="AX3" s="9"/>
      <c r="AY3" s="10"/>
    </row>
    <row r="4" spans="1:51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  <c r="AM4" s="30" t="s">
        <v>87</v>
      </c>
      <c r="AN4" s="31"/>
      <c r="AO4" s="31"/>
      <c r="AP4" s="31"/>
      <c r="AQ4" s="31"/>
      <c r="AR4" s="31"/>
      <c r="AS4" s="31"/>
      <c r="AT4" s="31"/>
      <c r="AU4" s="31"/>
      <c r="AV4" s="32"/>
      <c r="AW4" s="31"/>
    </row>
    <row r="5" spans="1:51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74</v>
      </c>
      <c r="AO5" s="6" t="s">
        <v>75</v>
      </c>
      <c r="AQ5" s="6" t="s">
        <v>76</v>
      </c>
      <c r="AS5" s="6" t="s">
        <v>77</v>
      </c>
      <c r="AU5" s="6" t="s">
        <v>78</v>
      </c>
      <c r="AW5" s="6" t="s">
        <v>79</v>
      </c>
      <c r="AY5" s="6" t="s">
        <v>86</v>
      </c>
    </row>
    <row r="6" spans="1:51" x14ac:dyDescent="0.2">
      <c r="A6" s="2"/>
    </row>
    <row r="7" spans="1:51" s="22" customFormat="1" x14ac:dyDescent="0.2">
      <c r="A7" s="21" t="s">
        <v>30</v>
      </c>
      <c r="C7" s="23">
        <v>0</v>
      </c>
      <c r="E7" s="23">
        <v>0</v>
      </c>
      <c r="G7" s="23">
        <v>0</v>
      </c>
      <c r="I7" s="23">
        <v>0</v>
      </c>
      <c r="K7" s="23">
        <v>0</v>
      </c>
      <c r="M7" s="24">
        <f>SUM(C7:K7)</f>
        <v>0</v>
      </c>
      <c r="O7" s="23">
        <v>0</v>
      </c>
      <c r="P7" s="23"/>
      <c r="Q7" s="23">
        <v>0</v>
      </c>
      <c r="R7" s="23"/>
      <c r="S7" s="23">
        <v>0</v>
      </c>
      <c r="T7" s="23"/>
      <c r="U7" s="23">
        <v>0</v>
      </c>
      <c r="V7" s="23"/>
      <c r="W7" s="23">
        <v>0</v>
      </c>
      <c r="Y7" s="23">
        <v>0</v>
      </c>
      <c r="AA7" s="23">
        <v>0</v>
      </c>
      <c r="AC7" s="23">
        <v>0</v>
      </c>
      <c r="AE7" s="23">
        <v>0</v>
      </c>
      <c r="AG7" s="23">
        <v>0</v>
      </c>
      <c r="AI7" s="23">
        <v>0</v>
      </c>
      <c r="AK7" s="23">
        <v>0</v>
      </c>
      <c r="AM7" s="23"/>
      <c r="AN7" s="23"/>
      <c r="AO7" s="23"/>
      <c r="AP7" s="23"/>
      <c r="AQ7" s="23"/>
      <c r="AR7" s="23"/>
      <c r="AS7" s="23"/>
      <c r="AT7" s="23"/>
      <c r="AU7" s="23"/>
      <c r="AW7" s="23"/>
      <c r="AY7" s="23">
        <f>SUM(M7:AX7)</f>
        <v>0</v>
      </c>
    </row>
    <row r="8" spans="1:51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0</v>
      </c>
      <c r="K8" s="20">
        <v>0</v>
      </c>
      <c r="M8" s="24">
        <f>SUM(C8:K8)</f>
        <v>0</v>
      </c>
      <c r="O8" s="20">
        <v>0</v>
      </c>
      <c r="P8" s="20"/>
      <c r="Q8" s="20">
        <v>0</v>
      </c>
      <c r="R8" s="20"/>
      <c r="S8" s="20">
        <v>0</v>
      </c>
      <c r="T8" s="20"/>
      <c r="U8" s="20">
        <v>0</v>
      </c>
      <c r="V8" s="20"/>
      <c r="W8" s="20">
        <v>0</v>
      </c>
      <c r="Y8" s="20">
        <v>0</v>
      </c>
      <c r="AA8" s="20">
        <v>0</v>
      </c>
      <c r="AC8" s="20">
        <v>0</v>
      </c>
      <c r="AE8" s="20">
        <v>0</v>
      </c>
      <c r="AG8" s="20">
        <v>0</v>
      </c>
      <c r="AI8" s="20">
        <v>0</v>
      </c>
      <c r="AK8" s="20">
        <v>0</v>
      </c>
      <c r="AM8" s="20"/>
      <c r="AN8" s="20"/>
      <c r="AO8" s="20"/>
      <c r="AP8" s="20"/>
      <c r="AQ8" s="20"/>
      <c r="AR8" s="20"/>
      <c r="AS8" s="20"/>
      <c r="AT8" s="20"/>
      <c r="AU8" s="20"/>
      <c r="AW8" s="20"/>
      <c r="AY8" s="23">
        <f>SUM(M8:AX8)</f>
        <v>0</v>
      </c>
    </row>
    <row r="9" spans="1:51" x14ac:dyDescent="0.2">
      <c r="A9" s="11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0</v>
      </c>
      <c r="Q9" s="4">
        <v>0</v>
      </c>
      <c r="S9" s="4">
        <v>0</v>
      </c>
      <c r="U9" s="4">
        <v>0</v>
      </c>
      <c r="W9" s="4">
        <v>0</v>
      </c>
      <c r="Y9" s="4">
        <v>0</v>
      </c>
      <c r="AA9" s="4">
        <v>0</v>
      </c>
      <c r="AB9" s="4"/>
      <c r="AC9" s="4">
        <v>0</v>
      </c>
      <c r="AD9" s="4"/>
      <c r="AE9" s="4">
        <v>0</v>
      </c>
      <c r="AF9" s="4"/>
      <c r="AG9" s="4">
        <v>0</v>
      </c>
      <c r="AH9" s="4"/>
      <c r="AI9" s="4">
        <v>0</v>
      </c>
      <c r="AK9" s="4">
        <v>0</v>
      </c>
      <c r="AY9" s="23">
        <f>SUM(M9:AX9)</f>
        <v>0</v>
      </c>
    </row>
    <row r="10" spans="1:51" x14ac:dyDescent="0.2">
      <c r="A10" s="11" t="s">
        <v>31</v>
      </c>
      <c r="C10" s="23">
        <v>0</v>
      </c>
      <c r="D10" s="22"/>
      <c r="E10" s="23">
        <v>0</v>
      </c>
      <c r="F10" s="22"/>
      <c r="G10" s="23">
        <v>0</v>
      </c>
      <c r="H10" s="22"/>
      <c r="I10" s="23">
        <v>0</v>
      </c>
      <c r="J10" s="22"/>
      <c r="K10" s="23">
        <v>0</v>
      </c>
      <c r="L10" s="22"/>
      <c r="M10" s="24">
        <f>SUM(C10:K10)</f>
        <v>0</v>
      </c>
      <c r="O10" s="4">
        <v>0</v>
      </c>
      <c r="Q10" s="4">
        <v>0</v>
      </c>
      <c r="S10" s="4">
        <v>0</v>
      </c>
      <c r="U10" s="4">
        <v>0</v>
      </c>
      <c r="W10" s="4">
        <v>0</v>
      </c>
      <c r="Y10" s="4">
        <v>0</v>
      </c>
      <c r="AA10" s="4">
        <v>0</v>
      </c>
      <c r="AB10" s="4"/>
      <c r="AC10" s="4">
        <v>0</v>
      </c>
      <c r="AD10" s="4"/>
      <c r="AE10" s="4">
        <v>0</v>
      </c>
      <c r="AF10" s="4"/>
      <c r="AG10" s="4">
        <v>0</v>
      </c>
      <c r="AH10" s="4"/>
      <c r="AI10" s="4">
        <v>0</v>
      </c>
      <c r="AK10" s="4">
        <v>0</v>
      </c>
      <c r="AY10" s="23">
        <f>SUM(M10:AX10)</f>
        <v>0</v>
      </c>
    </row>
    <row r="11" spans="1:51" x14ac:dyDescent="0.2">
      <c r="A11" s="7" t="s">
        <v>35</v>
      </c>
      <c r="C11" s="12">
        <f>SUM(C7:C10)</f>
        <v>0</v>
      </c>
      <c r="E11" s="12">
        <f>SUM(E7:E10)</f>
        <v>0</v>
      </c>
      <c r="G11" s="12">
        <f>SUM(G7:G10)</f>
        <v>0</v>
      </c>
      <c r="I11" s="12">
        <f>SUM(I7:I10)</f>
        <v>0</v>
      </c>
      <c r="K11" s="12">
        <f>SUM(K7:K10)</f>
        <v>0</v>
      </c>
      <c r="M11" s="12">
        <f>SUM(M7:M10)</f>
        <v>0</v>
      </c>
      <c r="O11" s="12">
        <f>SUM(O7:O10)</f>
        <v>0</v>
      </c>
      <c r="Q11" s="12">
        <f>SUM(Q7:Q10)</f>
        <v>0</v>
      </c>
      <c r="S11" s="12">
        <f>SUM(S7:S10)</f>
        <v>0</v>
      </c>
      <c r="U11" s="12">
        <f>SUM(U7:U10)</f>
        <v>0</v>
      </c>
      <c r="W11" s="12">
        <f>SUM(W7:W10)</f>
        <v>0</v>
      </c>
      <c r="Y11" s="12">
        <f>SUM(Y7:Y10)</f>
        <v>0</v>
      </c>
      <c r="AA11" s="12">
        <f>SUM(AA7:AA10)</f>
        <v>0</v>
      </c>
      <c r="AC11" s="12">
        <f>SUM(AC7:AC10)</f>
        <v>0</v>
      </c>
      <c r="AE11" s="12">
        <f>SUM(AE7:AE10)</f>
        <v>0</v>
      </c>
      <c r="AG11" s="12">
        <f>SUM(AG7:AG10)</f>
        <v>0</v>
      </c>
      <c r="AI11" s="12">
        <f>SUM(AI7:AI10)</f>
        <v>0</v>
      </c>
      <c r="AK11" s="12">
        <f>SUM(AK7:AK10)</f>
        <v>0</v>
      </c>
      <c r="AM11" s="12">
        <f>SUM(AM7:AM10)</f>
        <v>0</v>
      </c>
      <c r="AO11" s="12">
        <f>SUM(AO7:AO10)</f>
        <v>0</v>
      </c>
      <c r="AQ11" s="12">
        <f>SUM(AQ7:AQ10)</f>
        <v>0</v>
      </c>
      <c r="AS11" s="12">
        <f>SUM(AS7:AS10)</f>
        <v>0</v>
      </c>
      <c r="AU11" s="12">
        <f>SUM(AU7:AU10)</f>
        <v>0</v>
      </c>
      <c r="AW11" s="12">
        <f>SUM(AW7:AW10)</f>
        <v>0</v>
      </c>
      <c r="AY11" s="12">
        <f>SUM(AY7:AY10)</f>
        <v>0</v>
      </c>
    </row>
    <row r="12" spans="1:51" x14ac:dyDescent="0.2">
      <c r="A12" s="3"/>
    </row>
    <row r="13" spans="1:51" x14ac:dyDescent="0.2">
      <c r="A13" s="11" t="s">
        <v>38</v>
      </c>
      <c r="C13" s="24">
        <f>+C60</f>
        <v>-0.40000000000000036</v>
      </c>
      <c r="D13" s="22"/>
      <c r="E13" s="24">
        <f>+E60</f>
        <v>-0.40000000000000013</v>
      </c>
      <c r="F13" s="22"/>
      <c r="G13" s="24">
        <f>+G60</f>
        <v>-0.40000000000000013</v>
      </c>
      <c r="H13" s="22"/>
      <c r="I13" s="24">
        <f>+I60</f>
        <v>-0.40000000000000013</v>
      </c>
      <c r="J13" s="22"/>
      <c r="K13" s="24">
        <f>+K60</f>
        <v>-4.1999999999999371E-2</v>
      </c>
      <c r="L13" s="22"/>
      <c r="M13" s="24">
        <f t="shared" ref="M13:M24" si="0">SUM(C13:K13)</f>
        <v>-1.6420000000000001</v>
      </c>
      <c r="O13" s="24">
        <f>+O60</f>
        <v>-7.6419999999999995</v>
      </c>
      <c r="Q13" s="24">
        <f>+Q60</f>
        <v>-7.6419999999999995</v>
      </c>
      <c r="S13" s="24">
        <f>+S60</f>
        <v>-7.6419999999999995</v>
      </c>
      <c r="U13" s="24">
        <f>+U60</f>
        <v>-7.6419999999999995</v>
      </c>
      <c r="W13" s="24">
        <f>+W60</f>
        <v>-7.6419999999999995</v>
      </c>
      <c r="Y13" s="24">
        <f>+Y60</f>
        <v>-7.6419999999999995</v>
      </c>
      <c r="AA13" s="24">
        <f>+AA60</f>
        <v>-6.6419999999999995</v>
      </c>
      <c r="AB13" s="4"/>
      <c r="AC13" s="24">
        <f>+AC60</f>
        <v>-6.6419999999999995</v>
      </c>
      <c r="AD13" s="4"/>
      <c r="AE13" s="24">
        <f>+AE60</f>
        <v>-6.6419999999999995</v>
      </c>
      <c r="AF13" s="4"/>
      <c r="AG13" s="24">
        <f>+AG60</f>
        <v>-6.6419999999999995</v>
      </c>
      <c r="AH13" s="4"/>
      <c r="AI13" s="24">
        <f>+AI60</f>
        <v>-6.6419999999999995</v>
      </c>
      <c r="AK13" s="24">
        <f>+AK60</f>
        <v>-6.6419999999999995</v>
      </c>
      <c r="AM13" s="24">
        <f>+AM60</f>
        <v>0</v>
      </c>
      <c r="AO13" s="24">
        <f>+AO60</f>
        <v>0</v>
      </c>
      <c r="AQ13" s="24">
        <f>+AQ60</f>
        <v>0</v>
      </c>
      <c r="AS13" s="24">
        <f>+AS60</f>
        <v>0</v>
      </c>
      <c r="AU13" s="24">
        <f>+AU60</f>
        <v>0</v>
      </c>
      <c r="AW13" s="24">
        <f>+AW60</f>
        <v>0</v>
      </c>
      <c r="AY13" s="23">
        <f>SUM(M13:AX13)</f>
        <v>-87.345999999999961</v>
      </c>
    </row>
    <row r="14" spans="1:51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-4.589500000000001</v>
      </c>
      <c r="S14" s="24">
        <v>-4.5894999999999992</v>
      </c>
      <c r="U14" s="24">
        <v>-4.5894999999999992</v>
      </c>
      <c r="W14" s="24">
        <v>-3.0749650000000006</v>
      </c>
      <c r="Y14" s="24">
        <v>-1.5604300000000002</v>
      </c>
      <c r="AA14" s="24">
        <v>0</v>
      </c>
      <c r="AB14" s="4"/>
      <c r="AC14" s="24">
        <v>0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4"/>
      <c r="AO14" s="24"/>
      <c r="AQ14" s="24"/>
      <c r="AS14" s="24"/>
      <c r="AU14" s="24"/>
      <c r="AW14" s="24"/>
      <c r="AY14" s="23">
        <f>SUM(M14:AX14)</f>
        <v>-18.403895000000002</v>
      </c>
    </row>
    <row r="15" spans="1:51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Y15" s="23">
        <f t="shared" ref="AY15:AY24" si="1">SUM(M15:AX15)</f>
        <v>0</v>
      </c>
    </row>
    <row r="16" spans="1:51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Y16" s="23">
        <f t="shared" si="1"/>
        <v>0</v>
      </c>
    </row>
    <row r="17" spans="1:51" x14ac:dyDescent="0.2">
      <c r="A17" s="11" t="s">
        <v>4</v>
      </c>
      <c r="C17" s="23">
        <v>0</v>
      </c>
      <c r="D17" s="22"/>
      <c r="E17" s="23">
        <v>0</v>
      </c>
      <c r="F17" s="22"/>
      <c r="G17" s="23">
        <v>0</v>
      </c>
      <c r="H17" s="22"/>
      <c r="I17" s="23">
        <v>0</v>
      </c>
      <c r="J17" s="22"/>
      <c r="K17" s="23">
        <v>0</v>
      </c>
      <c r="L17" s="22"/>
      <c r="M17" s="24">
        <f t="shared" si="0"/>
        <v>0</v>
      </c>
      <c r="O17" s="4">
        <v>0</v>
      </c>
      <c r="Q17" s="4">
        <v>0</v>
      </c>
      <c r="S17" s="4">
        <v>0</v>
      </c>
      <c r="U17" s="4">
        <v>0</v>
      </c>
      <c r="W17" s="4">
        <v>0</v>
      </c>
      <c r="Y17" s="4">
        <v>0</v>
      </c>
      <c r="AA17" s="4">
        <v>0</v>
      </c>
      <c r="AC17" s="4">
        <v>0</v>
      </c>
      <c r="AE17" s="4">
        <v>0</v>
      </c>
      <c r="AG17" s="4">
        <v>0</v>
      </c>
      <c r="AI17" s="4">
        <v>0</v>
      </c>
      <c r="AK17" s="4">
        <v>0</v>
      </c>
      <c r="AY17" s="23">
        <f t="shared" si="1"/>
        <v>0</v>
      </c>
    </row>
    <row r="18" spans="1:51" x14ac:dyDescent="0.2">
      <c r="A18" s="11" t="s">
        <v>1</v>
      </c>
      <c r="C18" s="23">
        <v>0</v>
      </c>
      <c r="D18" s="22"/>
      <c r="E18" s="23">
        <v>0</v>
      </c>
      <c r="F18" s="22"/>
      <c r="G18" s="23">
        <v>0</v>
      </c>
      <c r="H18" s="22"/>
      <c r="I18" s="23">
        <v>0</v>
      </c>
      <c r="J18" s="22"/>
      <c r="K18" s="23">
        <v>0</v>
      </c>
      <c r="L18" s="22"/>
      <c r="M18" s="24">
        <f t="shared" si="0"/>
        <v>0</v>
      </c>
      <c r="O18" s="4">
        <v>0</v>
      </c>
      <c r="Q18" s="4">
        <v>0</v>
      </c>
      <c r="S18" s="4">
        <v>0</v>
      </c>
      <c r="U18" s="4">
        <v>0</v>
      </c>
      <c r="W18" s="4">
        <v>0</v>
      </c>
      <c r="Y18" s="4">
        <v>0</v>
      </c>
      <c r="AA18" s="4">
        <v>0</v>
      </c>
      <c r="AC18" s="4">
        <v>0</v>
      </c>
      <c r="AE18" s="4">
        <v>0</v>
      </c>
      <c r="AG18" s="4">
        <v>0</v>
      </c>
      <c r="AI18" s="4">
        <v>0</v>
      </c>
      <c r="AK18" s="4">
        <v>0</v>
      </c>
      <c r="AY18" s="23">
        <f t="shared" si="1"/>
        <v>0</v>
      </c>
    </row>
    <row r="19" spans="1:51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0</v>
      </c>
      <c r="J19" s="19"/>
      <c r="K19" s="20">
        <v>0</v>
      </c>
      <c r="L19" s="19"/>
      <c r="M19" s="24">
        <f t="shared" si="0"/>
        <v>0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Y19" s="23">
        <f t="shared" si="1"/>
        <v>0</v>
      </c>
    </row>
    <row r="20" spans="1:51" x14ac:dyDescent="0.2">
      <c r="A20" s="11" t="s">
        <v>6</v>
      </c>
      <c r="C20" s="23">
        <v>0</v>
      </c>
      <c r="D20" s="22"/>
      <c r="E20" s="23">
        <v>0</v>
      </c>
      <c r="F20" s="22"/>
      <c r="G20" s="23">
        <v>0</v>
      </c>
      <c r="H20" s="22"/>
      <c r="I20" s="23">
        <v>0</v>
      </c>
      <c r="J20" s="22"/>
      <c r="K20" s="23">
        <v>0</v>
      </c>
      <c r="L20" s="22"/>
      <c r="M20" s="24">
        <f t="shared" si="0"/>
        <v>0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0</v>
      </c>
      <c r="AB20" s="4"/>
      <c r="AC20" s="4">
        <v>0</v>
      </c>
      <c r="AD20" s="4"/>
      <c r="AE20" s="4">
        <v>0</v>
      </c>
      <c r="AF20" s="4"/>
      <c r="AG20" s="4">
        <v>0</v>
      </c>
      <c r="AH20" s="4"/>
      <c r="AI20" s="4">
        <v>0</v>
      </c>
      <c r="AK20" s="4">
        <v>0</v>
      </c>
      <c r="AY20" s="23">
        <f t="shared" si="1"/>
        <v>0</v>
      </c>
    </row>
    <row r="21" spans="1:51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Y21" s="23">
        <f t="shared" si="1"/>
        <v>0</v>
      </c>
    </row>
    <row r="22" spans="1:51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Y22" s="23">
        <f t="shared" si="1"/>
        <v>0</v>
      </c>
    </row>
    <row r="23" spans="1:51" x14ac:dyDescent="0.2">
      <c r="A23" s="11" t="s">
        <v>12</v>
      </c>
      <c r="C23" s="23">
        <v>0</v>
      </c>
      <c r="D23" s="22"/>
      <c r="E23" s="23">
        <v>0</v>
      </c>
      <c r="F23" s="22"/>
      <c r="G23" s="23">
        <v>0</v>
      </c>
      <c r="H23" s="22"/>
      <c r="I23" s="23">
        <v>0</v>
      </c>
      <c r="J23" s="22"/>
      <c r="K23" s="23">
        <v>0</v>
      </c>
      <c r="L23" s="22"/>
      <c r="M23" s="24">
        <f t="shared" si="0"/>
        <v>0</v>
      </c>
      <c r="O23" s="4">
        <v>0</v>
      </c>
      <c r="Q23" s="4">
        <v>0</v>
      </c>
      <c r="S23" s="4">
        <v>0</v>
      </c>
      <c r="U23" s="4">
        <v>0</v>
      </c>
      <c r="W23" s="4">
        <v>0</v>
      </c>
      <c r="Y23" s="4">
        <v>0</v>
      </c>
      <c r="AA23" s="4">
        <v>0</v>
      </c>
      <c r="AB23" s="4"/>
      <c r="AC23" s="4">
        <v>0</v>
      </c>
      <c r="AD23" s="4"/>
      <c r="AE23" s="4">
        <v>0</v>
      </c>
      <c r="AF23" s="4"/>
      <c r="AG23" s="4">
        <v>0</v>
      </c>
      <c r="AH23" s="4"/>
      <c r="AI23" s="4">
        <v>0</v>
      </c>
      <c r="AK23" s="4">
        <v>0</v>
      </c>
      <c r="AY23" s="23">
        <f t="shared" si="1"/>
        <v>0</v>
      </c>
    </row>
    <row r="24" spans="1:51" x14ac:dyDescent="0.2">
      <c r="A24" s="11" t="s">
        <v>10</v>
      </c>
      <c r="C24" s="23">
        <v>0</v>
      </c>
      <c r="D24" s="22"/>
      <c r="E24" s="23">
        <v>0</v>
      </c>
      <c r="F24" s="22"/>
      <c r="G24" s="23">
        <v>0</v>
      </c>
      <c r="H24" s="22"/>
      <c r="I24" s="23">
        <v>0</v>
      </c>
      <c r="J24" s="22"/>
      <c r="K24" s="23">
        <v>0</v>
      </c>
      <c r="L24" s="22"/>
      <c r="M24" s="24">
        <f t="shared" si="0"/>
        <v>0</v>
      </c>
      <c r="O24" s="4">
        <v>0</v>
      </c>
      <c r="Q24" s="4">
        <v>0</v>
      </c>
      <c r="S24" s="4">
        <v>0</v>
      </c>
      <c r="U24" s="4">
        <v>0</v>
      </c>
      <c r="W24" s="4">
        <v>0</v>
      </c>
      <c r="X24" s="4"/>
      <c r="Y24" s="4">
        <v>0</v>
      </c>
      <c r="Z24" s="4"/>
      <c r="AA24" s="4">
        <v>0</v>
      </c>
      <c r="AB24" s="4"/>
      <c r="AC24" s="4">
        <v>0</v>
      </c>
      <c r="AD24" s="4"/>
      <c r="AE24" s="4">
        <v>0</v>
      </c>
      <c r="AF24" s="4"/>
      <c r="AG24" s="4">
        <v>0</v>
      </c>
      <c r="AH24" s="4"/>
      <c r="AI24" s="4">
        <v>0</v>
      </c>
      <c r="AJ24" s="4"/>
      <c r="AK24" s="4">
        <v>0</v>
      </c>
      <c r="AL24" s="4"/>
      <c r="AV24" s="4"/>
      <c r="AY24" s="23">
        <f t="shared" si="1"/>
        <v>0</v>
      </c>
    </row>
    <row r="25" spans="1:51" x14ac:dyDescent="0.2">
      <c r="A25" s="7" t="s">
        <v>36</v>
      </c>
      <c r="C25" s="16">
        <f>SUM(C13:C24)</f>
        <v>-0.40000000000000036</v>
      </c>
      <c r="E25" s="16">
        <f>SUM(E13:E24)</f>
        <v>-0.40000000000000013</v>
      </c>
      <c r="G25" s="16">
        <f>SUM(G13:G24)</f>
        <v>-0.40000000000000013</v>
      </c>
      <c r="I25" s="16">
        <f>SUM(I13:I24)</f>
        <v>-0.40000000000000013</v>
      </c>
      <c r="K25" s="16">
        <f>SUM(K13:K24)</f>
        <v>-4.1999999999999371E-2</v>
      </c>
      <c r="M25" s="16">
        <f>SUM(M13:M24)</f>
        <v>-1.6420000000000001</v>
      </c>
      <c r="O25" s="16">
        <f>SUM(O13:O24)</f>
        <v>-7.6419999999999995</v>
      </c>
      <c r="Q25" s="16">
        <f>SUM(Q13:Q24)</f>
        <v>-12.2315</v>
      </c>
      <c r="R25" s="1"/>
      <c r="S25" s="16">
        <f>SUM(S13:S24)</f>
        <v>-12.231499999999999</v>
      </c>
      <c r="U25" s="16">
        <f>SUM(U13:U24)</f>
        <v>-12.231499999999999</v>
      </c>
      <c r="V25" s="1"/>
      <c r="W25" s="16">
        <f>SUM(W13:W24)</f>
        <v>-10.716965</v>
      </c>
      <c r="X25" s="4"/>
      <c r="Y25" s="16">
        <f>SUM(Y13:Y24)</f>
        <v>-9.2024299999999997</v>
      </c>
      <c r="AA25" s="16">
        <f>SUM(AA13:AA24)</f>
        <v>-6.6419999999999995</v>
      </c>
      <c r="AB25" s="4"/>
      <c r="AC25" s="16">
        <f>SUM(AC13:AC24)</f>
        <v>-6.6419999999999995</v>
      </c>
      <c r="AE25" s="16">
        <f>SUM(AE13:AE24)</f>
        <v>-6.6419999999999995</v>
      </c>
      <c r="AF25" s="4"/>
      <c r="AG25" s="16">
        <f>SUM(AG13:AG24)</f>
        <v>-6.6419999999999995</v>
      </c>
      <c r="AI25" s="16">
        <f>SUM(AI13:AI24)</f>
        <v>-6.6419999999999995</v>
      </c>
      <c r="AJ25" s="4"/>
      <c r="AK25" s="16">
        <f>SUM(AK13:AK24)</f>
        <v>-6.6419999999999995</v>
      </c>
      <c r="AL25" s="4"/>
      <c r="AM25" s="16">
        <f>SUM(AM13:AM24)</f>
        <v>0</v>
      </c>
      <c r="AO25" s="16">
        <f>SUM(AO13:AO24)</f>
        <v>0</v>
      </c>
      <c r="AP25" s="1"/>
      <c r="AQ25" s="16">
        <f>SUM(AQ13:AQ24)</f>
        <v>0</v>
      </c>
      <c r="AS25" s="16">
        <f>SUM(AS13:AS24)</f>
        <v>0</v>
      </c>
      <c r="AT25" s="1"/>
      <c r="AU25" s="16">
        <f>SUM(AU13:AU24)</f>
        <v>0</v>
      </c>
      <c r="AV25" s="4"/>
      <c r="AW25" s="16">
        <f>SUM(AW13:AW24)</f>
        <v>0</v>
      </c>
      <c r="AY25" s="16">
        <f>SUM(AY13:AY24)</f>
        <v>-105.74989499999997</v>
      </c>
    </row>
    <row r="26" spans="1:51" x14ac:dyDescent="0.2">
      <c r="A26" s="3"/>
    </row>
    <row r="27" spans="1:51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0</v>
      </c>
      <c r="J27" s="19"/>
      <c r="K27" s="20">
        <v>0</v>
      </c>
      <c r="L27" s="19"/>
      <c r="M27" s="24">
        <f>SUM(C27:K27)</f>
        <v>0</v>
      </c>
      <c r="O27" s="4">
        <v>0</v>
      </c>
      <c r="Q27" s="4">
        <v>0</v>
      </c>
      <c r="S27" s="4">
        <v>0</v>
      </c>
      <c r="U27" s="4">
        <v>0</v>
      </c>
      <c r="W27" s="4">
        <v>0</v>
      </c>
      <c r="Y27" s="4">
        <v>0</v>
      </c>
      <c r="AA27" s="4">
        <v>0</v>
      </c>
      <c r="AC27" s="4">
        <v>0</v>
      </c>
      <c r="AE27" s="4">
        <v>0</v>
      </c>
      <c r="AG27" s="4">
        <v>0</v>
      </c>
      <c r="AI27" s="4">
        <v>0</v>
      </c>
      <c r="AK27" s="4">
        <v>0</v>
      </c>
      <c r="AY27" s="23">
        <f>SUM(M27:AX27)</f>
        <v>0</v>
      </c>
    </row>
    <row r="28" spans="1:51" x14ac:dyDescent="0.2">
      <c r="A28" s="11" t="s">
        <v>14</v>
      </c>
      <c r="C28" s="23">
        <v>-0.5</v>
      </c>
      <c r="D28" s="22"/>
      <c r="E28" s="23">
        <v>-0.5</v>
      </c>
      <c r="F28" s="22"/>
      <c r="G28" s="23">
        <v>-0.5</v>
      </c>
      <c r="H28" s="22"/>
      <c r="I28" s="23">
        <v>-0.5</v>
      </c>
      <c r="J28" s="22"/>
      <c r="K28" s="23">
        <v>0</v>
      </c>
      <c r="L28" s="22"/>
      <c r="M28" s="24">
        <f>SUM(C28:K28)</f>
        <v>-2</v>
      </c>
      <c r="O28" s="4">
        <v>-2</v>
      </c>
      <c r="Q28" s="4">
        <v>-2</v>
      </c>
      <c r="S28" s="4">
        <v>-2</v>
      </c>
      <c r="U28" s="4">
        <v>-2</v>
      </c>
      <c r="W28" s="4">
        <v>-2</v>
      </c>
      <c r="Y28" s="4">
        <v>-2</v>
      </c>
      <c r="AA28" s="4">
        <v>-2</v>
      </c>
      <c r="AB28" s="4"/>
      <c r="AC28" s="4">
        <v>-2</v>
      </c>
      <c r="AD28" s="4"/>
      <c r="AE28" s="4">
        <v>-2</v>
      </c>
      <c r="AF28" s="4"/>
      <c r="AG28" s="4">
        <v>-2</v>
      </c>
      <c r="AH28" s="4"/>
      <c r="AI28" s="4">
        <v>-2</v>
      </c>
      <c r="AK28" s="4">
        <v>-2</v>
      </c>
      <c r="AY28" s="23">
        <f>SUM(M28:AX28)</f>
        <v>-26</v>
      </c>
    </row>
    <row r="29" spans="1:51" x14ac:dyDescent="0.2">
      <c r="A29" s="11" t="s">
        <v>15</v>
      </c>
      <c r="C29" s="23">
        <v>0</v>
      </c>
      <c r="D29" s="22"/>
      <c r="E29" s="23">
        <v>0</v>
      </c>
      <c r="F29" s="22"/>
      <c r="G29" s="23">
        <v>0</v>
      </c>
      <c r="H29" s="22"/>
      <c r="I29" s="23">
        <v>0</v>
      </c>
      <c r="J29" s="22"/>
      <c r="K29" s="23">
        <v>0</v>
      </c>
      <c r="L29" s="22"/>
      <c r="M29" s="24">
        <f>SUM(C29:K29)</f>
        <v>0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B29" s="4"/>
      <c r="AC29" s="4">
        <v>0</v>
      </c>
      <c r="AD29" s="4"/>
      <c r="AE29" s="4">
        <v>0</v>
      </c>
      <c r="AF29" s="4"/>
      <c r="AG29" s="4">
        <v>0</v>
      </c>
      <c r="AH29" s="4"/>
      <c r="AI29" s="4">
        <v>0</v>
      </c>
      <c r="AK29" s="4">
        <v>0</v>
      </c>
      <c r="AY29" s="23">
        <f>SUM(M29:AX29)</f>
        <v>0</v>
      </c>
    </row>
    <row r="30" spans="1:51" x14ac:dyDescent="0.2">
      <c r="A30" s="7" t="s">
        <v>33</v>
      </c>
      <c r="C30" s="12">
        <f>SUM(C27:C29)</f>
        <v>-0.5</v>
      </c>
      <c r="E30" s="12">
        <f>SUM(E27:E29)</f>
        <v>-0.5</v>
      </c>
      <c r="G30" s="12">
        <f>SUM(G27:G29)</f>
        <v>-0.5</v>
      </c>
      <c r="I30" s="12">
        <f>SUM(I27:I29)</f>
        <v>-0.5</v>
      </c>
      <c r="K30" s="12">
        <f>SUM(K27:K29)</f>
        <v>0</v>
      </c>
      <c r="M30" s="12">
        <f>SUM(M27:M29)</f>
        <v>-2</v>
      </c>
      <c r="O30" s="12">
        <f>SUM(O27:O29)</f>
        <v>-2</v>
      </c>
      <c r="Q30" s="12">
        <f>SUM(Q27:Q29)</f>
        <v>-2</v>
      </c>
      <c r="S30" s="12">
        <f>SUM(S27:S29)</f>
        <v>-2</v>
      </c>
      <c r="U30" s="12">
        <f>SUM(U27:U29)</f>
        <v>-2</v>
      </c>
      <c r="W30" s="12">
        <f>SUM(W27:W29)</f>
        <v>-2</v>
      </c>
      <c r="Y30" s="12">
        <f>SUM(Y27:Y29)</f>
        <v>-2</v>
      </c>
      <c r="AA30" s="12">
        <f>SUM(AA27:AA29)</f>
        <v>-2</v>
      </c>
      <c r="AC30" s="12">
        <f>SUM(AC27:AC29)</f>
        <v>-2</v>
      </c>
      <c r="AE30" s="12">
        <f>SUM(AE27:AE29)</f>
        <v>-2</v>
      </c>
      <c r="AG30" s="12">
        <f>SUM(AG27:AG29)</f>
        <v>-2</v>
      </c>
      <c r="AI30" s="12">
        <f>SUM(AI27:AI29)</f>
        <v>-2</v>
      </c>
      <c r="AK30" s="12">
        <f>SUM(AK27:AK29)</f>
        <v>-2</v>
      </c>
      <c r="AM30" s="12">
        <f>SUM(AM27:AM29)</f>
        <v>0</v>
      </c>
      <c r="AO30" s="12">
        <f>SUM(AO27:AO29)</f>
        <v>0</v>
      </c>
      <c r="AQ30" s="12">
        <f>SUM(AQ27:AQ29)</f>
        <v>0</v>
      </c>
      <c r="AS30" s="12">
        <f>SUM(AS27:AS29)</f>
        <v>0</v>
      </c>
      <c r="AU30" s="12">
        <f>SUM(AU27:AU29)</f>
        <v>0</v>
      </c>
      <c r="AW30" s="12">
        <f>SUM(AW27:AW29)</f>
        <v>0</v>
      </c>
      <c r="AY30" s="12">
        <f>SUM(AY27:AY29)</f>
        <v>-26</v>
      </c>
    </row>
    <row r="31" spans="1:51" x14ac:dyDescent="0.2">
      <c r="A31" s="3"/>
    </row>
    <row r="32" spans="1:51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0"/>
      <c r="AN32" s="20"/>
      <c r="AO32" s="20"/>
      <c r="AP32" s="20"/>
      <c r="AQ32" s="20"/>
      <c r="AR32" s="20"/>
      <c r="AS32" s="20"/>
      <c r="AT32" s="20"/>
      <c r="AU32" s="20"/>
      <c r="AW32" s="20"/>
      <c r="AY32" s="23">
        <f t="shared" ref="AY32:AY38" si="3">SUM(M32:AX32)</f>
        <v>0</v>
      </c>
    </row>
    <row r="33" spans="1:51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0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Y33" s="23">
        <f t="shared" si="3"/>
        <v>0</v>
      </c>
    </row>
    <row r="34" spans="1:51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Y34" s="23">
        <f t="shared" si="3"/>
        <v>0</v>
      </c>
    </row>
    <row r="35" spans="1:51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Y35" s="23">
        <f t="shared" si="3"/>
        <v>0</v>
      </c>
    </row>
    <row r="36" spans="1:51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Y36" s="23">
        <f t="shared" si="3"/>
        <v>0</v>
      </c>
    </row>
    <row r="37" spans="1:51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Y37" s="23">
        <f t="shared" si="3"/>
        <v>0</v>
      </c>
    </row>
    <row r="38" spans="1:51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Y38" s="23">
        <f t="shared" si="3"/>
        <v>0</v>
      </c>
    </row>
    <row r="39" spans="1:51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  <c r="AO39" s="12">
        <f>SUM(AO32:AO38)</f>
        <v>0</v>
      </c>
      <c r="AQ39" s="12">
        <f>SUM(AQ32:AQ38)</f>
        <v>0</v>
      </c>
      <c r="AS39" s="12">
        <f>SUM(AS32:AS38)</f>
        <v>0</v>
      </c>
      <c r="AU39" s="12">
        <f>SUM(AU32:AU38)</f>
        <v>0</v>
      </c>
      <c r="AW39" s="12">
        <f>SUM(AW32:AW38)</f>
        <v>0</v>
      </c>
      <c r="AY39" s="12">
        <f>SUM(AY32:AY38)</f>
        <v>0</v>
      </c>
    </row>
    <row r="40" spans="1:51" ht="5.0999999999999996" customHeight="1" x14ac:dyDescent="0.2">
      <c r="A40" s="3"/>
      <c r="AB40" s="4"/>
      <c r="AD40" s="4"/>
      <c r="AF40" s="4"/>
      <c r="AH40" s="4"/>
    </row>
    <row r="41" spans="1:51" s="14" customFormat="1" x14ac:dyDescent="0.2">
      <c r="A41" s="13" t="s">
        <v>37</v>
      </c>
      <c r="C41" s="15">
        <f>+C11+C25+C30+C39</f>
        <v>-0.90000000000000036</v>
      </c>
      <c r="E41" s="15">
        <f>+E11+E25+E30+E39</f>
        <v>-0.90000000000000013</v>
      </c>
      <c r="G41" s="15">
        <f>+G11+G25+G30+G39</f>
        <v>-0.90000000000000013</v>
      </c>
      <c r="I41" s="15">
        <f>+I11+I25+I30+I39</f>
        <v>-0.90000000000000013</v>
      </c>
      <c r="K41" s="15">
        <f>+K11+K25+K30+K39</f>
        <v>-4.1999999999999371E-2</v>
      </c>
      <c r="M41" s="15">
        <f>+M11+M25+M30+M39</f>
        <v>-3.6420000000000003</v>
      </c>
      <c r="O41" s="15">
        <f>+O11+O25+O30+O39</f>
        <v>-9.6419999999999995</v>
      </c>
      <c r="P41" s="15"/>
      <c r="Q41" s="15">
        <f>+Q11+Q25+Q30+Q39</f>
        <v>-14.2315</v>
      </c>
      <c r="R41" s="15"/>
      <c r="S41" s="15">
        <f>+S11+S25+S30+S39</f>
        <v>-14.231499999999999</v>
      </c>
      <c r="T41" s="15"/>
      <c r="U41" s="15">
        <f>+U11+U25+U30+U39</f>
        <v>-14.231499999999999</v>
      </c>
      <c r="V41" s="15"/>
      <c r="W41" s="15">
        <f>+W11+W25+W30+W39</f>
        <v>-12.716965</v>
      </c>
      <c r="Y41" s="15">
        <f>+Y11+Y25+Y30+Y39</f>
        <v>-11.20243</v>
      </c>
      <c r="AA41" s="15">
        <f>+AA11+AA25+AA30+AA39</f>
        <v>-8.6419999999999995</v>
      </c>
      <c r="AB41" s="15"/>
      <c r="AC41" s="15">
        <f>+AC11+AC25+AC30+AC39</f>
        <v>-8.6419999999999995</v>
      </c>
      <c r="AD41" s="15"/>
      <c r="AE41" s="15">
        <f>+AE11+AE25+AE30+AE39</f>
        <v>-8.6419999999999995</v>
      </c>
      <c r="AF41" s="15"/>
      <c r="AG41" s="15">
        <f>+AG11+AG25+AG30+AG39</f>
        <v>-8.6419999999999995</v>
      </c>
      <c r="AH41" s="15"/>
      <c r="AI41" s="15">
        <f>+AI11+AI25+AI30+AI39</f>
        <v>-8.6419999999999995</v>
      </c>
      <c r="AK41" s="15">
        <f>+AK11+AK25+AK30+AK39</f>
        <v>-8.6419999999999995</v>
      </c>
      <c r="AM41" s="15">
        <f>+AM11+AM25+AM30+AM39</f>
        <v>0</v>
      </c>
      <c r="AN41" s="15"/>
      <c r="AO41" s="15">
        <f>+AO11+AO25+AO30+AO39</f>
        <v>0</v>
      </c>
      <c r="AP41" s="15"/>
      <c r="AQ41" s="15">
        <f>+AQ11+AQ25+AQ30+AQ39</f>
        <v>0</v>
      </c>
      <c r="AR41" s="15"/>
      <c r="AS41" s="15">
        <f>+AS11+AS25+AS30+AS39</f>
        <v>0</v>
      </c>
      <c r="AT41" s="15"/>
      <c r="AU41" s="15">
        <f>+AU11+AU25+AU30+AU39</f>
        <v>0</v>
      </c>
      <c r="AW41" s="15">
        <f>+AW11+AW25+AW30+AW39</f>
        <v>0</v>
      </c>
      <c r="AY41" s="15">
        <f>+AY11+AY25+AY30+AY39</f>
        <v>-131.74989499999998</v>
      </c>
    </row>
    <row r="42" spans="1:51" ht="5.0999999999999996" customHeight="1" x14ac:dyDescent="0.2">
      <c r="A42" s="3"/>
      <c r="AB42" s="4"/>
      <c r="AD42" s="4"/>
      <c r="AF42" s="4"/>
      <c r="AH42" s="4"/>
    </row>
    <row r="43" spans="1:51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0"/>
      <c r="AN43" s="20"/>
      <c r="AO43" s="20"/>
      <c r="AP43" s="20"/>
      <c r="AQ43" s="20"/>
      <c r="AR43" s="20"/>
      <c r="AS43" s="20"/>
      <c r="AT43" s="20"/>
      <c r="AU43" s="20"/>
      <c r="AW43" s="20"/>
      <c r="AY43" s="23">
        <f>SUM(M43:AX43)</f>
        <v>0</v>
      </c>
    </row>
    <row r="44" spans="1:51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Y44" s="23">
        <f>SUM(M44:AX44)</f>
        <v>0</v>
      </c>
    </row>
    <row r="45" spans="1:51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Y45" s="23">
        <f>SUM(M45:AX45)</f>
        <v>0</v>
      </c>
    </row>
    <row r="46" spans="1:51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Y46" s="23">
        <v>0</v>
      </c>
    </row>
    <row r="47" spans="1:51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  <c r="AO47" s="12">
        <f>SUM(AO43:AO46)</f>
        <v>0</v>
      </c>
      <c r="AQ47" s="12">
        <f>SUM(AQ43:AQ46)</f>
        <v>0</v>
      </c>
      <c r="AS47" s="12">
        <f>SUM(AS43:AS46)</f>
        <v>0</v>
      </c>
      <c r="AU47" s="12">
        <f>SUM(AU43:AU46)</f>
        <v>0</v>
      </c>
      <c r="AW47" s="12">
        <f>SUM(AW43:AW46)</f>
        <v>0</v>
      </c>
      <c r="AY47" s="12">
        <f>SUM(AY43:AY46)</f>
        <v>0</v>
      </c>
    </row>
    <row r="49" spans="1:53" ht="5.0999999999999996" customHeight="1" x14ac:dyDescent="0.2"/>
    <row r="50" spans="1:53" x14ac:dyDescent="0.2">
      <c r="A50" s="2" t="s">
        <v>29</v>
      </c>
      <c r="C50" s="5">
        <f>+C41+C47</f>
        <v>-0.90000000000000036</v>
      </c>
      <c r="E50" s="5">
        <f>+E41+E47</f>
        <v>-0.90000000000000013</v>
      </c>
      <c r="G50" s="5">
        <f>+G41+G47</f>
        <v>-0.90000000000000013</v>
      </c>
      <c r="I50" s="5">
        <f>+I41+I47</f>
        <v>-0.90000000000000013</v>
      </c>
      <c r="K50" s="5">
        <f>+K41+K47</f>
        <v>-4.1999999999999371E-2</v>
      </c>
      <c r="M50" s="5">
        <f>+M41+M47</f>
        <v>-3.6420000000000003</v>
      </c>
      <c r="O50" s="5">
        <f>+O41+O47</f>
        <v>-9.6419999999999995</v>
      </c>
      <c r="Q50" s="5">
        <f>+Q41+Q47</f>
        <v>-14.2315</v>
      </c>
      <c r="S50" s="5">
        <f>+S41+S47</f>
        <v>-14.231499999999999</v>
      </c>
      <c r="U50" s="5">
        <f>+U41+U47</f>
        <v>-14.231499999999999</v>
      </c>
      <c r="W50" s="5">
        <f>+W41+W47</f>
        <v>-12.716965</v>
      </c>
      <c r="Y50" s="5">
        <f>+Y41+Y47</f>
        <v>-11.20243</v>
      </c>
      <c r="AA50" s="5">
        <f>+AA41+AA47</f>
        <v>-8.6419999999999995</v>
      </c>
      <c r="AC50" s="5">
        <f>+AC41+AC47</f>
        <v>-8.6419999999999995</v>
      </c>
      <c r="AE50" s="5">
        <f>+AE41+AE47</f>
        <v>-8.6419999999999995</v>
      </c>
      <c r="AG50" s="5">
        <f>+AG41+AG47</f>
        <v>-8.6419999999999995</v>
      </c>
      <c r="AI50" s="5">
        <f>+AI41+AI47</f>
        <v>-8.6419999999999995</v>
      </c>
      <c r="AK50" s="5">
        <f>+AK41+AK47</f>
        <v>-8.6419999999999995</v>
      </c>
      <c r="AM50" s="5">
        <f>+AM41+AM47</f>
        <v>0</v>
      </c>
      <c r="AO50" s="5">
        <f>+AO41+AO47</f>
        <v>0</v>
      </c>
      <c r="AQ50" s="5">
        <f>+AQ41+AQ47</f>
        <v>0</v>
      </c>
      <c r="AS50" s="5">
        <f>+AS41+AS47</f>
        <v>0</v>
      </c>
      <c r="AU50" s="5">
        <f>+AU41+AU47</f>
        <v>0</v>
      </c>
      <c r="AW50" s="5">
        <f>+AW41+AW47</f>
        <v>0</v>
      </c>
      <c r="AY50" s="5">
        <f>+AY41+AY47</f>
        <v>-131.74989499999998</v>
      </c>
      <c r="BA50" s="4">
        <f>+AY50-AY27-AY14</f>
        <v>-113.34599999999998</v>
      </c>
    </row>
    <row r="52" spans="1:53" x14ac:dyDescent="0.2">
      <c r="A52" s="2" t="s">
        <v>22</v>
      </c>
    </row>
    <row r="53" spans="1:53" x14ac:dyDescent="0.2">
      <c r="A53" s="7" t="s">
        <v>54</v>
      </c>
    </row>
    <row r="54" spans="1:53" x14ac:dyDescent="0.2">
      <c r="A54" s="25" t="s">
        <v>53</v>
      </c>
      <c r="C54" s="4">
        <v>-7.1239999999999997</v>
      </c>
      <c r="E54" s="4">
        <v>-6.0279999999999996</v>
      </c>
      <c r="G54" s="4">
        <v>-6.0279999999999996</v>
      </c>
      <c r="I54" s="4">
        <v>-6.0279999999999996</v>
      </c>
      <c r="K54" s="4">
        <v>-2.4659999999999997</v>
      </c>
      <c r="M54" s="24">
        <f t="shared" ref="M54:M59" si="4">SUM(C54:K54)</f>
        <v>-27.673999999999999</v>
      </c>
      <c r="O54" s="4">
        <v>-27.4</v>
      </c>
      <c r="Q54" s="4">
        <v>-27.4</v>
      </c>
      <c r="S54" s="4">
        <v>-27.4</v>
      </c>
      <c r="U54" s="4">
        <v>-27.4</v>
      </c>
      <c r="W54" s="4">
        <v>-27.4</v>
      </c>
      <c r="Y54" s="4">
        <v>-27.4</v>
      </c>
      <c r="AA54" s="4">
        <v>-26.6</v>
      </c>
      <c r="AB54" s="4"/>
      <c r="AC54" s="4">
        <v>-26.6</v>
      </c>
      <c r="AD54" s="4"/>
      <c r="AE54" s="4">
        <v>-26.6</v>
      </c>
      <c r="AF54" s="4"/>
      <c r="AG54" s="4">
        <v>-26.6</v>
      </c>
      <c r="AH54" s="4"/>
      <c r="AI54" s="4">
        <v>-26.6</v>
      </c>
      <c r="AK54" s="4">
        <v>-26.6</v>
      </c>
      <c r="AY54" s="23">
        <f t="shared" ref="AY54:AY59" si="5">SUM(M54:AX54)</f>
        <v>-351.67400000000009</v>
      </c>
    </row>
    <row r="55" spans="1:53" x14ac:dyDescent="0.2">
      <c r="A55" s="25" t="s">
        <v>0</v>
      </c>
      <c r="C55" s="4">
        <v>-1.456</v>
      </c>
      <c r="E55" s="4">
        <v>-1.232</v>
      </c>
      <c r="G55" s="4">
        <v>-1.232</v>
      </c>
      <c r="I55" s="4">
        <v>-1.232</v>
      </c>
      <c r="K55" s="4">
        <v>-0.504</v>
      </c>
      <c r="M55" s="24">
        <f t="shared" si="4"/>
        <v>-5.6560000000000006</v>
      </c>
      <c r="O55" s="4">
        <v>-5.6</v>
      </c>
      <c r="Q55" s="4">
        <v>-5.6</v>
      </c>
      <c r="S55" s="4">
        <v>-5.6</v>
      </c>
      <c r="U55" s="4">
        <v>-5.6</v>
      </c>
      <c r="W55" s="4">
        <v>-5.6</v>
      </c>
      <c r="Y55" s="4">
        <v>-5.6</v>
      </c>
      <c r="AA55" s="4">
        <v>-5.4</v>
      </c>
      <c r="AB55" s="4"/>
      <c r="AC55" s="4">
        <v>-5.4</v>
      </c>
      <c r="AD55" s="4"/>
      <c r="AE55" s="4">
        <v>-5.4</v>
      </c>
      <c r="AF55" s="4"/>
      <c r="AG55" s="4">
        <v>-5.4</v>
      </c>
      <c r="AH55" s="4"/>
      <c r="AI55" s="4">
        <v>-5.4</v>
      </c>
      <c r="AK55" s="4">
        <v>-5.4</v>
      </c>
      <c r="AY55" s="23">
        <f t="shared" si="5"/>
        <v>-71.656000000000006</v>
      </c>
    </row>
    <row r="56" spans="1:53" x14ac:dyDescent="0.2">
      <c r="A56" s="25" t="s">
        <v>40</v>
      </c>
      <c r="C56" s="23">
        <v>1.3959999999999999</v>
      </c>
      <c r="D56" s="22"/>
      <c r="E56" s="23">
        <v>1.1719999999999995</v>
      </c>
      <c r="F56" s="22"/>
      <c r="G56" s="23">
        <v>1.1719999999999995</v>
      </c>
      <c r="H56" s="22"/>
      <c r="I56" s="23">
        <v>1.1719999999999995</v>
      </c>
      <c r="J56" s="22"/>
      <c r="K56" s="23">
        <v>1.1920000000000006</v>
      </c>
      <c r="M56" s="24">
        <f t="shared" si="4"/>
        <v>6.1039999999999992</v>
      </c>
      <c r="O56" s="4">
        <v>0</v>
      </c>
      <c r="Q56" s="4">
        <v>0</v>
      </c>
      <c r="S56" s="4">
        <v>0</v>
      </c>
      <c r="U56" s="4">
        <v>0</v>
      </c>
      <c r="W56" s="4">
        <v>0</v>
      </c>
      <c r="Y56" s="4">
        <v>0</v>
      </c>
      <c r="AA56" s="4">
        <v>0</v>
      </c>
      <c r="AC56" s="4">
        <v>0</v>
      </c>
      <c r="AE56" s="4">
        <v>0</v>
      </c>
      <c r="AG56" s="4">
        <v>0</v>
      </c>
      <c r="AI56" s="4">
        <v>0</v>
      </c>
      <c r="AK56" s="4">
        <v>0</v>
      </c>
      <c r="AY56" s="23">
        <f t="shared" si="5"/>
        <v>6.1039999999999992</v>
      </c>
    </row>
    <row r="57" spans="1:53" x14ac:dyDescent="0.2">
      <c r="A57" s="25" t="s">
        <v>52</v>
      </c>
      <c r="C57" s="4">
        <v>4.7839999999999998</v>
      </c>
      <c r="E57" s="4">
        <v>4.048</v>
      </c>
      <c r="G57" s="4">
        <v>4.048</v>
      </c>
      <c r="I57" s="4">
        <v>4.048</v>
      </c>
      <c r="K57" s="4">
        <v>1.6559999999999999</v>
      </c>
      <c r="M57" s="24">
        <f t="shared" si="4"/>
        <v>18.584</v>
      </c>
      <c r="O57" s="20">
        <v>18.358000000000001</v>
      </c>
      <c r="Q57" s="20">
        <v>18.358000000000001</v>
      </c>
      <c r="S57" s="20">
        <v>18.358000000000001</v>
      </c>
      <c r="U57" s="20">
        <v>18.358000000000001</v>
      </c>
      <c r="W57" s="20">
        <v>18.358000000000001</v>
      </c>
      <c r="Y57" s="20">
        <v>18.358000000000001</v>
      </c>
      <c r="AA57" s="20">
        <v>18.358000000000001</v>
      </c>
      <c r="AC57" s="20">
        <v>18.358000000000001</v>
      </c>
      <c r="AE57" s="20">
        <v>18.358000000000001</v>
      </c>
      <c r="AG57" s="20">
        <v>18.358000000000001</v>
      </c>
      <c r="AI57" s="20">
        <v>18.358000000000001</v>
      </c>
      <c r="AK57" s="4">
        <v>18.358000000000001</v>
      </c>
      <c r="AM57" s="20"/>
      <c r="AO57" s="20"/>
      <c r="AQ57" s="20"/>
      <c r="AS57" s="20"/>
      <c r="AU57" s="20"/>
      <c r="AW57" s="20"/>
      <c r="AY57" s="23">
        <f t="shared" si="5"/>
        <v>238.88000000000002</v>
      </c>
    </row>
    <row r="58" spans="1:53" x14ac:dyDescent="0.2">
      <c r="A58" s="25" t="s">
        <v>60</v>
      </c>
      <c r="C58" s="4">
        <v>2</v>
      </c>
      <c r="E58" s="4">
        <v>1.64</v>
      </c>
      <c r="G58" s="4">
        <v>1.64</v>
      </c>
      <c r="I58" s="4">
        <v>1.64</v>
      </c>
      <c r="K58" s="4">
        <v>7.9999999999999849E-2</v>
      </c>
      <c r="M58" s="24">
        <f t="shared" si="4"/>
        <v>6.9999999999999991</v>
      </c>
      <c r="O58" s="4">
        <v>7</v>
      </c>
      <c r="Q58" s="4">
        <v>7</v>
      </c>
      <c r="S58" s="4">
        <v>7</v>
      </c>
      <c r="U58" s="4">
        <v>7</v>
      </c>
      <c r="W58" s="4">
        <v>7</v>
      </c>
      <c r="Y58" s="4">
        <v>7</v>
      </c>
      <c r="AA58" s="4">
        <v>7</v>
      </c>
      <c r="AC58" s="4">
        <v>7</v>
      </c>
      <c r="AE58" s="4">
        <v>7</v>
      </c>
      <c r="AG58" s="4">
        <v>7</v>
      </c>
      <c r="AI58" s="4">
        <v>7</v>
      </c>
      <c r="AK58" s="4">
        <v>7</v>
      </c>
      <c r="AY58" s="23">
        <f>SUM(M58:AX58)</f>
        <v>91</v>
      </c>
    </row>
    <row r="59" spans="1:53" x14ac:dyDescent="0.2">
      <c r="C59" s="4">
        <v>0</v>
      </c>
      <c r="E59" s="4">
        <v>0</v>
      </c>
      <c r="G59" s="4">
        <v>0</v>
      </c>
      <c r="I59" s="4">
        <v>0</v>
      </c>
      <c r="K59" s="4">
        <v>0</v>
      </c>
      <c r="M59" s="24">
        <f t="shared" si="4"/>
        <v>0</v>
      </c>
      <c r="O59" s="4">
        <v>0</v>
      </c>
      <c r="Q59" s="4">
        <v>0</v>
      </c>
      <c r="S59" s="4">
        <v>0</v>
      </c>
      <c r="U59" s="4">
        <v>0</v>
      </c>
      <c r="W59" s="4">
        <v>0</v>
      </c>
      <c r="Y59" s="4">
        <v>0</v>
      </c>
      <c r="AA59" s="4">
        <v>0</v>
      </c>
      <c r="AC59" s="4">
        <v>0</v>
      </c>
      <c r="AE59" s="4">
        <v>0</v>
      </c>
      <c r="AG59" s="4">
        <v>0</v>
      </c>
      <c r="AI59" s="4">
        <v>0</v>
      </c>
      <c r="AK59" s="4">
        <v>0</v>
      </c>
      <c r="AY59" s="23">
        <f t="shared" si="5"/>
        <v>0</v>
      </c>
    </row>
    <row r="60" spans="1:53" s="27" customFormat="1" x14ac:dyDescent="0.2">
      <c r="A60" s="26" t="s">
        <v>39</v>
      </c>
      <c r="C60" s="28">
        <f>SUM(C54:C59)</f>
        <v>-0.40000000000000036</v>
      </c>
      <c r="E60" s="28">
        <f>SUM(E54:E59)</f>
        <v>-0.40000000000000013</v>
      </c>
      <c r="G60" s="28">
        <f>SUM(G54:G59)</f>
        <v>-0.40000000000000013</v>
      </c>
      <c r="I60" s="28">
        <f>SUM(I54:I59)</f>
        <v>-0.40000000000000013</v>
      </c>
      <c r="K60" s="28">
        <f>SUM(K54:K59)</f>
        <v>-4.1999999999999371E-2</v>
      </c>
      <c r="M60" s="28">
        <f>SUM(M53:M59)</f>
        <v>-1.6420000000000003</v>
      </c>
      <c r="O60" s="28">
        <f>SUM(O53:O59)</f>
        <v>-7.6419999999999995</v>
      </c>
      <c r="P60" s="24"/>
      <c r="Q60" s="28">
        <f>SUM(Q53:Q59)</f>
        <v>-7.6419999999999995</v>
      </c>
      <c r="R60" s="24"/>
      <c r="S60" s="28">
        <f>SUM(S53:S59)</f>
        <v>-7.6419999999999995</v>
      </c>
      <c r="T60" s="24"/>
      <c r="U60" s="28">
        <f>SUM(U53:U59)</f>
        <v>-7.6419999999999995</v>
      </c>
      <c r="V60" s="24"/>
      <c r="W60" s="28">
        <f>SUM(W53:W59)</f>
        <v>-7.6419999999999995</v>
      </c>
      <c r="Y60" s="28">
        <f>SUM(Y53:Y59)</f>
        <v>-7.6419999999999995</v>
      </c>
      <c r="AA60" s="28">
        <f>SUM(AA53:AA59)</f>
        <v>-6.6419999999999995</v>
      </c>
      <c r="AC60" s="28">
        <f>SUM(AC53:AC59)</f>
        <v>-6.6419999999999995</v>
      </c>
      <c r="AE60" s="28">
        <f>SUM(AE53:AE59)</f>
        <v>-6.6419999999999995</v>
      </c>
      <c r="AG60" s="28">
        <f>SUM(AG53:AG59)</f>
        <v>-6.6419999999999995</v>
      </c>
      <c r="AI60" s="28">
        <f>SUM(AI53:AI59)</f>
        <v>-6.6419999999999995</v>
      </c>
      <c r="AK60" s="28">
        <f>SUM(AK53:AK59)</f>
        <v>-6.6419999999999995</v>
      </c>
      <c r="AM60" s="28">
        <f>SUM(AM53:AM59)</f>
        <v>0</v>
      </c>
      <c r="AN60" s="24"/>
      <c r="AO60" s="28">
        <f>SUM(AO53:AO59)</f>
        <v>0</v>
      </c>
      <c r="AP60" s="24"/>
      <c r="AQ60" s="28">
        <f>SUM(AQ53:AQ59)</f>
        <v>0</v>
      </c>
      <c r="AR60" s="24"/>
      <c r="AS60" s="28">
        <f>SUM(AS53:AS59)</f>
        <v>0</v>
      </c>
      <c r="AT60" s="24"/>
      <c r="AU60" s="28">
        <f>SUM(AU53:AU59)</f>
        <v>0</v>
      </c>
      <c r="AW60" s="28">
        <f>SUM(AW53:AW59)</f>
        <v>0</v>
      </c>
      <c r="AY60" s="28">
        <f>SUM(AY53:AY59)</f>
        <v>-87.346000000000089</v>
      </c>
    </row>
    <row r="62" spans="1:53" x14ac:dyDescent="0.2">
      <c r="C62" s="23"/>
      <c r="D62" s="22"/>
      <c r="E62" s="23"/>
      <c r="F62" s="22"/>
      <c r="G62" s="23"/>
      <c r="H62" s="22"/>
      <c r="I62" s="23"/>
      <c r="J62" s="22"/>
      <c r="K62" s="23"/>
      <c r="M62" s="24"/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63"/>
  <sheetViews>
    <sheetView workbookViewId="0">
      <selection activeCell="AW60" activeCellId="5" sqref="AM60 AO60 AQ60 AS60 AU60 AW60"/>
    </sheetView>
  </sheetViews>
  <sheetFormatPr defaultRowHeight="11.25" x14ac:dyDescent="0.2"/>
  <cols>
    <col min="1" max="1" width="29.85546875" style="1" bestFit="1" customWidth="1"/>
    <col min="2" max="2" width="2.7109375" style="1" customWidth="1"/>
    <col min="3" max="3" width="9.140625" style="4"/>
    <col min="4" max="4" width="2.7109375" style="1" customWidth="1"/>
    <col min="5" max="5" width="9.140625" style="4"/>
    <col min="6" max="6" width="2.7109375" style="1" customWidth="1"/>
    <col min="7" max="7" width="9.140625" style="4"/>
    <col min="8" max="8" width="2.7109375" style="1" customWidth="1"/>
    <col min="9" max="9" width="9.140625" style="4"/>
    <col min="10" max="10" width="2.7109375" style="1" customWidth="1"/>
    <col min="11" max="11" width="7.7109375" style="4" customWidth="1"/>
    <col min="12" max="12" width="2.7109375" style="1" customWidth="1"/>
    <col min="13" max="13" width="9.140625" style="4"/>
    <col min="14" max="14" width="0.85546875" style="1" customWidth="1"/>
    <col min="15" max="15" width="9.140625" style="4"/>
    <col min="16" max="16" width="1.7109375" style="4" customWidth="1"/>
    <col min="17" max="17" width="9.140625" style="4"/>
    <col min="18" max="18" width="1.7109375" style="4" customWidth="1"/>
    <col min="19" max="19" width="9.140625" style="4"/>
    <col min="20" max="20" width="1.7109375" style="4" customWidth="1"/>
    <col min="21" max="21" width="9.140625" style="4"/>
    <col min="22" max="22" width="1.7109375" style="4" customWidth="1"/>
    <col min="23" max="23" width="9.140625" style="4"/>
    <col min="24" max="24" width="1.7109375" style="1" customWidth="1"/>
    <col min="25" max="25" width="9.140625" style="4"/>
    <col min="26" max="26" width="1.7109375" style="1" customWidth="1"/>
    <col min="27" max="27" width="9.140625" style="4"/>
    <col min="28" max="28" width="1.7109375" style="1" customWidth="1"/>
    <col min="29" max="29" width="9.140625" style="4"/>
    <col min="30" max="30" width="1.7109375" style="1" customWidth="1"/>
    <col min="31" max="31" width="9.140625" style="4"/>
    <col min="32" max="32" width="1.7109375" style="1" customWidth="1"/>
    <col min="33" max="33" width="9.140625" style="4"/>
    <col min="34" max="34" width="1.7109375" style="1" customWidth="1"/>
    <col min="35" max="35" width="9.140625" style="4"/>
    <col min="36" max="36" width="1.7109375" style="1" customWidth="1"/>
    <col min="37" max="37" width="9.140625" style="4"/>
    <col min="38" max="38" width="1.7109375" style="1" customWidth="1"/>
    <col min="39" max="39" width="9.140625" style="4"/>
    <col min="40" max="40" width="1.7109375" style="4" customWidth="1"/>
    <col min="41" max="41" width="9.140625" style="4"/>
    <col min="42" max="42" width="1.7109375" style="4" customWidth="1"/>
    <col min="43" max="43" width="9.140625" style="4"/>
    <col min="44" max="44" width="1.7109375" style="4" customWidth="1"/>
    <col min="45" max="45" width="9.140625" style="4"/>
    <col min="46" max="46" width="1.7109375" style="4" customWidth="1"/>
    <col min="47" max="47" width="9.140625" style="4"/>
    <col min="48" max="48" width="1.7109375" style="1" customWidth="1"/>
    <col min="49" max="49" width="9.140625" style="4"/>
    <col min="50" max="50" width="1.7109375" style="1" customWidth="1"/>
    <col min="51" max="51" width="10.7109375" style="4" customWidth="1"/>
    <col min="52" max="16384" width="9.140625" style="1"/>
  </cols>
  <sheetData>
    <row r="1" spans="1:51" ht="12.75" x14ac:dyDescent="0.2">
      <c r="A1" s="8" t="s">
        <v>61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  <c r="AN1" s="10"/>
      <c r="AO1" s="10"/>
      <c r="AP1" s="10"/>
      <c r="AQ1" s="10"/>
      <c r="AR1" s="10"/>
      <c r="AS1" s="10"/>
      <c r="AT1" s="10"/>
      <c r="AU1" s="10"/>
      <c r="AV1" s="9"/>
      <c r="AW1" s="10"/>
      <c r="AX1" s="9"/>
      <c r="AY1" s="10"/>
    </row>
    <row r="2" spans="1:51" ht="12.75" x14ac:dyDescent="0.2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  <c r="AN2" s="10"/>
      <c r="AO2" s="10"/>
      <c r="AP2" s="10"/>
      <c r="AQ2" s="10"/>
      <c r="AR2" s="10"/>
      <c r="AS2" s="10"/>
      <c r="AT2" s="10"/>
      <c r="AU2" s="10"/>
      <c r="AV2" s="9"/>
      <c r="AW2" s="10"/>
      <c r="AX2" s="9"/>
      <c r="AY2" s="10"/>
    </row>
    <row r="3" spans="1:51" ht="12.75" x14ac:dyDescent="0.2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  <c r="AN3" s="10"/>
      <c r="AO3" s="10"/>
      <c r="AP3" s="10"/>
      <c r="AQ3" s="10"/>
      <c r="AR3" s="10"/>
      <c r="AS3" s="10"/>
      <c r="AT3" s="10"/>
      <c r="AU3" s="10"/>
      <c r="AV3" s="9"/>
      <c r="AW3" s="10"/>
      <c r="AX3" s="9"/>
      <c r="AY3" s="10"/>
    </row>
    <row r="4" spans="1:51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  <c r="AM4" s="30" t="s">
        <v>87</v>
      </c>
      <c r="AN4" s="31"/>
      <c r="AO4" s="31"/>
      <c r="AP4" s="31"/>
      <c r="AQ4" s="31"/>
      <c r="AR4" s="31"/>
      <c r="AS4" s="31"/>
      <c r="AT4" s="31"/>
      <c r="AU4" s="31"/>
      <c r="AV4" s="32"/>
      <c r="AW4" s="31"/>
    </row>
    <row r="5" spans="1:51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74</v>
      </c>
      <c r="AO5" s="6" t="s">
        <v>75</v>
      </c>
      <c r="AQ5" s="6" t="s">
        <v>76</v>
      </c>
      <c r="AS5" s="6" t="s">
        <v>77</v>
      </c>
      <c r="AU5" s="6" t="s">
        <v>78</v>
      </c>
      <c r="AW5" s="6" t="s">
        <v>79</v>
      </c>
      <c r="AY5" s="6" t="s">
        <v>86</v>
      </c>
    </row>
    <row r="6" spans="1:51" x14ac:dyDescent="0.2">
      <c r="A6" s="2"/>
    </row>
    <row r="7" spans="1:51" s="22" customFormat="1" x14ac:dyDescent="0.2">
      <c r="A7" s="21" t="s">
        <v>30</v>
      </c>
      <c r="C7" s="23">
        <v>0</v>
      </c>
      <c r="E7" s="23">
        <v>0</v>
      </c>
      <c r="G7" s="23">
        <v>0</v>
      </c>
      <c r="I7" s="23">
        <v>0</v>
      </c>
      <c r="K7" s="23">
        <v>0</v>
      </c>
      <c r="M7" s="24">
        <f>SUM(C7:K7)</f>
        <v>0</v>
      </c>
      <c r="O7" s="23">
        <v>0</v>
      </c>
      <c r="P7" s="23"/>
      <c r="Q7" s="23">
        <v>0</v>
      </c>
      <c r="R7" s="23"/>
      <c r="S7" s="23">
        <v>0</v>
      </c>
      <c r="T7" s="23"/>
      <c r="U7" s="23">
        <v>0</v>
      </c>
      <c r="V7" s="23"/>
      <c r="W7" s="23">
        <v>0</v>
      </c>
      <c r="Y7" s="23">
        <v>0</v>
      </c>
      <c r="AA7" s="23">
        <v>0</v>
      </c>
      <c r="AC7" s="23">
        <v>0</v>
      </c>
      <c r="AE7" s="23">
        <v>0</v>
      </c>
      <c r="AG7" s="23">
        <v>0</v>
      </c>
      <c r="AI7" s="23">
        <v>0</v>
      </c>
      <c r="AK7" s="23">
        <v>0</v>
      </c>
      <c r="AM7" s="23"/>
      <c r="AN7" s="23"/>
      <c r="AO7" s="23"/>
      <c r="AP7" s="23"/>
      <c r="AQ7" s="23"/>
      <c r="AR7" s="23"/>
      <c r="AS7" s="23"/>
      <c r="AT7" s="23"/>
      <c r="AU7" s="23"/>
      <c r="AW7" s="23"/>
      <c r="AY7" s="23">
        <f>SUM(M7:AX7)</f>
        <v>0</v>
      </c>
    </row>
    <row r="8" spans="1:51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0</v>
      </c>
      <c r="K8" s="20">
        <v>0</v>
      </c>
      <c r="M8" s="24">
        <f>SUM(C8:K8)</f>
        <v>0</v>
      </c>
      <c r="O8" s="20">
        <v>0</v>
      </c>
      <c r="P8" s="20"/>
      <c r="Q8" s="20">
        <v>0</v>
      </c>
      <c r="R8" s="20"/>
      <c r="S8" s="20">
        <v>0</v>
      </c>
      <c r="T8" s="20"/>
      <c r="U8" s="20">
        <v>0</v>
      </c>
      <c r="V8" s="20"/>
      <c r="W8" s="20">
        <v>0</v>
      </c>
      <c r="Y8" s="20">
        <v>0</v>
      </c>
      <c r="AA8" s="20">
        <v>0</v>
      </c>
      <c r="AC8" s="20">
        <v>0</v>
      </c>
      <c r="AE8" s="20">
        <v>0</v>
      </c>
      <c r="AG8" s="20">
        <v>0</v>
      </c>
      <c r="AI8" s="20">
        <v>0</v>
      </c>
      <c r="AK8" s="20">
        <v>0</v>
      </c>
      <c r="AM8" s="20"/>
      <c r="AN8" s="20"/>
      <c r="AO8" s="20"/>
      <c r="AP8" s="20"/>
      <c r="AQ8" s="20"/>
      <c r="AR8" s="20"/>
      <c r="AS8" s="20"/>
      <c r="AT8" s="20"/>
      <c r="AU8" s="20"/>
      <c r="AW8" s="20"/>
      <c r="AY8" s="23">
        <f>SUM(M8:AX8)</f>
        <v>0</v>
      </c>
    </row>
    <row r="9" spans="1:51" x14ac:dyDescent="0.2">
      <c r="A9" s="11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0</v>
      </c>
      <c r="Q9" s="4">
        <v>0</v>
      </c>
      <c r="S9" s="4">
        <v>0</v>
      </c>
      <c r="U9" s="4">
        <v>0</v>
      </c>
      <c r="W9" s="4">
        <v>0</v>
      </c>
      <c r="Y9" s="4">
        <v>0</v>
      </c>
      <c r="AA9" s="4">
        <v>0</v>
      </c>
      <c r="AB9" s="4"/>
      <c r="AC9" s="4">
        <v>0</v>
      </c>
      <c r="AD9" s="4"/>
      <c r="AE9" s="4">
        <v>0</v>
      </c>
      <c r="AF9" s="4"/>
      <c r="AG9" s="4">
        <v>0</v>
      </c>
      <c r="AH9" s="4"/>
      <c r="AI9" s="4">
        <v>0</v>
      </c>
      <c r="AK9" s="4">
        <v>0</v>
      </c>
      <c r="AY9" s="23">
        <f>SUM(M9:AX9)</f>
        <v>0</v>
      </c>
    </row>
    <row r="10" spans="1:51" x14ac:dyDescent="0.2">
      <c r="A10" s="11" t="s">
        <v>31</v>
      </c>
      <c r="C10" s="23">
        <v>0</v>
      </c>
      <c r="D10" s="22"/>
      <c r="E10" s="23">
        <v>0</v>
      </c>
      <c r="F10" s="22"/>
      <c r="G10" s="23">
        <v>0</v>
      </c>
      <c r="H10" s="22"/>
      <c r="I10" s="23">
        <v>0</v>
      </c>
      <c r="J10" s="22"/>
      <c r="K10" s="23">
        <v>0</v>
      </c>
      <c r="L10" s="22"/>
      <c r="M10" s="24">
        <f>SUM(C10:K10)</f>
        <v>0</v>
      </c>
      <c r="O10" s="4">
        <v>0</v>
      </c>
      <c r="Q10" s="4">
        <v>0</v>
      </c>
      <c r="S10" s="4">
        <v>0</v>
      </c>
      <c r="U10" s="4">
        <v>0</v>
      </c>
      <c r="W10" s="4">
        <v>0</v>
      </c>
      <c r="Y10" s="4">
        <v>0</v>
      </c>
      <c r="AA10" s="4">
        <v>0</v>
      </c>
      <c r="AB10" s="4"/>
      <c r="AC10" s="4">
        <v>0</v>
      </c>
      <c r="AD10" s="4"/>
      <c r="AE10" s="4">
        <v>0</v>
      </c>
      <c r="AF10" s="4"/>
      <c r="AG10" s="4">
        <v>0</v>
      </c>
      <c r="AH10" s="4"/>
      <c r="AI10" s="4">
        <v>0</v>
      </c>
      <c r="AK10" s="4">
        <v>0</v>
      </c>
      <c r="AY10" s="23">
        <f>SUM(M10:AX10)</f>
        <v>0</v>
      </c>
    </row>
    <row r="11" spans="1:51" x14ac:dyDescent="0.2">
      <c r="A11" s="7" t="s">
        <v>35</v>
      </c>
      <c r="C11" s="12">
        <f>SUM(C7:C10)</f>
        <v>0</v>
      </c>
      <c r="E11" s="12">
        <f>SUM(E7:E10)</f>
        <v>0</v>
      </c>
      <c r="G11" s="12">
        <f>SUM(G7:G10)</f>
        <v>0</v>
      </c>
      <c r="I11" s="12">
        <f>SUM(I7:I10)</f>
        <v>0</v>
      </c>
      <c r="K11" s="12">
        <f>SUM(K7:K10)</f>
        <v>0</v>
      </c>
      <c r="M11" s="12">
        <f>SUM(M7:M10)</f>
        <v>0</v>
      </c>
      <c r="O11" s="12">
        <f>SUM(O7:O10)</f>
        <v>0</v>
      </c>
      <c r="Q11" s="12">
        <f>SUM(Q7:Q10)</f>
        <v>0</v>
      </c>
      <c r="S11" s="12">
        <f>SUM(S7:S10)</f>
        <v>0</v>
      </c>
      <c r="U11" s="12">
        <f>SUM(U7:U10)</f>
        <v>0</v>
      </c>
      <c r="W11" s="12">
        <f>SUM(W7:W10)</f>
        <v>0</v>
      </c>
      <c r="Y11" s="12">
        <f>SUM(Y7:Y10)</f>
        <v>0</v>
      </c>
      <c r="AA11" s="12">
        <f>SUM(AA7:AA10)</f>
        <v>0</v>
      </c>
      <c r="AC11" s="12">
        <f>SUM(AC7:AC10)</f>
        <v>0</v>
      </c>
      <c r="AE11" s="12">
        <f>SUM(AE7:AE10)</f>
        <v>0</v>
      </c>
      <c r="AG11" s="12">
        <f>SUM(AG7:AG10)</f>
        <v>0</v>
      </c>
      <c r="AI11" s="12">
        <f>SUM(AI7:AI10)</f>
        <v>0</v>
      </c>
      <c r="AK11" s="12">
        <f>SUM(AK7:AK10)</f>
        <v>0</v>
      </c>
      <c r="AM11" s="12">
        <f>SUM(AM7:AM10)</f>
        <v>0</v>
      </c>
      <c r="AO11" s="12">
        <f>SUM(AO7:AO10)</f>
        <v>0</v>
      </c>
      <c r="AQ11" s="12">
        <f>SUM(AQ7:AQ10)</f>
        <v>0</v>
      </c>
      <c r="AS11" s="12">
        <f>SUM(AS7:AS10)</f>
        <v>0</v>
      </c>
      <c r="AU11" s="12">
        <f>SUM(AU7:AU10)</f>
        <v>0</v>
      </c>
      <c r="AW11" s="12">
        <f>SUM(AW7:AW10)</f>
        <v>0</v>
      </c>
      <c r="AY11" s="12">
        <f>SUM(AY7:AY10)</f>
        <v>0</v>
      </c>
    </row>
    <row r="12" spans="1:51" x14ac:dyDescent="0.2">
      <c r="A12" s="3"/>
    </row>
    <row r="13" spans="1:51" x14ac:dyDescent="0.2">
      <c r="A13" s="11" t="s">
        <v>38</v>
      </c>
      <c r="C13" s="24">
        <f>+C60</f>
        <v>0</v>
      </c>
      <c r="D13" s="22"/>
      <c r="E13" s="24">
        <f>+E60</f>
        <v>0</v>
      </c>
      <c r="F13" s="22"/>
      <c r="G13" s="24">
        <f>+G60</f>
        <v>0</v>
      </c>
      <c r="H13" s="22"/>
      <c r="I13" s="24">
        <f>+I60</f>
        <v>0</v>
      </c>
      <c r="J13" s="22"/>
      <c r="K13" s="24">
        <f>+K60</f>
        <v>0</v>
      </c>
      <c r="L13" s="22"/>
      <c r="M13" s="24">
        <f t="shared" ref="M13:M24" si="0">SUM(C13:K13)</f>
        <v>0</v>
      </c>
      <c r="O13" s="24">
        <f>+O60</f>
        <v>0</v>
      </c>
      <c r="Q13" s="24">
        <f>+Q60</f>
        <v>0</v>
      </c>
      <c r="S13" s="24">
        <f>+S60</f>
        <v>0</v>
      </c>
      <c r="U13" s="24">
        <f>+U60</f>
        <v>0</v>
      </c>
      <c r="W13" s="24">
        <f>+W60</f>
        <v>0</v>
      </c>
      <c r="Y13" s="24">
        <f>+Y60</f>
        <v>0</v>
      </c>
      <c r="AA13" s="24">
        <f>+AA60</f>
        <v>0</v>
      </c>
      <c r="AB13" s="4"/>
      <c r="AC13" s="24">
        <f>+AC60</f>
        <v>0</v>
      </c>
      <c r="AD13" s="4"/>
      <c r="AE13" s="24">
        <f>+AE60</f>
        <v>0</v>
      </c>
      <c r="AF13" s="4"/>
      <c r="AG13" s="24">
        <f>+AG60</f>
        <v>0</v>
      </c>
      <c r="AH13" s="4"/>
      <c r="AI13" s="24">
        <f>+AI60</f>
        <v>0</v>
      </c>
      <c r="AK13" s="24">
        <f>+AK60</f>
        <v>0</v>
      </c>
      <c r="AM13" s="24">
        <f>+AM60</f>
        <v>0</v>
      </c>
      <c r="AO13" s="24">
        <f>+AO60</f>
        <v>0</v>
      </c>
      <c r="AQ13" s="24">
        <f>+AQ60</f>
        <v>0</v>
      </c>
      <c r="AS13" s="24">
        <f>+AS60</f>
        <v>0</v>
      </c>
      <c r="AU13" s="24">
        <f>+AU60</f>
        <v>0</v>
      </c>
      <c r="AW13" s="24">
        <f>+AW60</f>
        <v>0</v>
      </c>
      <c r="AY13" s="23">
        <f>SUM(M13:AX13)</f>
        <v>0</v>
      </c>
    </row>
    <row r="14" spans="1:51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0</v>
      </c>
      <c r="S14" s="24">
        <v>0</v>
      </c>
      <c r="U14" s="24">
        <v>0</v>
      </c>
      <c r="W14" s="24">
        <v>0</v>
      </c>
      <c r="Y14" s="24">
        <v>0</v>
      </c>
      <c r="AA14" s="24">
        <v>0</v>
      </c>
      <c r="AB14" s="4"/>
      <c r="AC14" s="24">
        <v>0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4"/>
      <c r="AO14" s="24"/>
      <c r="AQ14" s="24"/>
      <c r="AS14" s="24"/>
      <c r="AU14" s="24"/>
      <c r="AW14" s="24"/>
      <c r="AY14" s="23">
        <f>SUM(M14:AX14)</f>
        <v>0</v>
      </c>
    </row>
    <row r="15" spans="1:51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Y15" s="23">
        <f t="shared" ref="AY15:AY24" si="1">SUM(M15:AX15)</f>
        <v>0</v>
      </c>
    </row>
    <row r="16" spans="1:51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Y16" s="23">
        <f t="shared" si="1"/>
        <v>0</v>
      </c>
    </row>
    <row r="17" spans="1:51" x14ac:dyDescent="0.2">
      <c r="A17" s="11" t="s">
        <v>4</v>
      </c>
      <c r="C17" s="23">
        <v>0</v>
      </c>
      <c r="D17" s="22"/>
      <c r="E17" s="23">
        <v>0</v>
      </c>
      <c r="F17" s="22"/>
      <c r="G17" s="23">
        <v>0</v>
      </c>
      <c r="H17" s="22"/>
      <c r="I17" s="23">
        <v>0</v>
      </c>
      <c r="J17" s="22"/>
      <c r="K17" s="23">
        <v>0</v>
      </c>
      <c r="L17" s="22"/>
      <c r="M17" s="24">
        <f t="shared" si="0"/>
        <v>0</v>
      </c>
      <c r="O17" s="4">
        <v>0</v>
      </c>
      <c r="Q17" s="4">
        <v>0</v>
      </c>
      <c r="S17" s="4">
        <v>0</v>
      </c>
      <c r="U17" s="4">
        <v>0</v>
      </c>
      <c r="W17" s="4">
        <v>0</v>
      </c>
      <c r="Y17" s="4">
        <v>0</v>
      </c>
      <c r="AA17" s="4">
        <v>0</v>
      </c>
      <c r="AC17" s="4">
        <v>0</v>
      </c>
      <c r="AE17" s="4">
        <v>0</v>
      </c>
      <c r="AG17" s="4">
        <v>0</v>
      </c>
      <c r="AI17" s="4">
        <v>0</v>
      </c>
      <c r="AK17" s="4">
        <v>0</v>
      </c>
      <c r="AY17" s="23">
        <f t="shared" si="1"/>
        <v>0</v>
      </c>
    </row>
    <row r="18" spans="1:51" x14ac:dyDescent="0.2">
      <c r="A18" s="11" t="s">
        <v>1</v>
      </c>
      <c r="C18" s="23">
        <v>0</v>
      </c>
      <c r="D18" s="22"/>
      <c r="E18" s="23">
        <v>0</v>
      </c>
      <c r="F18" s="22"/>
      <c r="G18" s="23">
        <v>0</v>
      </c>
      <c r="H18" s="22"/>
      <c r="I18" s="23">
        <v>0</v>
      </c>
      <c r="J18" s="22"/>
      <c r="K18" s="23">
        <v>0</v>
      </c>
      <c r="L18" s="22"/>
      <c r="M18" s="24">
        <f t="shared" si="0"/>
        <v>0</v>
      </c>
      <c r="O18" s="4">
        <v>0</v>
      </c>
      <c r="Q18" s="4">
        <v>0</v>
      </c>
      <c r="S18" s="4">
        <v>0</v>
      </c>
      <c r="U18" s="4">
        <v>0</v>
      </c>
      <c r="W18" s="4">
        <v>0</v>
      </c>
      <c r="Y18" s="4">
        <v>0</v>
      </c>
      <c r="AA18" s="4">
        <v>0</v>
      </c>
      <c r="AC18" s="4">
        <v>0</v>
      </c>
      <c r="AE18" s="4">
        <v>0</v>
      </c>
      <c r="AG18" s="4">
        <v>0</v>
      </c>
      <c r="AI18" s="4">
        <v>0</v>
      </c>
      <c r="AK18" s="4">
        <v>0</v>
      </c>
      <c r="AY18" s="23">
        <f t="shared" si="1"/>
        <v>0</v>
      </c>
    </row>
    <row r="19" spans="1:51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0</v>
      </c>
      <c r="J19" s="19"/>
      <c r="K19" s="20">
        <v>0</v>
      </c>
      <c r="L19" s="19"/>
      <c r="M19" s="24">
        <f t="shared" si="0"/>
        <v>0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Y19" s="23">
        <f t="shared" si="1"/>
        <v>0</v>
      </c>
    </row>
    <row r="20" spans="1:51" x14ac:dyDescent="0.2">
      <c r="A20" s="11" t="s">
        <v>6</v>
      </c>
      <c r="C20" s="23">
        <v>0</v>
      </c>
      <c r="D20" s="22"/>
      <c r="E20" s="23">
        <v>0</v>
      </c>
      <c r="F20" s="22"/>
      <c r="G20" s="23">
        <v>0</v>
      </c>
      <c r="H20" s="22"/>
      <c r="I20" s="23">
        <v>0</v>
      </c>
      <c r="J20" s="22"/>
      <c r="K20" s="23">
        <v>0</v>
      </c>
      <c r="L20" s="22"/>
      <c r="M20" s="24">
        <f t="shared" si="0"/>
        <v>0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0</v>
      </c>
      <c r="AB20" s="4"/>
      <c r="AC20" s="4">
        <v>0</v>
      </c>
      <c r="AD20" s="4"/>
      <c r="AE20" s="4">
        <v>0</v>
      </c>
      <c r="AF20" s="4"/>
      <c r="AG20" s="4">
        <v>0</v>
      </c>
      <c r="AH20" s="4"/>
      <c r="AI20" s="4">
        <v>0</v>
      </c>
      <c r="AK20" s="4">
        <v>0</v>
      </c>
      <c r="AY20" s="23">
        <f t="shared" si="1"/>
        <v>0</v>
      </c>
    </row>
    <row r="21" spans="1:51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Y21" s="23">
        <f t="shared" si="1"/>
        <v>0</v>
      </c>
    </row>
    <row r="22" spans="1:51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Y22" s="23">
        <f t="shared" si="1"/>
        <v>0</v>
      </c>
    </row>
    <row r="23" spans="1:51" x14ac:dyDescent="0.2">
      <c r="A23" s="11" t="s">
        <v>12</v>
      </c>
      <c r="C23" s="23">
        <v>0</v>
      </c>
      <c r="D23" s="22"/>
      <c r="E23" s="23">
        <v>0</v>
      </c>
      <c r="F23" s="22"/>
      <c r="G23" s="23">
        <v>0</v>
      </c>
      <c r="H23" s="22"/>
      <c r="I23" s="23">
        <v>0</v>
      </c>
      <c r="J23" s="22"/>
      <c r="K23" s="23">
        <v>0</v>
      </c>
      <c r="L23" s="22"/>
      <c r="M23" s="24">
        <f t="shared" si="0"/>
        <v>0</v>
      </c>
      <c r="O23" s="4">
        <v>0</v>
      </c>
      <c r="Q23" s="4">
        <v>0</v>
      </c>
      <c r="S23" s="4">
        <v>0</v>
      </c>
      <c r="U23" s="4">
        <v>0</v>
      </c>
      <c r="W23" s="4">
        <v>0</v>
      </c>
      <c r="Y23" s="4">
        <v>0</v>
      </c>
      <c r="AA23" s="4">
        <v>0</v>
      </c>
      <c r="AB23" s="4"/>
      <c r="AC23" s="4">
        <v>0</v>
      </c>
      <c r="AD23" s="4"/>
      <c r="AE23" s="4">
        <v>0</v>
      </c>
      <c r="AF23" s="4"/>
      <c r="AG23" s="4">
        <v>0</v>
      </c>
      <c r="AH23" s="4"/>
      <c r="AI23" s="4">
        <v>0</v>
      </c>
      <c r="AK23" s="4">
        <v>0</v>
      </c>
      <c r="AY23" s="23">
        <f t="shared" si="1"/>
        <v>0</v>
      </c>
    </row>
    <row r="24" spans="1:51" x14ac:dyDescent="0.2">
      <c r="A24" s="11" t="s">
        <v>10</v>
      </c>
      <c r="C24" s="23">
        <v>0</v>
      </c>
      <c r="D24" s="22"/>
      <c r="E24" s="23">
        <v>0</v>
      </c>
      <c r="F24" s="22"/>
      <c r="G24" s="23">
        <v>0</v>
      </c>
      <c r="H24" s="22"/>
      <c r="I24" s="23">
        <v>0</v>
      </c>
      <c r="J24" s="22"/>
      <c r="K24" s="23">
        <v>0</v>
      </c>
      <c r="L24" s="22"/>
      <c r="M24" s="24">
        <f t="shared" si="0"/>
        <v>0</v>
      </c>
      <c r="O24" s="4">
        <v>0</v>
      </c>
      <c r="Q24" s="4">
        <v>0</v>
      </c>
      <c r="S24" s="4">
        <v>0</v>
      </c>
      <c r="U24" s="4">
        <v>0</v>
      </c>
      <c r="W24" s="4">
        <v>0</v>
      </c>
      <c r="X24" s="4"/>
      <c r="Y24" s="4">
        <v>0</v>
      </c>
      <c r="Z24" s="4"/>
      <c r="AA24" s="4">
        <v>0</v>
      </c>
      <c r="AB24" s="4"/>
      <c r="AC24" s="4">
        <v>0</v>
      </c>
      <c r="AD24" s="4"/>
      <c r="AE24" s="4">
        <v>0</v>
      </c>
      <c r="AF24" s="4"/>
      <c r="AG24" s="4">
        <v>0</v>
      </c>
      <c r="AH24" s="4"/>
      <c r="AI24" s="4">
        <v>0</v>
      </c>
      <c r="AJ24" s="4"/>
      <c r="AK24" s="4">
        <v>0</v>
      </c>
      <c r="AL24" s="4"/>
      <c r="AV24" s="4"/>
      <c r="AY24" s="23">
        <f t="shared" si="1"/>
        <v>0</v>
      </c>
    </row>
    <row r="25" spans="1:51" x14ac:dyDescent="0.2">
      <c r="A25" s="7" t="s">
        <v>36</v>
      </c>
      <c r="C25" s="16">
        <f>SUM(C13:C24)</f>
        <v>0</v>
      </c>
      <c r="E25" s="16">
        <f>SUM(E13:E24)</f>
        <v>0</v>
      </c>
      <c r="G25" s="16">
        <f>SUM(G13:G24)</f>
        <v>0</v>
      </c>
      <c r="I25" s="16">
        <f>SUM(I13:I24)</f>
        <v>0</v>
      </c>
      <c r="K25" s="16">
        <f>SUM(K13:K24)</f>
        <v>0</v>
      </c>
      <c r="M25" s="16">
        <f>SUM(M13:M24)</f>
        <v>0</v>
      </c>
      <c r="O25" s="16">
        <f>SUM(O13:O24)</f>
        <v>0</v>
      </c>
      <c r="Q25" s="16">
        <f>SUM(Q13:Q24)</f>
        <v>0</v>
      </c>
      <c r="R25" s="1"/>
      <c r="S25" s="16">
        <f>SUM(S13:S24)</f>
        <v>0</v>
      </c>
      <c r="U25" s="16">
        <f>SUM(U13:U24)</f>
        <v>0</v>
      </c>
      <c r="V25" s="1"/>
      <c r="W25" s="16">
        <f>SUM(W13:W24)</f>
        <v>0</v>
      </c>
      <c r="X25" s="4"/>
      <c r="Y25" s="16">
        <f>SUM(Y13:Y24)</f>
        <v>0</v>
      </c>
      <c r="AA25" s="16">
        <f>SUM(AA13:AA24)</f>
        <v>0</v>
      </c>
      <c r="AB25" s="4"/>
      <c r="AC25" s="16">
        <f>SUM(AC13:AC24)</f>
        <v>0</v>
      </c>
      <c r="AE25" s="16">
        <f>SUM(AE13:AE24)</f>
        <v>0</v>
      </c>
      <c r="AF25" s="4"/>
      <c r="AG25" s="16">
        <f>SUM(AG13:AG24)</f>
        <v>0</v>
      </c>
      <c r="AI25" s="16">
        <f>SUM(AI13:AI24)</f>
        <v>0</v>
      </c>
      <c r="AJ25" s="4"/>
      <c r="AK25" s="16">
        <f>SUM(AK13:AK24)</f>
        <v>0</v>
      </c>
      <c r="AL25" s="4"/>
      <c r="AM25" s="16">
        <f>SUM(AM13:AM24)</f>
        <v>0</v>
      </c>
      <c r="AO25" s="16">
        <f>SUM(AO13:AO24)</f>
        <v>0</v>
      </c>
      <c r="AP25" s="1"/>
      <c r="AQ25" s="16">
        <f>SUM(AQ13:AQ24)</f>
        <v>0</v>
      </c>
      <c r="AS25" s="16">
        <f>SUM(AS13:AS24)</f>
        <v>0</v>
      </c>
      <c r="AT25" s="1"/>
      <c r="AU25" s="16">
        <f>SUM(AU13:AU24)</f>
        <v>0</v>
      </c>
      <c r="AV25" s="4"/>
      <c r="AW25" s="16">
        <f>SUM(AW13:AW24)</f>
        <v>0</v>
      </c>
      <c r="AY25" s="16">
        <f>SUM(AY13:AY24)</f>
        <v>0</v>
      </c>
    </row>
    <row r="26" spans="1:51" x14ac:dyDescent="0.2">
      <c r="A26" s="3"/>
    </row>
    <row r="27" spans="1:51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332</v>
      </c>
      <c r="J27" s="19"/>
      <c r="K27" s="20">
        <v>0</v>
      </c>
      <c r="L27" s="19"/>
      <c r="M27" s="24">
        <f>SUM(C27:K27)</f>
        <v>332</v>
      </c>
      <c r="O27" s="4">
        <v>0</v>
      </c>
      <c r="Q27" s="4">
        <v>0</v>
      </c>
      <c r="S27" s="4">
        <v>0</v>
      </c>
      <c r="U27" s="4">
        <v>0</v>
      </c>
      <c r="W27" s="4">
        <v>0</v>
      </c>
      <c r="Y27" s="4">
        <v>0</v>
      </c>
      <c r="AA27" s="4">
        <v>0</v>
      </c>
      <c r="AC27" s="4">
        <v>0</v>
      </c>
      <c r="AE27" s="4">
        <v>0</v>
      </c>
      <c r="AG27" s="4">
        <v>0</v>
      </c>
      <c r="AI27" s="4">
        <v>0</v>
      </c>
      <c r="AK27" s="4">
        <v>0</v>
      </c>
      <c r="AY27" s="23">
        <f>SUM(M27:AX27)</f>
        <v>332</v>
      </c>
    </row>
    <row r="28" spans="1:51" x14ac:dyDescent="0.2">
      <c r="A28" s="11" t="s">
        <v>14</v>
      </c>
      <c r="C28" s="23">
        <v>-15</v>
      </c>
      <c r="D28" s="22"/>
      <c r="E28" s="23">
        <v>0</v>
      </c>
      <c r="F28" s="22"/>
      <c r="G28" s="23">
        <v>0</v>
      </c>
      <c r="H28" s="22"/>
      <c r="I28" s="23">
        <v>0</v>
      </c>
      <c r="J28" s="22"/>
      <c r="K28" s="23">
        <v>0</v>
      </c>
      <c r="L28" s="22"/>
      <c r="M28" s="24">
        <f>SUM(C28:K28)</f>
        <v>-15</v>
      </c>
      <c r="O28" s="4">
        <v>0</v>
      </c>
      <c r="Q28" s="4">
        <v>0</v>
      </c>
      <c r="S28" s="4">
        <v>0</v>
      </c>
      <c r="U28" s="4">
        <v>0</v>
      </c>
      <c r="W28" s="4">
        <v>0</v>
      </c>
      <c r="Y28" s="4">
        <v>0</v>
      </c>
      <c r="AA28" s="4">
        <v>0</v>
      </c>
      <c r="AB28" s="4"/>
      <c r="AC28" s="4">
        <v>0</v>
      </c>
      <c r="AD28" s="4"/>
      <c r="AE28" s="4">
        <v>0</v>
      </c>
      <c r="AF28" s="4"/>
      <c r="AG28" s="4">
        <v>0</v>
      </c>
      <c r="AH28" s="4"/>
      <c r="AI28" s="4">
        <v>0</v>
      </c>
      <c r="AK28" s="4">
        <v>0</v>
      </c>
      <c r="AY28" s="23">
        <f>SUM(M28:AX28)</f>
        <v>-15</v>
      </c>
    </row>
    <row r="29" spans="1:51" x14ac:dyDescent="0.2">
      <c r="A29" s="11" t="s">
        <v>15</v>
      </c>
      <c r="C29" s="23">
        <v>0</v>
      </c>
      <c r="D29" s="22"/>
      <c r="E29" s="23">
        <v>0</v>
      </c>
      <c r="F29" s="22"/>
      <c r="G29" s="23">
        <v>0</v>
      </c>
      <c r="H29" s="22"/>
      <c r="I29" s="23">
        <v>0</v>
      </c>
      <c r="J29" s="22"/>
      <c r="K29" s="23">
        <v>0</v>
      </c>
      <c r="L29" s="22"/>
      <c r="M29" s="24">
        <f>SUM(C29:K29)</f>
        <v>0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B29" s="4"/>
      <c r="AC29" s="4">
        <v>0</v>
      </c>
      <c r="AD29" s="4"/>
      <c r="AE29" s="4">
        <v>0</v>
      </c>
      <c r="AF29" s="4"/>
      <c r="AG29" s="4">
        <v>0</v>
      </c>
      <c r="AH29" s="4"/>
      <c r="AI29" s="4">
        <v>0</v>
      </c>
      <c r="AK29" s="4">
        <v>0</v>
      </c>
      <c r="AY29" s="23">
        <f>SUM(M29:AX29)</f>
        <v>0</v>
      </c>
    </row>
    <row r="30" spans="1:51" x14ac:dyDescent="0.2">
      <c r="A30" s="7" t="s">
        <v>33</v>
      </c>
      <c r="C30" s="12">
        <f>SUM(C27:C29)</f>
        <v>-15</v>
      </c>
      <c r="E30" s="12">
        <f>SUM(E27:E29)</f>
        <v>0</v>
      </c>
      <c r="G30" s="12">
        <f>SUM(G27:G29)</f>
        <v>0</v>
      </c>
      <c r="I30" s="12">
        <f>SUM(I27:I29)</f>
        <v>332</v>
      </c>
      <c r="K30" s="12">
        <f>SUM(K27:K29)</f>
        <v>0</v>
      </c>
      <c r="M30" s="12">
        <f>SUM(M27:M29)</f>
        <v>317</v>
      </c>
      <c r="O30" s="12">
        <f>SUM(O27:O29)</f>
        <v>0</v>
      </c>
      <c r="Q30" s="12">
        <f>SUM(Q27:Q29)</f>
        <v>0</v>
      </c>
      <c r="S30" s="12">
        <f>SUM(S27:S29)</f>
        <v>0</v>
      </c>
      <c r="U30" s="12">
        <f>SUM(U27:U29)</f>
        <v>0</v>
      </c>
      <c r="W30" s="12">
        <f>SUM(W27:W29)</f>
        <v>0</v>
      </c>
      <c r="Y30" s="12">
        <f>SUM(Y27:Y29)</f>
        <v>0</v>
      </c>
      <c r="AA30" s="12">
        <f>SUM(AA27:AA29)</f>
        <v>0</v>
      </c>
      <c r="AC30" s="12">
        <f>SUM(AC27:AC29)</f>
        <v>0</v>
      </c>
      <c r="AE30" s="12">
        <f>SUM(AE27:AE29)</f>
        <v>0</v>
      </c>
      <c r="AG30" s="12">
        <f>SUM(AG27:AG29)</f>
        <v>0</v>
      </c>
      <c r="AI30" s="12">
        <f>SUM(AI27:AI29)</f>
        <v>0</v>
      </c>
      <c r="AK30" s="12">
        <f>SUM(AK27:AK29)</f>
        <v>0</v>
      </c>
      <c r="AM30" s="12">
        <f>SUM(AM27:AM29)</f>
        <v>0</v>
      </c>
      <c r="AO30" s="12">
        <f>SUM(AO27:AO29)</f>
        <v>0</v>
      </c>
      <c r="AQ30" s="12">
        <f>SUM(AQ27:AQ29)</f>
        <v>0</v>
      </c>
      <c r="AS30" s="12">
        <f>SUM(AS27:AS29)</f>
        <v>0</v>
      </c>
      <c r="AU30" s="12">
        <f>SUM(AU27:AU29)</f>
        <v>0</v>
      </c>
      <c r="AW30" s="12">
        <f>SUM(AW27:AW29)</f>
        <v>0</v>
      </c>
      <c r="AY30" s="12">
        <f>SUM(AY27:AY29)</f>
        <v>317</v>
      </c>
    </row>
    <row r="31" spans="1:51" x14ac:dyDescent="0.2">
      <c r="A31" s="3"/>
    </row>
    <row r="32" spans="1:51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0"/>
      <c r="AN32" s="20"/>
      <c r="AO32" s="20"/>
      <c r="AP32" s="20"/>
      <c r="AQ32" s="20"/>
      <c r="AR32" s="20"/>
      <c r="AS32" s="20"/>
      <c r="AT32" s="20"/>
      <c r="AU32" s="20"/>
      <c r="AW32" s="20"/>
      <c r="AY32" s="23">
        <f t="shared" ref="AY32:AY38" si="3">SUM(M32:AX32)</f>
        <v>0</v>
      </c>
    </row>
    <row r="33" spans="1:51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0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Y33" s="23">
        <f t="shared" si="3"/>
        <v>0</v>
      </c>
    </row>
    <row r="34" spans="1:51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Y34" s="23">
        <f t="shared" si="3"/>
        <v>0</v>
      </c>
    </row>
    <row r="35" spans="1:51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Y35" s="23">
        <f t="shared" si="3"/>
        <v>0</v>
      </c>
    </row>
    <row r="36" spans="1:51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Y36" s="23">
        <f t="shared" si="3"/>
        <v>0</v>
      </c>
    </row>
    <row r="37" spans="1:51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Y37" s="23">
        <f t="shared" si="3"/>
        <v>0</v>
      </c>
    </row>
    <row r="38" spans="1:51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Y38" s="23">
        <f t="shared" si="3"/>
        <v>0</v>
      </c>
    </row>
    <row r="39" spans="1:51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  <c r="AO39" s="12">
        <f>SUM(AO32:AO38)</f>
        <v>0</v>
      </c>
      <c r="AQ39" s="12">
        <f>SUM(AQ32:AQ38)</f>
        <v>0</v>
      </c>
      <c r="AS39" s="12">
        <f>SUM(AS32:AS38)</f>
        <v>0</v>
      </c>
      <c r="AU39" s="12">
        <f>SUM(AU32:AU38)</f>
        <v>0</v>
      </c>
      <c r="AW39" s="12">
        <f>SUM(AW32:AW38)</f>
        <v>0</v>
      </c>
      <c r="AY39" s="12">
        <f>SUM(AY32:AY38)</f>
        <v>0</v>
      </c>
    </row>
    <row r="40" spans="1:51" ht="5.0999999999999996" customHeight="1" x14ac:dyDescent="0.2">
      <c r="A40" s="3"/>
      <c r="AB40" s="4"/>
      <c r="AD40" s="4"/>
      <c r="AF40" s="4"/>
      <c r="AH40" s="4"/>
    </row>
    <row r="41" spans="1:51" s="14" customFormat="1" x14ac:dyDescent="0.2">
      <c r="A41" s="13" t="s">
        <v>37</v>
      </c>
      <c r="C41" s="15">
        <f>+C11+C25+C30+C39</f>
        <v>-15</v>
      </c>
      <c r="E41" s="15">
        <f>+E11+E25+E30+E39</f>
        <v>0</v>
      </c>
      <c r="G41" s="15">
        <f>+G11+G25+G30+G39</f>
        <v>0</v>
      </c>
      <c r="I41" s="15">
        <f>+I11+I25+I30+I39</f>
        <v>332</v>
      </c>
      <c r="K41" s="15">
        <f>+K11+K25+K30+K39</f>
        <v>0</v>
      </c>
      <c r="M41" s="15">
        <f>+M11+M25+M30+M39</f>
        <v>317</v>
      </c>
      <c r="O41" s="15">
        <f>+O11+O25+O30+O39</f>
        <v>0</v>
      </c>
      <c r="P41" s="15"/>
      <c r="Q41" s="15">
        <f>+Q11+Q25+Q30+Q39</f>
        <v>0</v>
      </c>
      <c r="R41" s="15"/>
      <c r="S41" s="15">
        <f>+S11+S25+S30+S39</f>
        <v>0</v>
      </c>
      <c r="T41" s="15"/>
      <c r="U41" s="15">
        <f>+U11+U25+U30+U39</f>
        <v>0</v>
      </c>
      <c r="V41" s="15"/>
      <c r="W41" s="15">
        <f>+W11+W25+W30+W39</f>
        <v>0</v>
      </c>
      <c r="Y41" s="15">
        <f>+Y11+Y25+Y30+Y39</f>
        <v>0</v>
      </c>
      <c r="AA41" s="15">
        <f>+AA11+AA25+AA30+AA39</f>
        <v>0</v>
      </c>
      <c r="AB41" s="15"/>
      <c r="AC41" s="15">
        <f>+AC11+AC25+AC30+AC39</f>
        <v>0</v>
      </c>
      <c r="AD41" s="15"/>
      <c r="AE41" s="15">
        <f>+AE11+AE25+AE30+AE39</f>
        <v>0</v>
      </c>
      <c r="AF41" s="15"/>
      <c r="AG41" s="15">
        <f>+AG11+AG25+AG30+AG39</f>
        <v>0</v>
      </c>
      <c r="AH41" s="15"/>
      <c r="AI41" s="15">
        <f>+AI11+AI25+AI30+AI39</f>
        <v>0</v>
      </c>
      <c r="AK41" s="15">
        <f>+AK11+AK25+AK30+AK39</f>
        <v>0</v>
      </c>
      <c r="AM41" s="15">
        <f>+AM11+AM25+AM30+AM39</f>
        <v>0</v>
      </c>
      <c r="AN41" s="15"/>
      <c r="AO41" s="15">
        <f>+AO11+AO25+AO30+AO39</f>
        <v>0</v>
      </c>
      <c r="AP41" s="15"/>
      <c r="AQ41" s="15">
        <f>+AQ11+AQ25+AQ30+AQ39</f>
        <v>0</v>
      </c>
      <c r="AR41" s="15"/>
      <c r="AS41" s="15">
        <f>+AS11+AS25+AS30+AS39</f>
        <v>0</v>
      </c>
      <c r="AT41" s="15"/>
      <c r="AU41" s="15">
        <f>+AU11+AU25+AU30+AU39</f>
        <v>0</v>
      </c>
      <c r="AW41" s="15">
        <f>+AW11+AW25+AW30+AW39</f>
        <v>0</v>
      </c>
      <c r="AY41" s="15">
        <f>+AY11+AY25+AY30+AY39</f>
        <v>317</v>
      </c>
    </row>
    <row r="42" spans="1:51" ht="5.0999999999999996" customHeight="1" x14ac:dyDescent="0.2">
      <c r="A42" s="3"/>
      <c r="AB42" s="4"/>
      <c r="AD42" s="4"/>
      <c r="AF42" s="4"/>
      <c r="AH42" s="4"/>
    </row>
    <row r="43" spans="1:51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0"/>
      <c r="AN43" s="20"/>
      <c r="AO43" s="20"/>
      <c r="AP43" s="20"/>
      <c r="AQ43" s="20"/>
      <c r="AR43" s="20"/>
      <c r="AS43" s="20"/>
      <c r="AT43" s="20"/>
      <c r="AU43" s="20"/>
      <c r="AW43" s="20"/>
      <c r="AY43" s="23">
        <f>SUM(M43:AX43)</f>
        <v>0</v>
      </c>
    </row>
    <row r="44" spans="1:51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Y44" s="23">
        <f>SUM(M44:AX44)</f>
        <v>0</v>
      </c>
    </row>
    <row r="45" spans="1:51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Y45" s="23">
        <f>SUM(M45:AX45)</f>
        <v>0</v>
      </c>
    </row>
    <row r="46" spans="1:51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Y46" s="23">
        <v>0</v>
      </c>
    </row>
    <row r="47" spans="1:51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  <c r="AO47" s="12">
        <f>SUM(AO43:AO46)</f>
        <v>0</v>
      </c>
      <c r="AQ47" s="12">
        <f>SUM(AQ43:AQ46)</f>
        <v>0</v>
      </c>
      <c r="AS47" s="12">
        <f>SUM(AS43:AS46)</f>
        <v>0</v>
      </c>
      <c r="AU47" s="12">
        <f>SUM(AU43:AU46)</f>
        <v>0</v>
      </c>
      <c r="AW47" s="12">
        <f>SUM(AW43:AW46)</f>
        <v>0</v>
      </c>
      <c r="AY47" s="12">
        <f>SUM(AY43:AY46)</f>
        <v>0</v>
      </c>
    </row>
    <row r="49" spans="1:53" ht="5.0999999999999996" customHeight="1" x14ac:dyDescent="0.2"/>
    <row r="50" spans="1:53" x14ac:dyDescent="0.2">
      <c r="A50" s="2" t="s">
        <v>29</v>
      </c>
      <c r="C50" s="5">
        <f>+C41+C47</f>
        <v>-15</v>
      </c>
      <c r="E50" s="5">
        <f>+E41+E47</f>
        <v>0</v>
      </c>
      <c r="G50" s="5">
        <f>+G41+G47</f>
        <v>0</v>
      </c>
      <c r="I50" s="5">
        <f>+I41+I47</f>
        <v>332</v>
      </c>
      <c r="K50" s="5">
        <f>+K41+K47</f>
        <v>0</v>
      </c>
      <c r="M50" s="5">
        <f>+M41+M47</f>
        <v>317</v>
      </c>
      <c r="O50" s="5">
        <f>+O41+O47</f>
        <v>0</v>
      </c>
      <c r="Q50" s="5">
        <f>+Q41+Q47</f>
        <v>0</v>
      </c>
      <c r="S50" s="5">
        <f>+S41+S47</f>
        <v>0</v>
      </c>
      <c r="U50" s="5">
        <f>+U41+U47</f>
        <v>0</v>
      </c>
      <c r="W50" s="5">
        <f>+W41+W47</f>
        <v>0</v>
      </c>
      <c r="Y50" s="5">
        <f>+Y41+Y47</f>
        <v>0</v>
      </c>
      <c r="AA50" s="5">
        <f>+AA41+AA47</f>
        <v>0</v>
      </c>
      <c r="AC50" s="5">
        <f>+AC41+AC47</f>
        <v>0</v>
      </c>
      <c r="AE50" s="5">
        <f>+AE41+AE47</f>
        <v>0</v>
      </c>
      <c r="AG50" s="5">
        <f>+AG41+AG47</f>
        <v>0</v>
      </c>
      <c r="AI50" s="5">
        <f>+AI41+AI47</f>
        <v>0</v>
      </c>
      <c r="AK50" s="5">
        <f>+AK41+AK47</f>
        <v>0</v>
      </c>
      <c r="AM50" s="5">
        <f>+AM41+AM47</f>
        <v>0</v>
      </c>
      <c r="AO50" s="5">
        <f>+AO41+AO47</f>
        <v>0</v>
      </c>
      <c r="AQ50" s="5">
        <f>+AQ41+AQ47</f>
        <v>0</v>
      </c>
      <c r="AS50" s="5">
        <f>+AS41+AS47</f>
        <v>0</v>
      </c>
      <c r="AU50" s="5">
        <f>+AU41+AU47</f>
        <v>0</v>
      </c>
      <c r="AW50" s="5">
        <f>+AW41+AW47</f>
        <v>0</v>
      </c>
      <c r="AY50" s="5">
        <f>+AY41+AY47</f>
        <v>317</v>
      </c>
      <c r="BA50" s="4">
        <f>+AY50-AY27-AY14</f>
        <v>-15</v>
      </c>
    </row>
    <row r="52" spans="1:53" x14ac:dyDescent="0.2">
      <c r="A52" s="2" t="s">
        <v>22</v>
      </c>
    </row>
    <row r="53" spans="1:53" x14ac:dyDescent="0.2">
      <c r="A53" s="7" t="s">
        <v>54</v>
      </c>
    </row>
    <row r="54" spans="1:53" x14ac:dyDescent="0.2">
      <c r="A54" s="25" t="s">
        <v>53</v>
      </c>
      <c r="C54" s="4">
        <v>0</v>
      </c>
      <c r="E54" s="4">
        <v>0</v>
      </c>
      <c r="G54" s="4">
        <v>0</v>
      </c>
      <c r="I54" s="4">
        <v>0</v>
      </c>
      <c r="K54" s="4">
        <v>0</v>
      </c>
      <c r="M54" s="24">
        <f t="shared" ref="M54:M59" si="4">SUM(C54:K54)</f>
        <v>0</v>
      </c>
      <c r="O54" s="4">
        <v>0</v>
      </c>
      <c r="Q54" s="4">
        <v>0</v>
      </c>
      <c r="S54" s="4">
        <v>0</v>
      </c>
      <c r="U54" s="4">
        <v>0</v>
      </c>
      <c r="W54" s="4">
        <v>0</v>
      </c>
      <c r="Y54" s="4">
        <v>0</v>
      </c>
      <c r="AA54" s="4">
        <v>0</v>
      </c>
      <c r="AB54" s="4"/>
      <c r="AC54" s="4">
        <v>0</v>
      </c>
      <c r="AD54" s="4"/>
      <c r="AE54" s="4">
        <v>0</v>
      </c>
      <c r="AF54" s="4"/>
      <c r="AG54" s="4">
        <v>0</v>
      </c>
      <c r="AH54" s="4"/>
      <c r="AI54" s="4">
        <v>0</v>
      </c>
      <c r="AK54" s="4">
        <v>0</v>
      </c>
      <c r="AY54" s="23">
        <f>SUM(M54:AX54)</f>
        <v>0</v>
      </c>
    </row>
    <row r="55" spans="1:53" x14ac:dyDescent="0.2">
      <c r="A55" s="25" t="s">
        <v>0</v>
      </c>
      <c r="C55" s="4">
        <v>0</v>
      </c>
      <c r="E55" s="4">
        <v>0</v>
      </c>
      <c r="G55" s="4">
        <v>0</v>
      </c>
      <c r="I55" s="4">
        <v>0</v>
      </c>
      <c r="K55" s="4">
        <v>0</v>
      </c>
      <c r="M55" s="24">
        <f t="shared" si="4"/>
        <v>0</v>
      </c>
      <c r="O55" s="4">
        <v>0</v>
      </c>
      <c r="Q55" s="4">
        <v>0</v>
      </c>
      <c r="S55" s="4">
        <v>0</v>
      </c>
      <c r="U55" s="4">
        <v>0</v>
      </c>
      <c r="W55" s="4">
        <v>0</v>
      </c>
      <c r="Y55" s="4">
        <v>0</v>
      </c>
      <c r="AA55" s="4">
        <v>0</v>
      </c>
      <c r="AB55" s="4"/>
      <c r="AC55" s="4">
        <v>0</v>
      </c>
      <c r="AD55" s="4"/>
      <c r="AE55" s="4">
        <v>0</v>
      </c>
      <c r="AF55" s="4"/>
      <c r="AG55" s="4">
        <v>0</v>
      </c>
      <c r="AH55" s="4"/>
      <c r="AI55" s="4">
        <v>0</v>
      </c>
      <c r="AK55" s="4">
        <v>0</v>
      </c>
      <c r="AY55" s="23">
        <f>SUM(M55:AX55)</f>
        <v>0</v>
      </c>
    </row>
    <row r="56" spans="1:53" x14ac:dyDescent="0.2">
      <c r="A56" s="25" t="s">
        <v>40</v>
      </c>
      <c r="C56" s="23">
        <v>0</v>
      </c>
      <c r="D56" s="22"/>
      <c r="E56" s="23">
        <v>0</v>
      </c>
      <c r="F56" s="22"/>
      <c r="G56" s="23">
        <v>0</v>
      </c>
      <c r="H56" s="22"/>
      <c r="I56" s="23">
        <v>0</v>
      </c>
      <c r="J56" s="22"/>
      <c r="K56" s="23">
        <v>0</v>
      </c>
      <c r="M56" s="24">
        <f t="shared" si="4"/>
        <v>0</v>
      </c>
      <c r="O56" s="4">
        <v>0</v>
      </c>
      <c r="Q56" s="4">
        <v>0</v>
      </c>
      <c r="S56" s="4">
        <v>0</v>
      </c>
      <c r="U56" s="4">
        <v>0</v>
      </c>
      <c r="W56" s="4">
        <v>0</v>
      </c>
      <c r="Y56" s="4">
        <v>0</v>
      </c>
      <c r="AA56" s="4">
        <v>0</v>
      </c>
      <c r="AC56" s="4">
        <v>0</v>
      </c>
      <c r="AE56" s="4">
        <v>0</v>
      </c>
      <c r="AG56" s="4">
        <v>0</v>
      </c>
      <c r="AI56" s="4">
        <v>0</v>
      </c>
      <c r="AK56" s="4">
        <v>0</v>
      </c>
      <c r="AY56" s="23">
        <f>SUM(M56:AX56)</f>
        <v>0</v>
      </c>
    </row>
    <row r="57" spans="1:53" x14ac:dyDescent="0.2">
      <c r="A57" s="25" t="s">
        <v>52</v>
      </c>
      <c r="C57" s="4">
        <v>0</v>
      </c>
      <c r="E57" s="4">
        <v>0</v>
      </c>
      <c r="G57" s="4">
        <v>0</v>
      </c>
      <c r="I57" s="4">
        <v>0</v>
      </c>
      <c r="K57" s="4">
        <v>0</v>
      </c>
      <c r="M57" s="24">
        <f t="shared" si="4"/>
        <v>0</v>
      </c>
      <c r="AY57" s="23"/>
    </row>
    <row r="58" spans="1:53" x14ac:dyDescent="0.2">
      <c r="A58" s="25" t="s">
        <v>60</v>
      </c>
      <c r="M58" s="24">
        <f t="shared" si="4"/>
        <v>0</v>
      </c>
    </row>
    <row r="59" spans="1:53" x14ac:dyDescent="0.2">
      <c r="M59" s="24">
        <f t="shared" si="4"/>
        <v>0</v>
      </c>
      <c r="O59" s="4">
        <v>0</v>
      </c>
      <c r="Q59" s="4">
        <v>0</v>
      </c>
      <c r="S59" s="4">
        <v>0</v>
      </c>
      <c r="U59" s="4">
        <v>0</v>
      </c>
      <c r="W59" s="4">
        <v>0</v>
      </c>
      <c r="Y59" s="4">
        <v>0</v>
      </c>
      <c r="AA59" s="4">
        <v>0</v>
      </c>
      <c r="AC59" s="4">
        <v>0</v>
      </c>
      <c r="AE59" s="4">
        <v>0</v>
      </c>
      <c r="AG59" s="4">
        <v>0</v>
      </c>
      <c r="AI59" s="4">
        <v>0</v>
      </c>
      <c r="AK59" s="4">
        <v>0</v>
      </c>
      <c r="AY59" s="23">
        <f>SUM(M59:AX59)</f>
        <v>0</v>
      </c>
    </row>
    <row r="60" spans="1:53" s="27" customFormat="1" x14ac:dyDescent="0.2">
      <c r="A60" s="26" t="s">
        <v>39</v>
      </c>
      <c r="C60" s="28">
        <f>SUM(C53:C59)</f>
        <v>0</v>
      </c>
      <c r="E60" s="28">
        <f>SUM(E53:E59)</f>
        <v>0</v>
      </c>
      <c r="G60" s="28">
        <f>SUM(G53:G59)</f>
        <v>0</v>
      </c>
      <c r="I60" s="28">
        <f>SUM(I53:I59)</f>
        <v>0</v>
      </c>
      <c r="K60" s="28">
        <f>SUM(K53:K59)</f>
        <v>0</v>
      </c>
      <c r="M60" s="28">
        <f>SUM(M53:M59)</f>
        <v>0</v>
      </c>
      <c r="O60" s="28">
        <f>SUM(O53:O59)</f>
        <v>0</v>
      </c>
      <c r="P60" s="24"/>
      <c r="Q60" s="28">
        <f>SUM(Q53:Q59)</f>
        <v>0</v>
      </c>
      <c r="R60" s="24"/>
      <c r="S60" s="28">
        <f>SUM(S53:S59)</f>
        <v>0</v>
      </c>
      <c r="T60" s="24"/>
      <c r="U60" s="28">
        <f>SUM(U53:U59)</f>
        <v>0</v>
      </c>
      <c r="V60" s="24"/>
      <c r="W60" s="28">
        <f>SUM(W53:W59)</f>
        <v>0</v>
      </c>
      <c r="Y60" s="28">
        <f>SUM(Y53:Y59)</f>
        <v>0</v>
      </c>
      <c r="AA60" s="28">
        <f>SUM(AA53:AA59)</f>
        <v>0</v>
      </c>
      <c r="AC60" s="28">
        <f>SUM(AC53:AC59)</f>
        <v>0</v>
      </c>
      <c r="AE60" s="28">
        <f>SUM(AE53:AE59)</f>
        <v>0</v>
      </c>
      <c r="AG60" s="28">
        <f>SUM(AG53:AG59)</f>
        <v>0</v>
      </c>
      <c r="AI60" s="28">
        <f>SUM(AI53:AI59)</f>
        <v>0</v>
      </c>
      <c r="AK60" s="28">
        <f>SUM(AK53:AK59)</f>
        <v>0</v>
      </c>
      <c r="AM60" s="28">
        <f>SUM(AM53:AM59)</f>
        <v>0</v>
      </c>
      <c r="AN60" s="24"/>
      <c r="AO60" s="28">
        <f>SUM(AO53:AO59)</f>
        <v>0</v>
      </c>
      <c r="AP60" s="24"/>
      <c r="AQ60" s="28">
        <f>SUM(AQ53:AQ59)</f>
        <v>0</v>
      </c>
      <c r="AR60" s="24"/>
      <c r="AS60" s="28">
        <f>SUM(AS53:AS59)</f>
        <v>0</v>
      </c>
      <c r="AT60" s="24"/>
      <c r="AU60" s="28">
        <f>SUM(AU53:AU59)</f>
        <v>0</v>
      </c>
      <c r="AW60" s="28">
        <f>SUM(AW53:AW59)</f>
        <v>0</v>
      </c>
      <c r="AY60" s="28">
        <f>SUM(AY53:AY59)</f>
        <v>0</v>
      </c>
    </row>
    <row r="62" spans="1:53" x14ac:dyDescent="0.2">
      <c r="C62" s="23"/>
      <c r="D62" s="22"/>
      <c r="E62" s="23"/>
      <c r="F62" s="22"/>
      <c r="G62" s="23"/>
      <c r="H62" s="22"/>
      <c r="I62" s="23"/>
      <c r="J62" s="22"/>
      <c r="K62" s="23"/>
    </row>
    <row r="63" spans="1:53" x14ac:dyDescent="0.2">
      <c r="C63" s="44"/>
      <c r="E63" s="44"/>
      <c r="G63" s="44"/>
      <c r="I63" s="44"/>
      <c r="K63" s="44"/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63"/>
  <sheetViews>
    <sheetView workbookViewId="0">
      <pane xSplit="1" ySplit="6" topLeftCell="B37" activePane="bottomRight" state="frozen"/>
      <selection activeCell="AW60" activeCellId="5" sqref="AM60 AO60 AQ60 AS60 AU60 AW60"/>
      <selection pane="topRight" activeCell="AW60" activeCellId="5" sqref="AM60 AO60 AQ60 AS60 AU60 AW60"/>
      <selection pane="bottomLeft" activeCell="AW60" activeCellId="5" sqref="AM60 AO60 AQ60 AS60 AU60 AW60"/>
      <selection pane="bottomRight" activeCell="AW60" activeCellId="5" sqref="AM60 AO60 AQ60 AS60 AU60 AW60"/>
    </sheetView>
  </sheetViews>
  <sheetFormatPr defaultRowHeight="11.25" x14ac:dyDescent="0.2"/>
  <cols>
    <col min="1" max="1" width="29.85546875" style="1" bestFit="1" customWidth="1"/>
    <col min="2" max="2" width="2.7109375" style="1" customWidth="1"/>
    <col min="3" max="3" width="9.140625" style="4"/>
    <col min="4" max="4" width="2.7109375" style="1" customWidth="1"/>
    <col min="5" max="5" width="9.140625" style="4"/>
    <col min="6" max="6" width="2.7109375" style="1" customWidth="1"/>
    <col min="7" max="7" width="9.140625" style="4"/>
    <col min="8" max="8" width="2.7109375" style="1" customWidth="1"/>
    <col min="9" max="9" width="9.140625" style="4"/>
    <col min="10" max="10" width="2.7109375" style="1" customWidth="1"/>
    <col min="11" max="11" width="7.7109375" style="4" customWidth="1"/>
    <col min="12" max="12" width="2.7109375" style="1" customWidth="1"/>
    <col min="13" max="13" width="9.140625" style="4"/>
    <col min="14" max="14" width="0.85546875" style="1" customWidth="1"/>
    <col min="15" max="15" width="9.140625" style="4"/>
    <col min="16" max="16" width="1.7109375" style="4" customWidth="1"/>
    <col min="17" max="17" width="9.140625" style="4"/>
    <col min="18" max="18" width="1.7109375" style="4" customWidth="1"/>
    <col min="19" max="19" width="9.140625" style="4"/>
    <col min="20" max="20" width="1.7109375" style="4" customWidth="1"/>
    <col min="21" max="21" width="9.140625" style="4"/>
    <col min="22" max="22" width="1.7109375" style="4" customWidth="1"/>
    <col min="23" max="23" width="9.140625" style="4"/>
    <col min="24" max="24" width="1.7109375" style="1" customWidth="1"/>
    <col min="25" max="25" width="9.140625" style="4"/>
    <col min="26" max="26" width="1.7109375" style="1" customWidth="1"/>
    <col min="27" max="27" width="9.140625" style="4"/>
    <col min="28" max="28" width="1.7109375" style="1" customWidth="1"/>
    <col min="29" max="29" width="9.140625" style="4"/>
    <col min="30" max="30" width="1.7109375" style="1" customWidth="1"/>
    <col min="31" max="31" width="9.140625" style="4"/>
    <col min="32" max="32" width="1.7109375" style="1" customWidth="1"/>
    <col min="33" max="33" width="9.140625" style="4"/>
    <col min="34" max="34" width="1.7109375" style="1" customWidth="1"/>
    <col min="35" max="35" width="9.140625" style="4"/>
    <col min="36" max="36" width="1.7109375" style="1" customWidth="1"/>
    <col min="37" max="37" width="9.140625" style="4"/>
    <col min="38" max="38" width="1.7109375" style="1" customWidth="1"/>
    <col min="39" max="39" width="9.140625" style="4"/>
    <col min="40" max="40" width="1.7109375" style="4" customWidth="1"/>
    <col min="41" max="41" width="9.140625" style="4"/>
    <col min="42" max="42" width="1.7109375" style="4" customWidth="1"/>
    <col min="43" max="43" width="9.140625" style="4"/>
    <col min="44" max="44" width="1.7109375" style="4" customWidth="1"/>
    <col min="45" max="45" width="9.140625" style="4"/>
    <col min="46" max="46" width="1.7109375" style="4" customWidth="1"/>
    <col min="47" max="47" width="9.140625" style="4"/>
    <col min="48" max="48" width="1.7109375" style="1" customWidth="1"/>
    <col min="49" max="49" width="9.140625" style="4"/>
    <col min="50" max="50" width="1.7109375" style="1" customWidth="1"/>
    <col min="51" max="51" width="10.7109375" style="4" customWidth="1"/>
    <col min="52" max="16384" width="9.140625" style="1"/>
  </cols>
  <sheetData>
    <row r="1" spans="1:51" s="42" customFormat="1" ht="12.75" x14ac:dyDescent="0.2">
      <c r="A1" s="39" t="s">
        <v>57</v>
      </c>
      <c r="B1" s="40"/>
      <c r="C1" s="41"/>
      <c r="D1" s="40"/>
      <c r="E1" s="41"/>
      <c r="F1" s="40"/>
      <c r="G1" s="41"/>
      <c r="H1" s="40"/>
      <c r="I1" s="41"/>
      <c r="J1" s="40"/>
      <c r="K1" s="41"/>
      <c r="L1" s="40"/>
      <c r="M1" s="41"/>
      <c r="N1" s="40"/>
      <c r="O1" s="41"/>
      <c r="P1" s="41"/>
      <c r="Q1" s="41"/>
      <c r="R1" s="41"/>
      <c r="S1" s="41"/>
      <c r="T1" s="41"/>
      <c r="U1" s="41"/>
      <c r="V1" s="41"/>
      <c r="W1" s="41"/>
      <c r="X1" s="40"/>
      <c r="Y1" s="41"/>
      <c r="Z1" s="40"/>
      <c r="AA1" s="41"/>
      <c r="AB1" s="40"/>
      <c r="AC1" s="41"/>
      <c r="AD1" s="40"/>
      <c r="AE1" s="41"/>
      <c r="AF1" s="40"/>
      <c r="AG1" s="41"/>
      <c r="AH1" s="40"/>
      <c r="AI1" s="41"/>
      <c r="AJ1" s="40"/>
      <c r="AK1" s="41"/>
      <c r="AL1" s="40"/>
      <c r="AM1" s="41"/>
      <c r="AN1" s="41"/>
      <c r="AO1" s="41"/>
      <c r="AP1" s="41"/>
      <c r="AQ1" s="41"/>
      <c r="AR1" s="41"/>
      <c r="AS1" s="41"/>
      <c r="AT1" s="41"/>
      <c r="AU1" s="41"/>
      <c r="AV1" s="40"/>
      <c r="AW1" s="41"/>
      <c r="AX1" s="40"/>
      <c r="AY1" s="41"/>
    </row>
    <row r="2" spans="1:51" s="42" customFormat="1" ht="12.75" x14ac:dyDescent="0.2">
      <c r="A2" s="39" t="s">
        <v>41</v>
      </c>
      <c r="B2" s="40"/>
      <c r="C2" s="41"/>
      <c r="D2" s="40"/>
      <c r="E2" s="41"/>
      <c r="F2" s="40"/>
      <c r="G2" s="41"/>
      <c r="H2" s="40"/>
      <c r="I2" s="41"/>
      <c r="J2" s="40"/>
      <c r="K2" s="41"/>
      <c r="L2" s="40"/>
      <c r="M2" s="41"/>
      <c r="N2" s="40"/>
      <c r="O2" s="41"/>
      <c r="P2" s="41"/>
      <c r="Q2" s="41"/>
      <c r="R2" s="41"/>
      <c r="S2" s="41"/>
      <c r="T2" s="41"/>
      <c r="U2" s="41"/>
      <c r="V2" s="41"/>
      <c r="W2" s="41"/>
      <c r="X2" s="40"/>
      <c r="Y2" s="41"/>
      <c r="Z2" s="40"/>
      <c r="AA2" s="41"/>
      <c r="AB2" s="40"/>
      <c r="AC2" s="41"/>
      <c r="AD2" s="40"/>
      <c r="AE2" s="41"/>
      <c r="AF2" s="40"/>
      <c r="AG2" s="41"/>
      <c r="AH2" s="40"/>
      <c r="AI2" s="41"/>
      <c r="AJ2" s="40"/>
      <c r="AK2" s="41"/>
      <c r="AL2" s="40"/>
      <c r="AM2" s="41"/>
      <c r="AN2" s="41"/>
      <c r="AO2" s="41"/>
      <c r="AP2" s="41"/>
      <c r="AQ2" s="41"/>
      <c r="AR2" s="41"/>
      <c r="AS2" s="41"/>
      <c r="AT2" s="41"/>
      <c r="AU2" s="41"/>
      <c r="AV2" s="40"/>
      <c r="AW2" s="41"/>
      <c r="AX2" s="40"/>
      <c r="AY2" s="41"/>
    </row>
    <row r="3" spans="1:51" ht="12.75" x14ac:dyDescent="0.2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  <c r="AN3" s="10"/>
      <c r="AO3" s="10"/>
      <c r="AP3" s="10"/>
      <c r="AQ3" s="10"/>
      <c r="AR3" s="10"/>
      <c r="AS3" s="10"/>
      <c r="AT3" s="10"/>
      <c r="AU3" s="10"/>
      <c r="AV3" s="9"/>
      <c r="AW3" s="10"/>
      <c r="AX3" s="9"/>
      <c r="AY3" s="10"/>
    </row>
    <row r="4" spans="1:51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  <c r="AM4" s="30" t="s">
        <v>87</v>
      </c>
      <c r="AN4" s="31"/>
      <c r="AO4" s="31"/>
      <c r="AP4" s="31"/>
      <c r="AQ4" s="31"/>
      <c r="AR4" s="31"/>
      <c r="AS4" s="31"/>
      <c r="AT4" s="31"/>
      <c r="AU4" s="31"/>
      <c r="AV4" s="32"/>
      <c r="AW4" s="31"/>
    </row>
    <row r="5" spans="1:51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74</v>
      </c>
      <c r="AO5" s="6" t="s">
        <v>75</v>
      </c>
      <c r="AQ5" s="6" t="s">
        <v>76</v>
      </c>
      <c r="AS5" s="6" t="s">
        <v>77</v>
      </c>
      <c r="AU5" s="6" t="s">
        <v>78</v>
      </c>
      <c r="AW5" s="6" t="s">
        <v>79</v>
      </c>
      <c r="AY5" s="6" t="s">
        <v>86</v>
      </c>
    </row>
    <row r="6" spans="1:51" x14ac:dyDescent="0.2">
      <c r="A6" s="2"/>
    </row>
    <row r="7" spans="1:51" s="22" customFormat="1" x14ac:dyDescent="0.2">
      <c r="A7" s="21" t="s">
        <v>30</v>
      </c>
      <c r="C7" s="23">
        <v>0</v>
      </c>
      <c r="E7" s="23">
        <v>0</v>
      </c>
      <c r="G7" s="23">
        <v>0</v>
      </c>
      <c r="I7" s="23">
        <v>0</v>
      </c>
      <c r="K7" s="23">
        <v>0</v>
      </c>
      <c r="M7" s="24">
        <f>SUM(C7:K7)</f>
        <v>0</v>
      </c>
      <c r="O7" s="23">
        <v>0</v>
      </c>
      <c r="P7" s="23"/>
      <c r="Q7" s="23">
        <v>0</v>
      </c>
      <c r="R7" s="23"/>
      <c r="S7" s="23">
        <v>0</v>
      </c>
      <c r="T7" s="23"/>
      <c r="U7" s="23">
        <v>0</v>
      </c>
      <c r="V7" s="23"/>
      <c r="W7" s="23">
        <v>0</v>
      </c>
      <c r="Y7" s="23">
        <v>0</v>
      </c>
      <c r="AA7" s="23">
        <v>0</v>
      </c>
      <c r="AC7" s="23">
        <v>0</v>
      </c>
      <c r="AE7" s="23">
        <v>0</v>
      </c>
      <c r="AG7" s="23">
        <v>0</v>
      </c>
      <c r="AI7" s="23">
        <v>0</v>
      </c>
      <c r="AK7" s="23">
        <v>0</v>
      </c>
      <c r="AM7" s="23"/>
      <c r="AN7" s="23"/>
      <c r="AO7" s="23"/>
      <c r="AP7" s="23"/>
      <c r="AQ7" s="23"/>
      <c r="AR7" s="23"/>
      <c r="AS7" s="23"/>
      <c r="AT7" s="23"/>
      <c r="AU7" s="23"/>
      <c r="AW7" s="23"/>
      <c r="AY7" s="23">
        <f>SUM(M7:AX7)</f>
        <v>0</v>
      </c>
    </row>
    <row r="8" spans="1:51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0</v>
      </c>
      <c r="K8" s="20">
        <v>0</v>
      </c>
      <c r="M8" s="24">
        <f>SUM(C8:K8)</f>
        <v>0</v>
      </c>
      <c r="O8" s="20">
        <v>0</v>
      </c>
      <c r="P8" s="20"/>
      <c r="Q8" s="20">
        <v>0</v>
      </c>
      <c r="R8" s="20"/>
      <c r="S8" s="20">
        <v>0</v>
      </c>
      <c r="T8" s="20"/>
      <c r="U8" s="20">
        <v>0</v>
      </c>
      <c r="V8" s="20"/>
      <c r="W8" s="20">
        <v>0</v>
      </c>
      <c r="Y8" s="20">
        <v>0</v>
      </c>
      <c r="AA8" s="20">
        <v>0</v>
      </c>
      <c r="AC8" s="20">
        <v>0</v>
      </c>
      <c r="AE8" s="20">
        <v>0</v>
      </c>
      <c r="AG8" s="20">
        <v>0</v>
      </c>
      <c r="AI8" s="20">
        <v>0</v>
      </c>
      <c r="AK8" s="20">
        <v>0</v>
      </c>
      <c r="AM8" s="20"/>
      <c r="AN8" s="20"/>
      <c r="AO8" s="20"/>
      <c r="AP8" s="20"/>
      <c r="AQ8" s="20"/>
      <c r="AR8" s="20"/>
      <c r="AS8" s="20"/>
      <c r="AT8" s="20"/>
      <c r="AU8" s="20"/>
      <c r="AW8" s="20"/>
      <c r="AY8" s="23">
        <f>SUM(M8:AX8)</f>
        <v>0</v>
      </c>
    </row>
    <row r="9" spans="1:51" x14ac:dyDescent="0.2">
      <c r="A9" s="11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0</v>
      </c>
      <c r="Q9" s="4">
        <v>0</v>
      </c>
      <c r="S9" s="4">
        <v>0</v>
      </c>
      <c r="U9" s="4">
        <v>0</v>
      </c>
      <c r="W9" s="4">
        <v>0</v>
      </c>
      <c r="Y9" s="4">
        <v>0</v>
      </c>
      <c r="AA9" s="4">
        <v>0</v>
      </c>
      <c r="AB9" s="4"/>
      <c r="AC9" s="4">
        <v>0</v>
      </c>
      <c r="AD9" s="4"/>
      <c r="AE9" s="4">
        <v>0</v>
      </c>
      <c r="AF9" s="4"/>
      <c r="AG9" s="4">
        <v>0</v>
      </c>
      <c r="AH9" s="4"/>
      <c r="AI9" s="4">
        <v>0</v>
      </c>
      <c r="AK9" s="4">
        <v>0</v>
      </c>
      <c r="AY9" s="23">
        <f>SUM(M9:AX9)</f>
        <v>0</v>
      </c>
    </row>
    <row r="10" spans="1:51" x14ac:dyDescent="0.2">
      <c r="A10" s="11" t="s">
        <v>31</v>
      </c>
      <c r="C10" s="23">
        <v>0</v>
      </c>
      <c r="D10" s="22"/>
      <c r="E10" s="23">
        <v>0</v>
      </c>
      <c r="F10" s="22"/>
      <c r="G10" s="23">
        <v>0</v>
      </c>
      <c r="H10" s="22"/>
      <c r="I10" s="23">
        <v>0</v>
      </c>
      <c r="J10" s="22"/>
      <c r="K10" s="23">
        <v>0</v>
      </c>
      <c r="L10" s="22"/>
      <c r="M10" s="24">
        <f>SUM(C10:K10)</f>
        <v>0</v>
      </c>
      <c r="O10" s="4">
        <v>0</v>
      </c>
      <c r="Q10" s="4">
        <v>0</v>
      </c>
      <c r="S10" s="4">
        <v>0</v>
      </c>
      <c r="U10" s="4">
        <v>0</v>
      </c>
      <c r="W10" s="4">
        <v>0</v>
      </c>
      <c r="Y10" s="4">
        <v>0</v>
      </c>
      <c r="AA10" s="4">
        <v>0</v>
      </c>
      <c r="AB10" s="4"/>
      <c r="AC10" s="4">
        <v>0</v>
      </c>
      <c r="AD10" s="4"/>
      <c r="AE10" s="4">
        <v>0</v>
      </c>
      <c r="AF10" s="4"/>
      <c r="AG10" s="4">
        <v>0</v>
      </c>
      <c r="AH10" s="4"/>
      <c r="AI10" s="4">
        <v>0</v>
      </c>
      <c r="AK10" s="4">
        <v>0</v>
      </c>
      <c r="AY10" s="23">
        <f>SUM(M10:AX10)</f>
        <v>0</v>
      </c>
    </row>
    <row r="11" spans="1:51" x14ac:dyDescent="0.2">
      <c r="A11" s="7" t="s">
        <v>35</v>
      </c>
      <c r="C11" s="12">
        <f>SUM(C7:C10)</f>
        <v>0</v>
      </c>
      <c r="E11" s="12">
        <f>SUM(E7:E10)</f>
        <v>0</v>
      </c>
      <c r="G11" s="12">
        <f>SUM(G7:G10)</f>
        <v>0</v>
      </c>
      <c r="I11" s="12">
        <f>SUM(I7:I10)</f>
        <v>0</v>
      </c>
      <c r="K11" s="12">
        <f>SUM(K7:K10)</f>
        <v>0</v>
      </c>
      <c r="M11" s="12">
        <f>SUM(M7:M10)</f>
        <v>0</v>
      </c>
      <c r="O11" s="12">
        <f>SUM(O7:O10)</f>
        <v>0</v>
      </c>
      <c r="Q11" s="12">
        <f>SUM(Q7:Q10)</f>
        <v>0</v>
      </c>
      <c r="S11" s="12">
        <f>SUM(S7:S10)</f>
        <v>0</v>
      </c>
      <c r="U11" s="12">
        <f>SUM(U7:U10)</f>
        <v>0</v>
      </c>
      <c r="W11" s="12">
        <f>SUM(W7:W10)</f>
        <v>0</v>
      </c>
      <c r="Y11" s="12">
        <f>SUM(Y7:Y10)</f>
        <v>0</v>
      </c>
      <c r="AA11" s="12">
        <f>SUM(AA7:AA10)</f>
        <v>0</v>
      </c>
      <c r="AC11" s="12">
        <f>SUM(AC7:AC10)</f>
        <v>0</v>
      </c>
      <c r="AE11" s="12">
        <f>SUM(AE7:AE10)</f>
        <v>0</v>
      </c>
      <c r="AG11" s="12">
        <f>SUM(AG7:AG10)</f>
        <v>0</v>
      </c>
      <c r="AI11" s="12">
        <f>SUM(AI7:AI10)</f>
        <v>0</v>
      </c>
      <c r="AK11" s="12">
        <f>SUM(AK7:AK10)</f>
        <v>0</v>
      </c>
      <c r="AM11" s="12">
        <f>SUM(AM7:AM10)</f>
        <v>0</v>
      </c>
      <c r="AO11" s="12">
        <f>SUM(AO7:AO10)</f>
        <v>0</v>
      </c>
      <c r="AQ11" s="12">
        <f>SUM(AQ7:AQ10)</f>
        <v>0</v>
      </c>
      <c r="AS11" s="12">
        <f>SUM(AS7:AS10)</f>
        <v>0</v>
      </c>
      <c r="AU11" s="12">
        <f>SUM(AU7:AU10)</f>
        <v>0</v>
      </c>
      <c r="AW11" s="12">
        <f>SUM(AW7:AW10)</f>
        <v>0</v>
      </c>
      <c r="AY11" s="12">
        <f>SUM(AY7:AY10)</f>
        <v>0</v>
      </c>
    </row>
    <row r="12" spans="1:51" x14ac:dyDescent="0.2">
      <c r="A12" s="3"/>
    </row>
    <row r="13" spans="1:51" x14ac:dyDescent="0.2">
      <c r="A13" s="11" t="s">
        <v>38</v>
      </c>
      <c r="C13" s="24">
        <f>+C60</f>
        <v>-0.2</v>
      </c>
      <c r="D13" s="22"/>
      <c r="E13" s="24">
        <f>+E60</f>
        <v>-0.2</v>
      </c>
      <c r="F13" s="22"/>
      <c r="G13" s="24">
        <f>+G60</f>
        <v>-0.2</v>
      </c>
      <c r="H13" s="22"/>
      <c r="I13" s="24">
        <f>+I60</f>
        <v>-0.2</v>
      </c>
      <c r="J13" s="22"/>
      <c r="K13" s="24">
        <f>+K60</f>
        <v>0</v>
      </c>
      <c r="L13" s="22"/>
      <c r="M13" s="24">
        <f t="shared" ref="M13:M24" si="0">SUM(C13:K13)</f>
        <v>-0.8</v>
      </c>
      <c r="O13" s="24">
        <f>+O60</f>
        <v>-0.8</v>
      </c>
      <c r="Q13" s="24">
        <f>+Q60</f>
        <v>-0.8</v>
      </c>
      <c r="S13" s="24">
        <f>+S60</f>
        <v>-0.9</v>
      </c>
      <c r="U13" s="24">
        <f>+U60</f>
        <v>-0.8</v>
      </c>
      <c r="W13" s="24">
        <f>+W60</f>
        <v>-0.8</v>
      </c>
      <c r="Y13" s="24">
        <f>+Y60</f>
        <v>-0.9</v>
      </c>
      <c r="AA13" s="24">
        <f>+AA60</f>
        <v>-0.8</v>
      </c>
      <c r="AB13" s="4"/>
      <c r="AC13" s="24">
        <f>+AC60</f>
        <v>-0.8</v>
      </c>
      <c r="AD13" s="4"/>
      <c r="AE13" s="24">
        <f>+AE60</f>
        <v>-0.9</v>
      </c>
      <c r="AF13" s="4"/>
      <c r="AG13" s="24">
        <f>+AG60</f>
        <v>-0.8</v>
      </c>
      <c r="AH13" s="4"/>
      <c r="AI13" s="24">
        <f>+AI60</f>
        <v>-0.8</v>
      </c>
      <c r="AK13" s="24">
        <f>+AK60</f>
        <v>-0.9</v>
      </c>
      <c r="AM13" s="24">
        <f>+AM60</f>
        <v>0</v>
      </c>
      <c r="AO13" s="24">
        <f>+AO60</f>
        <v>0</v>
      </c>
      <c r="AQ13" s="24">
        <f>+AQ60</f>
        <v>0</v>
      </c>
      <c r="AS13" s="24">
        <f>+AS60</f>
        <v>0</v>
      </c>
      <c r="AU13" s="24">
        <f>+AU60</f>
        <v>0</v>
      </c>
      <c r="AW13" s="24">
        <f>+AW60</f>
        <v>0</v>
      </c>
      <c r="AY13" s="23">
        <f t="shared" ref="AY13:AY24" si="1">SUM(M13:AX13)</f>
        <v>-10.800000000000002</v>
      </c>
    </row>
    <row r="14" spans="1:51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0</v>
      </c>
      <c r="S14" s="24">
        <v>0</v>
      </c>
      <c r="U14" s="24">
        <v>0</v>
      </c>
      <c r="W14" s="24">
        <v>0</v>
      </c>
      <c r="Y14" s="24">
        <v>0</v>
      </c>
      <c r="AA14" s="24">
        <v>0</v>
      </c>
      <c r="AB14" s="4"/>
      <c r="AC14" s="24">
        <v>0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4"/>
      <c r="AO14" s="24"/>
      <c r="AQ14" s="24"/>
      <c r="AS14" s="24"/>
      <c r="AU14" s="24"/>
      <c r="AW14" s="24"/>
      <c r="AY14" s="23">
        <f t="shared" si="1"/>
        <v>0</v>
      </c>
    </row>
    <row r="15" spans="1:51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Y15" s="23">
        <f t="shared" si="1"/>
        <v>0</v>
      </c>
    </row>
    <row r="16" spans="1:51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Y16" s="23">
        <f t="shared" si="1"/>
        <v>0</v>
      </c>
    </row>
    <row r="17" spans="1:51" x14ac:dyDescent="0.2">
      <c r="A17" s="11" t="s">
        <v>4</v>
      </c>
      <c r="C17" s="23">
        <v>0</v>
      </c>
      <c r="D17" s="22"/>
      <c r="E17" s="23">
        <v>0</v>
      </c>
      <c r="F17" s="22"/>
      <c r="G17" s="23">
        <v>0</v>
      </c>
      <c r="H17" s="22"/>
      <c r="I17" s="23">
        <v>0</v>
      </c>
      <c r="J17" s="22"/>
      <c r="K17" s="23">
        <v>0</v>
      </c>
      <c r="L17" s="22"/>
      <c r="M17" s="24">
        <f t="shared" si="0"/>
        <v>0</v>
      </c>
      <c r="O17" s="4">
        <v>0</v>
      </c>
      <c r="Q17" s="4">
        <v>0</v>
      </c>
      <c r="S17" s="4">
        <v>0</v>
      </c>
      <c r="U17" s="4">
        <v>0</v>
      </c>
      <c r="W17" s="4">
        <v>0</v>
      </c>
      <c r="Y17" s="4">
        <v>0</v>
      </c>
      <c r="AA17" s="4">
        <v>0</v>
      </c>
      <c r="AC17" s="4">
        <v>0</v>
      </c>
      <c r="AE17" s="4">
        <v>0</v>
      </c>
      <c r="AG17" s="4">
        <v>0</v>
      </c>
      <c r="AI17" s="4">
        <v>0</v>
      </c>
      <c r="AK17" s="4">
        <v>0</v>
      </c>
      <c r="AY17" s="23">
        <f t="shared" si="1"/>
        <v>0</v>
      </c>
    </row>
    <row r="18" spans="1:51" x14ac:dyDescent="0.2">
      <c r="A18" s="11" t="s">
        <v>1</v>
      </c>
      <c r="C18" s="23">
        <v>0</v>
      </c>
      <c r="D18" s="22"/>
      <c r="E18" s="23">
        <v>0</v>
      </c>
      <c r="F18" s="22"/>
      <c r="G18" s="23">
        <v>0</v>
      </c>
      <c r="H18" s="22"/>
      <c r="I18" s="23">
        <v>0</v>
      </c>
      <c r="J18" s="22"/>
      <c r="K18" s="23">
        <v>0</v>
      </c>
      <c r="L18" s="22"/>
      <c r="M18" s="24">
        <f t="shared" si="0"/>
        <v>0</v>
      </c>
      <c r="O18" s="4">
        <v>0</v>
      </c>
      <c r="Q18" s="4">
        <v>0</v>
      </c>
      <c r="S18" s="4">
        <v>0</v>
      </c>
      <c r="U18" s="4">
        <v>0</v>
      </c>
      <c r="W18" s="4">
        <v>0</v>
      </c>
      <c r="Y18" s="4">
        <v>0</v>
      </c>
      <c r="AA18" s="4">
        <v>0</v>
      </c>
      <c r="AC18" s="4">
        <v>0</v>
      </c>
      <c r="AE18" s="4">
        <v>0</v>
      </c>
      <c r="AG18" s="4">
        <v>0</v>
      </c>
      <c r="AI18" s="4">
        <v>0</v>
      </c>
      <c r="AK18" s="4">
        <v>0</v>
      </c>
      <c r="AY18" s="23">
        <f t="shared" si="1"/>
        <v>0</v>
      </c>
    </row>
    <row r="19" spans="1:51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0</v>
      </c>
      <c r="J19" s="19"/>
      <c r="K19" s="20">
        <v>0</v>
      </c>
      <c r="L19" s="19"/>
      <c r="M19" s="24">
        <f t="shared" si="0"/>
        <v>0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Y19" s="23">
        <f t="shared" si="1"/>
        <v>0</v>
      </c>
    </row>
    <row r="20" spans="1:51" x14ac:dyDescent="0.2">
      <c r="A20" s="11" t="s">
        <v>6</v>
      </c>
      <c r="C20" s="23">
        <v>0</v>
      </c>
      <c r="D20" s="22"/>
      <c r="E20" s="23">
        <v>0</v>
      </c>
      <c r="F20" s="22"/>
      <c r="G20" s="23">
        <v>0</v>
      </c>
      <c r="H20" s="22"/>
      <c r="I20" s="23">
        <v>0</v>
      </c>
      <c r="J20" s="22"/>
      <c r="K20" s="23">
        <v>0</v>
      </c>
      <c r="L20" s="22"/>
      <c r="M20" s="24">
        <f t="shared" si="0"/>
        <v>0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0</v>
      </c>
      <c r="AB20" s="4"/>
      <c r="AC20" s="4">
        <v>0</v>
      </c>
      <c r="AD20" s="4"/>
      <c r="AE20" s="4">
        <v>0</v>
      </c>
      <c r="AF20" s="4"/>
      <c r="AG20" s="4">
        <v>0</v>
      </c>
      <c r="AH20" s="4"/>
      <c r="AI20" s="4">
        <v>0</v>
      </c>
      <c r="AK20" s="4">
        <v>0</v>
      </c>
      <c r="AY20" s="23">
        <f t="shared" si="1"/>
        <v>0</v>
      </c>
    </row>
    <row r="21" spans="1:51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Y21" s="23">
        <f t="shared" si="1"/>
        <v>0</v>
      </c>
    </row>
    <row r="22" spans="1:51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Y22" s="23">
        <f t="shared" si="1"/>
        <v>0</v>
      </c>
    </row>
    <row r="23" spans="1:51" x14ac:dyDescent="0.2">
      <c r="A23" s="11" t="s">
        <v>12</v>
      </c>
      <c r="C23" s="23">
        <v>0</v>
      </c>
      <c r="D23" s="22"/>
      <c r="E23" s="23">
        <v>0</v>
      </c>
      <c r="F23" s="22"/>
      <c r="G23" s="23">
        <v>0</v>
      </c>
      <c r="H23" s="22"/>
      <c r="I23" s="23">
        <v>0</v>
      </c>
      <c r="J23" s="22"/>
      <c r="K23" s="23">
        <v>0</v>
      </c>
      <c r="L23" s="22"/>
      <c r="M23" s="24">
        <f t="shared" si="0"/>
        <v>0</v>
      </c>
      <c r="O23" s="4">
        <v>0</v>
      </c>
      <c r="Q23" s="4">
        <v>0</v>
      </c>
      <c r="S23" s="4">
        <v>0</v>
      </c>
      <c r="U23" s="4">
        <v>0</v>
      </c>
      <c r="W23" s="4">
        <v>0</v>
      </c>
      <c r="Y23" s="4">
        <v>0</v>
      </c>
      <c r="AA23" s="4">
        <v>0</v>
      </c>
      <c r="AB23" s="4"/>
      <c r="AC23" s="4">
        <v>0</v>
      </c>
      <c r="AD23" s="4"/>
      <c r="AE23" s="4">
        <v>0</v>
      </c>
      <c r="AF23" s="4"/>
      <c r="AG23" s="4">
        <v>0</v>
      </c>
      <c r="AH23" s="4"/>
      <c r="AI23" s="4">
        <v>0</v>
      </c>
      <c r="AK23" s="4">
        <v>0</v>
      </c>
      <c r="AY23" s="23">
        <f t="shared" si="1"/>
        <v>0</v>
      </c>
    </row>
    <row r="24" spans="1:51" x14ac:dyDescent="0.2">
      <c r="A24" s="11" t="s">
        <v>10</v>
      </c>
      <c r="C24" s="23">
        <v>0</v>
      </c>
      <c r="D24" s="22"/>
      <c r="E24" s="23">
        <v>0</v>
      </c>
      <c r="F24" s="22"/>
      <c r="G24" s="23">
        <v>0</v>
      </c>
      <c r="H24" s="22"/>
      <c r="I24" s="23">
        <v>0</v>
      </c>
      <c r="J24" s="22"/>
      <c r="K24" s="23">
        <v>0</v>
      </c>
      <c r="L24" s="22"/>
      <c r="M24" s="24">
        <f t="shared" si="0"/>
        <v>0</v>
      </c>
      <c r="O24" s="4">
        <v>0</v>
      </c>
      <c r="Q24" s="4">
        <v>0</v>
      </c>
      <c r="S24" s="4">
        <v>0</v>
      </c>
      <c r="U24" s="4">
        <v>0</v>
      </c>
      <c r="W24" s="4">
        <v>0</v>
      </c>
      <c r="X24" s="4"/>
      <c r="Y24" s="4">
        <v>0</v>
      </c>
      <c r="Z24" s="4"/>
      <c r="AA24" s="4">
        <v>0</v>
      </c>
      <c r="AB24" s="4"/>
      <c r="AC24" s="4">
        <v>0</v>
      </c>
      <c r="AD24" s="4"/>
      <c r="AE24" s="4">
        <v>0</v>
      </c>
      <c r="AF24" s="4"/>
      <c r="AG24" s="4">
        <v>0</v>
      </c>
      <c r="AH24" s="4"/>
      <c r="AI24" s="4">
        <v>0</v>
      </c>
      <c r="AJ24" s="4"/>
      <c r="AK24" s="4">
        <v>0</v>
      </c>
      <c r="AL24" s="4"/>
      <c r="AV24" s="4"/>
      <c r="AY24" s="23">
        <f t="shared" si="1"/>
        <v>0</v>
      </c>
    </row>
    <row r="25" spans="1:51" x14ac:dyDescent="0.2">
      <c r="A25" s="7" t="s">
        <v>36</v>
      </c>
      <c r="C25" s="16">
        <f>SUM(C13:C24)</f>
        <v>-0.2</v>
      </c>
      <c r="E25" s="16">
        <f>SUM(E13:E24)</f>
        <v>-0.2</v>
      </c>
      <c r="G25" s="16">
        <f>SUM(G13:G24)</f>
        <v>-0.2</v>
      </c>
      <c r="I25" s="16">
        <f>SUM(I13:I24)</f>
        <v>-0.2</v>
      </c>
      <c r="K25" s="16">
        <f>SUM(K13:K24)</f>
        <v>0</v>
      </c>
      <c r="M25" s="16">
        <f>SUM(M13:M24)</f>
        <v>-0.8</v>
      </c>
      <c r="O25" s="16">
        <f>SUM(O13:O24)</f>
        <v>-0.8</v>
      </c>
      <c r="Q25" s="16">
        <f>SUM(Q13:Q24)</f>
        <v>-0.8</v>
      </c>
      <c r="R25" s="1"/>
      <c r="S25" s="16">
        <f>SUM(S13:S24)</f>
        <v>-0.9</v>
      </c>
      <c r="U25" s="16">
        <f>SUM(U13:U24)</f>
        <v>-0.8</v>
      </c>
      <c r="V25" s="1"/>
      <c r="W25" s="16">
        <f>SUM(W13:W24)</f>
        <v>-0.8</v>
      </c>
      <c r="X25" s="4"/>
      <c r="Y25" s="16">
        <f>SUM(Y13:Y24)</f>
        <v>-0.9</v>
      </c>
      <c r="AA25" s="16">
        <f>SUM(AA13:AA24)</f>
        <v>-0.8</v>
      </c>
      <c r="AB25" s="4"/>
      <c r="AC25" s="16">
        <f>SUM(AC13:AC24)</f>
        <v>-0.8</v>
      </c>
      <c r="AE25" s="16">
        <f>SUM(AE13:AE24)</f>
        <v>-0.9</v>
      </c>
      <c r="AF25" s="4"/>
      <c r="AG25" s="16">
        <f>SUM(AG13:AG24)</f>
        <v>-0.8</v>
      </c>
      <c r="AI25" s="16">
        <f>SUM(AI13:AI24)</f>
        <v>-0.8</v>
      </c>
      <c r="AJ25" s="4"/>
      <c r="AK25" s="16">
        <f>SUM(AK13:AK24)</f>
        <v>-0.9</v>
      </c>
      <c r="AL25" s="4"/>
      <c r="AM25" s="16">
        <f>SUM(AM13:AM24)</f>
        <v>0</v>
      </c>
      <c r="AO25" s="16">
        <f>SUM(AO13:AO24)</f>
        <v>0</v>
      </c>
      <c r="AP25" s="1"/>
      <c r="AQ25" s="16">
        <f>SUM(AQ13:AQ24)</f>
        <v>0</v>
      </c>
      <c r="AS25" s="16">
        <f>SUM(AS13:AS24)</f>
        <v>0</v>
      </c>
      <c r="AT25" s="1"/>
      <c r="AU25" s="16">
        <f>SUM(AU13:AU24)</f>
        <v>0</v>
      </c>
      <c r="AV25" s="4"/>
      <c r="AW25" s="16">
        <f>SUM(AW13:AW24)</f>
        <v>0</v>
      </c>
      <c r="AY25" s="16">
        <f>SUM(AY13:AY24)</f>
        <v>-10.800000000000002</v>
      </c>
    </row>
    <row r="26" spans="1:51" x14ac:dyDescent="0.2">
      <c r="A26" s="3"/>
    </row>
    <row r="27" spans="1:51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0</v>
      </c>
      <c r="J27" s="19"/>
      <c r="K27" s="20">
        <v>0</v>
      </c>
      <c r="L27" s="19"/>
      <c r="M27" s="24">
        <f>SUM(C27:K27)</f>
        <v>0</v>
      </c>
      <c r="O27" s="4">
        <v>0</v>
      </c>
      <c r="Q27" s="4">
        <v>0</v>
      </c>
      <c r="S27" s="4">
        <v>0</v>
      </c>
      <c r="U27" s="4">
        <v>0</v>
      </c>
      <c r="W27" s="4">
        <v>0</v>
      </c>
      <c r="Y27" s="4">
        <v>0</v>
      </c>
      <c r="AA27" s="4">
        <v>0</v>
      </c>
      <c r="AC27" s="4">
        <v>0</v>
      </c>
      <c r="AE27" s="4">
        <v>0</v>
      </c>
      <c r="AG27" s="4">
        <v>0</v>
      </c>
      <c r="AI27" s="4">
        <v>0</v>
      </c>
      <c r="AK27" s="4">
        <v>0</v>
      </c>
      <c r="AY27" s="23">
        <f>SUM(M27:AX27)</f>
        <v>0</v>
      </c>
    </row>
    <row r="28" spans="1:51" x14ac:dyDescent="0.2">
      <c r="A28" s="11" t="s">
        <v>14</v>
      </c>
      <c r="C28" s="23">
        <v>0</v>
      </c>
      <c r="D28" s="22"/>
      <c r="E28" s="23">
        <v>0</v>
      </c>
      <c r="F28" s="22"/>
      <c r="G28" s="23">
        <v>0</v>
      </c>
      <c r="H28" s="22"/>
      <c r="I28" s="23">
        <v>0</v>
      </c>
      <c r="J28" s="22"/>
      <c r="K28" s="23">
        <v>0</v>
      </c>
      <c r="L28" s="22"/>
      <c r="M28" s="24">
        <f>SUM(C28:K28)</f>
        <v>0</v>
      </c>
      <c r="O28" s="4">
        <v>0</v>
      </c>
      <c r="Q28" s="4">
        <v>0</v>
      </c>
      <c r="S28" s="4">
        <v>0</v>
      </c>
      <c r="U28" s="4">
        <v>0</v>
      </c>
      <c r="W28" s="4">
        <v>0</v>
      </c>
      <c r="Y28" s="4">
        <v>0</v>
      </c>
      <c r="AA28" s="4">
        <v>0</v>
      </c>
      <c r="AB28" s="4"/>
      <c r="AC28" s="4">
        <v>0</v>
      </c>
      <c r="AD28" s="4"/>
      <c r="AE28" s="4">
        <v>0</v>
      </c>
      <c r="AF28" s="4"/>
      <c r="AG28" s="4">
        <v>0</v>
      </c>
      <c r="AH28" s="4"/>
      <c r="AI28" s="4">
        <v>0</v>
      </c>
      <c r="AK28" s="4">
        <v>0</v>
      </c>
      <c r="AY28" s="23">
        <f>SUM(M28:AX28)</f>
        <v>0</v>
      </c>
    </row>
    <row r="29" spans="1:51" x14ac:dyDescent="0.2">
      <c r="A29" s="11" t="s">
        <v>15</v>
      </c>
      <c r="C29" s="23">
        <v>0</v>
      </c>
      <c r="D29" s="22"/>
      <c r="E29" s="23">
        <v>0</v>
      </c>
      <c r="F29" s="22"/>
      <c r="G29" s="23">
        <v>0</v>
      </c>
      <c r="H29" s="22"/>
      <c r="I29" s="23">
        <v>0</v>
      </c>
      <c r="J29" s="22"/>
      <c r="K29" s="23">
        <v>0</v>
      </c>
      <c r="L29" s="22"/>
      <c r="M29" s="24">
        <f>SUM(C29:K29)</f>
        <v>0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B29" s="4"/>
      <c r="AC29" s="4">
        <v>0</v>
      </c>
      <c r="AD29" s="4"/>
      <c r="AE29" s="4">
        <v>0</v>
      </c>
      <c r="AF29" s="4"/>
      <c r="AG29" s="4">
        <v>0</v>
      </c>
      <c r="AH29" s="4"/>
      <c r="AI29" s="4">
        <v>0</v>
      </c>
      <c r="AK29" s="4">
        <v>0</v>
      </c>
      <c r="AY29" s="23">
        <f>SUM(M29:AX29)</f>
        <v>0</v>
      </c>
    </row>
    <row r="30" spans="1:51" x14ac:dyDescent="0.2">
      <c r="A30" s="7" t="s">
        <v>33</v>
      </c>
      <c r="C30" s="12">
        <f>SUM(C27:C29)</f>
        <v>0</v>
      </c>
      <c r="E30" s="12">
        <f>SUM(E27:E29)</f>
        <v>0</v>
      </c>
      <c r="G30" s="12">
        <f>SUM(G27:G29)</f>
        <v>0</v>
      </c>
      <c r="I30" s="12">
        <f>SUM(I27:I29)</f>
        <v>0</v>
      </c>
      <c r="K30" s="12">
        <f>SUM(K27:K29)</f>
        <v>0</v>
      </c>
      <c r="M30" s="12">
        <f>SUM(M27:M29)</f>
        <v>0</v>
      </c>
      <c r="O30" s="12">
        <f>SUM(O27:O29)</f>
        <v>0</v>
      </c>
      <c r="Q30" s="12">
        <f>SUM(Q27:Q29)</f>
        <v>0</v>
      </c>
      <c r="S30" s="12">
        <f>SUM(S27:S29)</f>
        <v>0</v>
      </c>
      <c r="U30" s="12">
        <f>SUM(U27:U29)</f>
        <v>0</v>
      </c>
      <c r="W30" s="12">
        <f>SUM(W27:W29)</f>
        <v>0</v>
      </c>
      <c r="Y30" s="12">
        <f>SUM(Y27:Y29)</f>
        <v>0</v>
      </c>
      <c r="AA30" s="12">
        <f>SUM(AA27:AA29)</f>
        <v>0</v>
      </c>
      <c r="AC30" s="12">
        <f>SUM(AC27:AC29)</f>
        <v>0</v>
      </c>
      <c r="AE30" s="12">
        <f>SUM(AE27:AE29)</f>
        <v>0</v>
      </c>
      <c r="AG30" s="12">
        <f>SUM(AG27:AG29)</f>
        <v>0</v>
      </c>
      <c r="AI30" s="12">
        <f>SUM(AI27:AI29)</f>
        <v>0</v>
      </c>
      <c r="AK30" s="12">
        <f>SUM(AK27:AK29)</f>
        <v>0</v>
      </c>
      <c r="AM30" s="12">
        <f>SUM(AM27:AM29)</f>
        <v>0</v>
      </c>
      <c r="AO30" s="12">
        <f>SUM(AO27:AO29)</f>
        <v>0</v>
      </c>
      <c r="AQ30" s="12">
        <f>SUM(AQ27:AQ29)</f>
        <v>0</v>
      </c>
      <c r="AS30" s="12">
        <f>SUM(AS27:AS29)</f>
        <v>0</v>
      </c>
      <c r="AU30" s="12">
        <f>SUM(AU27:AU29)</f>
        <v>0</v>
      </c>
      <c r="AW30" s="12">
        <f>SUM(AW27:AW29)</f>
        <v>0</v>
      </c>
      <c r="AY30" s="12">
        <f>SUM(AY27:AY29)</f>
        <v>0</v>
      </c>
    </row>
    <row r="31" spans="1:51" x14ac:dyDescent="0.2">
      <c r="A31" s="3"/>
    </row>
    <row r="32" spans="1:51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0"/>
      <c r="AN32" s="20"/>
      <c r="AO32" s="20"/>
      <c r="AP32" s="20"/>
      <c r="AQ32" s="20"/>
      <c r="AR32" s="20"/>
      <c r="AS32" s="20"/>
      <c r="AT32" s="20"/>
      <c r="AU32" s="20"/>
      <c r="AW32" s="20"/>
      <c r="AY32" s="23">
        <f t="shared" ref="AY32:AY38" si="3">SUM(M32:AX32)</f>
        <v>0</v>
      </c>
    </row>
    <row r="33" spans="1:51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0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Y33" s="23">
        <f t="shared" si="3"/>
        <v>0</v>
      </c>
    </row>
    <row r="34" spans="1:51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Y34" s="23">
        <f t="shared" si="3"/>
        <v>0</v>
      </c>
    </row>
    <row r="35" spans="1:51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Y35" s="23">
        <f t="shared" si="3"/>
        <v>0</v>
      </c>
    </row>
    <row r="36" spans="1:51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Y36" s="23">
        <f t="shared" si="3"/>
        <v>0</v>
      </c>
    </row>
    <row r="37" spans="1:51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Y37" s="23">
        <f t="shared" si="3"/>
        <v>0</v>
      </c>
    </row>
    <row r="38" spans="1:51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Y38" s="23">
        <f t="shared" si="3"/>
        <v>0</v>
      </c>
    </row>
    <row r="39" spans="1:51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  <c r="AO39" s="12">
        <f>SUM(AO32:AO38)</f>
        <v>0</v>
      </c>
      <c r="AQ39" s="12">
        <f>SUM(AQ32:AQ38)</f>
        <v>0</v>
      </c>
      <c r="AS39" s="12">
        <f>SUM(AS32:AS38)</f>
        <v>0</v>
      </c>
      <c r="AU39" s="12">
        <f>SUM(AU32:AU38)</f>
        <v>0</v>
      </c>
      <c r="AW39" s="12">
        <f>SUM(AW32:AW38)</f>
        <v>0</v>
      </c>
      <c r="AY39" s="12">
        <f>SUM(AY32:AY38)</f>
        <v>0</v>
      </c>
    </row>
    <row r="40" spans="1:51" ht="5.0999999999999996" customHeight="1" x14ac:dyDescent="0.2">
      <c r="A40" s="3"/>
      <c r="AB40" s="4"/>
      <c r="AD40" s="4"/>
      <c r="AF40" s="4"/>
      <c r="AH40" s="4"/>
    </row>
    <row r="41" spans="1:51" s="14" customFormat="1" x14ac:dyDescent="0.2">
      <c r="A41" s="13" t="s">
        <v>37</v>
      </c>
      <c r="C41" s="15">
        <f>+C11+C25+C30+C39</f>
        <v>-0.2</v>
      </c>
      <c r="E41" s="15">
        <f>+E11+E25+E30+E39</f>
        <v>-0.2</v>
      </c>
      <c r="G41" s="15">
        <f>+G11+G25+G30+G39</f>
        <v>-0.2</v>
      </c>
      <c r="I41" s="15">
        <f>+I11+I25+I30+I39</f>
        <v>-0.2</v>
      </c>
      <c r="K41" s="15">
        <f>+K11+K25+K30+K39</f>
        <v>0</v>
      </c>
      <c r="M41" s="15">
        <f>+M11+M25+M30+M39</f>
        <v>-0.8</v>
      </c>
      <c r="O41" s="15">
        <f>+O11+O25+O30+O39</f>
        <v>-0.8</v>
      </c>
      <c r="P41" s="15"/>
      <c r="Q41" s="15">
        <f>+Q11+Q25+Q30+Q39</f>
        <v>-0.8</v>
      </c>
      <c r="R41" s="15"/>
      <c r="S41" s="15">
        <f>+S11+S25+S30+S39</f>
        <v>-0.9</v>
      </c>
      <c r="T41" s="15"/>
      <c r="U41" s="15">
        <f>+U11+U25+U30+U39</f>
        <v>-0.8</v>
      </c>
      <c r="V41" s="15"/>
      <c r="W41" s="15">
        <f>+W11+W25+W30+W39</f>
        <v>-0.8</v>
      </c>
      <c r="Y41" s="15">
        <f>+Y11+Y25+Y30+Y39</f>
        <v>-0.9</v>
      </c>
      <c r="AA41" s="15">
        <f>+AA11+AA25+AA30+AA39</f>
        <v>-0.8</v>
      </c>
      <c r="AB41" s="15"/>
      <c r="AC41" s="15">
        <f>+AC11+AC25+AC30+AC39</f>
        <v>-0.8</v>
      </c>
      <c r="AD41" s="15"/>
      <c r="AE41" s="15">
        <f>+AE11+AE25+AE30+AE39</f>
        <v>-0.9</v>
      </c>
      <c r="AF41" s="15"/>
      <c r="AG41" s="15">
        <f>+AG11+AG25+AG30+AG39</f>
        <v>-0.8</v>
      </c>
      <c r="AH41" s="15"/>
      <c r="AI41" s="15">
        <f>+AI11+AI25+AI30+AI39</f>
        <v>-0.8</v>
      </c>
      <c r="AK41" s="15">
        <f>+AK11+AK25+AK30+AK39</f>
        <v>-0.9</v>
      </c>
      <c r="AM41" s="15">
        <f>+AM11+AM25+AM30+AM39</f>
        <v>0</v>
      </c>
      <c r="AN41" s="15"/>
      <c r="AO41" s="15">
        <f>+AO11+AO25+AO30+AO39</f>
        <v>0</v>
      </c>
      <c r="AP41" s="15"/>
      <c r="AQ41" s="15">
        <f>+AQ11+AQ25+AQ30+AQ39</f>
        <v>0</v>
      </c>
      <c r="AR41" s="15"/>
      <c r="AS41" s="15">
        <f>+AS11+AS25+AS30+AS39</f>
        <v>0</v>
      </c>
      <c r="AT41" s="15"/>
      <c r="AU41" s="15">
        <f>+AU11+AU25+AU30+AU39</f>
        <v>0</v>
      </c>
      <c r="AW41" s="15">
        <f>+AW11+AW25+AW30+AW39</f>
        <v>0</v>
      </c>
      <c r="AY41" s="15">
        <f>+AY11+AY25+AY30+AY39</f>
        <v>-10.800000000000002</v>
      </c>
    </row>
    <row r="42" spans="1:51" ht="5.0999999999999996" customHeight="1" x14ac:dyDescent="0.2">
      <c r="A42" s="3"/>
      <c r="AB42" s="4"/>
      <c r="AD42" s="4"/>
      <c r="AF42" s="4"/>
      <c r="AH42" s="4"/>
    </row>
    <row r="43" spans="1:51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0"/>
      <c r="AN43" s="20"/>
      <c r="AO43" s="20"/>
      <c r="AP43" s="20"/>
      <c r="AQ43" s="20"/>
      <c r="AR43" s="20"/>
      <c r="AS43" s="20"/>
      <c r="AT43" s="20"/>
      <c r="AU43" s="20"/>
      <c r="AW43" s="20"/>
      <c r="AY43" s="23">
        <f>SUM(M43:AX43)</f>
        <v>0</v>
      </c>
    </row>
    <row r="44" spans="1:51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Y44" s="23">
        <f>SUM(M44:AX44)</f>
        <v>0</v>
      </c>
    </row>
    <row r="45" spans="1:51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Y45" s="23">
        <f>SUM(M45:AX45)</f>
        <v>0</v>
      </c>
    </row>
    <row r="46" spans="1:51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Y46" s="23">
        <v>0</v>
      </c>
    </row>
    <row r="47" spans="1:51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  <c r="AO47" s="12">
        <f>SUM(AO43:AO46)</f>
        <v>0</v>
      </c>
      <c r="AQ47" s="12">
        <f>SUM(AQ43:AQ46)</f>
        <v>0</v>
      </c>
      <c r="AS47" s="12">
        <f>SUM(AS43:AS46)</f>
        <v>0</v>
      </c>
      <c r="AU47" s="12">
        <f>SUM(AU43:AU46)</f>
        <v>0</v>
      </c>
      <c r="AW47" s="12">
        <f>SUM(AW43:AW46)</f>
        <v>0</v>
      </c>
      <c r="AY47" s="12">
        <f>SUM(AY43:AY46)</f>
        <v>0</v>
      </c>
    </row>
    <row r="49" spans="1:51" ht="5.0999999999999996" customHeight="1" x14ac:dyDescent="0.2"/>
    <row r="50" spans="1:51" x14ac:dyDescent="0.2">
      <c r="A50" s="2" t="s">
        <v>29</v>
      </c>
      <c r="C50" s="5">
        <f>+C41+C47</f>
        <v>-0.2</v>
      </c>
      <c r="E50" s="5">
        <f>+E41+E47</f>
        <v>-0.2</v>
      </c>
      <c r="G50" s="5">
        <f>+G41+G47</f>
        <v>-0.2</v>
      </c>
      <c r="I50" s="5">
        <f>+I41+I47</f>
        <v>-0.2</v>
      </c>
      <c r="K50" s="5">
        <f>+K41+K47</f>
        <v>0</v>
      </c>
      <c r="M50" s="5">
        <f>+M41+M47</f>
        <v>-0.8</v>
      </c>
      <c r="O50" s="5">
        <f>+O41+O47</f>
        <v>-0.8</v>
      </c>
      <c r="Q50" s="5">
        <f>+Q41+Q47</f>
        <v>-0.8</v>
      </c>
      <c r="S50" s="5">
        <f>+S41+S47</f>
        <v>-0.9</v>
      </c>
      <c r="U50" s="5">
        <f>+U41+U47</f>
        <v>-0.8</v>
      </c>
      <c r="W50" s="5">
        <f>+W41+W47</f>
        <v>-0.8</v>
      </c>
      <c r="Y50" s="5">
        <f>+Y41+Y47</f>
        <v>-0.9</v>
      </c>
      <c r="AA50" s="5">
        <f>+AA41+AA47</f>
        <v>-0.8</v>
      </c>
      <c r="AC50" s="5">
        <f>+AC41+AC47</f>
        <v>-0.8</v>
      </c>
      <c r="AE50" s="5">
        <f>+AE41+AE47</f>
        <v>-0.9</v>
      </c>
      <c r="AG50" s="5">
        <f>+AG41+AG47</f>
        <v>-0.8</v>
      </c>
      <c r="AI50" s="5">
        <f>+AI41+AI47</f>
        <v>-0.8</v>
      </c>
      <c r="AK50" s="5">
        <f>+AK41+AK47</f>
        <v>-0.9</v>
      </c>
      <c r="AM50" s="5">
        <f>+AM41+AM47</f>
        <v>0</v>
      </c>
      <c r="AO50" s="5">
        <f>+AO41+AO47</f>
        <v>0</v>
      </c>
      <c r="AQ50" s="5">
        <f>+AQ41+AQ47</f>
        <v>0</v>
      </c>
      <c r="AS50" s="5">
        <f>+AS41+AS47</f>
        <v>0</v>
      </c>
      <c r="AU50" s="5">
        <f>+AU41+AU47</f>
        <v>0</v>
      </c>
      <c r="AW50" s="5">
        <f>+AW41+AW47</f>
        <v>0</v>
      </c>
      <c r="AY50" s="5">
        <f>+AY41+AY47</f>
        <v>-10.800000000000002</v>
      </c>
    </row>
    <row r="52" spans="1:51" x14ac:dyDescent="0.2">
      <c r="A52" s="2" t="s">
        <v>22</v>
      </c>
    </row>
    <row r="53" spans="1:51" x14ac:dyDescent="0.2">
      <c r="A53" s="7" t="s">
        <v>54</v>
      </c>
    </row>
    <row r="54" spans="1:51" x14ac:dyDescent="0.2">
      <c r="A54" s="25" t="s">
        <v>53</v>
      </c>
      <c r="C54" s="4">
        <v>0</v>
      </c>
      <c r="E54" s="4">
        <v>0</v>
      </c>
      <c r="G54" s="4">
        <v>0</v>
      </c>
      <c r="I54" s="4">
        <v>0</v>
      </c>
      <c r="K54" s="4">
        <v>0</v>
      </c>
      <c r="M54" s="24">
        <f t="shared" ref="M54:M59" si="4">SUM(C54:K54)</f>
        <v>0</v>
      </c>
      <c r="O54" s="4">
        <v>0</v>
      </c>
      <c r="Q54" s="4">
        <v>0</v>
      </c>
      <c r="S54" s="4">
        <v>0</v>
      </c>
      <c r="U54" s="4">
        <v>0</v>
      </c>
      <c r="W54" s="4">
        <v>0</v>
      </c>
      <c r="Y54" s="4">
        <v>0</v>
      </c>
      <c r="AA54" s="4">
        <v>0</v>
      </c>
      <c r="AB54" s="4"/>
      <c r="AC54" s="4">
        <v>0</v>
      </c>
      <c r="AD54" s="4"/>
      <c r="AE54" s="4">
        <v>0</v>
      </c>
      <c r="AF54" s="4"/>
      <c r="AG54" s="4">
        <v>0</v>
      </c>
      <c r="AH54" s="4"/>
      <c r="AI54" s="4">
        <v>0</v>
      </c>
      <c r="AK54" s="4">
        <v>0</v>
      </c>
      <c r="AY54" s="23">
        <f>SUM(M54:AX54)</f>
        <v>0</v>
      </c>
    </row>
    <row r="55" spans="1:51" x14ac:dyDescent="0.2">
      <c r="A55" s="25" t="s">
        <v>0</v>
      </c>
      <c r="C55" s="23">
        <v>-0.2</v>
      </c>
      <c r="D55" s="22"/>
      <c r="E55" s="23">
        <v>-0.2</v>
      </c>
      <c r="F55" s="22"/>
      <c r="G55" s="23">
        <v>-0.2</v>
      </c>
      <c r="H55" s="22"/>
      <c r="I55" s="23">
        <v>-0.2</v>
      </c>
      <c r="K55" s="4">
        <v>0</v>
      </c>
      <c r="M55" s="24">
        <f t="shared" si="4"/>
        <v>-0.8</v>
      </c>
      <c r="O55" s="4">
        <v>-0.8</v>
      </c>
      <c r="Q55" s="4">
        <v>-0.8</v>
      </c>
      <c r="S55" s="4">
        <v>-0.9</v>
      </c>
      <c r="U55" s="4">
        <v>-0.8</v>
      </c>
      <c r="W55" s="4">
        <v>-0.8</v>
      </c>
      <c r="Y55" s="4">
        <v>-0.9</v>
      </c>
      <c r="AA55" s="4">
        <v>-0.8</v>
      </c>
      <c r="AB55" s="4"/>
      <c r="AC55" s="4">
        <v>-0.8</v>
      </c>
      <c r="AD55" s="4"/>
      <c r="AE55" s="4">
        <v>-0.9</v>
      </c>
      <c r="AF55" s="4"/>
      <c r="AG55" s="4">
        <v>-0.8</v>
      </c>
      <c r="AH55" s="4"/>
      <c r="AI55" s="4">
        <v>-0.8</v>
      </c>
      <c r="AK55" s="4">
        <v>-0.9</v>
      </c>
      <c r="AY55" s="23">
        <f>SUM(M55:AX55)</f>
        <v>-10.800000000000002</v>
      </c>
    </row>
    <row r="56" spans="1:51" x14ac:dyDescent="0.2">
      <c r="A56" s="25" t="s">
        <v>40</v>
      </c>
      <c r="C56" s="23">
        <v>0</v>
      </c>
      <c r="D56" s="22"/>
      <c r="E56" s="23">
        <v>0</v>
      </c>
      <c r="F56" s="22"/>
      <c r="G56" s="23">
        <v>0</v>
      </c>
      <c r="H56" s="22"/>
      <c r="I56" s="23">
        <v>0</v>
      </c>
      <c r="J56" s="22"/>
      <c r="K56" s="23">
        <v>0</v>
      </c>
      <c r="M56" s="24">
        <f t="shared" si="4"/>
        <v>0</v>
      </c>
      <c r="O56" s="4">
        <v>0</v>
      </c>
      <c r="Q56" s="4">
        <v>0</v>
      </c>
      <c r="S56" s="4">
        <v>0</v>
      </c>
      <c r="U56" s="4">
        <v>0</v>
      </c>
      <c r="W56" s="4">
        <v>0</v>
      </c>
      <c r="Y56" s="4">
        <v>0</v>
      </c>
      <c r="AA56" s="4">
        <v>0</v>
      </c>
      <c r="AC56" s="4">
        <v>0</v>
      </c>
      <c r="AE56" s="4">
        <v>0</v>
      </c>
      <c r="AG56" s="4">
        <v>0</v>
      </c>
      <c r="AI56" s="4">
        <v>0</v>
      </c>
      <c r="AK56" s="4">
        <v>0</v>
      </c>
      <c r="AY56" s="23">
        <f>SUM(M56:AX56)</f>
        <v>0</v>
      </c>
    </row>
    <row r="57" spans="1:51" x14ac:dyDescent="0.2">
      <c r="A57" s="25" t="s">
        <v>52</v>
      </c>
      <c r="C57" s="4">
        <v>0</v>
      </c>
      <c r="E57" s="4">
        <v>0</v>
      </c>
      <c r="G57" s="4">
        <v>0</v>
      </c>
      <c r="I57" s="4">
        <v>0</v>
      </c>
      <c r="K57" s="4">
        <v>0</v>
      </c>
      <c r="M57" s="24">
        <f t="shared" si="4"/>
        <v>0</v>
      </c>
      <c r="AY57" s="23"/>
    </row>
    <row r="58" spans="1:51" x14ac:dyDescent="0.2">
      <c r="A58" s="25" t="s">
        <v>60</v>
      </c>
      <c r="C58" s="4">
        <v>0</v>
      </c>
      <c r="E58" s="4">
        <v>0</v>
      </c>
      <c r="G58" s="4">
        <v>0</v>
      </c>
      <c r="I58" s="4">
        <v>0</v>
      </c>
      <c r="K58" s="4">
        <v>0</v>
      </c>
      <c r="M58" s="24">
        <f t="shared" si="4"/>
        <v>0</v>
      </c>
    </row>
    <row r="59" spans="1:51" x14ac:dyDescent="0.2">
      <c r="C59" s="4">
        <v>0</v>
      </c>
      <c r="E59" s="4">
        <v>0</v>
      </c>
      <c r="G59" s="4">
        <v>0</v>
      </c>
      <c r="I59" s="4">
        <v>0</v>
      </c>
      <c r="K59" s="4">
        <v>0</v>
      </c>
      <c r="M59" s="24">
        <f t="shared" si="4"/>
        <v>0</v>
      </c>
      <c r="O59" s="4">
        <v>0</v>
      </c>
      <c r="Q59" s="4">
        <v>0</v>
      </c>
      <c r="S59" s="4">
        <v>0</v>
      </c>
      <c r="U59" s="4">
        <v>0</v>
      </c>
      <c r="W59" s="4">
        <v>0</v>
      </c>
      <c r="Y59" s="4">
        <v>0</v>
      </c>
      <c r="AA59" s="4">
        <v>0</v>
      </c>
      <c r="AC59" s="4">
        <v>0</v>
      </c>
      <c r="AE59" s="4">
        <v>0</v>
      </c>
      <c r="AG59" s="4">
        <v>0</v>
      </c>
      <c r="AI59" s="4">
        <v>0</v>
      </c>
      <c r="AK59" s="4">
        <v>0</v>
      </c>
      <c r="AY59" s="23">
        <f>SUM(M59:AX59)</f>
        <v>0</v>
      </c>
    </row>
    <row r="60" spans="1:51" s="27" customFormat="1" x14ac:dyDescent="0.2">
      <c r="A60" s="26" t="s">
        <v>39</v>
      </c>
      <c r="C60" s="28">
        <f>SUM(C53:C59)</f>
        <v>-0.2</v>
      </c>
      <c r="E60" s="28">
        <f>SUM(E53:E59)</f>
        <v>-0.2</v>
      </c>
      <c r="G60" s="28">
        <f>SUM(G53:G59)</f>
        <v>-0.2</v>
      </c>
      <c r="I60" s="28">
        <f>SUM(I53:I59)</f>
        <v>-0.2</v>
      </c>
      <c r="K60" s="28">
        <f>SUM(K53:K59)</f>
        <v>0</v>
      </c>
      <c r="M60" s="28">
        <f>SUM(M53:M59)</f>
        <v>-0.8</v>
      </c>
      <c r="O60" s="28">
        <f>SUM(O53:O59)</f>
        <v>-0.8</v>
      </c>
      <c r="P60" s="24"/>
      <c r="Q60" s="28">
        <f>SUM(Q53:Q59)</f>
        <v>-0.8</v>
      </c>
      <c r="R60" s="24"/>
      <c r="S60" s="28">
        <f>SUM(S53:S59)</f>
        <v>-0.9</v>
      </c>
      <c r="T60" s="24"/>
      <c r="U60" s="28">
        <f>SUM(U53:U59)</f>
        <v>-0.8</v>
      </c>
      <c r="V60" s="24"/>
      <c r="W60" s="28">
        <f>SUM(W53:W59)</f>
        <v>-0.8</v>
      </c>
      <c r="Y60" s="28">
        <f>SUM(Y53:Y59)</f>
        <v>-0.9</v>
      </c>
      <c r="AA60" s="28">
        <f>SUM(AA53:AA59)</f>
        <v>-0.8</v>
      </c>
      <c r="AC60" s="28">
        <f>SUM(AC53:AC59)</f>
        <v>-0.8</v>
      </c>
      <c r="AE60" s="28">
        <f>SUM(AE53:AE59)</f>
        <v>-0.9</v>
      </c>
      <c r="AG60" s="28">
        <f>SUM(AG53:AG59)</f>
        <v>-0.8</v>
      </c>
      <c r="AI60" s="28">
        <f>SUM(AI53:AI59)</f>
        <v>-0.8</v>
      </c>
      <c r="AK60" s="28">
        <f>SUM(AK53:AK59)</f>
        <v>-0.9</v>
      </c>
      <c r="AM60" s="28">
        <f>SUM(AM53:AM59)</f>
        <v>0</v>
      </c>
      <c r="AN60" s="24"/>
      <c r="AO60" s="28">
        <f>SUM(AO53:AO59)</f>
        <v>0</v>
      </c>
      <c r="AP60" s="24"/>
      <c r="AQ60" s="28">
        <f>SUM(AQ53:AQ59)</f>
        <v>0</v>
      </c>
      <c r="AR60" s="24"/>
      <c r="AS60" s="28">
        <f>SUM(AS53:AS59)</f>
        <v>0</v>
      </c>
      <c r="AT60" s="24"/>
      <c r="AU60" s="28">
        <f>SUM(AU53:AU59)</f>
        <v>0</v>
      </c>
      <c r="AW60" s="28">
        <f>SUM(AW53:AW59)</f>
        <v>0</v>
      </c>
      <c r="AY60" s="28">
        <f>SUM(AY53:AY59)</f>
        <v>-10.800000000000002</v>
      </c>
    </row>
    <row r="62" spans="1:51" x14ac:dyDescent="0.2">
      <c r="C62" s="23"/>
      <c r="D62" s="22"/>
      <c r="E62" s="23"/>
      <c r="F62" s="22"/>
      <c r="G62" s="23"/>
      <c r="H62" s="22"/>
      <c r="I62" s="23"/>
      <c r="J62" s="22"/>
      <c r="K62" s="23"/>
    </row>
    <row r="63" spans="1:51" x14ac:dyDescent="0.2">
      <c r="C63" s="44"/>
      <c r="E63" s="44"/>
      <c r="G63" s="44"/>
      <c r="I63" s="44"/>
      <c r="K63" s="44"/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63"/>
  <sheetViews>
    <sheetView workbookViewId="0">
      <pane xSplit="1" ySplit="6" topLeftCell="B7" activePane="bottomRight" state="frozen"/>
      <selection activeCell="AW60" activeCellId="5" sqref="AM60 AO60 AQ60 AS60 AU60 AW60"/>
      <selection pane="topRight" activeCell="AW60" activeCellId="5" sqref="AM60 AO60 AQ60 AS60 AU60 AW60"/>
      <selection pane="bottomLeft" activeCell="AW60" activeCellId="5" sqref="AM60 AO60 AQ60 AS60 AU60 AW60"/>
      <selection pane="bottomRight" activeCell="AW60" activeCellId="5" sqref="AM60 AO60 AQ60 AS60 AU60 AW60"/>
    </sheetView>
  </sheetViews>
  <sheetFormatPr defaultRowHeight="11.25" x14ac:dyDescent="0.2"/>
  <cols>
    <col min="1" max="1" width="29.85546875" style="1" bestFit="1" customWidth="1"/>
    <col min="2" max="2" width="2.7109375" style="1" customWidth="1"/>
    <col min="3" max="3" width="9.140625" style="4"/>
    <col min="4" max="4" width="2.7109375" style="1" customWidth="1"/>
    <col min="5" max="5" width="9.140625" style="4"/>
    <col min="6" max="6" width="2.7109375" style="1" customWidth="1"/>
    <col min="7" max="7" width="9.140625" style="4"/>
    <col min="8" max="8" width="2.7109375" style="1" customWidth="1"/>
    <col min="9" max="9" width="9.140625" style="4"/>
    <col min="10" max="10" width="2.7109375" style="1" customWidth="1"/>
    <col min="11" max="11" width="7.7109375" style="4" customWidth="1"/>
    <col min="12" max="12" width="2.7109375" style="1" customWidth="1"/>
    <col min="13" max="13" width="9.140625" style="4"/>
    <col min="14" max="14" width="0.85546875" style="1" customWidth="1"/>
    <col min="15" max="15" width="9.140625" style="4"/>
    <col min="16" max="16" width="1.7109375" style="4" customWidth="1"/>
    <col min="17" max="17" width="9.140625" style="4"/>
    <col min="18" max="18" width="1.7109375" style="4" customWidth="1"/>
    <col min="19" max="19" width="9.140625" style="4"/>
    <col min="20" max="20" width="1.7109375" style="4" customWidth="1"/>
    <col min="21" max="21" width="9.140625" style="4"/>
    <col min="22" max="22" width="1.7109375" style="4" customWidth="1"/>
    <col min="23" max="23" width="9.140625" style="4"/>
    <col min="24" max="24" width="1.7109375" style="1" customWidth="1"/>
    <col min="25" max="25" width="9.140625" style="4"/>
    <col min="26" max="26" width="1.7109375" style="1" customWidth="1"/>
    <col min="27" max="27" width="9.140625" style="4"/>
    <col min="28" max="28" width="1.7109375" style="1" customWidth="1"/>
    <col min="29" max="29" width="9.140625" style="4"/>
    <col min="30" max="30" width="1.7109375" style="1" customWidth="1"/>
    <col min="31" max="31" width="9.140625" style="4"/>
    <col min="32" max="32" width="1.7109375" style="1" customWidth="1"/>
    <col min="33" max="33" width="9.140625" style="4"/>
    <col min="34" max="34" width="1.7109375" style="1" customWidth="1"/>
    <col min="35" max="35" width="9.140625" style="4"/>
    <col min="36" max="36" width="1.7109375" style="1" customWidth="1"/>
    <col min="37" max="37" width="9.140625" style="4"/>
    <col min="38" max="38" width="1.7109375" style="1" customWidth="1"/>
    <col min="39" max="39" width="9.140625" style="4"/>
    <col min="40" max="40" width="1.7109375" style="4" customWidth="1"/>
    <col min="41" max="41" width="9.140625" style="4"/>
    <col min="42" max="42" width="1.7109375" style="4" customWidth="1"/>
    <col min="43" max="43" width="9.140625" style="4"/>
    <col min="44" max="44" width="1.7109375" style="4" customWidth="1"/>
    <col min="45" max="45" width="9.140625" style="4"/>
    <col min="46" max="46" width="1.7109375" style="4" customWidth="1"/>
    <col min="47" max="47" width="9.140625" style="4"/>
    <col min="48" max="48" width="1.7109375" style="1" customWidth="1"/>
    <col min="49" max="49" width="9.140625" style="4"/>
    <col min="50" max="50" width="1.7109375" style="1" customWidth="1"/>
    <col min="51" max="51" width="10.7109375" style="4" customWidth="1"/>
    <col min="52" max="16384" width="9.140625" style="1"/>
  </cols>
  <sheetData>
    <row r="1" spans="1:51" s="42" customFormat="1" ht="12.75" x14ac:dyDescent="0.2">
      <c r="A1" s="39" t="s">
        <v>58</v>
      </c>
      <c r="B1" s="40"/>
      <c r="C1" s="41"/>
      <c r="D1" s="40"/>
      <c r="E1" s="41"/>
      <c r="F1" s="40"/>
      <c r="G1" s="41"/>
      <c r="H1" s="40"/>
      <c r="I1" s="41"/>
      <c r="J1" s="40"/>
      <c r="K1" s="41"/>
      <c r="L1" s="40"/>
      <c r="M1" s="41"/>
      <c r="N1" s="40"/>
      <c r="O1" s="41"/>
      <c r="P1" s="41"/>
      <c r="Q1" s="41"/>
      <c r="R1" s="41"/>
      <c r="S1" s="41"/>
      <c r="T1" s="41"/>
      <c r="U1" s="41"/>
      <c r="V1" s="41"/>
      <c r="W1" s="41"/>
      <c r="X1" s="40"/>
      <c r="Y1" s="41"/>
      <c r="Z1" s="40"/>
      <c r="AA1" s="41"/>
      <c r="AB1" s="40"/>
      <c r="AC1" s="41"/>
      <c r="AD1" s="40"/>
      <c r="AE1" s="41"/>
      <c r="AF1" s="40"/>
      <c r="AG1" s="41"/>
      <c r="AH1" s="40"/>
      <c r="AI1" s="41"/>
      <c r="AJ1" s="40"/>
      <c r="AK1" s="41"/>
      <c r="AL1" s="40"/>
      <c r="AM1" s="41"/>
      <c r="AN1" s="41"/>
      <c r="AO1" s="41"/>
      <c r="AP1" s="41"/>
      <c r="AQ1" s="41"/>
      <c r="AR1" s="41"/>
      <c r="AS1" s="41"/>
      <c r="AT1" s="41"/>
      <c r="AU1" s="41"/>
      <c r="AV1" s="40"/>
      <c r="AW1" s="41"/>
      <c r="AX1" s="40"/>
      <c r="AY1" s="41"/>
    </row>
    <row r="2" spans="1:51" s="42" customFormat="1" ht="12.75" x14ac:dyDescent="0.2">
      <c r="A2" s="39" t="s">
        <v>41</v>
      </c>
      <c r="B2" s="40"/>
      <c r="C2" s="41"/>
      <c r="D2" s="40"/>
      <c r="E2" s="41"/>
      <c r="F2" s="40"/>
      <c r="G2" s="41"/>
      <c r="H2" s="40"/>
      <c r="I2" s="41"/>
      <c r="J2" s="40"/>
      <c r="K2" s="41"/>
      <c r="L2" s="40"/>
      <c r="M2" s="41"/>
      <c r="N2" s="40"/>
      <c r="O2" s="41"/>
      <c r="P2" s="41"/>
      <c r="Q2" s="41"/>
      <c r="R2" s="41"/>
      <c r="S2" s="41"/>
      <c r="T2" s="41"/>
      <c r="U2" s="41"/>
      <c r="V2" s="41"/>
      <c r="W2" s="41"/>
      <c r="X2" s="40"/>
      <c r="Y2" s="41"/>
      <c r="Z2" s="40"/>
      <c r="AA2" s="41"/>
      <c r="AB2" s="40"/>
      <c r="AC2" s="41"/>
      <c r="AD2" s="40"/>
      <c r="AE2" s="41"/>
      <c r="AF2" s="40"/>
      <c r="AG2" s="41"/>
      <c r="AH2" s="40"/>
      <c r="AI2" s="41"/>
      <c r="AJ2" s="40"/>
      <c r="AK2" s="41"/>
      <c r="AL2" s="40"/>
      <c r="AM2" s="41"/>
      <c r="AN2" s="41"/>
      <c r="AO2" s="41"/>
      <c r="AP2" s="41"/>
      <c r="AQ2" s="41"/>
      <c r="AR2" s="41"/>
      <c r="AS2" s="41"/>
      <c r="AT2" s="41"/>
      <c r="AU2" s="41"/>
      <c r="AV2" s="40"/>
      <c r="AW2" s="41"/>
      <c r="AX2" s="40"/>
      <c r="AY2" s="41"/>
    </row>
    <row r="3" spans="1:51" ht="12.75" x14ac:dyDescent="0.2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  <c r="AN3" s="10"/>
      <c r="AO3" s="10"/>
      <c r="AP3" s="10"/>
      <c r="AQ3" s="10"/>
      <c r="AR3" s="10"/>
      <c r="AS3" s="10"/>
      <c r="AT3" s="10"/>
      <c r="AU3" s="10"/>
      <c r="AV3" s="9"/>
      <c r="AW3" s="10"/>
      <c r="AX3" s="9"/>
      <c r="AY3" s="10"/>
    </row>
    <row r="4" spans="1:51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  <c r="AM4" s="30" t="s">
        <v>87</v>
      </c>
      <c r="AN4" s="31"/>
      <c r="AO4" s="31"/>
      <c r="AP4" s="31"/>
      <c r="AQ4" s="31"/>
      <c r="AR4" s="31"/>
      <c r="AS4" s="31"/>
      <c r="AT4" s="31"/>
      <c r="AU4" s="31"/>
      <c r="AV4" s="32"/>
      <c r="AW4" s="31"/>
    </row>
    <row r="5" spans="1:51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74</v>
      </c>
      <c r="AO5" s="6" t="s">
        <v>75</v>
      </c>
      <c r="AQ5" s="6" t="s">
        <v>76</v>
      </c>
      <c r="AS5" s="6" t="s">
        <v>77</v>
      </c>
      <c r="AU5" s="6" t="s">
        <v>78</v>
      </c>
      <c r="AW5" s="6" t="s">
        <v>79</v>
      </c>
      <c r="AY5" s="6" t="s">
        <v>86</v>
      </c>
    </row>
    <row r="6" spans="1:51" x14ac:dyDescent="0.2">
      <c r="A6" s="2"/>
    </row>
    <row r="7" spans="1:51" s="22" customFormat="1" x14ac:dyDescent="0.2">
      <c r="A7" s="21" t="s">
        <v>30</v>
      </c>
      <c r="C7" s="23">
        <v>0</v>
      </c>
      <c r="E7" s="23">
        <v>0</v>
      </c>
      <c r="G7" s="23">
        <v>0</v>
      </c>
      <c r="I7" s="23">
        <v>0</v>
      </c>
      <c r="K7" s="23">
        <v>0</v>
      </c>
      <c r="M7" s="24">
        <f>SUM(C7:K7)</f>
        <v>0</v>
      </c>
      <c r="O7" s="23">
        <v>0</v>
      </c>
      <c r="P7" s="23"/>
      <c r="Q7" s="23">
        <v>0</v>
      </c>
      <c r="R7" s="23"/>
      <c r="S7" s="23">
        <v>0</v>
      </c>
      <c r="T7" s="23"/>
      <c r="U7" s="23">
        <v>0</v>
      </c>
      <c r="V7" s="23"/>
      <c r="W7" s="23">
        <v>0</v>
      </c>
      <c r="Y7" s="23">
        <v>0</v>
      </c>
      <c r="AA7" s="23">
        <v>0</v>
      </c>
      <c r="AC7" s="23">
        <v>0</v>
      </c>
      <c r="AE7" s="23">
        <v>0</v>
      </c>
      <c r="AG7" s="23">
        <v>0</v>
      </c>
      <c r="AI7" s="23">
        <v>0</v>
      </c>
      <c r="AK7" s="23">
        <v>0</v>
      </c>
      <c r="AM7" s="23"/>
      <c r="AN7" s="23"/>
      <c r="AO7" s="23"/>
      <c r="AP7" s="23"/>
      <c r="AQ7" s="23"/>
      <c r="AR7" s="23"/>
      <c r="AS7" s="23"/>
      <c r="AT7" s="23"/>
      <c r="AU7" s="23"/>
      <c r="AW7" s="23"/>
      <c r="AY7" s="23">
        <f>SUM(M7:AX7)</f>
        <v>0</v>
      </c>
    </row>
    <row r="8" spans="1:51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0</v>
      </c>
      <c r="K8" s="20">
        <v>0</v>
      </c>
      <c r="M8" s="24">
        <f>SUM(C8:K8)</f>
        <v>0</v>
      </c>
      <c r="O8" s="20">
        <v>0</v>
      </c>
      <c r="P8" s="20"/>
      <c r="Q8" s="20">
        <v>0</v>
      </c>
      <c r="R8" s="20"/>
      <c r="S8" s="20">
        <v>0</v>
      </c>
      <c r="T8" s="20"/>
      <c r="U8" s="20">
        <v>0</v>
      </c>
      <c r="V8" s="20"/>
      <c r="W8" s="20">
        <v>0</v>
      </c>
      <c r="Y8" s="20">
        <v>0</v>
      </c>
      <c r="AA8" s="20">
        <v>0</v>
      </c>
      <c r="AC8" s="20">
        <v>0</v>
      </c>
      <c r="AE8" s="20">
        <v>0</v>
      </c>
      <c r="AG8" s="20">
        <v>0</v>
      </c>
      <c r="AI8" s="20">
        <v>0</v>
      </c>
      <c r="AK8" s="20">
        <v>0</v>
      </c>
      <c r="AM8" s="20"/>
      <c r="AN8" s="20"/>
      <c r="AO8" s="20"/>
      <c r="AP8" s="20"/>
      <c r="AQ8" s="20"/>
      <c r="AR8" s="20"/>
      <c r="AS8" s="20"/>
      <c r="AT8" s="20"/>
      <c r="AU8" s="20"/>
      <c r="AW8" s="20"/>
      <c r="AY8" s="23">
        <f>SUM(M8:AX8)</f>
        <v>0</v>
      </c>
    </row>
    <row r="9" spans="1:51" x14ac:dyDescent="0.2">
      <c r="A9" s="11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0</v>
      </c>
      <c r="Q9" s="4">
        <v>0</v>
      </c>
      <c r="S9" s="4">
        <v>0</v>
      </c>
      <c r="U9" s="4">
        <v>0</v>
      </c>
      <c r="W9" s="4">
        <v>0</v>
      </c>
      <c r="Y9" s="4">
        <v>0</v>
      </c>
      <c r="AA9" s="4">
        <v>0</v>
      </c>
      <c r="AB9" s="4"/>
      <c r="AC9" s="4">
        <v>0</v>
      </c>
      <c r="AD9" s="4"/>
      <c r="AE9" s="4">
        <v>0</v>
      </c>
      <c r="AF9" s="4"/>
      <c r="AG9" s="4">
        <v>0</v>
      </c>
      <c r="AH9" s="4"/>
      <c r="AI9" s="4">
        <v>0</v>
      </c>
      <c r="AK9" s="4">
        <v>0</v>
      </c>
      <c r="AY9" s="23">
        <f>SUM(M9:AX9)</f>
        <v>0</v>
      </c>
    </row>
    <row r="10" spans="1:51" x14ac:dyDescent="0.2">
      <c r="A10" s="11" t="s">
        <v>31</v>
      </c>
      <c r="C10" s="23">
        <v>0</v>
      </c>
      <c r="D10" s="22"/>
      <c r="E10" s="23">
        <v>0</v>
      </c>
      <c r="F10" s="22"/>
      <c r="G10" s="23">
        <v>0</v>
      </c>
      <c r="H10" s="22"/>
      <c r="I10" s="23">
        <v>0</v>
      </c>
      <c r="J10" s="22"/>
      <c r="K10" s="23">
        <v>0</v>
      </c>
      <c r="L10" s="22"/>
      <c r="M10" s="24">
        <f>SUM(C10:K10)</f>
        <v>0</v>
      </c>
      <c r="O10" s="4">
        <v>0</v>
      </c>
      <c r="Q10" s="4">
        <v>0</v>
      </c>
      <c r="S10" s="4">
        <v>0</v>
      </c>
      <c r="U10" s="4">
        <v>0</v>
      </c>
      <c r="W10" s="4">
        <v>0</v>
      </c>
      <c r="Y10" s="4">
        <v>0</v>
      </c>
      <c r="AA10" s="4">
        <v>0</v>
      </c>
      <c r="AB10" s="4"/>
      <c r="AC10" s="4">
        <v>0</v>
      </c>
      <c r="AD10" s="4"/>
      <c r="AE10" s="4">
        <v>0</v>
      </c>
      <c r="AF10" s="4"/>
      <c r="AG10" s="4">
        <v>0</v>
      </c>
      <c r="AH10" s="4"/>
      <c r="AI10" s="4">
        <v>0</v>
      </c>
      <c r="AK10" s="4">
        <v>0</v>
      </c>
      <c r="AY10" s="23">
        <f>SUM(M10:AX10)</f>
        <v>0</v>
      </c>
    </row>
    <row r="11" spans="1:51" x14ac:dyDescent="0.2">
      <c r="A11" s="7" t="s">
        <v>35</v>
      </c>
      <c r="C11" s="12">
        <f>SUM(C7:C10)</f>
        <v>0</v>
      </c>
      <c r="E11" s="12">
        <f>SUM(E7:E10)</f>
        <v>0</v>
      </c>
      <c r="G11" s="12">
        <f>SUM(G7:G10)</f>
        <v>0</v>
      </c>
      <c r="I11" s="12">
        <f>SUM(I7:I10)</f>
        <v>0</v>
      </c>
      <c r="K11" s="12">
        <f>SUM(K7:K10)</f>
        <v>0</v>
      </c>
      <c r="M11" s="12">
        <f>SUM(M7:M10)</f>
        <v>0</v>
      </c>
      <c r="O11" s="12">
        <f>SUM(O7:O10)</f>
        <v>0</v>
      </c>
      <c r="Q11" s="12">
        <f>SUM(Q7:Q10)</f>
        <v>0</v>
      </c>
      <c r="S11" s="12">
        <f>SUM(S7:S10)</f>
        <v>0</v>
      </c>
      <c r="U11" s="12">
        <f>SUM(U7:U10)</f>
        <v>0</v>
      </c>
      <c r="W11" s="12">
        <f>SUM(W7:W10)</f>
        <v>0</v>
      </c>
      <c r="Y11" s="12">
        <f>SUM(Y7:Y10)</f>
        <v>0</v>
      </c>
      <c r="AA11" s="12">
        <f>SUM(AA7:AA10)</f>
        <v>0</v>
      </c>
      <c r="AC11" s="12">
        <f>SUM(AC7:AC10)</f>
        <v>0</v>
      </c>
      <c r="AE11" s="12">
        <f>SUM(AE7:AE10)</f>
        <v>0</v>
      </c>
      <c r="AG11" s="12">
        <f>SUM(AG7:AG10)</f>
        <v>0</v>
      </c>
      <c r="AI11" s="12">
        <f>SUM(AI7:AI10)</f>
        <v>0</v>
      </c>
      <c r="AK11" s="12">
        <f>SUM(AK7:AK10)</f>
        <v>0</v>
      </c>
      <c r="AM11" s="12">
        <f>SUM(AM7:AM10)</f>
        <v>0</v>
      </c>
      <c r="AO11" s="12">
        <f>SUM(AO7:AO10)</f>
        <v>0</v>
      </c>
      <c r="AQ11" s="12">
        <f>SUM(AQ7:AQ10)</f>
        <v>0</v>
      </c>
      <c r="AS11" s="12">
        <f>SUM(AS7:AS10)</f>
        <v>0</v>
      </c>
      <c r="AU11" s="12">
        <f>SUM(AU7:AU10)</f>
        <v>0</v>
      </c>
      <c r="AW11" s="12">
        <f>SUM(AW7:AW10)</f>
        <v>0</v>
      </c>
      <c r="AY11" s="12">
        <f>SUM(AY7:AY10)</f>
        <v>0</v>
      </c>
    </row>
    <row r="12" spans="1:51" x14ac:dyDescent="0.2">
      <c r="A12" s="3"/>
    </row>
    <row r="13" spans="1:51" x14ac:dyDescent="0.2">
      <c r="A13" s="11" t="s">
        <v>38</v>
      </c>
      <c r="C13" s="24">
        <f>+C60</f>
        <v>-8.2420000000000009</v>
      </c>
      <c r="D13" s="22"/>
      <c r="E13" s="24">
        <f>+E60</f>
        <v>-7.1739999999999995</v>
      </c>
      <c r="F13" s="22"/>
      <c r="G13" s="24">
        <f>+G60</f>
        <v>-7.1739999999999995</v>
      </c>
      <c r="H13" s="22"/>
      <c r="I13" s="24">
        <f>+I60</f>
        <v>-7.1739999999999995</v>
      </c>
      <c r="J13" s="22"/>
      <c r="K13" s="24">
        <f>+K60</f>
        <v>-2.0529999999999999</v>
      </c>
      <c r="L13" s="22"/>
      <c r="M13" s="24">
        <f t="shared" ref="M13:M24" si="0">SUM(C13:K13)</f>
        <v>-31.817</v>
      </c>
      <c r="O13" s="24">
        <f>+O60</f>
        <v>-31.749999999999996</v>
      </c>
      <c r="Q13" s="24">
        <f>+Q60</f>
        <v>-31.749999999999996</v>
      </c>
      <c r="S13" s="24">
        <f>+S60</f>
        <v>-31.749999999999996</v>
      </c>
      <c r="U13" s="24">
        <f>+U60</f>
        <v>-31.749999999999996</v>
      </c>
      <c r="W13" s="24">
        <f>+W60</f>
        <v>-19.149999999999999</v>
      </c>
      <c r="Y13" s="24">
        <f>+Y60</f>
        <v>-19.149999999999999</v>
      </c>
      <c r="AA13" s="24">
        <f>+AA60</f>
        <v>-19.149999999999999</v>
      </c>
      <c r="AB13" s="4"/>
      <c r="AC13" s="24">
        <f>+AC60</f>
        <v>-19.149999999999999</v>
      </c>
      <c r="AD13" s="4"/>
      <c r="AE13" s="24">
        <f>+AE60</f>
        <v>-14.049999999999997</v>
      </c>
      <c r="AF13" s="4"/>
      <c r="AG13" s="24">
        <f>+AG60</f>
        <v>-14.049999999999997</v>
      </c>
      <c r="AH13" s="4"/>
      <c r="AI13" s="24">
        <f>+AI60</f>
        <v>-14.049999999999997</v>
      </c>
      <c r="AK13" s="24">
        <f>+AK60</f>
        <v>-14.049999999999997</v>
      </c>
      <c r="AM13" s="24">
        <f>+AM60</f>
        <v>0</v>
      </c>
      <c r="AO13" s="24">
        <f>+AO60</f>
        <v>0</v>
      </c>
      <c r="AQ13" s="24">
        <f>+AQ60</f>
        <v>0</v>
      </c>
      <c r="AS13" s="24">
        <f>+AS60</f>
        <v>0</v>
      </c>
      <c r="AU13" s="24">
        <f>+AU60</f>
        <v>0</v>
      </c>
      <c r="AW13" s="24">
        <f>+AW60</f>
        <v>0</v>
      </c>
      <c r="AY13" s="23">
        <f t="shared" ref="AY13:AY24" si="1">SUM(M13:AX13)</f>
        <v>-291.61700000000002</v>
      </c>
    </row>
    <row r="14" spans="1:51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-6.6375000000000002</v>
      </c>
      <c r="S14" s="24">
        <v>-6.6375000000000002</v>
      </c>
      <c r="U14" s="24">
        <v>-6.6375000000000002</v>
      </c>
      <c r="W14" s="24">
        <v>-4.4471249999999998</v>
      </c>
      <c r="Y14" s="24">
        <v>-2.2567499999999985</v>
      </c>
      <c r="AA14" s="24">
        <v>0</v>
      </c>
      <c r="AB14" s="4"/>
      <c r="AC14" s="24">
        <v>0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4"/>
      <c r="AO14" s="24"/>
      <c r="AQ14" s="24"/>
      <c r="AS14" s="24"/>
      <c r="AU14" s="24"/>
      <c r="AW14" s="24"/>
      <c r="AY14" s="23">
        <f t="shared" si="1"/>
        <v>-26.616374999999998</v>
      </c>
    </row>
    <row r="15" spans="1:51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Y15" s="23">
        <f t="shared" si="1"/>
        <v>0</v>
      </c>
    </row>
    <row r="16" spans="1:51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Y16" s="23">
        <f t="shared" si="1"/>
        <v>0</v>
      </c>
    </row>
    <row r="17" spans="1:51" x14ac:dyDescent="0.2">
      <c r="A17" s="11" t="s">
        <v>4</v>
      </c>
      <c r="C17" s="23">
        <v>0</v>
      </c>
      <c r="D17" s="22"/>
      <c r="E17" s="23">
        <v>0</v>
      </c>
      <c r="F17" s="22"/>
      <c r="G17" s="23">
        <v>0</v>
      </c>
      <c r="H17" s="22"/>
      <c r="I17" s="23">
        <v>0</v>
      </c>
      <c r="J17" s="22"/>
      <c r="K17" s="23">
        <v>0</v>
      </c>
      <c r="L17" s="22"/>
      <c r="M17" s="24">
        <f t="shared" si="0"/>
        <v>0</v>
      </c>
      <c r="O17" s="4">
        <v>0</v>
      </c>
      <c r="Q17" s="4">
        <v>0</v>
      </c>
      <c r="S17" s="4">
        <v>0</v>
      </c>
      <c r="U17" s="4">
        <v>0</v>
      </c>
      <c r="W17" s="4">
        <v>0</v>
      </c>
      <c r="Y17" s="4">
        <v>0</v>
      </c>
      <c r="AA17" s="4">
        <v>0</v>
      </c>
      <c r="AC17" s="4">
        <v>0</v>
      </c>
      <c r="AE17" s="4">
        <v>0</v>
      </c>
      <c r="AG17" s="4">
        <v>0</v>
      </c>
      <c r="AI17" s="4">
        <v>0</v>
      </c>
      <c r="AK17" s="4">
        <v>0</v>
      </c>
      <c r="AY17" s="23">
        <f t="shared" si="1"/>
        <v>0</v>
      </c>
    </row>
    <row r="18" spans="1:51" x14ac:dyDescent="0.2">
      <c r="A18" s="11" t="s">
        <v>1</v>
      </c>
      <c r="C18" s="23">
        <v>0</v>
      </c>
      <c r="D18" s="22"/>
      <c r="E18" s="23">
        <v>0</v>
      </c>
      <c r="F18" s="22"/>
      <c r="G18" s="23">
        <v>0</v>
      </c>
      <c r="H18" s="22"/>
      <c r="I18" s="23">
        <v>0</v>
      </c>
      <c r="J18" s="22"/>
      <c r="K18" s="23">
        <v>0</v>
      </c>
      <c r="L18" s="22"/>
      <c r="M18" s="24">
        <f t="shared" si="0"/>
        <v>0</v>
      </c>
      <c r="O18" s="4">
        <v>0</v>
      </c>
      <c r="Q18" s="4">
        <v>0</v>
      </c>
      <c r="S18" s="4">
        <v>0</v>
      </c>
      <c r="U18" s="4">
        <v>0</v>
      </c>
      <c r="W18" s="4">
        <v>0</v>
      </c>
      <c r="Y18" s="4">
        <v>0</v>
      </c>
      <c r="AA18" s="4">
        <v>0</v>
      </c>
      <c r="AC18" s="4">
        <v>0</v>
      </c>
      <c r="AE18" s="4">
        <v>0</v>
      </c>
      <c r="AG18" s="4">
        <v>0</v>
      </c>
      <c r="AI18" s="4">
        <v>0</v>
      </c>
      <c r="AK18" s="4">
        <v>0</v>
      </c>
      <c r="AY18" s="23">
        <f t="shared" si="1"/>
        <v>0</v>
      </c>
    </row>
    <row r="19" spans="1:51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0</v>
      </c>
      <c r="J19" s="19"/>
      <c r="K19" s="20">
        <v>0</v>
      </c>
      <c r="L19" s="19"/>
      <c r="M19" s="24">
        <f t="shared" si="0"/>
        <v>0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Y19" s="23">
        <f t="shared" si="1"/>
        <v>0</v>
      </c>
    </row>
    <row r="20" spans="1:51" x14ac:dyDescent="0.2">
      <c r="A20" s="11" t="s">
        <v>6</v>
      </c>
      <c r="C20" s="23">
        <v>0</v>
      </c>
      <c r="D20" s="22"/>
      <c r="E20" s="23">
        <v>0</v>
      </c>
      <c r="F20" s="22"/>
      <c r="G20" s="23">
        <v>0</v>
      </c>
      <c r="H20" s="22"/>
      <c r="I20" s="23">
        <v>0</v>
      </c>
      <c r="J20" s="22"/>
      <c r="K20" s="23">
        <v>0</v>
      </c>
      <c r="L20" s="22"/>
      <c r="M20" s="24">
        <f t="shared" si="0"/>
        <v>0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0</v>
      </c>
      <c r="AB20" s="4"/>
      <c r="AC20" s="4">
        <v>0</v>
      </c>
      <c r="AD20" s="4"/>
      <c r="AE20" s="4">
        <v>0</v>
      </c>
      <c r="AF20" s="4"/>
      <c r="AG20" s="4">
        <v>0</v>
      </c>
      <c r="AH20" s="4"/>
      <c r="AI20" s="4">
        <v>0</v>
      </c>
      <c r="AK20" s="4">
        <v>0</v>
      </c>
      <c r="AY20" s="23">
        <f t="shared" si="1"/>
        <v>0</v>
      </c>
    </row>
    <row r="21" spans="1:51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Y21" s="23">
        <f t="shared" si="1"/>
        <v>0</v>
      </c>
    </row>
    <row r="22" spans="1:51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Y22" s="23">
        <f t="shared" si="1"/>
        <v>0</v>
      </c>
    </row>
    <row r="23" spans="1:51" x14ac:dyDescent="0.2">
      <c r="A23" s="11" t="s">
        <v>12</v>
      </c>
      <c r="C23" s="23">
        <v>0</v>
      </c>
      <c r="D23" s="22"/>
      <c r="E23" s="23">
        <v>0</v>
      </c>
      <c r="F23" s="22"/>
      <c r="G23" s="23">
        <v>0</v>
      </c>
      <c r="H23" s="22"/>
      <c r="I23" s="23">
        <v>0</v>
      </c>
      <c r="J23" s="22"/>
      <c r="K23" s="23">
        <v>0</v>
      </c>
      <c r="L23" s="22"/>
      <c r="M23" s="24">
        <f t="shared" si="0"/>
        <v>0</v>
      </c>
      <c r="O23" s="4">
        <v>0</v>
      </c>
      <c r="Q23" s="4">
        <v>0</v>
      </c>
      <c r="S23" s="4">
        <v>0</v>
      </c>
      <c r="U23" s="4">
        <v>0</v>
      </c>
      <c r="W23" s="4">
        <v>0</v>
      </c>
      <c r="Y23" s="4">
        <v>0</v>
      </c>
      <c r="AA23" s="4">
        <v>0</v>
      </c>
      <c r="AB23" s="4"/>
      <c r="AC23" s="4">
        <v>0</v>
      </c>
      <c r="AD23" s="4"/>
      <c r="AE23" s="4">
        <v>0</v>
      </c>
      <c r="AF23" s="4"/>
      <c r="AG23" s="4">
        <v>0</v>
      </c>
      <c r="AH23" s="4"/>
      <c r="AI23" s="4">
        <v>0</v>
      </c>
      <c r="AK23" s="4">
        <v>0</v>
      </c>
      <c r="AY23" s="23">
        <f t="shared" si="1"/>
        <v>0</v>
      </c>
    </row>
    <row r="24" spans="1:51" x14ac:dyDescent="0.2">
      <c r="A24" s="11" t="s">
        <v>10</v>
      </c>
      <c r="C24" s="23">
        <v>0</v>
      </c>
      <c r="D24" s="22"/>
      <c r="E24" s="23">
        <v>0</v>
      </c>
      <c r="F24" s="22"/>
      <c r="G24" s="23">
        <v>0</v>
      </c>
      <c r="H24" s="22"/>
      <c r="I24" s="23">
        <v>0</v>
      </c>
      <c r="J24" s="22"/>
      <c r="K24" s="23">
        <v>0</v>
      </c>
      <c r="L24" s="22"/>
      <c r="M24" s="24">
        <f t="shared" si="0"/>
        <v>0</v>
      </c>
      <c r="O24" s="4">
        <v>0</v>
      </c>
      <c r="Q24" s="4">
        <v>0</v>
      </c>
      <c r="S24" s="4">
        <v>0</v>
      </c>
      <c r="U24" s="4">
        <v>0</v>
      </c>
      <c r="W24" s="4">
        <v>0</v>
      </c>
      <c r="X24" s="4"/>
      <c r="Y24" s="4">
        <v>0</v>
      </c>
      <c r="Z24" s="4"/>
      <c r="AA24" s="4">
        <v>0</v>
      </c>
      <c r="AB24" s="4"/>
      <c r="AC24" s="4">
        <v>0</v>
      </c>
      <c r="AD24" s="4"/>
      <c r="AE24" s="4">
        <v>0</v>
      </c>
      <c r="AF24" s="4"/>
      <c r="AG24" s="4">
        <v>0</v>
      </c>
      <c r="AH24" s="4"/>
      <c r="AI24" s="4">
        <v>0</v>
      </c>
      <c r="AJ24" s="4"/>
      <c r="AK24" s="4">
        <v>0</v>
      </c>
      <c r="AL24" s="4"/>
      <c r="AV24" s="4"/>
      <c r="AY24" s="23">
        <f t="shared" si="1"/>
        <v>0</v>
      </c>
    </row>
    <row r="25" spans="1:51" x14ac:dyDescent="0.2">
      <c r="A25" s="7" t="s">
        <v>36</v>
      </c>
      <c r="C25" s="16">
        <f>SUM(C13:C24)</f>
        <v>-8.2420000000000009</v>
      </c>
      <c r="E25" s="16">
        <f>SUM(E13:E24)</f>
        <v>-7.1739999999999995</v>
      </c>
      <c r="G25" s="16">
        <f>SUM(G13:G24)</f>
        <v>-7.1739999999999995</v>
      </c>
      <c r="I25" s="16">
        <f>SUM(I13:I24)</f>
        <v>-7.1739999999999995</v>
      </c>
      <c r="K25" s="16">
        <f>SUM(K13:K24)</f>
        <v>-2.0529999999999999</v>
      </c>
      <c r="M25" s="16">
        <f>SUM(M13:M24)</f>
        <v>-31.817</v>
      </c>
      <c r="O25" s="16">
        <f>SUM(O13:O24)</f>
        <v>-31.749999999999996</v>
      </c>
      <c r="Q25" s="16">
        <f>SUM(Q13:Q24)</f>
        <v>-38.387499999999996</v>
      </c>
      <c r="R25" s="1"/>
      <c r="S25" s="16">
        <f>SUM(S13:S24)</f>
        <v>-38.387499999999996</v>
      </c>
      <c r="U25" s="16">
        <f>SUM(U13:U24)</f>
        <v>-38.387499999999996</v>
      </c>
      <c r="V25" s="1"/>
      <c r="W25" s="16">
        <f>SUM(W13:W24)</f>
        <v>-23.597124999999998</v>
      </c>
      <c r="X25" s="4"/>
      <c r="Y25" s="16">
        <f>SUM(Y13:Y24)</f>
        <v>-21.406749999999995</v>
      </c>
      <c r="AA25" s="16">
        <f>SUM(AA13:AA24)</f>
        <v>-19.149999999999999</v>
      </c>
      <c r="AB25" s="4"/>
      <c r="AC25" s="16">
        <f>SUM(AC13:AC24)</f>
        <v>-19.149999999999999</v>
      </c>
      <c r="AE25" s="16">
        <f>SUM(AE13:AE24)</f>
        <v>-14.049999999999997</v>
      </c>
      <c r="AF25" s="4"/>
      <c r="AG25" s="16">
        <f>SUM(AG13:AG24)</f>
        <v>-14.049999999999997</v>
      </c>
      <c r="AI25" s="16">
        <f>SUM(AI13:AI24)</f>
        <v>-14.049999999999997</v>
      </c>
      <c r="AJ25" s="4"/>
      <c r="AK25" s="16">
        <f>SUM(AK13:AK24)</f>
        <v>-14.049999999999997</v>
      </c>
      <c r="AL25" s="4"/>
      <c r="AM25" s="16">
        <f>SUM(AM13:AM24)</f>
        <v>0</v>
      </c>
      <c r="AO25" s="16">
        <f>SUM(AO13:AO24)</f>
        <v>0</v>
      </c>
      <c r="AP25" s="1"/>
      <c r="AQ25" s="16">
        <f>SUM(AQ13:AQ24)</f>
        <v>0</v>
      </c>
      <c r="AS25" s="16">
        <f>SUM(AS13:AS24)</f>
        <v>0</v>
      </c>
      <c r="AT25" s="1"/>
      <c r="AU25" s="16">
        <f>SUM(AU13:AU24)</f>
        <v>0</v>
      </c>
      <c r="AV25" s="4"/>
      <c r="AW25" s="16">
        <f>SUM(AW13:AW24)</f>
        <v>0</v>
      </c>
      <c r="AY25" s="16">
        <f>SUM(AY13:AY24)</f>
        <v>-318.23337500000002</v>
      </c>
    </row>
    <row r="26" spans="1:51" x14ac:dyDescent="0.2">
      <c r="A26" s="3"/>
    </row>
    <row r="27" spans="1:51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0</v>
      </c>
      <c r="J27" s="19"/>
      <c r="K27" s="20">
        <v>0</v>
      </c>
      <c r="L27" s="19"/>
      <c r="M27" s="24">
        <f>SUM(C27:K27)</f>
        <v>0</v>
      </c>
      <c r="O27" s="4">
        <v>0</v>
      </c>
      <c r="Q27" s="4">
        <v>0</v>
      </c>
      <c r="S27" s="4">
        <v>0</v>
      </c>
      <c r="U27" s="4">
        <v>0</v>
      </c>
      <c r="W27" s="4">
        <v>0</v>
      </c>
      <c r="Y27" s="4">
        <v>0</v>
      </c>
      <c r="AA27" s="4">
        <v>0</v>
      </c>
      <c r="AC27" s="4">
        <v>0</v>
      </c>
      <c r="AE27" s="4">
        <v>175</v>
      </c>
      <c r="AG27" s="4">
        <v>0</v>
      </c>
      <c r="AI27" s="4">
        <v>0</v>
      </c>
      <c r="AK27" s="4">
        <v>2210</v>
      </c>
      <c r="AY27" s="23">
        <f>SUM(M27:AX27)</f>
        <v>2385</v>
      </c>
    </row>
    <row r="28" spans="1:51" x14ac:dyDescent="0.2">
      <c r="A28" s="11" t="s">
        <v>14</v>
      </c>
      <c r="C28" s="23">
        <v>-2.6</v>
      </c>
      <c r="D28" s="22"/>
      <c r="E28" s="23">
        <v>-2.2999999999999998</v>
      </c>
      <c r="F28" s="22"/>
      <c r="G28" s="23">
        <v>-2.2999999999999998</v>
      </c>
      <c r="H28" s="22"/>
      <c r="I28" s="23">
        <v>-2.2999999999999998</v>
      </c>
      <c r="J28" s="22"/>
      <c r="K28" s="23">
        <v>-0.5</v>
      </c>
      <c r="L28" s="22"/>
      <c r="M28" s="24">
        <f>SUM(C28:K28)</f>
        <v>-10</v>
      </c>
      <c r="O28" s="4">
        <v>-10</v>
      </c>
      <c r="Q28" s="4">
        <v>-10</v>
      </c>
      <c r="S28" s="4">
        <v>-10</v>
      </c>
      <c r="U28" s="4">
        <v>0</v>
      </c>
      <c r="W28" s="4">
        <v>0</v>
      </c>
      <c r="Y28" s="4">
        <v>0</v>
      </c>
      <c r="AA28" s="4">
        <v>0</v>
      </c>
      <c r="AB28" s="4"/>
      <c r="AC28" s="4">
        <v>0</v>
      </c>
      <c r="AD28" s="4"/>
      <c r="AE28" s="4">
        <v>0</v>
      </c>
      <c r="AF28" s="4"/>
      <c r="AG28" s="4">
        <v>0</v>
      </c>
      <c r="AH28" s="4"/>
      <c r="AI28" s="4">
        <v>0</v>
      </c>
      <c r="AK28" s="4">
        <v>0</v>
      </c>
      <c r="AY28" s="23">
        <f>SUM(M28:AX28)</f>
        <v>-40</v>
      </c>
    </row>
    <row r="29" spans="1:51" x14ac:dyDescent="0.2">
      <c r="A29" s="11" t="s">
        <v>15</v>
      </c>
      <c r="C29" s="23">
        <v>0</v>
      </c>
      <c r="D29" s="22"/>
      <c r="E29" s="23">
        <v>0</v>
      </c>
      <c r="F29" s="22"/>
      <c r="G29" s="23">
        <v>0</v>
      </c>
      <c r="H29" s="22"/>
      <c r="I29" s="23">
        <v>0</v>
      </c>
      <c r="J29" s="22"/>
      <c r="K29" s="23">
        <v>0</v>
      </c>
      <c r="L29" s="22"/>
      <c r="M29" s="24">
        <f>SUM(C29:K29)</f>
        <v>0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B29" s="4"/>
      <c r="AC29" s="4">
        <v>0</v>
      </c>
      <c r="AD29" s="4"/>
      <c r="AE29" s="4">
        <v>0</v>
      </c>
      <c r="AF29" s="4"/>
      <c r="AG29" s="4">
        <v>0</v>
      </c>
      <c r="AH29" s="4"/>
      <c r="AI29" s="4">
        <v>0</v>
      </c>
      <c r="AK29" s="4">
        <v>0</v>
      </c>
      <c r="AY29" s="23">
        <f>SUM(M29:AX29)</f>
        <v>0</v>
      </c>
    </row>
    <row r="30" spans="1:51" x14ac:dyDescent="0.2">
      <c r="A30" s="7" t="s">
        <v>33</v>
      </c>
      <c r="C30" s="12">
        <f>SUM(C27:C29)</f>
        <v>-2.6</v>
      </c>
      <c r="E30" s="12">
        <f>SUM(E27:E29)</f>
        <v>-2.2999999999999998</v>
      </c>
      <c r="G30" s="12">
        <f>SUM(G27:G29)</f>
        <v>-2.2999999999999998</v>
      </c>
      <c r="I30" s="12">
        <f>SUM(I27:I29)</f>
        <v>-2.2999999999999998</v>
      </c>
      <c r="K30" s="12">
        <f>SUM(K27:K29)</f>
        <v>-0.5</v>
      </c>
      <c r="M30" s="12">
        <f>SUM(M27:M29)</f>
        <v>-10</v>
      </c>
      <c r="O30" s="12">
        <f>SUM(O27:O29)</f>
        <v>-10</v>
      </c>
      <c r="Q30" s="12">
        <f>SUM(Q27:Q29)</f>
        <v>-10</v>
      </c>
      <c r="S30" s="12">
        <f>SUM(S27:S29)</f>
        <v>-10</v>
      </c>
      <c r="U30" s="12">
        <f>SUM(U27:U29)</f>
        <v>0</v>
      </c>
      <c r="W30" s="12">
        <f>SUM(W27:W29)</f>
        <v>0</v>
      </c>
      <c r="Y30" s="12">
        <f>SUM(Y27:Y29)</f>
        <v>0</v>
      </c>
      <c r="AA30" s="12">
        <f>SUM(AA27:AA29)</f>
        <v>0</v>
      </c>
      <c r="AC30" s="12">
        <f>SUM(AC27:AC29)</f>
        <v>0</v>
      </c>
      <c r="AE30" s="12">
        <f>SUM(AE27:AE29)</f>
        <v>175</v>
      </c>
      <c r="AG30" s="12">
        <f>SUM(AG27:AG29)</f>
        <v>0</v>
      </c>
      <c r="AI30" s="12">
        <f>SUM(AI27:AI29)</f>
        <v>0</v>
      </c>
      <c r="AK30" s="12">
        <f>SUM(AK27:AK29)</f>
        <v>2210</v>
      </c>
      <c r="AM30" s="12">
        <f>SUM(AM27:AM29)</f>
        <v>0</v>
      </c>
      <c r="AO30" s="12">
        <f>SUM(AO27:AO29)</f>
        <v>0</v>
      </c>
      <c r="AQ30" s="12">
        <f>SUM(AQ27:AQ29)</f>
        <v>0</v>
      </c>
      <c r="AS30" s="12">
        <f>SUM(AS27:AS29)</f>
        <v>0</v>
      </c>
      <c r="AU30" s="12">
        <f>SUM(AU27:AU29)</f>
        <v>0</v>
      </c>
      <c r="AW30" s="12">
        <f>SUM(AW27:AW29)</f>
        <v>0</v>
      </c>
      <c r="AY30" s="12">
        <f>SUM(AY27:AY29)</f>
        <v>2345</v>
      </c>
    </row>
    <row r="31" spans="1:51" x14ac:dyDescent="0.2">
      <c r="A31" s="3"/>
    </row>
    <row r="32" spans="1:51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0"/>
      <c r="AN32" s="20"/>
      <c r="AO32" s="20"/>
      <c r="AP32" s="20"/>
      <c r="AQ32" s="20"/>
      <c r="AR32" s="20"/>
      <c r="AS32" s="20"/>
      <c r="AT32" s="20"/>
      <c r="AU32" s="20"/>
      <c r="AW32" s="20"/>
      <c r="AY32" s="23">
        <f t="shared" ref="AY32:AY38" si="3">SUM(M32:AX32)</f>
        <v>0</v>
      </c>
    </row>
    <row r="33" spans="1:51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0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Y33" s="23">
        <f t="shared" si="3"/>
        <v>0</v>
      </c>
    </row>
    <row r="34" spans="1:51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Y34" s="23">
        <f t="shared" si="3"/>
        <v>0</v>
      </c>
    </row>
    <row r="35" spans="1:51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Y35" s="23">
        <f t="shared" si="3"/>
        <v>0</v>
      </c>
    </row>
    <row r="36" spans="1:51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Y36" s="23">
        <f t="shared" si="3"/>
        <v>0</v>
      </c>
    </row>
    <row r="37" spans="1:51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Y37" s="23">
        <f t="shared" si="3"/>
        <v>0</v>
      </c>
    </row>
    <row r="38" spans="1:51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Y38" s="23">
        <f t="shared" si="3"/>
        <v>0</v>
      </c>
    </row>
    <row r="39" spans="1:51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  <c r="AO39" s="12">
        <f>SUM(AO32:AO38)</f>
        <v>0</v>
      </c>
      <c r="AQ39" s="12">
        <f>SUM(AQ32:AQ38)</f>
        <v>0</v>
      </c>
      <c r="AS39" s="12">
        <f>SUM(AS32:AS38)</f>
        <v>0</v>
      </c>
      <c r="AU39" s="12">
        <f>SUM(AU32:AU38)</f>
        <v>0</v>
      </c>
      <c r="AW39" s="12">
        <f>SUM(AW32:AW38)</f>
        <v>0</v>
      </c>
      <c r="AY39" s="12">
        <f>SUM(AY32:AY38)</f>
        <v>0</v>
      </c>
    </row>
    <row r="40" spans="1:51" ht="5.0999999999999996" customHeight="1" x14ac:dyDescent="0.2">
      <c r="A40" s="3"/>
      <c r="AB40" s="4"/>
      <c r="AD40" s="4"/>
      <c r="AF40" s="4"/>
      <c r="AH40" s="4"/>
    </row>
    <row r="41" spans="1:51" s="14" customFormat="1" x14ac:dyDescent="0.2">
      <c r="A41" s="13" t="s">
        <v>37</v>
      </c>
      <c r="C41" s="15">
        <f>+C11+C25+C30+C39</f>
        <v>-10.842000000000001</v>
      </c>
      <c r="E41" s="15">
        <f>+E11+E25+E30+E39</f>
        <v>-9.4740000000000002</v>
      </c>
      <c r="G41" s="15">
        <f>+G11+G25+G30+G39</f>
        <v>-9.4740000000000002</v>
      </c>
      <c r="I41" s="15">
        <f>+I11+I25+I30+I39</f>
        <v>-9.4740000000000002</v>
      </c>
      <c r="K41" s="15">
        <f>+K11+K25+K30+K39</f>
        <v>-2.5529999999999999</v>
      </c>
      <c r="M41" s="15">
        <f>+M11+M25+M30+M39</f>
        <v>-41.817</v>
      </c>
      <c r="O41" s="15">
        <f>+O11+O25+O30+O39</f>
        <v>-41.75</v>
      </c>
      <c r="P41" s="15"/>
      <c r="Q41" s="15">
        <f>+Q11+Q25+Q30+Q39</f>
        <v>-48.387499999999996</v>
      </c>
      <c r="R41" s="15"/>
      <c r="S41" s="15">
        <f>+S11+S25+S30+S39</f>
        <v>-48.387499999999996</v>
      </c>
      <c r="T41" s="15"/>
      <c r="U41" s="15">
        <f>+U11+U25+U30+U39</f>
        <v>-38.387499999999996</v>
      </c>
      <c r="V41" s="15"/>
      <c r="W41" s="15">
        <f>+W11+W25+W30+W39</f>
        <v>-23.597124999999998</v>
      </c>
      <c r="Y41" s="15">
        <f>+Y11+Y25+Y30+Y39</f>
        <v>-21.406749999999995</v>
      </c>
      <c r="AA41" s="15">
        <f>+AA11+AA25+AA30+AA39</f>
        <v>-19.149999999999999</v>
      </c>
      <c r="AB41" s="15"/>
      <c r="AC41" s="15">
        <f>+AC11+AC25+AC30+AC39</f>
        <v>-19.149999999999999</v>
      </c>
      <c r="AD41" s="15"/>
      <c r="AE41" s="15">
        <f>+AE11+AE25+AE30+AE39</f>
        <v>160.94999999999999</v>
      </c>
      <c r="AF41" s="15"/>
      <c r="AG41" s="15">
        <f>+AG11+AG25+AG30+AG39</f>
        <v>-14.049999999999997</v>
      </c>
      <c r="AH41" s="15"/>
      <c r="AI41" s="15">
        <f>+AI11+AI25+AI30+AI39</f>
        <v>-14.049999999999997</v>
      </c>
      <c r="AK41" s="15">
        <f>+AK11+AK25+AK30+AK39</f>
        <v>2195.9499999999998</v>
      </c>
      <c r="AM41" s="15">
        <f>+AM11+AM25+AM30+AM39</f>
        <v>0</v>
      </c>
      <c r="AN41" s="15"/>
      <c r="AO41" s="15">
        <f>+AO11+AO25+AO30+AO39</f>
        <v>0</v>
      </c>
      <c r="AP41" s="15"/>
      <c r="AQ41" s="15">
        <f>+AQ11+AQ25+AQ30+AQ39</f>
        <v>0</v>
      </c>
      <c r="AR41" s="15"/>
      <c r="AS41" s="15">
        <f>+AS11+AS25+AS30+AS39</f>
        <v>0</v>
      </c>
      <c r="AT41" s="15"/>
      <c r="AU41" s="15">
        <f>+AU11+AU25+AU30+AU39</f>
        <v>0</v>
      </c>
      <c r="AW41" s="15">
        <f>+AW11+AW25+AW30+AW39</f>
        <v>0</v>
      </c>
      <c r="AY41" s="15">
        <f>+AY11+AY25+AY30+AY39</f>
        <v>2026.766625</v>
      </c>
    </row>
    <row r="42" spans="1:51" ht="5.0999999999999996" customHeight="1" x14ac:dyDescent="0.2">
      <c r="A42" s="3"/>
      <c r="AB42" s="4"/>
      <c r="AD42" s="4"/>
      <c r="AF42" s="4"/>
      <c r="AH42" s="4"/>
    </row>
    <row r="43" spans="1:51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0"/>
      <c r="AN43" s="20"/>
      <c r="AO43" s="20"/>
      <c r="AP43" s="20"/>
      <c r="AQ43" s="20"/>
      <c r="AR43" s="20"/>
      <c r="AS43" s="20"/>
      <c r="AT43" s="20"/>
      <c r="AU43" s="20"/>
      <c r="AW43" s="20"/>
      <c r="AY43" s="23">
        <f>SUM(M43:AX43)</f>
        <v>0</v>
      </c>
    </row>
    <row r="44" spans="1:51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Y44" s="23">
        <f>SUM(M44:AX44)</f>
        <v>0</v>
      </c>
    </row>
    <row r="45" spans="1:51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Y45" s="23">
        <f>SUM(M45:AX45)</f>
        <v>0</v>
      </c>
    </row>
    <row r="46" spans="1:51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Y46" s="23">
        <v>0</v>
      </c>
    </row>
    <row r="47" spans="1:51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  <c r="AO47" s="12">
        <f>SUM(AO43:AO46)</f>
        <v>0</v>
      </c>
      <c r="AQ47" s="12">
        <f>SUM(AQ43:AQ46)</f>
        <v>0</v>
      </c>
      <c r="AS47" s="12">
        <f>SUM(AS43:AS46)</f>
        <v>0</v>
      </c>
      <c r="AU47" s="12">
        <f>SUM(AU43:AU46)</f>
        <v>0</v>
      </c>
      <c r="AW47" s="12">
        <f>SUM(AW43:AW46)</f>
        <v>0</v>
      </c>
      <c r="AY47" s="12">
        <f>SUM(AY43:AY46)</f>
        <v>0</v>
      </c>
    </row>
    <row r="49" spans="1:51" ht="5.0999999999999996" customHeight="1" x14ac:dyDescent="0.2"/>
    <row r="50" spans="1:51" x14ac:dyDescent="0.2">
      <c r="A50" s="2" t="s">
        <v>29</v>
      </c>
      <c r="C50" s="5">
        <f>+C41+C47</f>
        <v>-10.842000000000001</v>
      </c>
      <c r="E50" s="5">
        <f>+E41+E47</f>
        <v>-9.4740000000000002</v>
      </c>
      <c r="G50" s="5">
        <f>+G41+G47</f>
        <v>-9.4740000000000002</v>
      </c>
      <c r="I50" s="5">
        <f>+I41+I47</f>
        <v>-9.4740000000000002</v>
      </c>
      <c r="K50" s="5">
        <f>+K41+K47</f>
        <v>-2.5529999999999999</v>
      </c>
      <c r="M50" s="5">
        <f>+M41+M47</f>
        <v>-41.817</v>
      </c>
      <c r="O50" s="5">
        <f>+O41+O47</f>
        <v>-41.75</v>
      </c>
      <c r="Q50" s="5">
        <f>+Q41+Q47</f>
        <v>-48.387499999999996</v>
      </c>
      <c r="S50" s="5">
        <f>+S41+S47</f>
        <v>-48.387499999999996</v>
      </c>
      <c r="U50" s="5">
        <f>+U41+U47</f>
        <v>-38.387499999999996</v>
      </c>
      <c r="W50" s="5">
        <f>+W41+W47</f>
        <v>-23.597124999999998</v>
      </c>
      <c r="Y50" s="5">
        <f>+Y41+Y47</f>
        <v>-21.406749999999995</v>
      </c>
      <c r="AA50" s="5">
        <f>+AA41+AA47</f>
        <v>-19.149999999999999</v>
      </c>
      <c r="AC50" s="5">
        <f>+AC41+AC47</f>
        <v>-19.149999999999999</v>
      </c>
      <c r="AE50" s="5">
        <f>+AE41+AE47</f>
        <v>160.94999999999999</v>
      </c>
      <c r="AG50" s="5">
        <f>+AG41+AG47</f>
        <v>-14.049999999999997</v>
      </c>
      <c r="AI50" s="5">
        <f>+AI41+AI47</f>
        <v>-14.049999999999997</v>
      </c>
      <c r="AK50" s="5">
        <f>+AK41+AK47</f>
        <v>2195.9499999999998</v>
      </c>
      <c r="AM50" s="5">
        <f>+AM41+AM47</f>
        <v>0</v>
      </c>
      <c r="AO50" s="5">
        <f>+AO41+AO47</f>
        <v>0</v>
      </c>
      <c r="AQ50" s="5">
        <f>+AQ41+AQ47</f>
        <v>0</v>
      </c>
      <c r="AS50" s="5">
        <f>+AS41+AS47</f>
        <v>0</v>
      </c>
      <c r="AU50" s="5">
        <f>+AU41+AU47</f>
        <v>0</v>
      </c>
      <c r="AW50" s="5">
        <f>+AW41+AW47</f>
        <v>0</v>
      </c>
      <c r="AY50" s="5">
        <f>+AY41+AY47</f>
        <v>2026.766625</v>
      </c>
    </row>
    <row r="52" spans="1:51" x14ac:dyDescent="0.2">
      <c r="A52" s="2" t="s">
        <v>22</v>
      </c>
    </row>
    <row r="53" spans="1:51" x14ac:dyDescent="0.2">
      <c r="A53" s="7" t="s">
        <v>54</v>
      </c>
    </row>
    <row r="54" spans="1:51" x14ac:dyDescent="0.2">
      <c r="A54" s="25" t="s">
        <v>53</v>
      </c>
      <c r="C54" s="4">
        <v>-7.67</v>
      </c>
      <c r="E54" s="4">
        <v>-6.49</v>
      </c>
      <c r="G54" s="4">
        <v>-6.49</v>
      </c>
      <c r="I54" s="4">
        <v>-6.49</v>
      </c>
      <c r="K54" s="4">
        <v>-2.6549999999999998</v>
      </c>
      <c r="M54" s="24">
        <f t="shared" ref="M54:M59" si="4">SUM(C54:K54)</f>
        <v>-29.795000000000002</v>
      </c>
      <c r="O54" s="4">
        <v>-29.5</v>
      </c>
      <c r="Q54" s="4">
        <v>-29.5</v>
      </c>
      <c r="S54" s="4">
        <v>-29.5</v>
      </c>
      <c r="U54" s="4">
        <v>-29.5</v>
      </c>
      <c r="W54" s="4">
        <v>-29.5</v>
      </c>
      <c r="Y54" s="4">
        <v>-29.5</v>
      </c>
      <c r="AA54" s="4">
        <v>-29.5</v>
      </c>
      <c r="AB54" s="4"/>
      <c r="AC54" s="4">
        <v>-29.5</v>
      </c>
      <c r="AD54" s="4"/>
      <c r="AE54" s="4">
        <v>-29.5</v>
      </c>
      <c r="AF54" s="4"/>
      <c r="AG54" s="4">
        <v>-29.5</v>
      </c>
      <c r="AH54" s="4"/>
      <c r="AI54" s="4">
        <v>-29.5</v>
      </c>
      <c r="AK54" s="4">
        <v>-29.5</v>
      </c>
      <c r="AY54" s="23">
        <f>SUM(M54:AX54)</f>
        <v>-383.79500000000002</v>
      </c>
    </row>
    <row r="55" spans="1:51" x14ac:dyDescent="0.2">
      <c r="A55" s="25" t="s">
        <v>0</v>
      </c>
      <c r="C55" s="4">
        <v>-7.4880000000000004</v>
      </c>
      <c r="E55" s="4">
        <v>-6.3360000000000003</v>
      </c>
      <c r="G55" s="4">
        <v>-6.3360000000000003</v>
      </c>
      <c r="I55" s="4">
        <v>-6.3360000000000003</v>
      </c>
      <c r="K55" s="4">
        <v>-2.5920000000000001</v>
      </c>
      <c r="M55" s="24">
        <f t="shared" si="4"/>
        <v>-29.088000000000001</v>
      </c>
      <c r="O55" s="4">
        <v>-28.8</v>
      </c>
      <c r="Q55" s="4">
        <v>-28.8</v>
      </c>
      <c r="S55" s="4">
        <v>-28.8</v>
      </c>
      <c r="U55" s="4">
        <v>-28.8</v>
      </c>
      <c r="W55" s="4">
        <v>-28.8</v>
      </c>
      <c r="Y55" s="4">
        <v>-28.8</v>
      </c>
      <c r="AA55" s="4">
        <v>-28.8</v>
      </c>
      <c r="AB55" s="4"/>
      <c r="AC55" s="4">
        <v>-28.8</v>
      </c>
      <c r="AD55" s="4"/>
      <c r="AE55" s="4">
        <v>-28.8</v>
      </c>
      <c r="AF55" s="4"/>
      <c r="AG55" s="4">
        <v>-28.8</v>
      </c>
      <c r="AH55" s="4"/>
      <c r="AI55" s="4">
        <v>-28.8</v>
      </c>
      <c r="AK55" s="4">
        <v>-28.8</v>
      </c>
      <c r="AY55" s="23">
        <f>SUM(M55:AX55)</f>
        <v>-374.6880000000001</v>
      </c>
    </row>
    <row r="56" spans="1:51" x14ac:dyDescent="0.2">
      <c r="A56" s="25" t="s">
        <v>40</v>
      </c>
      <c r="C56" s="23">
        <v>0</v>
      </c>
      <c r="D56" s="22"/>
      <c r="E56" s="23">
        <v>-0.2</v>
      </c>
      <c r="F56" s="22"/>
      <c r="G56" s="23">
        <v>-0.2</v>
      </c>
      <c r="H56" s="22"/>
      <c r="I56" s="23">
        <v>-0.2</v>
      </c>
      <c r="J56" s="22"/>
      <c r="K56" s="23">
        <v>0.8</v>
      </c>
      <c r="M56" s="24">
        <f t="shared" si="4"/>
        <v>0.19999999999999996</v>
      </c>
      <c r="O56" s="4">
        <v>0</v>
      </c>
      <c r="Q56" s="4">
        <v>0</v>
      </c>
      <c r="S56" s="4">
        <v>0</v>
      </c>
      <c r="U56" s="4">
        <v>0</v>
      </c>
      <c r="W56" s="4">
        <v>0</v>
      </c>
      <c r="Y56" s="4">
        <v>0</v>
      </c>
      <c r="AA56" s="4">
        <v>0</v>
      </c>
      <c r="AC56" s="4">
        <v>0</v>
      </c>
      <c r="AE56" s="4">
        <v>0</v>
      </c>
      <c r="AG56" s="4">
        <v>0</v>
      </c>
      <c r="AI56" s="4">
        <v>0</v>
      </c>
      <c r="AK56" s="4">
        <v>0</v>
      </c>
      <c r="AY56" s="23">
        <f>SUM(M56:AX56)</f>
        <v>0.19999999999999996</v>
      </c>
    </row>
    <row r="57" spans="1:51" x14ac:dyDescent="0.2">
      <c r="A57" s="25" t="s">
        <v>52</v>
      </c>
      <c r="C57" s="4">
        <v>6.9160000000000004</v>
      </c>
      <c r="E57" s="4">
        <v>5.8520000000000003</v>
      </c>
      <c r="G57" s="4">
        <v>5.8520000000000003</v>
      </c>
      <c r="I57" s="4">
        <v>5.8520000000000003</v>
      </c>
      <c r="K57" s="4">
        <v>2.3940000000000001</v>
      </c>
      <c r="M57" s="24">
        <f t="shared" si="4"/>
        <v>26.866</v>
      </c>
      <c r="O57" s="20">
        <v>26.55</v>
      </c>
      <c r="Q57" s="20">
        <v>26.55</v>
      </c>
      <c r="S57" s="20">
        <v>26.55</v>
      </c>
      <c r="U57" s="20">
        <v>26.55</v>
      </c>
      <c r="W57" s="20">
        <v>26.55</v>
      </c>
      <c r="Y57" s="20">
        <v>26.55</v>
      </c>
      <c r="AA57" s="20">
        <v>26.55</v>
      </c>
      <c r="AC57" s="20">
        <v>26.55</v>
      </c>
      <c r="AE57" s="20">
        <v>26.55</v>
      </c>
      <c r="AG57" s="20">
        <v>26.55</v>
      </c>
      <c r="AI57" s="20">
        <v>26.55</v>
      </c>
      <c r="AK57" s="4">
        <v>26.55</v>
      </c>
      <c r="AM57" s="20"/>
      <c r="AO57" s="20"/>
      <c r="AQ57" s="20"/>
      <c r="AS57" s="20"/>
      <c r="AU57" s="20"/>
      <c r="AW57" s="20"/>
      <c r="AY57" s="23">
        <f>SUM(M57:AX57)</f>
        <v>345.46600000000007</v>
      </c>
    </row>
    <row r="58" spans="1:51" x14ac:dyDescent="0.2">
      <c r="A58" s="25" t="s">
        <v>60</v>
      </c>
      <c r="C58" s="4">
        <v>0</v>
      </c>
      <c r="E58" s="4">
        <v>0</v>
      </c>
      <c r="G58" s="4">
        <v>0</v>
      </c>
      <c r="I58" s="4">
        <v>0</v>
      </c>
      <c r="K58" s="4">
        <v>0</v>
      </c>
      <c r="M58" s="24">
        <f t="shared" si="4"/>
        <v>0</v>
      </c>
    </row>
    <row r="59" spans="1:51" x14ac:dyDescent="0.2">
      <c r="C59" s="4">
        <v>0</v>
      </c>
      <c r="E59" s="4">
        <v>0</v>
      </c>
      <c r="G59" s="4">
        <v>0</v>
      </c>
      <c r="I59" s="4">
        <v>0</v>
      </c>
      <c r="K59" s="4">
        <v>0</v>
      </c>
      <c r="M59" s="24">
        <f t="shared" si="4"/>
        <v>0</v>
      </c>
      <c r="O59" s="4">
        <v>0</v>
      </c>
      <c r="Q59" s="4">
        <v>0</v>
      </c>
      <c r="S59" s="4">
        <v>0</v>
      </c>
      <c r="U59" s="4">
        <v>0</v>
      </c>
      <c r="W59" s="4">
        <v>12.6</v>
      </c>
      <c r="Y59" s="4">
        <v>12.6</v>
      </c>
      <c r="AA59" s="4">
        <v>12.6</v>
      </c>
      <c r="AC59" s="4">
        <v>12.6</v>
      </c>
      <c r="AE59" s="4">
        <v>17.7</v>
      </c>
      <c r="AG59" s="4">
        <v>17.7</v>
      </c>
      <c r="AI59" s="4">
        <v>17.7</v>
      </c>
      <c r="AK59" s="4">
        <v>17.7</v>
      </c>
      <c r="AY59" s="23">
        <f>SUM(M59:AX59)</f>
        <v>121.2</v>
      </c>
    </row>
    <row r="60" spans="1:51" s="27" customFormat="1" x14ac:dyDescent="0.2">
      <c r="A60" s="26" t="s">
        <v>39</v>
      </c>
      <c r="C60" s="28">
        <f>SUM(C53:C59)</f>
        <v>-8.2420000000000009</v>
      </c>
      <c r="E60" s="28">
        <f>SUM(E53:E59)</f>
        <v>-7.1739999999999995</v>
      </c>
      <c r="G60" s="28">
        <f>SUM(G53:G59)</f>
        <v>-7.1739999999999995</v>
      </c>
      <c r="I60" s="28">
        <f>SUM(I53:I59)</f>
        <v>-7.1739999999999995</v>
      </c>
      <c r="K60" s="28">
        <f>SUM(K53:K59)</f>
        <v>-2.0529999999999999</v>
      </c>
      <c r="M60" s="28">
        <f>SUM(M53:M59)</f>
        <v>-31.817</v>
      </c>
      <c r="O60" s="28">
        <f>SUM(O53:O59)</f>
        <v>-31.749999999999996</v>
      </c>
      <c r="P60" s="24"/>
      <c r="Q60" s="28">
        <f>SUM(Q53:Q59)</f>
        <v>-31.749999999999996</v>
      </c>
      <c r="R60" s="24"/>
      <c r="S60" s="28">
        <f>SUM(S53:S59)</f>
        <v>-31.749999999999996</v>
      </c>
      <c r="T60" s="24"/>
      <c r="U60" s="28">
        <f>SUM(U53:U59)</f>
        <v>-31.749999999999996</v>
      </c>
      <c r="V60" s="24"/>
      <c r="W60" s="28">
        <f>SUM(W53:W59)</f>
        <v>-19.149999999999999</v>
      </c>
      <c r="Y60" s="28">
        <f>SUM(Y53:Y59)</f>
        <v>-19.149999999999999</v>
      </c>
      <c r="AA60" s="28">
        <f>SUM(AA53:AA59)</f>
        <v>-19.149999999999999</v>
      </c>
      <c r="AC60" s="28">
        <f>SUM(AC53:AC59)</f>
        <v>-19.149999999999999</v>
      </c>
      <c r="AE60" s="28">
        <f>SUM(AE53:AE59)</f>
        <v>-14.049999999999997</v>
      </c>
      <c r="AG60" s="28">
        <f>SUM(AG53:AG59)</f>
        <v>-14.049999999999997</v>
      </c>
      <c r="AI60" s="28">
        <f>SUM(AI53:AI59)</f>
        <v>-14.049999999999997</v>
      </c>
      <c r="AK60" s="28">
        <f>SUM(AK53:AK59)</f>
        <v>-14.049999999999997</v>
      </c>
      <c r="AM60" s="28">
        <f>SUM(AM53:AM59)</f>
        <v>0</v>
      </c>
      <c r="AN60" s="24"/>
      <c r="AO60" s="28">
        <f>SUM(AO53:AO59)</f>
        <v>0</v>
      </c>
      <c r="AP60" s="24"/>
      <c r="AQ60" s="28">
        <f>SUM(AQ53:AQ59)</f>
        <v>0</v>
      </c>
      <c r="AR60" s="24"/>
      <c r="AS60" s="28">
        <f>SUM(AS53:AS59)</f>
        <v>0</v>
      </c>
      <c r="AT60" s="24"/>
      <c r="AU60" s="28">
        <f>SUM(AU53:AU59)</f>
        <v>0</v>
      </c>
      <c r="AW60" s="28">
        <f>SUM(AW53:AW59)</f>
        <v>0</v>
      </c>
      <c r="AY60" s="28">
        <f>SUM(AY53:AY59)</f>
        <v>-291.61700000000008</v>
      </c>
    </row>
    <row r="62" spans="1:51" x14ac:dyDescent="0.2">
      <c r="C62" s="23"/>
      <c r="D62" s="22"/>
      <c r="E62" s="23"/>
      <c r="F62" s="22"/>
      <c r="G62" s="23"/>
      <c r="H62" s="22"/>
      <c r="I62" s="23"/>
      <c r="J62" s="22"/>
      <c r="K62" s="23"/>
      <c r="M62" s="24"/>
    </row>
    <row r="63" spans="1:51" x14ac:dyDescent="0.2">
      <c r="C63" s="44"/>
      <c r="E63" s="44"/>
      <c r="G63" s="44"/>
      <c r="I63" s="44"/>
      <c r="K63" s="44"/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63"/>
  <sheetViews>
    <sheetView workbookViewId="0">
      <pane xSplit="1" ySplit="6" topLeftCell="B7" activePane="bottomRight" state="frozen"/>
      <selection activeCell="AW60" activeCellId="5" sqref="AM60 AO60 AQ60 AS60 AU60 AW60"/>
      <selection pane="topRight" activeCell="AW60" activeCellId="5" sqref="AM60 AO60 AQ60 AS60 AU60 AW60"/>
      <selection pane="bottomLeft" activeCell="AW60" activeCellId="5" sqref="AM60 AO60 AQ60 AS60 AU60 AW60"/>
      <selection pane="bottomRight" activeCell="AW60" activeCellId="5" sqref="AM60 AO60 AQ60 AS60 AU60 AW60"/>
    </sheetView>
  </sheetViews>
  <sheetFormatPr defaultRowHeight="11.25" x14ac:dyDescent="0.2"/>
  <cols>
    <col min="1" max="1" width="29.85546875" style="1" bestFit="1" customWidth="1"/>
    <col min="2" max="2" width="2.7109375" style="1" customWidth="1"/>
    <col min="3" max="3" width="9.140625" style="4"/>
    <col min="4" max="4" width="2.7109375" style="1" customWidth="1"/>
    <col min="5" max="5" width="9.140625" style="4"/>
    <col min="6" max="6" width="2.7109375" style="1" customWidth="1"/>
    <col min="7" max="7" width="9.140625" style="4"/>
    <col min="8" max="8" width="2.7109375" style="1" customWidth="1"/>
    <col min="9" max="9" width="9.140625" style="4"/>
    <col min="10" max="10" width="2.7109375" style="1" customWidth="1"/>
    <col min="11" max="11" width="7.7109375" style="4" customWidth="1"/>
    <col min="12" max="12" width="2.7109375" style="1" customWidth="1"/>
    <col min="13" max="13" width="9.140625" style="4"/>
    <col min="14" max="14" width="0.85546875" style="1" customWidth="1"/>
    <col min="15" max="15" width="9.140625" style="4"/>
    <col min="16" max="16" width="1.7109375" style="4" customWidth="1"/>
    <col min="17" max="17" width="9.140625" style="4"/>
    <col min="18" max="18" width="1.7109375" style="4" customWidth="1"/>
    <col min="19" max="19" width="9.140625" style="4"/>
    <col min="20" max="20" width="1.7109375" style="4" customWidth="1"/>
    <col min="21" max="21" width="9.140625" style="4"/>
    <col min="22" max="22" width="1.7109375" style="4" customWidth="1"/>
    <col min="23" max="23" width="9.140625" style="4"/>
    <col min="24" max="24" width="1.7109375" style="1" customWidth="1"/>
    <col min="25" max="25" width="9.140625" style="4"/>
    <col min="26" max="26" width="1.7109375" style="1" customWidth="1"/>
    <col min="27" max="27" width="9.140625" style="4"/>
    <col min="28" max="28" width="1.7109375" style="1" customWidth="1"/>
    <col min="29" max="29" width="9.140625" style="4"/>
    <col min="30" max="30" width="1.7109375" style="1" customWidth="1"/>
    <col min="31" max="31" width="9.140625" style="4"/>
    <col min="32" max="32" width="1.7109375" style="1" customWidth="1"/>
    <col min="33" max="33" width="9.140625" style="4"/>
    <col min="34" max="34" width="1.7109375" style="1" customWidth="1"/>
    <col min="35" max="35" width="9.140625" style="4"/>
    <col min="36" max="36" width="1.7109375" style="1" customWidth="1"/>
    <col min="37" max="37" width="9.140625" style="4"/>
    <col min="38" max="38" width="1.7109375" style="1" customWidth="1"/>
    <col min="39" max="39" width="9.140625" style="4"/>
    <col min="40" max="40" width="1.7109375" style="4" customWidth="1"/>
    <col min="41" max="41" width="9.140625" style="4"/>
    <col min="42" max="42" width="1.7109375" style="4" customWidth="1"/>
    <col min="43" max="43" width="9.140625" style="4"/>
    <col min="44" max="44" width="1.7109375" style="4" customWidth="1"/>
    <col min="45" max="45" width="9.140625" style="4"/>
    <col min="46" max="46" width="1.7109375" style="4" customWidth="1"/>
    <col min="47" max="47" width="9.140625" style="4"/>
    <col min="48" max="48" width="1.7109375" style="1" customWidth="1"/>
    <col min="49" max="49" width="9.140625" style="4"/>
    <col min="50" max="50" width="1.7109375" style="1" customWidth="1"/>
    <col min="51" max="51" width="10.7109375" style="4" customWidth="1"/>
    <col min="52" max="16384" width="9.140625" style="1"/>
  </cols>
  <sheetData>
    <row r="1" spans="1:51" ht="12.75" x14ac:dyDescent="0.2">
      <c r="A1" s="8" t="s">
        <v>62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  <c r="AN1" s="10"/>
      <c r="AO1" s="10"/>
      <c r="AP1" s="10"/>
      <c r="AQ1" s="10"/>
      <c r="AR1" s="10"/>
      <c r="AS1" s="10"/>
      <c r="AT1" s="10"/>
      <c r="AU1" s="10"/>
      <c r="AV1" s="9"/>
      <c r="AW1" s="10"/>
      <c r="AX1" s="9"/>
      <c r="AY1" s="10"/>
    </row>
    <row r="2" spans="1:51" ht="12.75" x14ac:dyDescent="0.2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  <c r="AN2" s="10"/>
      <c r="AO2" s="10"/>
      <c r="AP2" s="10"/>
      <c r="AQ2" s="10"/>
      <c r="AR2" s="10"/>
      <c r="AS2" s="10"/>
      <c r="AT2" s="10"/>
      <c r="AU2" s="10"/>
      <c r="AV2" s="9"/>
      <c r="AW2" s="10"/>
      <c r="AX2" s="9"/>
      <c r="AY2" s="10"/>
    </row>
    <row r="3" spans="1:51" ht="12.75" x14ac:dyDescent="0.2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  <c r="AN3" s="10"/>
      <c r="AO3" s="10"/>
      <c r="AP3" s="10"/>
      <c r="AQ3" s="10"/>
      <c r="AR3" s="10"/>
      <c r="AS3" s="10"/>
      <c r="AT3" s="10"/>
      <c r="AU3" s="10"/>
      <c r="AV3" s="9"/>
      <c r="AW3" s="10"/>
      <c r="AX3" s="9"/>
      <c r="AY3" s="10"/>
    </row>
    <row r="4" spans="1:51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  <c r="AM4" s="30" t="s">
        <v>87</v>
      </c>
      <c r="AN4" s="31"/>
      <c r="AO4" s="31"/>
      <c r="AP4" s="31"/>
      <c r="AQ4" s="31"/>
      <c r="AR4" s="31"/>
      <c r="AS4" s="31"/>
      <c r="AT4" s="31"/>
      <c r="AU4" s="31"/>
      <c r="AV4" s="32"/>
      <c r="AW4" s="31"/>
    </row>
    <row r="5" spans="1:51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74</v>
      </c>
      <c r="AO5" s="6" t="s">
        <v>75</v>
      </c>
      <c r="AQ5" s="6" t="s">
        <v>76</v>
      </c>
      <c r="AS5" s="6" t="s">
        <v>77</v>
      </c>
      <c r="AU5" s="6" t="s">
        <v>78</v>
      </c>
      <c r="AW5" s="6" t="s">
        <v>79</v>
      </c>
      <c r="AY5" s="6" t="s">
        <v>86</v>
      </c>
    </row>
    <row r="6" spans="1:51" x14ac:dyDescent="0.2">
      <c r="A6" s="2"/>
    </row>
    <row r="7" spans="1:51" s="22" customFormat="1" x14ac:dyDescent="0.2">
      <c r="A7" s="21" t="s">
        <v>30</v>
      </c>
      <c r="C7" s="23">
        <v>51.2</v>
      </c>
      <c r="E7" s="23">
        <v>44.8</v>
      </c>
      <c r="G7" s="23">
        <v>44.8</v>
      </c>
      <c r="I7" s="23">
        <v>44.8</v>
      </c>
      <c r="K7" s="23">
        <v>12.8</v>
      </c>
      <c r="M7" s="24">
        <f>SUM(C7:K7)</f>
        <v>198.40000000000003</v>
      </c>
      <c r="O7" s="23">
        <v>157.36528898855775</v>
      </c>
      <c r="P7" s="23"/>
      <c r="Q7" s="23">
        <v>139.77753461904379</v>
      </c>
      <c r="R7" s="23"/>
      <c r="S7" s="23">
        <v>143.04801268111575</v>
      </c>
      <c r="T7" s="23"/>
      <c r="U7" s="23">
        <v>135.17133663263544</v>
      </c>
      <c r="V7" s="23"/>
      <c r="W7" s="23">
        <v>129.32050375159525</v>
      </c>
      <c r="Y7" s="23">
        <v>126.68416940541749</v>
      </c>
      <c r="AA7" s="23">
        <v>135.6888818700416</v>
      </c>
      <c r="AC7" s="23">
        <v>134.28189317839366</v>
      </c>
      <c r="AE7" s="23">
        <v>127.6516569068127</v>
      </c>
      <c r="AG7" s="23">
        <v>135.97185231259206</v>
      </c>
      <c r="AI7" s="23">
        <v>142.10380074111259</v>
      </c>
      <c r="AK7" s="23">
        <v>158.33029994233033</v>
      </c>
      <c r="AM7" s="23"/>
      <c r="AN7" s="23"/>
      <c r="AO7" s="23"/>
      <c r="AP7" s="23"/>
      <c r="AQ7" s="23"/>
      <c r="AR7" s="23"/>
      <c r="AS7" s="23"/>
      <c r="AT7" s="23"/>
      <c r="AU7" s="23"/>
      <c r="AW7" s="23"/>
      <c r="AY7" s="23">
        <f>SUM(M7:AX7)</f>
        <v>1863.7952310296484</v>
      </c>
    </row>
    <row r="8" spans="1:51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0</v>
      </c>
      <c r="K8" s="20">
        <v>0</v>
      </c>
      <c r="M8" s="24">
        <f>SUM(C8:K8)</f>
        <v>0</v>
      </c>
      <c r="O8" s="20">
        <v>0</v>
      </c>
      <c r="P8" s="20"/>
      <c r="Q8" s="20">
        <v>0</v>
      </c>
      <c r="R8" s="20"/>
      <c r="S8" s="20">
        <v>0</v>
      </c>
      <c r="T8" s="20"/>
      <c r="U8" s="20">
        <v>0</v>
      </c>
      <c r="V8" s="20"/>
      <c r="W8" s="20">
        <v>0</v>
      </c>
      <c r="Y8" s="20">
        <v>0</v>
      </c>
      <c r="AA8" s="20">
        <v>0</v>
      </c>
      <c r="AC8" s="20">
        <v>0</v>
      </c>
      <c r="AE8" s="20">
        <v>0</v>
      </c>
      <c r="AG8" s="20">
        <v>0</v>
      </c>
      <c r="AI8" s="20">
        <v>0</v>
      </c>
      <c r="AK8" s="20">
        <v>0</v>
      </c>
      <c r="AM8" s="20"/>
      <c r="AN8" s="20"/>
      <c r="AO8" s="20"/>
      <c r="AP8" s="20"/>
      <c r="AQ8" s="20"/>
      <c r="AR8" s="20"/>
      <c r="AS8" s="20"/>
      <c r="AT8" s="20"/>
      <c r="AU8" s="20"/>
      <c r="AW8" s="20"/>
      <c r="AY8" s="23">
        <f>SUM(M8:AX8)</f>
        <v>0</v>
      </c>
    </row>
    <row r="9" spans="1:51" x14ac:dyDescent="0.2">
      <c r="A9" s="11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0</v>
      </c>
      <c r="Q9" s="4">
        <v>0</v>
      </c>
      <c r="S9" s="4">
        <v>0</v>
      </c>
      <c r="U9" s="4">
        <v>0</v>
      </c>
      <c r="W9" s="4">
        <v>0</v>
      </c>
      <c r="Y9" s="4">
        <v>0</v>
      </c>
      <c r="AA9" s="4">
        <v>0</v>
      </c>
      <c r="AB9" s="4"/>
      <c r="AC9" s="4">
        <v>0</v>
      </c>
      <c r="AD9" s="4"/>
      <c r="AE9" s="4">
        <v>0</v>
      </c>
      <c r="AF9" s="4"/>
      <c r="AG9" s="4">
        <v>0</v>
      </c>
      <c r="AH9" s="4"/>
      <c r="AI9" s="4">
        <v>0</v>
      </c>
      <c r="AK9" s="4">
        <v>0</v>
      </c>
      <c r="AY9" s="23">
        <f>SUM(M9:AX9)</f>
        <v>0</v>
      </c>
    </row>
    <row r="10" spans="1:51" x14ac:dyDescent="0.2">
      <c r="A10" s="11" t="s">
        <v>31</v>
      </c>
      <c r="C10" s="23">
        <v>-34.5</v>
      </c>
      <c r="D10" s="22"/>
      <c r="E10" s="23">
        <v>-30.2</v>
      </c>
      <c r="F10" s="22"/>
      <c r="G10" s="23">
        <v>-30.2</v>
      </c>
      <c r="H10" s="22"/>
      <c r="I10" s="23">
        <v>-30.2</v>
      </c>
      <c r="J10" s="22"/>
      <c r="K10" s="23">
        <v>-8.5999999999999801</v>
      </c>
      <c r="L10" s="22"/>
      <c r="M10" s="24">
        <f>SUM(C10:K10)</f>
        <v>-133.69999999999999</v>
      </c>
      <c r="O10" s="4">
        <v>-92.206726272135413</v>
      </c>
      <c r="Q10" s="4">
        <v>-77.598251031901029</v>
      </c>
      <c r="S10" s="4">
        <v>-80.828597026041678</v>
      </c>
      <c r="U10" s="4">
        <v>-66.026167781901023</v>
      </c>
      <c r="W10" s="4">
        <v>-65.519480182291673</v>
      </c>
      <c r="Y10" s="4">
        <v>-69.361660680338531</v>
      </c>
      <c r="AA10" s="4">
        <v>-75.013038475260416</v>
      </c>
      <c r="AB10" s="4"/>
      <c r="AC10" s="4">
        <v>-77.432914291666677</v>
      </c>
      <c r="AD10" s="4"/>
      <c r="AE10" s="4">
        <v>-72.56590807096353</v>
      </c>
      <c r="AF10" s="4"/>
      <c r="AG10" s="4">
        <v>-69.650272529947927</v>
      </c>
      <c r="AH10" s="4"/>
      <c r="AI10" s="4">
        <v>-70.665779504557293</v>
      </c>
      <c r="AK10" s="4">
        <v>-75.932875139322917</v>
      </c>
      <c r="AY10" s="23">
        <f>SUM(M10:AX10)</f>
        <v>-1026.501670986328</v>
      </c>
    </row>
    <row r="11" spans="1:51" x14ac:dyDescent="0.2">
      <c r="A11" s="7" t="s">
        <v>35</v>
      </c>
      <c r="C11" s="12">
        <f>SUM(C7:C10)</f>
        <v>16.700000000000003</v>
      </c>
      <c r="E11" s="12">
        <f>SUM(E7:E10)</f>
        <v>14.599999999999998</v>
      </c>
      <c r="G11" s="12">
        <f>SUM(G7:G10)</f>
        <v>14.599999999999998</v>
      </c>
      <c r="I11" s="12">
        <f>SUM(I7:I10)</f>
        <v>14.599999999999998</v>
      </c>
      <c r="K11" s="12">
        <f>SUM(K7:K10)</f>
        <v>4.2000000000000206</v>
      </c>
      <c r="M11" s="12">
        <f>SUM(M7:M10)</f>
        <v>64.700000000000045</v>
      </c>
      <c r="O11" s="12">
        <f>SUM(O7:O10)</f>
        <v>65.158562716422338</v>
      </c>
      <c r="Q11" s="12">
        <f>SUM(Q7:Q10)</f>
        <v>62.179283587142763</v>
      </c>
      <c r="S11" s="12">
        <f>SUM(S7:S10)</f>
        <v>62.219415655074073</v>
      </c>
      <c r="U11" s="12">
        <f>SUM(U7:U10)</f>
        <v>69.145168850734422</v>
      </c>
      <c r="W11" s="12">
        <f>SUM(W7:W10)</f>
        <v>63.801023569303581</v>
      </c>
      <c r="Y11" s="12">
        <f>SUM(Y7:Y10)</f>
        <v>57.322508725078961</v>
      </c>
      <c r="AA11" s="12">
        <f>SUM(AA7:AA10)</f>
        <v>60.675843394781182</v>
      </c>
      <c r="AC11" s="12">
        <f>SUM(AC7:AC10)</f>
        <v>56.848978886726982</v>
      </c>
      <c r="AE11" s="12">
        <f>SUM(AE7:AE10)</f>
        <v>55.085748835849174</v>
      </c>
      <c r="AG11" s="12">
        <f>SUM(AG7:AG10)</f>
        <v>66.321579782644136</v>
      </c>
      <c r="AI11" s="12">
        <f>SUM(AI7:AI10)</f>
        <v>71.438021236555301</v>
      </c>
      <c r="AK11" s="12">
        <f>SUM(AK7:AK10)</f>
        <v>82.397424803007411</v>
      </c>
      <c r="AM11" s="12">
        <f>SUM(AM7:AM10)</f>
        <v>0</v>
      </c>
      <c r="AO11" s="12">
        <f>SUM(AO7:AO10)</f>
        <v>0</v>
      </c>
      <c r="AQ11" s="12">
        <f>SUM(AQ7:AQ10)</f>
        <v>0</v>
      </c>
      <c r="AS11" s="12">
        <f>SUM(AS7:AS10)</f>
        <v>0</v>
      </c>
      <c r="AU11" s="12">
        <f>SUM(AU7:AU10)</f>
        <v>0</v>
      </c>
      <c r="AW11" s="12">
        <f>SUM(AW7:AW10)</f>
        <v>0</v>
      </c>
      <c r="AY11" s="12">
        <f>SUM(AY7:AY10)</f>
        <v>837.29356004332044</v>
      </c>
    </row>
    <row r="12" spans="1:51" x14ac:dyDescent="0.2">
      <c r="A12" s="3"/>
    </row>
    <row r="13" spans="1:51" x14ac:dyDescent="0.2">
      <c r="A13" s="11" t="s">
        <v>38</v>
      </c>
      <c r="C13" s="24">
        <f>+C60-C14</f>
        <v>-8.4</v>
      </c>
      <c r="D13" s="22"/>
      <c r="E13" s="24">
        <f>+E60-E14</f>
        <v>-7.4</v>
      </c>
      <c r="F13" s="22"/>
      <c r="G13" s="24">
        <f>+G60-G14</f>
        <v>-7.4</v>
      </c>
      <c r="H13" s="22"/>
      <c r="I13" s="24">
        <f>+I60-I14</f>
        <v>-7.4</v>
      </c>
      <c r="J13" s="22"/>
      <c r="K13" s="24">
        <f>+K60-K14</f>
        <v>-2.1196938333333364</v>
      </c>
      <c r="L13" s="22"/>
      <c r="M13" s="24">
        <f t="shared" ref="M13:M24" si="0">SUM(C13:K13)</f>
        <v>-32.719693833333338</v>
      </c>
      <c r="O13" s="24">
        <f>+O60-O14</f>
        <v>-28.039514343294691</v>
      </c>
      <c r="Q13" s="24">
        <f>+Q60-Q14</f>
        <v>-27.941166615777874</v>
      </c>
      <c r="S13" s="24">
        <f>+S60-S14</f>
        <v>-28.024627959538314</v>
      </c>
      <c r="U13" s="24">
        <f>+U60-U14</f>
        <v>-27.995940967224097</v>
      </c>
      <c r="W13" s="24">
        <f>+W60-W14</f>
        <v>-28.019464834265477</v>
      </c>
      <c r="Y13" s="24">
        <f>+Y60-Y14</f>
        <v>-28.05935662819007</v>
      </c>
      <c r="AA13" s="24">
        <f>+AA60-AA14</f>
        <v>-28.777755310024634</v>
      </c>
      <c r="AB13" s="4"/>
      <c r="AC13" s="24">
        <f>+AC60-AC14</f>
        <v>-28.781495572669918</v>
      </c>
      <c r="AD13" s="4"/>
      <c r="AE13" s="24">
        <f>+AE60-AE14</f>
        <v>-28.728368387879438</v>
      </c>
      <c r="AF13" s="4"/>
      <c r="AG13" s="24">
        <f>+AG60-AG14</f>
        <v>-28.828328448929511</v>
      </c>
      <c r="AH13" s="4"/>
      <c r="AI13" s="24">
        <f>+AI60-AI14</f>
        <v>-28.881576879876782</v>
      </c>
      <c r="AK13" s="24">
        <f>+AK60-AK14</f>
        <v>-28.728368387879446</v>
      </c>
      <c r="AM13" s="24">
        <f>+AM60-AM14</f>
        <v>0</v>
      </c>
      <c r="AO13" s="24">
        <f>+AO60-AO14</f>
        <v>0</v>
      </c>
      <c r="AQ13" s="24">
        <f>+AQ60-AQ14</f>
        <v>0</v>
      </c>
      <c r="AS13" s="24">
        <f>+AS60-AS14</f>
        <v>0</v>
      </c>
      <c r="AU13" s="24">
        <f>+AU60-AU14</f>
        <v>0</v>
      </c>
      <c r="AW13" s="24">
        <f>+AW60-AW14</f>
        <v>0</v>
      </c>
      <c r="AY13" s="23">
        <f>SUM(M13:AX13)</f>
        <v>-373.52565816888358</v>
      </c>
    </row>
    <row r="14" spans="1:51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0</v>
      </c>
      <c r="S14" s="24">
        <v>0</v>
      </c>
      <c r="U14" s="24">
        <v>0</v>
      </c>
      <c r="W14" s="24">
        <v>0</v>
      </c>
      <c r="Y14" s="24">
        <v>0</v>
      </c>
      <c r="AA14" s="24">
        <v>0</v>
      </c>
      <c r="AB14" s="4"/>
      <c r="AC14" s="24">
        <v>0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4"/>
      <c r="AO14" s="24"/>
      <c r="AQ14" s="24"/>
      <c r="AS14" s="24"/>
      <c r="AU14" s="24"/>
      <c r="AW14" s="24"/>
      <c r="AY14" s="23">
        <f>SUM(M14:AX14)</f>
        <v>0</v>
      </c>
    </row>
    <row r="15" spans="1:51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Y15" s="23">
        <f t="shared" ref="AY15:AY24" si="1">SUM(M15:AX15)</f>
        <v>0</v>
      </c>
    </row>
    <row r="16" spans="1:51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Y16" s="23">
        <f t="shared" si="1"/>
        <v>0</v>
      </c>
    </row>
    <row r="17" spans="1:51" x14ac:dyDescent="0.2">
      <c r="A17" s="11" t="s">
        <v>4</v>
      </c>
      <c r="C17" s="23">
        <v>0</v>
      </c>
      <c r="D17" s="22"/>
      <c r="E17" s="23">
        <v>0</v>
      </c>
      <c r="F17" s="22"/>
      <c r="G17" s="23">
        <v>0</v>
      </c>
      <c r="H17" s="22"/>
      <c r="I17" s="23">
        <v>0</v>
      </c>
      <c r="J17" s="22"/>
      <c r="K17" s="23">
        <v>0</v>
      </c>
      <c r="L17" s="22"/>
      <c r="M17" s="24">
        <f t="shared" si="0"/>
        <v>0</v>
      </c>
      <c r="O17" s="4">
        <v>0.78949999999999998</v>
      </c>
      <c r="Q17" s="4">
        <v>0.78949999999999998</v>
      </c>
      <c r="S17" s="4">
        <v>0.78949999999999998</v>
      </c>
      <c r="U17" s="4">
        <v>0.78949999999999998</v>
      </c>
      <c r="W17" s="4">
        <v>0.78949999999999998</v>
      </c>
      <c r="Y17" s="4">
        <v>0.78949999999999998</v>
      </c>
      <c r="AA17" s="4">
        <v>0.78949999999999998</v>
      </c>
      <c r="AC17" s="4">
        <v>0.78949999999999998</v>
      </c>
      <c r="AE17" s="4">
        <v>0.78949999999999998</v>
      </c>
      <c r="AG17" s="4">
        <v>0.78949999999999998</v>
      </c>
      <c r="AI17" s="4">
        <v>0.78949999999999998</v>
      </c>
      <c r="AK17" s="4">
        <v>0.78949999999999998</v>
      </c>
      <c r="AY17" s="23">
        <f t="shared" si="1"/>
        <v>9.474000000000002</v>
      </c>
    </row>
    <row r="18" spans="1:51" x14ac:dyDescent="0.2">
      <c r="A18" s="11" t="s">
        <v>1</v>
      </c>
      <c r="C18" s="23">
        <v>-2.2999999999999998</v>
      </c>
      <c r="D18" s="22"/>
      <c r="E18" s="23">
        <v>-2</v>
      </c>
      <c r="F18" s="22"/>
      <c r="G18" s="23">
        <v>-2</v>
      </c>
      <c r="H18" s="22"/>
      <c r="I18" s="23">
        <v>-2</v>
      </c>
      <c r="J18" s="22"/>
      <c r="K18" s="23">
        <v>-0.57944000333333179</v>
      </c>
      <c r="L18" s="22"/>
      <c r="M18" s="24">
        <f t="shared" si="0"/>
        <v>-8.8794400033333325</v>
      </c>
      <c r="O18" s="4">
        <v>1.8500990972222224</v>
      </c>
      <c r="Q18" s="4">
        <v>1.8500990972222224</v>
      </c>
      <c r="S18" s="4">
        <v>1.8500990972222224</v>
      </c>
      <c r="U18" s="4">
        <v>1.8500990972222224</v>
      </c>
      <c r="W18" s="4">
        <v>1.8500990972222224</v>
      </c>
      <c r="Y18" s="4">
        <v>1.8500990972222224</v>
      </c>
      <c r="AA18" s="4">
        <v>1.8500990972222224</v>
      </c>
      <c r="AC18" s="4">
        <v>1.8229357638888888</v>
      </c>
      <c r="AE18" s="4">
        <v>1.8229357638888888</v>
      </c>
      <c r="AG18" s="4">
        <v>1.8195403472222225</v>
      </c>
      <c r="AI18" s="4">
        <v>1.8161449305555557</v>
      </c>
      <c r="AK18" s="4">
        <v>1.8127495138888889</v>
      </c>
      <c r="AY18" s="23">
        <f t="shared" si="1"/>
        <v>13.165559996666669</v>
      </c>
    </row>
    <row r="19" spans="1:51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0</v>
      </c>
      <c r="J19" s="19"/>
      <c r="K19" s="20">
        <v>0</v>
      </c>
      <c r="L19" s="19"/>
      <c r="M19" s="24">
        <f t="shared" si="0"/>
        <v>0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Y19" s="23">
        <f t="shared" si="1"/>
        <v>0</v>
      </c>
    </row>
    <row r="20" spans="1:51" x14ac:dyDescent="0.2">
      <c r="A20" s="11" t="s">
        <v>6</v>
      </c>
      <c r="C20" s="23">
        <v>-0.4</v>
      </c>
      <c r="D20" s="22"/>
      <c r="E20" s="23">
        <v>-0.3</v>
      </c>
      <c r="F20" s="22"/>
      <c r="G20" s="23">
        <v>-0.3</v>
      </c>
      <c r="H20" s="22"/>
      <c r="I20" s="23">
        <v>-0.3</v>
      </c>
      <c r="J20" s="22"/>
      <c r="K20" s="23">
        <v>-0.2</v>
      </c>
      <c r="L20" s="22"/>
      <c r="M20" s="24">
        <f t="shared" si="0"/>
        <v>-1.5</v>
      </c>
      <c r="O20" s="4">
        <v>2.613006599555515</v>
      </c>
      <c r="Q20" s="4">
        <v>2.6835733247504621</v>
      </c>
      <c r="S20" s="4">
        <v>2.646545165942829</v>
      </c>
      <c r="U20" s="4">
        <v>2.5832446591444373</v>
      </c>
      <c r="W20" s="4">
        <v>2.6477687293742989</v>
      </c>
      <c r="Y20" s="4">
        <v>2.7808628127579951</v>
      </c>
      <c r="AA20" s="4">
        <v>3.4716357305106307</v>
      </c>
      <c r="AB20" s="4"/>
      <c r="AC20" s="4">
        <v>3.5352154211403999</v>
      </c>
      <c r="AD20" s="4"/>
      <c r="AE20" s="4">
        <v>3.5574874202977433</v>
      </c>
      <c r="AF20" s="4"/>
      <c r="AG20" s="4">
        <v>3.5678761461165358</v>
      </c>
      <c r="AH20" s="4"/>
      <c r="AI20" s="4">
        <v>2.1934151261889028</v>
      </c>
      <c r="AK20" s="4">
        <v>-0.45413072974274371</v>
      </c>
      <c r="AY20" s="23">
        <f t="shared" si="1"/>
        <v>30.326500406037006</v>
      </c>
    </row>
    <row r="21" spans="1:51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Y21" s="23">
        <f t="shared" si="1"/>
        <v>0</v>
      </c>
    </row>
    <row r="22" spans="1:51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Y22" s="23">
        <f t="shared" si="1"/>
        <v>0</v>
      </c>
    </row>
    <row r="23" spans="1:51" x14ac:dyDescent="0.2">
      <c r="A23" s="11" t="s">
        <v>12</v>
      </c>
      <c r="C23" s="23">
        <v>1.1000000000000001</v>
      </c>
      <c r="D23" s="22"/>
      <c r="E23" s="23">
        <v>1</v>
      </c>
      <c r="F23" s="22"/>
      <c r="G23" s="23">
        <v>1</v>
      </c>
      <c r="H23" s="22"/>
      <c r="I23" s="23">
        <v>1</v>
      </c>
      <c r="J23" s="22"/>
      <c r="K23" s="23">
        <v>0.16031334049416479</v>
      </c>
      <c r="L23" s="22"/>
      <c r="M23" s="24">
        <f t="shared" si="0"/>
        <v>4.2603133404941644</v>
      </c>
      <c r="O23" s="4">
        <v>-41.695505226422725</v>
      </c>
      <c r="Q23" s="4">
        <v>-9.0682880041197755</v>
      </c>
      <c r="S23" s="4">
        <v>-37.829918761004201</v>
      </c>
      <c r="U23" s="4">
        <v>-55.962581944911889</v>
      </c>
      <c r="W23" s="4">
        <v>24.449130965622828</v>
      </c>
      <c r="Y23" s="4">
        <v>15.480037646442991</v>
      </c>
      <c r="AA23" s="4">
        <v>-54.242611766707007</v>
      </c>
      <c r="AB23" s="4"/>
      <c r="AC23" s="4">
        <v>91.720577415010851</v>
      </c>
      <c r="AD23" s="4"/>
      <c r="AE23" s="4">
        <v>7.8878782093767796</v>
      </c>
      <c r="AF23" s="4"/>
      <c r="AG23" s="4">
        <v>40.554071287595015</v>
      </c>
      <c r="AH23" s="4"/>
      <c r="AI23" s="4">
        <v>-53.896845944736469</v>
      </c>
      <c r="AK23" s="4">
        <v>-1.5975760704931474</v>
      </c>
      <c r="AY23" s="23">
        <f t="shared" si="1"/>
        <v>-69.941318853852579</v>
      </c>
    </row>
    <row r="24" spans="1:51" x14ac:dyDescent="0.2">
      <c r="A24" s="11" t="s">
        <v>10</v>
      </c>
      <c r="C24" s="23">
        <v>0.1</v>
      </c>
      <c r="D24" s="22"/>
      <c r="E24" s="23">
        <v>0.1</v>
      </c>
      <c r="F24" s="22"/>
      <c r="G24" s="23">
        <v>0.1</v>
      </c>
      <c r="H24" s="22"/>
      <c r="I24" s="23">
        <v>0.1</v>
      </c>
      <c r="J24" s="22"/>
      <c r="K24" s="23">
        <v>0.16941345494712434</v>
      </c>
      <c r="L24" s="22"/>
      <c r="M24" s="24">
        <f t="shared" si="0"/>
        <v>0.56941345494712436</v>
      </c>
      <c r="O24" s="4">
        <v>-0.80498123447446801</v>
      </c>
      <c r="Q24" s="4">
        <v>-0.72768276800221088</v>
      </c>
      <c r="S24" s="4">
        <v>-0.74318484577291599</v>
      </c>
      <c r="U24" s="4">
        <v>-0.700817047292702</v>
      </c>
      <c r="W24" s="4">
        <v>-0.65951455516569268</v>
      </c>
      <c r="X24" s="4"/>
      <c r="Y24" s="4">
        <v>-0.61342793089856329</v>
      </c>
      <c r="Z24" s="4"/>
      <c r="AA24" s="4">
        <v>-0.48777264695794997</v>
      </c>
      <c r="AB24" s="4"/>
      <c r="AC24" s="4">
        <v>-0.45159003986062629</v>
      </c>
      <c r="AD24" s="4"/>
      <c r="AE24" s="4">
        <v>-0.41725693155488841</v>
      </c>
      <c r="AF24" s="4"/>
      <c r="AG24" s="4">
        <v>-0.61926705421952732</v>
      </c>
      <c r="AH24" s="4"/>
      <c r="AI24" s="4">
        <v>-0.78614337880046037</v>
      </c>
      <c r="AJ24" s="4"/>
      <c r="AK24" s="4">
        <v>-0.80704341740825214</v>
      </c>
      <c r="AL24" s="4"/>
      <c r="AV24" s="4"/>
      <c r="AY24" s="23">
        <f t="shared" si="1"/>
        <v>-7.249268395461133</v>
      </c>
    </row>
    <row r="25" spans="1:51" x14ac:dyDescent="0.2">
      <c r="A25" s="7" t="s">
        <v>36</v>
      </c>
      <c r="C25" s="16">
        <f>SUM(C13:C24)</f>
        <v>-9.9</v>
      </c>
      <c r="E25" s="16">
        <f>SUM(E13:E24)</f>
        <v>-8.6000000000000014</v>
      </c>
      <c r="G25" s="16">
        <f>SUM(G13:G24)</f>
        <v>-8.6000000000000014</v>
      </c>
      <c r="I25" s="16">
        <f>SUM(I13:I24)</f>
        <v>-8.6000000000000014</v>
      </c>
      <c r="K25" s="16">
        <f>SUM(K13:K24)</f>
        <v>-2.5694070412253791</v>
      </c>
      <c r="M25" s="16">
        <f>SUM(M13:M24)</f>
        <v>-38.269407041225378</v>
      </c>
      <c r="O25" s="16">
        <f>SUM(O13:O24)</f>
        <v>-65.287395107414142</v>
      </c>
      <c r="Q25" s="16">
        <f>SUM(Q13:Q24)</f>
        <v>-32.413964965927178</v>
      </c>
      <c r="R25" s="1"/>
      <c r="S25" s="16">
        <f>SUM(S13:S24)</f>
        <v>-61.311587303150375</v>
      </c>
      <c r="U25" s="16">
        <f>SUM(U13:U24)</f>
        <v>-79.436496203062035</v>
      </c>
      <c r="V25" s="1"/>
      <c r="W25" s="16">
        <f>SUM(W13:W24)</f>
        <v>1.0575194027881807</v>
      </c>
      <c r="X25" s="4"/>
      <c r="Y25" s="16">
        <f>SUM(Y13:Y24)</f>
        <v>-7.7722850026654235</v>
      </c>
      <c r="AA25" s="16">
        <f>SUM(AA13:AA24)</f>
        <v>-77.396904895956737</v>
      </c>
      <c r="AB25" s="4"/>
      <c r="AC25" s="16">
        <f>SUM(AC13:AC24)</f>
        <v>68.635142987509596</v>
      </c>
      <c r="AE25" s="16">
        <f>SUM(AE13:AE24)</f>
        <v>-15.087823925870914</v>
      </c>
      <c r="AF25" s="4"/>
      <c r="AG25" s="16">
        <f>SUM(AG13:AG24)</f>
        <v>17.283392277784735</v>
      </c>
      <c r="AI25" s="16">
        <f>SUM(AI13:AI24)</f>
        <v>-78.765506146669253</v>
      </c>
      <c r="AJ25" s="4"/>
      <c r="AK25" s="16">
        <f>SUM(AK13:AK24)</f>
        <v>-28.9848690916347</v>
      </c>
      <c r="AL25" s="4"/>
      <c r="AM25" s="16">
        <f>SUM(AM13:AM24)</f>
        <v>0</v>
      </c>
      <c r="AO25" s="16">
        <f>SUM(AO13:AO24)</f>
        <v>0</v>
      </c>
      <c r="AP25" s="1"/>
      <c r="AQ25" s="16">
        <f>SUM(AQ13:AQ24)</f>
        <v>0</v>
      </c>
      <c r="AS25" s="16">
        <f>SUM(AS13:AS24)</f>
        <v>0</v>
      </c>
      <c r="AT25" s="1"/>
      <c r="AU25" s="16">
        <f>SUM(AU13:AU24)</f>
        <v>0</v>
      </c>
      <c r="AV25" s="4"/>
      <c r="AW25" s="16">
        <f>SUM(AW13:AW24)</f>
        <v>0</v>
      </c>
      <c r="AY25" s="16">
        <f>SUM(AY13:AY24)</f>
        <v>-397.75018501549363</v>
      </c>
    </row>
    <row r="26" spans="1:51" x14ac:dyDescent="0.2">
      <c r="A26" s="3"/>
    </row>
    <row r="27" spans="1:51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0</v>
      </c>
      <c r="J27" s="19"/>
      <c r="K27" s="20">
        <v>0</v>
      </c>
      <c r="L27" s="19"/>
      <c r="M27" s="24">
        <f>SUM(C27:K27)</f>
        <v>0</v>
      </c>
      <c r="O27" s="4">
        <v>0</v>
      </c>
      <c r="Q27" s="4">
        <v>0</v>
      </c>
      <c r="S27" s="4">
        <v>0</v>
      </c>
      <c r="U27" s="4">
        <v>0</v>
      </c>
      <c r="W27" s="4">
        <v>0</v>
      </c>
      <c r="Y27" s="4">
        <v>0</v>
      </c>
      <c r="AA27" s="4">
        <v>0</v>
      </c>
      <c r="AC27" s="4">
        <v>0</v>
      </c>
      <c r="AE27" s="4">
        <v>0</v>
      </c>
      <c r="AG27" s="4">
        <v>0</v>
      </c>
      <c r="AI27" s="4">
        <v>0</v>
      </c>
      <c r="AK27" s="4">
        <v>0</v>
      </c>
      <c r="AY27" s="23">
        <f>SUM(M27:AX27)</f>
        <v>0</v>
      </c>
    </row>
    <row r="28" spans="1:51" x14ac:dyDescent="0.2">
      <c r="A28" s="11" t="s">
        <v>14</v>
      </c>
      <c r="C28" s="23">
        <v>-4.8</v>
      </c>
      <c r="D28" s="22"/>
      <c r="E28" s="23">
        <v>-4.2</v>
      </c>
      <c r="F28" s="22"/>
      <c r="G28" s="23">
        <v>-4.2</v>
      </c>
      <c r="H28" s="22"/>
      <c r="I28" s="23">
        <v>-4.2</v>
      </c>
      <c r="J28" s="22"/>
      <c r="K28" s="23">
        <v>-1.2</v>
      </c>
      <c r="L28" s="22"/>
      <c r="M28" s="24">
        <f>SUM(C28:K28)</f>
        <v>-18.599999999999998</v>
      </c>
      <c r="O28" s="4">
        <v>-17.709666666666671</v>
      </c>
      <c r="Q28" s="4">
        <v>-17.709666666666671</v>
      </c>
      <c r="S28" s="4">
        <v>-17.709666666666671</v>
      </c>
      <c r="U28" s="4">
        <v>-17.709666666666671</v>
      </c>
      <c r="W28" s="4">
        <v>-17.709666666666671</v>
      </c>
      <c r="Y28" s="4">
        <v>-17.709666666666671</v>
      </c>
      <c r="AA28" s="4">
        <v>-17.709666666666671</v>
      </c>
      <c r="AB28" s="4"/>
      <c r="AC28" s="4">
        <v>-17.709666666666671</v>
      </c>
      <c r="AD28" s="4"/>
      <c r="AE28" s="4">
        <v>-17.709666666666671</v>
      </c>
      <c r="AF28" s="4"/>
      <c r="AG28" s="4">
        <v>-17.709666666666671</v>
      </c>
      <c r="AH28" s="4"/>
      <c r="AI28" s="4">
        <v>-17.709666666666671</v>
      </c>
      <c r="AK28" s="4">
        <v>-17.709666666666671</v>
      </c>
      <c r="AY28" s="23">
        <f>SUM(M28:AX28)</f>
        <v>-231.11599999999999</v>
      </c>
    </row>
    <row r="29" spans="1:51" x14ac:dyDescent="0.2">
      <c r="A29" s="11" t="s">
        <v>15</v>
      </c>
      <c r="C29" s="23">
        <v>1.3</v>
      </c>
      <c r="D29" s="22"/>
      <c r="E29" s="23">
        <v>1.2</v>
      </c>
      <c r="F29" s="22"/>
      <c r="G29" s="23">
        <v>1.2</v>
      </c>
      <c r="H29" s="22"/>
      <c r="I29" s="23">
        <v>1.2</v>
      </c>
      <c r="J29" s="22"/>
      <c r="K29" s="23">
        <v>0.19999999999999929</v>
      </c>
      <c r="L29" s="22"/>
      <c r="M29" s="24">
        <f>SUM(C29:K29)</f>
        <v>5.0999999999999996</v>
      </c>
      <c r="O29" s="4">
        <v>-1.735195015525524</v>
      </c>
      <c r="Q29" s="4">
        <v>-1.8124934819977834</v>
      </c>
      <c r="S29" s="4">
        <v>-1.7969914042270598</v>
      </c>
      <c r="U29" s="4">
        <v>-1.8393592027072898</v>
      </c>
      <c r="W29" s="4">
        <v>-1.8806616948342931</v>
      </c>
      <c r="Y29" s="4">
        <v>-1.9267483191014323</v>
      </c>
      <c r="AA29" s="4">
        <v>-2.052403603042027</v>
      </c>
      <c r="AB29" s="4"/>
      <c r="AC29" s="4">
        <v>-2.08858621013938</v>
      </c>
      <c r="AD29" s="4"/>
      <c r="AE29" s="4">
        <v>-2.1229193184450987</v>
      </c>
      <c r="AF29" s="4"/>
      <c r="AG29" s="4">
        <v>-1.9209091957804856</v>
      </c>
      <c r="AH29" s="4"/>
      <c r="AI29" s="4">
        <v>-1.7540328711995505</v>
      </c>
      <c r="AK29" s="4">
        <v>-1.7331328325917399</v>
      </c>
      <c r="AY29" s="23">
        <f>SUM(M29:AX29)</f>
        <v>-17.563433149591663</v>
      </c>
    </row>
    <row r="30" spans="1:51" x14ac:dyDescent="0.2">
      <c r="A30" s="7" t="s">
        <v>33</v>
      </c>
      <c r="C30" s="12">
        <f>SUM(C27:C29)</f>
        <v>-3.5</v>
      </c>
      <c r="E30" s="12">
        <f>SUM(E27:E29)</f>
        <v>-3</v>
      </c>
      <c r="G30" s="12">
        <f>SUM(G27:G29)</f>
        <v>-3</v>
      </c>
      <c r="I30" s="12">
        <f>SUM(I27:I29)</f>
        <v>-3</v>
      </c>
      <c r="K30" s="12">
        <f>SUM(K27:K29)</f>
        <v>-1.0000000000000007</v>
      </c>
      <c r="M30" s="12">
        <f>SUM(M27:M29)</f>
        <v>-13.499999999999998</v>
      </c>
      <c r="O30" s="12">
        <f>SUM(O27:O29)</f>
        <v>-19.444861682192194</v>
      </c>
      <c r="Q30" s="12">
        <f>SUM(Q27:Q29)</f>
        <v>-19.522160148664454</v>
      </c>
      <c r="S30" s="12">
        <f>SUM(S27:S29)</f>
        <v>-19.506658070893732</v>
      </c>
      <c r="U30" s="12">
        <f>SUM(U27:U29)</f>
        <v>-19.54902586937396</v>
      </c>
      <c r="W30" s="12">
        <f>SUM(W27:W29)</f>
        <v>-19.590328361500966</v>
      </c>
      <c r="Y30" s="12">
        <f>SUM(Y27:Y29)</f>
        <v>-19.636414985768102</v>
      </c>
      <c r="AA30" s="12">
        <f>SUM(AA27:AA29)</f>
        <v>-19.762070269708698</v>
      </c>
      <c r="AC30" s="12">
        <f>SUM(AC27:AC29)</f>
        <v>-19.79825287680605</v>
      </c>
      <c r="AE30" s="12">
        <f>SUM(AE27:AE29)</f>
        <v>-19.83258598511177</v>
      </c>
      <c r="AG30" s="12">
        <f>SUM(AG27:AG29)</f>
        <v>-19.630575862447156</v>
      </c>
      <c r="AI30" s="12">
        <f>SUM(AI27:AI29)</f>
        <v>-19.463699537866223</v>
      </c>
      <c r="AK30" s="12">
        <f>SUM(AK27:AK29)</f>
        <v>-19.44279949925841</v>
      </c>
      <c r="AM30" s="12">
        <f>SUM(AM27:AM29)</f>
        <v>0</v>
      </c>
      <c r="AO30" s="12">
        <f>SUM(AO27:AO29)</f>
        <v>0</v>
      </c>
      <c r="AQ30" s="12">
        <f>SUM(AQ27:AQ29)</f>
        <v>0</v>
      </c>
      <c r="AS30" s="12">
        <f>SUM(AS27:AS29)</f>
        <v>0</v>
      </c>
      <c r="AU30" s="12">
        <f>SUM(AU27:AU29)</f>
        <v>0</v>
      </c>
      <c r="AW30" s="12">
        <f>SUM(AW27:AW29)</f>
        <v>0</v>
      </c>
      <c r="AY30" s="12">
        <f>SUM(AY27:AY29)</f>
        <v>-248.67943314959166</v>
      </c>
    </row>
    <row r="31" spans="1:51" x14ac:dyDescent="0.2">
      <c r="A31" s="3"/>
    </row>
    <row r="32" spans="1:51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0"/>
      <c r="AN32" s="20"/>
      <c r="AO32" s="20"/>
      <c r="AP32" s="20"/>
      <c r="AQ32" s="20"/>
      <c r="AR32" s="20"/>
      <c r="AS32" s="20"/>
      <c r="AT32" s="20"/>
      <c r="AU32" s="20"/>
      <c r="AW32" s="20"/>
      <c r="AY32" s="23">
        <f t="shared" ref="AY32:AY38" si="3">SUM(M32:AX32)</f>
        <v>0</v>
      </c>
    </row>
    <row r="33" spans="1:51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-15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Y33" s="23">
        <f t="shared" si="3"/>
        <v>-15</v>
      </c>
    </row>
    <row r="34" spans="1:51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Y34" s="23">
        <f t="shared" si="3"/>
        <v>0</v>
      </c>
    </row>
    <row r="35" spans="1:51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Y35" s="23">
        <f t="shared" si="3"/>
        <v>0</v>
      </c>
    </row>
    <row r="36" spans="1:51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Y36" s="23">
        <f t="shared" si="3"/>
        <v>0</v>
      </c>
    </row>
    <row r="37" spans="1:51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Y37" s="23">
        <f t="shared" si="3"/>
        <v>0</v>
      </c>
    </row>
    <row r="38" spans="1:51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Y38" s="23">
        <f t="shared" si="3"/>
        <v>0</v>
      </c>
    </row>
    <row r="39" spans="1:51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-15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  <c r="AO39" s="12">
        <f>SUM(AO32:AO38)</f>
        <v>0</v>
      </c>
      <c r="AQ39" s="12">
        <f>SUM(AQ32:AQ38)</f>
        <v>0</v>
      </c>
      <c r="AS39" s="12">
        <f>SUM(AS32:AS38)</f>
        <v>0</v>
      </c>
      <c r="AU39" s="12">
        <f>SUM(AU32:AU38)</f>
        <v>0</v>
      </c>
      <c r="AW39" s="12">
        <f>SUM(AW32:AW38)</f>
        <v>0</v>
      </c>
      <c r="AY39" s="12">
        <f>SUM(AY32:AY38)</f>
        <v>-15</v>
      </c>
    </row>
    <row r="40" spans="1:51" ht="5.0999999999999996" customHeight="1" x14ac:dyDescent="0.2">
      <c r="A40" s="3"/>
      <c r="AB40" s="4"/>
      <c r="AD40" s="4"/>
      <c r="AF40" s="4"/>
      <c r="AH40" s="4"/>
    </row>
    <row r="41" spans="1:51" s="14" customFormat="1" x14ac:dyDescent="0.2">
      <c r="A41" s="13" t="s">
        <v>37</v>
      </c>
      <c r="C41" s="15">
        <f>+C11+C25+C30+C39</f>
        <v>3.3000000000000025</v>
      </c>
      <c r="E41" s="15">
        <f>+E11+E25+E30+E39</f>
        <v>2.9999999999999964</v>
      </c>
      <c r="G41" s="15">
        <f>+G11+G25+G30+G39</f>
        <v>2.9999999999999964</v>
      </c>
      <c r="I41" s="15">
        <f>+I11+I25+I30+I39</f>
        <v>2.9999999999999964</v>
      </c>
      <c r="K41" s="15">
        <f>+K11+K25+K30+K39</f>
        <v>0.63059295877464083</v>
      </c>
      <c r="M41" s="15">
        <f>+M11+M25+M30+M39</f>
        <v>12.930592958774669</v>
      </c>
      <c r="O41" s="15">
        <f>+O11+O25+O30+O39</f>
        <v>-34.573694073184001</v>
      </c>
      <c r="P41" s="15"/>
      <c r="Q41" s="15">
        <f>+Q11+Q25+Q30+Q39</f>
        <v>10.24315847255113</v>
      </c>
      <c r="R41" s="15"/>
      <c r="S41" s="15">
        <f>+S11+S25+S30+S39</f>
        <v>-18.598829718970034</v>
      </c>
      <c r="T41" s="15"/>
      <c r="U41" s="15">
        <f>+U11+U25+U30+U39</f>
        <v>-29.840353221701573</v>
      </c>
      <c r="V41" s="15"/>
      <c r="W41" s="15">
        <f>+W11+W25+W30+W39</f>
        <v>45.268214610590789</v>
      </c>
      <c r="Y41" s="15">
        <f>+Y11+Y25+Y30+Y39</f>
        <v>29.913808736645432</v>
      </c>
      <c r="AA41" s="15">
        <f>+AA11+AA25+AA30+AA39</f>
        <v>-36.483131770884256</v>
      </c>
      <c r="AB41" s="15"/>
      <c r="AC41" s="15">
        <f>+AC11+AC25+AC30+AC39</f>
        <v>105.68586899743053</v>
      </c>
      <c r="AD41" s="15"/>
      <c r="AE41" s="15">
        <f>+AE11+AE25+AE30+AE39</f>
        <v>20.165338924866489</v>
      </c>
      <c r="AF41" s="15"/>
      <c r="AG41" s="15">
        <f>+AG11+AG25+AG30+AG39</f>
        <v>63.974396197981719</v>
      </c>
      <c r="AH41" s="15"/>
      <c r="AI41" s="15">
        <f>+AI11+AI25+AI30+AI39</f>
        <v>-26.791184447980175</v>
      </c>
      <c r="AK41" s="15">
        <f>+AK11+AK25+AK30+AK39</f>
        <v>33.969756212114305</v>
      </c>
      <c r="AM41" s="15">
        <f>+AM11+AM25+AM30+AM39</f>
        <v>0</v>
      </c>
      <c r="AN41" s="15"/>
      <c r="AO41" s="15">
        <f>+AO11+AO25+AO30+AO39</f>
        <v>0</v>
      </c>
      <c r="AP41" s="15"/>
      <c r="AQ41" s="15">
        <f>+AQ11+AQ25+AQ30+AQ39</f>
        <v>0</v>
      </c>
      <c r="AR41" s="15"/>
      <c r="AS41" s="15">
        <f>+AS11+AS25+AS30+AS39</f>
        <v>0</v>
      </c>
      <c r="AT41" s="15"/>
      <c r="AU41" s="15">
        <f>+AU11+AU25+AU30+AU39</f>
        <v>0</v>
      </c>
      <c r="AW41" s="15">
        <f>+AW11+AW25+AW30+AW39</f>
        <v>0</v>
      </c>
      <c r="AY41" s="15">
        <f>+AY11+AY25+AY30+AY39</f>
        <v>175.86394187823515</v>
      </c>
    </row>
    <row r="42" spans="1:51" ht="5.0999999999999996" customHeight="1" x14ac:dyDescent="0.2">
      <c r="A42" s="3"/>
      <c r="AB42" s="4"/>
      <c r="AD42" s="4"/>
      <c r="AF42" s="4"/>
      <c r="AH42" s="4"/>
    </row>
    <row r="43" spans="1:51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0"/>
      <c r="AN43" s="20"/>
      <c r="AO43" s="20"/>
      <c r="AP43" s="20"/>
      <c r="AQ43" s="20"/>
      <c r="AR43" s="20"/>
      <c r="AS43" s="20"/>
      <c r="AT43" s="20"/>
      <c r="AU43" s="20"/>
      <c r="AW43" s="20"/>
      <c r="AY43" s="23">
        <f>SUM(M43:AX43)</f>
        <v>0</v>
      </c>
    </row>
    <row r="44" spans="1:51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Y44" s="23">
        <f>SUM(M44:AX44)</f>
        <v>0</v>
      </c>
    </row>
    <row r="45" spans="1:51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Y45" s="23">
        <f>SUM(M45:AX45)</f>
        <v>0</v>
      </c>
    </row>
    <row r="46" spans="1:51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Y46" s="23">
        <v>0</v>
      </c>
    </row>
    <row r="47" spans="1:51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  <c r="AO47" s="12">
        <f>SUM(AO43:AO46)</f>
        <v>0</v>
      </c>
      <c r="AQ47" s="12">
        <f>SUM(AQ43:AQ46)</f>
        <v>0</v>
      </c>
      <c r="AS47" s="12">
        <f>SUM(AS43:AS46)</f>
        <v>0</v>
      </c>
      <c r="AU47" s="12">
        <f>SUM(AU43:AU46)</f>
        <v>0</v>
      </c>
      <c r="AW47" s="12">
        <f>SUM(AW43:AW46)</f>
        <v>0</v>
      </c>
      <c r="AY47" s="12">
        <f>SUM(AY43:AY46)</f>
        <v>0</v>
      </c>
    </row>
    <row r="49" spans="1:51" ht="5.0999999999999996" customHeight="1" x14ac:dyDescent="0.2"/>
    <row r="50" spans="1:51" x14ac:dyDescent="0.2">
      <c r="A50" s="2" t="s">
        <v>29</v>
      </c>
      <c r="C50" s="5">
        <f>+C41+C47</f>
        <v>3.3000000000000025</v>
      </c>
      <c r="E50" s="5">
        <f>+E41+E47</f>
        <v>2.9999999999999964</v>
      </c>
      <c r="G50" s="5">
        <f>+G41+G47</f>
        <v>2.9999999999999964</v>
      </c>
      <c r="I50" s="5">
        <f>+I41+I47</f>
        <v>2.9999999999999964</v>
      </c>
      <c r="K50" s="5">
        <f>+K41+K47</f>
        <v>0.63059295877464083</v>
      </c>
      <c r="M50" s="5">
        <f>+M41+M47</f>
        <v>12.930592958774669</v>
      </c>
      <c r="O50" s="5">
        <f>+O41+O47</f>
        <v>-34.573694073184001</v>
      </c>
      <c r="Q50" s="5">
        <f>+Q41+Q47</f>
        <v>10.24315847255113</v>
      </c>
      <c r="S50" s="5">
        <f>+S41+S47</f>
        <v>-18.598829718970034</v>
      </c>
      <c r="U50" s="5">
        <f>+U41+U47</f>
        <v>-29.840353221701573</v>
      </c>
      <c r="W50" s="5">
        <f>+W41+W47</f>
        <v>45.268214610590789</v>
      </c>
      <c r="Y50" s="5">
        <f>+Y41+Y47</f>
        <v>29.913808736645432</v>
      </c>
      <c r="AA50" s="5">
        <f>+AA41+AA47</f>
        <v>-36.483131770884256</v>
      </c>
      <c r="AC50" s="5">
        <f>+AC41+AC47</f>
        <v>105.68586899743053</v>
      </c>
      <c r="AE50" s="5">
        <f>+AE41+AE47</f>
        <v>20.165338924866489</v>
      </c>
      <c r="AG50" s="5">
        <f>+AG41+AG47</f>
        <v>63.974396197981719</v>
      </c>
      <c r="AI50" s="5">
        <f>+AI41+AI47</f>
        <v>-26.791184447980175</v>
      </c>
      <c r="AK50" s="5">
        <f>+AK41+AK47</f>
        <v>33.969756212114305</v>
      </c>
      <c r="AM50" s="5">
        <f>+AM41+AM47</f>
        <v>0</v>
      </c>
      <c r="AO50" s="5">
        <f>+AO41+AO47</f>
        <v>0</v>
      </c>
      <c r="AQ50" s="5">
        <f>+AQ41+AQ47</f>
        <v>0</v>
      </c>
      <c r="AS50" s="5">
        <f>+AS41+AS47</f>
        <v>0</v>
      </c>
      <c r="AU50" s="5">
        <f>+AU41+AU47</f>
        <v>0</v>
      </c>
      <c r="AW50" s="5">
        <f>+AW41+AW47</f>
        <v>0</v>
      </c>
      <c r="AY50" s="5">
        <f>+AY41+AY47</f>
        <v>175.86394187823515</v>
      </c>
    </row>
    <row r="52" spans="1:51" x14ac:dyDescent="0.2">
      <c r="A52" s="2" t="s">
        <v>22</v>
      </c>
    </row>
    <row r="53" spans="1:51" x14ac:dyDescent="0.2">
      <c r="A53" s="7" t="s">
        <v>54</v>
      </c>
    </row>
    <row r="54" spans="1:51" x14ac:dyDescent="0.2">
      <c r="A54" s="25" t="s">
        <v>53</v>
      </c>
      <c r="C54" s="4">
        <v>0</v>
      </c>
      <c r="E54" s="4">
        <v>0</v>
      </c>
      <c r="G54" s="4">
        <v>0</v>
      </c>
      <c r="I54" s="4">
        <v>0</v>
      </c>
      <c r="K54" s="4">
        <v>0</v>
      </c>
      <c r="M54" s="24">
        <f t="shared" ref="M54:M59" si="4">SUM(C54:K54)</f>
        <v>0</v>
      </c>
      <c r="O54" s="4">
        <v>0</v>
      </c>
      <c r="Q54" s="4">
        <v>0</v>
      </c>
      <c r="S54" s="4">
        <v>0</v>
      </c>
      <c r="U54" s="4">
        <v>0</v>
      </c>
      <c r="W54" s="4">
        <v>0</v>
      </c>
      <c r="Y54" s="4">
        <v>0</v>
      </c>
      <c r="AA54" s="4">
        <v>0</v>
      </c>
      <c r="AB54" s="4"/>
      <c r="AC54" s="4">
        <v>0</v>
      </c>
      <c r="AD54" s="4"/>
      <c r="AE54" s="4">
        <v>0</v>
      </c>
      <c r="AF54" s="4"/>
      <c r="AG54" s="4">
        <v>0</v>
      </c>
      <c r="AH54" s="4"/>
      <c r="AI54" s="4">
        <v>0</v>
      </c>
      <c r="AK54" s="4">
        <v>0</v>
      </c>
      <c r="AY54" s="23">
        <f>SUM(M54:AX54)</f>
        <v>0</v>
      </c>
    </row>
    <row r="55" spans="1:51" x14ac:dyDescent="0.2">
      <c r="A55" s="25" t="s">
        <v>0</v>
      </c>
      <c r="C55" s="23">
        <v>-8.4</v>
      </c>
      <c r="D55" s="22"/>
      <c r="E55" s="23">
        <v>-7.4</v>
      </c>
      <c r="F55" s="22"/>
      <c r="G55" s="23">
        <v>-7.4</v>
      </c>
      <c r="H55" s="22"/>
      <c r="I55" s="23">
        <v>-7.4</v>
      </c>
      <c r="J55" s="22"/>
      <c r="K55" s="23">
        <v>-2.1196938333333364</v>
      </c>
      <c r="M55" s="24">
        <f>SUM(C55:K55)</f>
        <v>-32.719693833333338</v>
      </c>
      <c r="O55" s="4">
        <v>-28.039514343294691</v>
      </c>
      <c r="Q55" s="4">
        <v>-27.941166615777874</v>
      </c>
      <c r="S55" s="4">
        <v>-28.024627959538314</v>
      </c>
      <c r="U55" s="4">
        <v>-27.995940967224097</v>
      </c>
      <c r="W55" s="4">
        <v>-28.019464834265477</v>
      </c>
      <c r="Y55" s="4">
        <v>-28.05935662819007</v>
      </c>
      <c r="AA55" s="4">
        <v>-28.777755310024634</v>
      </c>
      <c r="AB55" s="4"/>
      <c r="AC55" s="4">
        <v>-28.781495572669918</v>
      </c>
      <c r="AD55" s="4"/>
      <c r="AE55" s="4">
        <v>-28.728368387879438</v>
      </c>
      <c r="AF55" s="4"/>
      <c r="AG55" s="4">
        <v>-28.828328448929511</v>
      </c>
      <c r="AH55" s="4"/>
      <c r="AI55" s="4">
        <v>-28.881576879876782</v>
      </c>
      <c r="AK55" s="4">
        <v>-28.728368387879446</v>
      </c>
      <c r="AY55" s="23">
        <f>SUM(M55:AX55)</f>
        <v>-373.52565816888358</v>
      </c>
    </row>
    <row r="56" spans="1:51" x14ac:dyDescent="0.2">
      <c r="A56" s="25" t="s">
        <v>40</v>
      </c>
      <c r="C56" s="23">
        <v>0</v>
      </c>
      <c r="D56" s="22"/>
      <c r="E56" s="23">
        <v>0</v>
      </c>
      <c r="F56" s="22"/>
      <c r="G56" s="23">
        <v>0</v>
      </c>
      <c r="H56" s="22"/>
      <c r="I56" s="23">
        <v>0</v>
      </c>
      <c r="J56" s="22"/>
      <c r="K56" s="23">
        <v>0</v>
      </c>
      <c r="M56" s="24">
        <f t="shared" si="4"/>
        <v>0</v>
      </c>
      <c r="O56" s="4">
        <v>0</v>
      </c>
      <c r="Q56" s="4">
        <v>0</v>
      </c>
      <c r="S56" s="4">
        <v>0</v>
      </c>
      <c r="U56" s="4">
        <v>0</v>
      </c>
      <c r="W56" s="4">
        <v>0</v>
      </c>
      <c r="Y56" s="4">
        <v>0</v>
      </c>
      <c r="AA56" s="4">
        <v>0</v>
      </c>
      <c r="AC56" s="4">
        <v>0</v>
      </c>
      <c r="AE56" s="4">
        <v>0</v>
      </c>
      <c r="AG56" s="4">
        <v>0</v>
      </c>
      <c r="AI56" s="4">
        <v>0</v>
      </c>
      <c r="AK56" s="4">
        <v>0</v>
      </c>
      <c r="AY56" s="23">
        <f>SUM(M56:AX56)</f>
        <v>0</v>
      </c>
    </row>
    <row r="57" spans="1:51" x14ac:dyDescent="0.2">
      <c r="A57" s="25" t="s">
        <v>52</v>
      </c>
      <c r="C57" s="4">
        <v>0</v>
      </c>
      <c r="E57" s="4">
        <v>0</v>
      </c>
      <c r="G57" s="4">
        <v>0</v>
      </c>
      <c r="I57" s="4">
        <v>0</v>
      </c>
      <c r="K57" s="4">
        <v>0</v>
      </c>
      <c r="M57" s="24">
        <f t="shared" si="4"/>
        <v>0</v>
      </c>
      <c r="AY57" s="23"/>
    </row>
    <row r="58" spans="1:51" x14ac:dyDescent="0.2">
      <c r="A58" s="25" t="s">
        <v>60</v>
      </c>
      <c r="C58" s="4">
        <v>0</v>
      </c>
      <c r="E58" s="4">
        <v>0</v>
      </c>
      <c r="G58" s="4">
        <v>0</v>
      </c>
      <c r="I58" s="4">
        <v>0</v>
      </c>
      <c r="K58" s="4">
        <v>0</v>
      </c>
      <c r="M58" s="24">
        <f t="shared" si="4"/>
        <v>0</v>
      </c>
      <c r="AY58" s="23"/>
    </row>
    <row r="59" spans="1:51" x14ac:dyDescent="0.2">
      <c r="C59" s="4">
        <v>0</v>
      </c>
      <c r="E59" s="4">
        <v>0</v>
      </c>
      <c r="G59" s="4">
        <v>0</v>
      </c>
      <c r="I59" s="4">
        <v>0</v>
      </c>
      <c r="K59" s="4">
        <v>0</v>
      </c>
      <c r="M59" s="24">
        <f t="shared" si="4"/>
        <v>0</v>
      </c>
      <c r="O59" s="4">
        <v>0</v>
      </c>
      <c r="Q59" s="4">
        <v>0</v>
      </c>
      <c r="S59" s="4">
        <v>0</v>
      </c>
      <c r="U59" s="4">
        <v>0</v>
      </c>
      <c r="W59" s="4">
        <v>0</v>
      </c>
      <c r="Y59" s="4">
        <v>0</v>
      </c>
      <c r="AA59" s="4">
        <v>0</v>
      </c>
      <c r="AC59" s="4">
        <v>0</v>
      </c>
      <c r="AE59" s="4">
        <v>0</v>
      </c>
      <c r="AG59" s="4">
        <v>0</v>
      </c>
      <c r="AI59" s="4">
        <v>0</v>
      </c>
      <c r="AK59" s="4">
        <v>0</v>
      </c>
      <c r="AY59" s="23">
        <f>SUM(M59:AX59)</f>
        <v>0</v>
      </c>
    </row>
    <row r="60" spans="1:51" s="27" customFormat="1" x14ac:dyDescent="0.2">
      <c r="A60" s="26" t="s">
        <v>39</v>
      </c>
      <c r="C60" s="28">
        <f>SUM(C53:C59)</f>
        <v>-8.4</v>
      </c>
      <c r="E60" s="28">
        <f>SUM(E53:E59)</f>
        <v>-7.4</v>
      </c>
      <c r="G60" s="28">
        <f>SUM(G53:G59)</f>
        <v>-7.4</v>
      </c>
      <c r="I60" s="28">
        <f>SUM(I53:I59)</f>
        <v>-7.4</v>
      </c>
      <c r="K60" s="28">
        <f>SUM(K53:K59)</f>
        <v>-2.1196938333333364</v>
      </c>
      <c r="M60" s="28">
        <f>SUM(M53:M59)</f>
        <v>-32.719693833333338</v>
      </c>
      <c r="O60" s="28">
        <f>SUM(O53:O59)</f>
        <v>-28.039514343294691</v>
      </c>
      <c r="P60" s="24"/>
      <c r="Q60" s="28">
        <f>SUM(Q53:Q59)</f>
        <v>-27.941166615777874</v>
      </c>
      <c r="R60" s="24"/>
      <c r="S60" s="28">
        <f>SUM(S53:S59)</f>
        <v>-28.024627959538314</v>
      </c>
      <c r="T60" s="24"/>
      <c r="U60" s="28">
        <f>SUM(U53:U59)</f>
        <v>-27.995940967224097</v>
      </c>
      <c r="V60" s="24"/>
      <c r="W60" s="28">
        <f>SUM(W53:W59)</f>
        <v>-28.019464834265477</v>
      </c>
      <c r="Y60" s="28">
        <f>SUM(Y53:Y59)</f>
        <v>-28.05935662819007</v>
      </c>
      <c r="AA60" s="28">
        <f>SUM(AA53:AA59)</f>
        <v>-28.777755310024634</v>
      </c>
      <c r="AC60" s="28">
        <f>SUM(AC53:AC59)</f>
        <v>-28.781495572669918</v>
      </c>
      <c r="AE60" s="28">
        <f>SUM(AE53:AE59)</f>
        <v>-28.728368387879438</v>
      </c>
      <c r="AG60" s="28">
        <f>SUM(AG53:AG59)</f>
        <v>-28.828328448929511</v>
      </c>
      <c r="AI60" s="28">
        <f>SUM(AI53:AI59)</f>
        <v>-28.881576879876782</v>
      </c>
      <c r="AK60" s="28">
        <f>SUM(AK53:AK59)</f>
        <v>-28.728368387879446</v>
      </c>
      <c r="AM60" s="28">
        <f>SUM(AM53:AM59)</f>
        <v>0</v>
      </c>
      <c r="AN60" s="24"/>
      <c r="AO60" s="28">
        <f>SUM(AO53:AO59)</f>
        <v>0</v>
      </c>
      <c r="AP60" s="24"/>
      <c r="AQ60" s="28">
        <f>SUM(AQ53:AQ59)</f>
        <v>0</v>
      </c>
      <c r="AR60" s="24"/>
      <c r="AS60" s="28">
        <f>SUM(AS53:AS59)</f>
        <v>0</v>
      </c>
      <c r="AT60" s="24"/>
      <c r="AU60" s="28">
        <f>SUM(AU53:AU59)</f>
        <v>0</v>
      </c>
      <c r="AW60" s="28">
        <f>SUM(AW53:AW59)</f>
        <v>0</v>
      </c>
      <c r="AY60" s="28">
        <f>SUM(AY53:AY59)</f>
        <v>-373.52565816888358</v>
      </c>
    </row>
    <row r="62" spans="1:51" x14ac:dyDescent="0.2">
      <c r="C62" s="23">
        <v>-8.4</v>
      </c>
      <c r="D62" s="22"/>
      <c r="E62" s="23">
        <v>-7.4</v>
      </c>
      <c r="F62" s="22"/>
      <c r="G62" s="23">
        <v>-7.4</v>
      </c>
      <c r="H62" s="22"/>
      <c r="I62" s="23">
        <v>-7.4</v>
      </c>
      <c r="J62" s="22"/>
      <c r="K62" s="23">
        <v>-2.1196938333333364</v>
      </c>
    </row>
    <row r="63" spans="1:51" x14ac:dyDescent="0.2">
      <c r="C63" s="44">
        <v>0.26</v>
      </c>
      <c r="E63" s="44">
        <v>0.22</v>
      </c>
      <c r="G63" s="44">
        <v>0.22</v>
      </c>
      <c r="I63" s="44">
        <v>0.22</v>
      </c>
      <c r="K63" s="44">
        <v>0.09</v>
      </c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60"/>
  <sheetViews>
    <sheetView workbookViewId="0">
      <pane xSplit="1" ySplit="6" topLeftCell="AK7" activePane="bottomRight" state="frozen"/>
      <selection activeCell="T3" sqref="T3"/>
      <selection pane="topRight" activeCell="T3" sqref="T3"/>
      <selection pane="bottomLeft" activeCell="T3" sqref="T3"/>
      <selection pane="bottomRight" activeCell="AU11" sqref="AU11"/>
    </sheetView>
  </sheetViews>
  <sheetFormatPr defaultRowHeight="11.25" x14ac:dyDescent="0.2"/>
  <cols>
    <col min="1" max="1" width="31.28515625" style="1" customWidth="1"/>
    <col min="2" max="2" width="3.140625" style="1" customWidth="1"/>
    <col min="3" max="3" width="9.140625" style="4"/>
    <col min="4" max="4" width="3.140625" style="1" customWidth="1"/>
    <col min="5" max="5" width="9.140625" style="4"/>
    <col min="6" max="6" width="3.140625" style="1" customWidth="1"/>
    <col min="7" max="7" width="9.140625" style="4"/>
    <col min="8" max="8" width="3.140625" style="1" customWidth="1"/>
    <col min="9" max="9" width="9.140625" style="4"/>
    <col min="10" max="10" width="3.140625" style="1" customWidth="1"/>
    <col min="11" max="11" width="7.7109375" style="4" customWidth="1"/>
    <col min="12" max="12" width="3.140625" style="1" customWidth="1"/>
    <col min="13" max="13" width="9.140625" style="4"/>
    <col min="14" max="14" width="0.85546875" style="1" customWidth="1"/>
    <col min="15" max="15" width="9.140625" style="4"/>
    <col min="16" max="16" width="1.7109375" style="4" customWidth="1"/>
    <col min="17" max="17" width="9.140625" style="4"/>
    <col min="18" max="18" width="1.7109375" style="4" customWidth="1"/>
    <col min="19" max="19" width="9.140625" style="4"/>
    <col min="20" max="20" width="1.7109375" style="4" customWidth="1"/>
    <col min="21" max="21" width="9.140625" style="4"/>
    <col min="22" max="22" width="1.7109375" style="4" customWidth="1"/>
    <col min="23" max="23" width="9.140625" style="4"/>
    <col min="24" max="24" width="1.7109375" style="1" customWidth="1"/>
    <col min="25" max="25" width="9.140625" style="4"/>
    <col min="26" max="26" width="1.7109375" style="1" customWidth="1"/>
    <col min="27" max="27" width="9.140625" style="4"/>
    <col min="28" max="28" width="1.7109375" style="1" customWidth="1"/>
    <col min="29" max="29" width="9.140625" style="4"/>
    <col min="30" max="30" width="1.7109375" style="1" customWidth="1"/>
    <col min="31" max="31" width="9.140625" style="4"/>
    <col min="32" max="32" width="1.7109375" style="1" customWidth="1"/>
    <col min="33" max="33" width="9.140625" style="4"/>
    <col min="34" max="34" width="1.7109375" style="1" customWidth="1"/>
    <col min="35" max="35" width="9.140625" style="4"/>
    <col min="36" max="36" width="1.7109375" style="1" customWidth="1"/>
    <col min="37" max="37" width="9.140625" style="4"/>
    <col min="38" max="38" width="1.7109375" style="1" customWidth="1"/>
    <col min="39" max="39" width="9.140625" style="4"/>
    <col min="40" max="40" width="1.7109375" style="4" customWidth="1"/>
    <col min="41" max="41" width="9.140625" style="4"/>
    <col min="42" max="42" width="1.7109375" style="4" customWidth="1"/>
    <col min="43" max="43" width="9.140625" style="4"/>
    <col min="44" max="44" width="1.7109375" style="4" customWidth="1"/>
    <col min="45" max="45" width="9.140625" style="4"/>
    <col min="46" max="46" width="1.7109375" style="4" customWidth="1"/>
    <col min="47" max="47" width="9.140625" style="4"/>
    <col min="48" max="48" width="1.7109375" style="1" customWidth="1"/>
    <col min="49" max="49" width="9.140625" style="4"/>
    <col min="50" max="50" width="1.7109375" style="1" customWidth="1"/>
    <col min="51" max="51" width="10.7109375" style="4" customWidth="1"/>
    <col min="52" max="16384" width="9.140625" style="1"/>
  </cols>
  <sheetData>
    <row r="1" spans="1:51" ht="12.75" x14ac:dyDescent="0.2">
      <c r="A1" s="8" t="s">
        <v>72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  <c r="AN1" s="10"/>
      <c r="AO1" s="10"/>
      <c r="AP1" s="10"/>
      <c r="AQ1" s="10"/>
      <c r="AR1" s="10"/>
      <c r="AS1" s="10"/>
      <c r="AT1" s="10"/>
      <c r="AU1" s="10"/>
      <c r="AV1" s="9"/>
      <c r="AW1" s="10"/>
      <c r="AX1" s="9"/>
      <c r="AY1" s="10"/>
    </row>
    <row r="2" spans="1:51" ht="12.75" x14ac:dyDescent="0.2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  <c r="AN2" s="10"/>
      <c r="AO2" s="10"/>
      <c r="AP2" s="10"/>
      <c r="AQ2" s="10"/>
      <c r="AR2" s="10"/>
      <c r="AS2" s="10"/>
      <c r="AT2" s="10"/>
      <c r="AU2" s="10"/>
      <c r="AV2" s="9"/>
      <c r="AW2" s="10"/>
      <c r="AX2" s="9"/>
      <c r="AY2" s="10"/>
    </row>
    <row r="3" spans="1:51" ht="12.75" x14ac:dyDescent="0.2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  <c r="AN3" s="10"/>
      <c r="AO3" s="10"/>
      <c r="AP3" s="10"/>
      <c r="AQ3" s="10"/>
      <c r="AR3" s="10"/>
      <c r="AS3" s="10"/>
      <c r="AT3" s="10"/>
      <c r="AU3" s="10"/>
      <c r="AV3" s="9"/>
      <c r="AW3" s="10"/>
      <c r="AX3" s="9"/>
      <c r="AY3" s="10"/>
    </row>
    <row r="4" spans="1:51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30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  <c r="AM4" s="30" t="s">
        <v>87</v>
      </c>
      <c r="AN4" s="31"/>
      <c r="AO4" s="31"/>
      <c r="AP4" s="31"/>
      <c r="AQ4" s="31"/>
      <c r="AR4" s="31"/>
      <c r="AS4" s="31"/>
      <c r="AT4" s="31"/>
      <c r="AU4" s="31"/>
      <c r="AV4" s="32"/>
      <c r="AW4" s="31"/>
    </row>
    <row r="5" spans="1:51" x14ac:dyDescent="0.2">
      <c r="C5" s="33">
        <v>37233</v>
      </c>
      <c r="D5" s="34"/>
      <c r="E5" s="33">
        <v>37240</v>
      </c>
      <c r="F5" s="34"/>
      <c r="G5" s="33">
        <v>37247</v>
      </c>
      <c r="H5" s="34"/>
      <c r="I5" s="33">
        <v>37254</v>
      </c>
      <c r="J5" s="34"/>
      <c r="K5" s="33">
        <v>37256</v>
      </c>
      <c r="L5" s="34"/>
      <c r="M5" s="6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74</v>
      </c>
      <c r="AO5" s="6" t="s">
        <v>75</v>
      </c>
      <c r="AQ5" s="6" t="s">
        <v>76</v>
      </c>
      <c r="AS5" s="6" t="s">
        <v>77</v>
      </c>
      <c r="AU5" s="6" t="s">
        <v>78</v>
      </c>
      <c r="AW5" s="6" t="s">
        <v>79</v>
      </c>
      <c r="AY5" s="6" t="s">
        <v>86</v>
      </c>
    </row>
    <row r="6" spans="1:51" x14ac:dyDescent="0.2">
      <c r="A6" s="2"/>
    </row>
    <row r="7" spans="1:51" s="22" customFormat="1" x14ac:dyDescent="0.2">
      <c r="A7" s="21" t="s">
        <v>30</v>
      </c>
      <c r="C7" s="24">
        <f>SUM('ETSx:Corp&amp;Other'!C7)</f>
        <v>2.1</v>
      </c>
      <c r="E7" s="24">
        <f>SUM('ETSx:Corp&amp;Other'!E7)</f>
        <v>1.8</v>
      </c>
      <c r="G7" s="24">
        <f>SUM('ETSx:Corp&amp;Other'!G7)</f>
        <v>1.8</v>
      </c>
      <c r="I7" s="24">
        <f>SUM('ETSx:Corp&amp;Other'!I7)</f>
        <v>1.8</v>
      </c>
      <c r="K7" s="24">
        <f>SUM('ETSx:Corp&amp;Other'!K7)</f>
        <v>0.79999999999999716</v>
      </c>
      <c r="M7" s="24">
        <f>SUM('ETSx:Corp&amp;Other'!M7)</f>
        <v>8.2999999999999972</v>
      </c>
      <c r="O7" s="24">
        <f>SUM('ETSx:Corp&amp;Other'!O7)</f>
        <v>56.800000000000004</v>
      </c>
      <c r="P7" s="23"/>
      <c r="Q7" s="24">
        <f>SUM('ETSx:Corp&amp;Other'!Q7)</f>
        <v>49.3</v>
      </c>
      <c r="R7" s="23"/>
      <c r="S7" s="24">
        <f>SUM('ETSx:Corp&amp;Other'!S7)</f>
        <v>58.1</v>
      </c>
      <c r="T7" s="23"/>
      <c r="U7" s="24">
        <f>SUM('ETSx:Corp&amp;Other'!U7)</f>
        <v>71.099999999999994</v>
      </c>
      <c r="V7" s="23"/>
      <c r="W7" s="24">
        <f>SUM('ETSx:Corp&amp;Other'!W7)</f>
        <v>75.900000000000006</v>
      </c>
      <c r="Y7" s="24">
        <f>SUM('ETSx:Corp&amp;Other'!Y7)</f>
        <v>127.1</v>
      </c>
      <c r="AA7" s="24">
        <f>SUM('ETSx:Corp&amp;Other'!AA7)</f>
        <v>76.5</v>
      </c>
      <c r="AC7" s="24">
        <f>SUM('ETSx:Corp&amp;Other'!AC7)</f>
        <v>106.10000000000001</v>
      </c>
      <c r="AE7" s="24">
        <f>SUM('ETSx:Corp&amp;Other'!AE7)</f>
        <v>131.30000000000001</v>
      </c>
      <c r="AG7" s="24">
        <f>SUM('ETSx:Corp&amp;Other'!AG7)</f>
        <v>179.89999999999998</v>
      </c>
      <c r="AI7" s="24">
        <f>SUM('ETSx:Corp&amp;Other'!AI7)</f>
        <v>154.30000000000001</v>
      </c>
      <c r="AK7" s="24">
        <f>SUM('ETSx:Corp&amp;Other'!AK7)</f>
        <v>162.20000000000002</v>
      </c>
      <c r="AM7" s="24">
        <f>SUM('ETSx:Corp&amp;Other'!AM7)</f>
        <v>0</v>
      </c>
      <c r="AN7" s="23"/>
      <c r="AO7" s="24">
        <f>SUM('ETSx:Corp&amp;Other'!AO7)</f>
        <v>0</v>
      </c>
      <c r="AP7" s="23"/>
      <c r="AQ7" s="24">
        <f>SUM('ETSx:Corp&amp;Other'!AQ7)</f>
        <v>0</v>
      </c>
      <c r="AR7" s="23"/>
      <c r="AS7" s="24">
        <f>SUM('ETSx:Corp&amp;Other'!AS7)</f>
        <v>0</v>
      </c>
      <c r="AT7" s="23"/>
      <c r="AU7" s="24">
        <f>SUM('ETSx:Corp&amp;Other'!AU7)</f>
        <v>0</v>
      </c>
      <c r="AW7" s="24">
        <f>SUM('ETSx:Corp&amp;Other'!AW7)</f>
        <v>0</v>
      </c>
      <c r="AY7" s="23">
        <f>SUM(M7:AX7)</f>
        <v>1256.9000000000001</v>
      </c>
    </row>
    <row r="8" spans="1:51" s="19" customFormat="1" x14ac:dyDescent="0.2">
      <c r="A8" s="18" t="s">
        <v>7</v>
      </c>
      <c r="C8" s="24">
        <f>SUM('ETSx:Corp&amp;Other'!C8)</f>
        <v>0</v>
      </c>
      <c r="E8" s="24">
        <f>SUM('ETSx:Corp&amp;Other'!E8)</f>
        <v>0</v>
      </c>
      <c r="G8" s="24">
        <f>SUM('ETSx:Corp&amp;Other'!G8)</f>
        <v>0</v>
      </c>
      <c r="I8" s="24">
        <f>SUM('ETSx:Corp&amp;Other'!I8)</f>
        <v>86.899999999999991</v>
      </c>
      <c r="K8" s="24">
        <f>SUM('ETSx:Corp&amp;Other'!K8)</f>
        <v>0</v>
      </c>
      <c r="M8" s="24">
        <f>SUM('ETSx:Corp&amp;Other'!M8)</f>
        <v>86.899999999999991</v>
      </c>
      <c r="O8" s="24">
        <f>SUM('ETSx:Corp&amp;Other'!O8)</f>
        <v>55.5</v>
      </c>
      <c r="P8" s="20"/>
      <c r="Q8" s="24">
        <f>SUM('ETSx:Corp&amp;Other'!Q8)</f>
        <v>17.300000000000004</v>
      </c>
      <c r="R8" s="20"/>
      <c r="S8" s="24">
        <f>SUM('ETSx:Corp&amp;Other'!S8)</f>
        <v>289.8</v>
      </c>
      <c r="T8" s="20"/>
      <c r="U8" s="24">
        <f>SUM('ETSx:Corp&amp;Other'!U8)</f>
        <v>90.5</v>
      </c>
      <c r="V8" s="20"/>
      <c r="W8" s="24">
        <f>SUM('ETSx:Corp&amp;Other'!W8)</f>
        <v>-20.7</v>
      </c>
      <c r="Y8" s="24">
        <f>SUM('ETSx:Corp&amp;Other'!Y8)</f>
        <v>72.900000000000006</v>
      </c>
      <c r="AA8" s="24">
        <f>SUM('ETSx:Corp&amp;Other'!AA8)</f>
        <v>27.2</v>
      </c>
      <c r="AC8" s="24">
        <f>SUM('ETSx:Corp&amp;Other'!AC8)</f>
        <v>88</v>
      </c>
      <c r="AE8" s="24">
        <f>SUM('ETSx:Corp&amp;Other'!AE8)</f>
        <v>67.000000000000014</v>
      </c>
      <c r="AG8" s="24">
        <f>SUM('ETSx:Corp&amp;Other'!AG8)</f>
        <v>-48.150999999999996</v>
      </c>
      <c r="AI8" s="24">
        <f>SUM('ETSx:Corp&amp;Other'!AI8)</f>
        <v>-41.274999999999999</v>
      </c>
      <c r="AK8" s="24">
        <f>SUM('ETSx:Corp&amp;Other'!AK8)</f>
        <v>-14.693999999999999</v>
      </c>
      <c r="AM8" s="24">
        <f>SUM('ETSx:Corp&amp;Other'!AM8)</f>
        <v>0</v>
      </c>
      <c r="AN8" s="20"/>
      <c r="AO8" s="24">
        <f>SUM('ETSx:Corp&amp;Other'!AO8)</f>
        <v>0</v>
      </c>
      <c r="AP8" s="20"/>
      <c r="AQ8" s="24">
        <f>SUM('ETSx:Corp&amp;Other'!AQ8)</f>
        <v>0</v>
      </c>
      <c r="AR8" s="20"/>
      <c r="AS8" s="24">
        <f>SUM('ETSx:Corp&amp;Other'!AS8)</f>
        <v>0</v>
      </c>
      <c r="AT8" s="20"/>
      <c r="AU8" s="24">
        <f>SUM('ETSx:Corp&amp;Other'!AU8)</f>
        <v>0</v>
      </c>
      <c r="AW8" s="24">
        <f>SUM('ETSx:Corp&amp;Other'!AW8)</f>
        <v>0</v>
      </c>
      <c r="AY8" s="23">
        <f>SUM(M8:AX8)</f>
        <v>670.28000000000009</v>
      </c>
    </row>
    <row r="9" spans="1:51" x14ac:dyDescent="0.2">
      <c r="A9" s="11" t="s">
        <v>11</v>
      </c>
      <c r="C9" s="24">
        <f>SUM('ETSx:Corp&amp;Other'!C9)</f>
        <v>0</v>
      </c>
      <c r="E9" s="24">
        <f>SUM('ETSx:Corp&amp;Other'!E9)</f>
        <v>0</v>
      </c>
      <c r="G9" s="24">
        <f>SUM('ETSx:Corp&amp;Other'!G9)</f>
        <v>0</v>
      </c>
      <c r="I9" s="24">
        <f>SUM('ETSx:Corp&amp;Other'!I9)</f>
        <v>0</v>
      </c>
      <c r="K9" s="24">
        <f>SUM('ETSx:Corp&amp;Other'!K9)</f>
        <v>0</v>
      </c>
      <c r="M9" s="24">
        <f>SUM('ETSx:Corp&amp;Other'!M9)</f>
        <v>0</v>
      </c>
      <c r="O9" s="24">
        <f>SUM('ETSx:Corp&amp;Other'!O9)</f>
        <v>1</v>
      </c>
      <c r="Q9" s="24">
        <f>SUM('ETSx:Corp&amp;Other'!Q9)</f>
        <v>17</v>
      </c>
      <c r="S9" s="24">
        <f>SUM('ETSx:Corp&amp;Other'!S9)</f>
        <v>-2.2999999999999998</v>
      </c>
      <c r="U9" s="24">
        <f>SUM('ETSx:Corp&amp;Other'!U9)</f>
        <v>-4.5999999999999996</v>
      </c>
      <c r="W9" s="24">
        <f>SUM('ETSx:Corp&amp;Other'!W9)</f>
        <v>8.9</v>
      </c>
      <c r="Y9" s="24">
        <f>SUM('ETSx:Corp&amp;Other'!Y9)</f>
        <v>15.8</v>
      </c>
      <c r="AA9" s="24">
        <f>SUM('ETSx:Corp&amp;Other'!AA9)</f>
        <v>22.6</v>
      </c>
      <c r="AB9" s="4"/>
      <c r="AC9" s="24">
        <f>SUM('ETSx:Corp&amp;Other'!AC9)</f>
        <v>-14.1</v>
      </c>
      <c r="AD9" s="4"/>
      <c r="AE9" s="24">
        <f>SUM('ETSx:Corp&amp;Other'!AE9)</f>
        <v>-6.2</v>
      </c>
      <c r="AF9" s="4"/>
      <c r="AG9" s="24">
        <f>SUM('ETSx:Corp&amp;Other'!AG9)</f>
        <v>-5.7</v>
      </c>
      <c r="AH9" s="4"/>
      <c r="AI9" s="24">
        <f>SUM('ETSx:Corp&amp;Other'!AI9)</f>
        <v>-2.1</v>
      </c>
      <c r="AK9" s="24">
        <f>SUM('ETSx:Corp&amp;Other'!AK9)</f>
        <v>-10.6</v>
      </c>
      <c r="AM9" s="24">
        <f>SUM('ETSx:Corp&amp;Other'!AM9)</f>
        <v>0</v>
      </c>
      <c r="AO9" s="24">
        <f>SUM('ETSx:Corp&amp;Other'!AO9)</f>
        <v>0</v>
      </c>
      <c r="AQ9" s="24">
        <f>SUM('ETSx:Corp&amp;Other'!AQ9)</f>
        <v>0</v>
      </c>
      <c r="AS9" s="24">
        <f>SUM('ETSx:Corp&amp;Other'!AS9)</f>
        <v>0</v>
      </c>
      <c r="AU9" s="24">
        <f>SUM('ETSx:Corp&amp;Other'!AU9)</f>
        <v>0</v>
      </c>
      <c r="AW9" s="24">
        <f>SUM('ETSx:Corp&amp;Other'!AW9)</f>
        <v>0</v>
      </c>
      <c r="AY9" s="23">
        <f>SUM(M9:AX9)</f>
        <v>19.699999999999989</v>
      </c>
    </row>
    <row r="10" spans="1:51" x14ac:dyDescent="0.2">
      <c r="A10" s="11" t="s">
        <v>31</v>
      </c>
      <c r="C10" s="24">
        <f>SUM('ETSx:Corp&amp;Other'!C10)</f>
        <v>0</v>
      </c>
      <c r="E10" s="24">
        <f>SUM('ETSx:Corp&amp;Other'!E10)</f>
        <v>0</v>
      </c>
      <c r="G10" s="24">
        <f>SUM('ETSx:Corp&amp;Other'!G10)</f>
        <v>0</v>
      </c>
      <c r="I10" s="24">
        <f>SUM('ETSx:Corp&amp;Other'!I10)</f>
        <v>0</v>
      </c>
      <c r="K10" s="24">
        <f>SUM('ETSx:Corp&amp;Other'!K10)</f>
        <v>0</v>
      </c>
      <c r="M10" s="24">
        <f>SUM('ETSx:Corp&amp;Other'!M10)</f>
        <v>0</v>
      </c>
      <c r="O10" s="24">
        <f>SUM('ETSx:Corp&amp;Other'!O10)</f>
        <v>-42.4</v>
      </c>
      <c r="Q10" s="24">
        <f>SUM('ETSx:Corp&amp;Other'!Q10)</f>
        <v>-33</v>
      </c>
      <c r="S10" s="24">
        <f>SUM('ETSx:Corp&amp;Other'!S10)</f>
        <v>-31.4</v>
      </c>
      <c r="U10" s="24">
        <f>SUM('ETSx:Corp&amp;Other'!U10)</f>
        <v>-39.799999999999997</v>
      </c>
      <c r="W10" s="24">
        <f>SUM('ETSx:Corp&amp;Other'!W10)</f>
        <v>-38.700000000000003</v>
      </c>
      <c r="Y10" s="24">
        <f>SUM('ETSx:Corp&amp;Other'!Y10)</f>
        <v>-79.900000000000006</v>
      </c>
      <c r="AA10" s="24">
        <f>SUM('ETSx:Corp&amp;Other'!AA10)</f>
        <v>-41.9</v>
      </c>
      <c r="AB10" s="4"/>
      <c r="AC10" s="24">
        <f>SUM('ETSx:Corp&amp;Other'!AC10)</f>
        <v>-63.4</v>
      </c>
      <c r="AD10" s="4"/>
      <c r="AE10" s="24">
        <f>SUM('ETSx:Corp&amp;Other'!AE10)</f>
        <v>-83.5</v>
      </c>
      <c r="AF10" s="4"/>
      <c r="AG10" s="24">
        <f>SUM('ETSx:Corp&amp;Other'!AG10)</f>
        <v>-119.4</v>
      </c>
      <c r="AH10" s="4"/>
      <c r="AI10" s="24">
        <f>SUM('ETSx:Corp&amp;Other'!AI10)</f>
        <v>-97.7</v>
      </c>
      <c r="AK10" s="24">
        <f>SUM('ETSx:Corp&amp;Other'!AK10)</f>
        <v>-106.4</v>
      </c>
      <c r="AM10" s="24">
        <f>SUM('ETSx:Corp&amp;Other'!AM10)</f>
        <v>0</v>
      </c>
      <c r="AO10" s="24">
        <f>SUM('ETSx:Corp&amp;Other'!AO10)</f>
        <v>0</v>
      </c>
      <c r="AQ10" s="24">
        <f>SUM('ETSx:Corp&amp;Other'!AQ10)</f>
        <v>0</v>
      </c>
      <c r="AS10" s="24">
        <f>SUM('ETSx:Corp&amp;Other'!AS10)</f>
        <v>0</v>
      </c>
      <c r="AU10" s="24">
        <f>SUM('ETSx:Corp&amp;Other'!AU10)</f>
        <v>0</v>
      </c>
      <c r="AW10" s="24">
        <f>SUM('ETSx:Corp&amp;Other'!AW10)</f>
        <v>0</v>
      </c>
      <c r="AY10" s="23">
        <f>SUM(M10:AX10)</f>
        <v>-777.5</v>
      </c>
    </row>
    <row r="11" spans="1:51" x14ac:dyDescent="0.2">
      <c r="A11" s="7" t="s">
        <v>35</v>
      </c>
      <c r="C11" s="12">
        <f>SUM(C7:C10)</f>
        <v>2.1</v>
      </c>
      <c r="E11" s="12">
        <f>SUM(E7:E10)</f>
        <v>1.8</v>
      </c>
      <c r="G11" s="12">
        <f>SUM(G7:G10)</f>
        <v>1.8</v>
      </c>
      <c r="I11" s="12">
        <f>SUM(I7:I10)</f>
        <v>88.699999999999989</v>
      </c>
      <c r="K11" s="12">
        <f>SUM(K7:K10)</f>
        <v>0.79999999999999716</v>
      </c>
      <c r="M11" s="12">
        <f>SUM(M7:M10)</f>
        <v>95.199999999999989</v>
      </c>
      <c r="O11" s="12">
        <f>SUM(O7:O10)</f>
        <v>70.900000000000006</v>
      </c>
      <c r="Q11" s="12">
        <f>SUM(Q7:Q10)</f>
        <v>50.599999999999994</v>
      </c>
      <c r="S11" s="12">
        <f>SUM(S7:S10)</f>
        <v>314.20000000000005</v>
      </c>
      <c r="U11" s="12">
        <f>SUM(U7:U10)</f>
        <v>117.2</v>
      </c>
      <c r="W11" s="12">
        <f>SUM(W7:W10)</f>
        <v>25.400000000000006</v>
      </c>
      <c r="Y11" s="12">
        <f>SUM(Y7:Y10)</f>
        <v>135.9</v>
      </c>
      <c r="AA11" s="12">
        <f>SUM(AA7:AA10)</f>
        <v>84.4</v>
      </c>
      <c r="AC11" s="12">
        <f>SUM(AC7:AC10)</f>
        <v>116.60000000000002</v>
      </c>
      <c r="AE11" s="12">
        <f>SUM(AE7:AE10)</f>
        <v>108.60000000000002</v>
      </c>
      <c r="AG11" s="12">
        <f>SUM(AG7:AG10)</f>
        <v>6.6489999999999583</v>
      </c>
      <c r="AI11" s="12">
        <f>SUM(AI7:AI10)</f>
        <v>13.225000000000009</v>
      </c>
      <c r="AK11" s="12">
        <f>SUM(AK7:AK10)</f>
        <v>30.506000000000029</v>
      </c>
      <c r="AM11" s="12">
        <f>SUM(AM7:AM10)</f>
        <v>0</v>
      </c>
      <c r="AO11" s="12">
        <f>SUM(AO7:AO10)</f>
        <v>0</v>
      </c>
      <c r="AQ11" s="12">
        <f>SUM(AQ7:AQ10)</f>
        <v>0</v>
      </c>
      <c r="AS11" s="12">
        <f>SUM(AS7:AS10)</f>
        <v>0</v>
      </c>
      <c r="AU11" s="12">
        <f>SUM(AU7:AU10)</f>
        <v>0</v>
      </c>
      <c r="AW11" s="12">
        <f>SUM(AW7:AW10)</f>
        <v>0</v>
      </c>
      <c r="AY11" s="12">
        <f>SUM(AY7:AY10)</f>
        <v>1169.3800000000003</v>
      </c>
    </row>
    <row r="12" spans="1:51" x14ac:dyDescent="0.2">
      <c r="A12" s="3"/>
    </row>
    <row r="13" spans="1:51" x14ac:dyDescent="0.2">
      <c r="A13" s="11" t="s">
        <v>0</v>
      </c>
      <c r="C13" s="24">
        <f>SUM('ETSx:Corp&amp;Other'!C13)</f>
        <v>-24.19</v>
      </c>
      <c r="E13" s="24">
        <f>SUM('ETSx:Corp&amp;Other'!E13)</f>
        <v>-21.029999999999998</v>
      </c>
      <c r="G13" s="24">
        <f>SUM('ETSx:Corp&amp;Other'!G13)</f>
        <v>-21.029999999999998</v>
      </c>
      <c r="I13" s="24">
        <f>SUM('ETSx:Corp&amp;Other'!I13)</f>
        <v>-21.029999999999998</v>
      </c>
      <c r="K13" s="24">
        <f>SUM('ETSx:Corp&amp;Other'!K13)</f>
        <v>-6.4479999999999977</v>
      </c>
      <c r="M13" s="24">
        <f>SUM('ETSx:Corp&amp;Other'!M13)</f>
        <v>-93.728000000000009</v>
      </c>
      <c r="O13" s="24">
        <f>SUM('ETSx:Corp&amp;Other'!O13)</f>
        <v>-84.178799999999995</v>
      </c>
      <c r="Q13" s="24">
        <f>SUM('ETSx:Corp&amp;Other'!Q13)</f>
        <v>-86.478799999999993</v>
      </c>
      <c r="S13" s="24">
        <f>SUM('ETSx:Corp&amp;Other'!S13)</f>
        <v>-86.578799999999987</v>
      </c>
      <c r="U13" s="24">
        <f>SUM('ETSx:Corp&amp;Other'!U13)</f>
        <v>-84.878799999999998</v>
      </c>
      <c r="W13" s="24">
        <f>SUM('ETSx:Corp&amp;Other'!W13)</f>
        <v>-74.178799999999995</v>
      </c>
      <c r="Y13" s="24">
        <f>SUM('ETSx:Corp&amp;Other'!Y13)</f>
        <v>-74.178799999999995</v>
      </c>
      <c r="AA13" s="24">
        <f>SUM('ETSx:Corp&amp;Other'!AA13)</f>
        <v>-70.878799999999984</v>
      </c>
      <c r="AB13" s="4"/>
      <c r="AC13" s="24">
        <f>SUM('ETSx:Corp&amp;Other'!AC13)</f>
        <v>-72.27879999999999</v>
      </c>
      <c r="AD13" s="4"/>
      <c r="AE13" s="24">
        <f>SUM('ETSx:Corp&amp;Other'!AE13)</f>
        <v>-63.4788</v>
      </c>
      <c r="AF13" s="4"/>
      <c r="AG13" s="24">
        <f>SUM('ETSx:Corp&amp;Other'!AG13)</f>
        <v>-62.77879999999999</v>
      </c>
      <c r="AH13" s="4"/>
      <c r="AI13" s="24">
        <f>SUM('ETSx:Corp&amp;Other'!AI13)</f>
        <v>-63.91879999999999</v>
      </c>
      <c r="AK13" s="24">
        <f>SUM('ETSx:Corp&amp;Other'!AK13)</f>
        <v>-63.4788</v>
      </c>
      <c r="AM13" s="24">
        <f>SUM('ETSx:Corp&amp;Other'!AM13)</f>
        <v>0</v>
      </c>
      <c r="AO13" s="24">
        <f>SUM('ETSx:Corp&amp;Other'!AO13)</f>
        <v>0</v>
      </c>
      <c r="AQ13" s="24">
        <f>SUM('ETSx:Corp&amp;Other'!AQ13)</f>
        <v>0</v>
      </c>
      <c r="AS13" s="24">
        <f>SUM('ETSx:Corp&amp;Other'!AS13)</f>
        <v>0</v>
      </c>
      <c r="AU13" s="24">
        <f>SUM('ETSx:Corp&amp;Other'!AU13)</f>
        <v>0</v>
      </c>
      <c r="AW13" s="24">
        <f>SUM('ETSx:Corp&amp;Other'!AW13)</f>
        <v>0</v>
      </c>
      <c r="AY13" s="23">
        <f t="shared" ref="AY13:AY24" si="0">SUM(M13:AX13)</f>
        <v>-981.0136</v>
      </c>
    </row>
    <row r="14" spans="1:51" x14ac:dyDescent="0.2">
      <c r="A14" s="11" t="s">
        <v>51</v>
      </c>
      <c r="C14" s="24">
        <f>SUM('ETSx:Corp&amp;Other'!C14)</f>
        <v>0</v>
      </c>
      <c r="E14" s="24">
        <f>SUM('ETSx:Corp&amp;Other'!E14)</f>
        <v>0</v>
      </c>
      <c r="G14" s="24">
        <f>SUM('ETSx:Corp&amp;Other'!G14)</f>
        <v>0</v>
      </c>
      <c r="I14" s="24">
        <f>SUM('ETSx:Corp&amp;Other'!I14)</f>
        <v>0</v>
      </c>
      <c r="K14" s="24">
        <f>SUM('ETSx:Corp&amp;Other'!K14)</f>
        <v>0</v>
      </c>
      <c r="M14" s="24">
        <f>SUM('ETSx:Corp&amp;Other'!M14)</f>
        <v>0</v>
      </c>
      <c r="O14" s="24">
        <f>SUM('ETSx:Corp&amp;Other'!O14)</f>
        <v>0</v>
      </c>
      <c r="Q14" s="24">
        <f>SUM('ETSx:Corp&amp;Other'!Q14)</f>
        <v>-24.242799999999999</v>
      </c>
      <c r="S14" s="24">
        <f>SUM('ETSx:Corp&amp;Other'!S14)</f>
        <v>-24.242799999999999</v>
      </c>
      <c r="U14" s="24">
        <f>SUM('ETSx:Corp&amp;Other'!U14)</f>
        <v>-24.242799999999999</v>
      </c>
      <c r="W14" s="24">
        <f>SUM('ETSx:Corp&amp;Other'!W14)</f>
        <v>-16.602376</v>
      </c>
      <c r="Y14" s="24">
        <f>SUM('ETSx:Corp&amp;Other'!Y14)</f>
        <v>-9.1607019999999988</v>
      </c>
      <c r="AA14" s="24">
        <f>SUM('ETSx:Corp&amp;Other'!AA14)</f>
        <v>-3.1</v>
      </c>
      <c r="AB14" s="4"/>
      <c r="AC14" s="24">
        <f>SUM('ETSx:Corp&amp;Other'!AC14)</f>
        <v>-1.6000000000000008</v>
      </c>
      <c r="AD14" s="4"/>
      <c r="AE14" s="24">
        <f>SUM('ETSx:Corp&amp;Other'!AE14)</f>
        <v>0</v>
      </c>
      <c r="AF14" s="4"/>
      <c r="AG14" s="24">
        <f>SUM('ETSx:Corp&amp;Other'!AG14)</f>
        <v>0</v>
      </c>
      <c r="AH14" s="4"/>
      <c r="AI14" s="24">
        <f>SUM('ETSx:Corp&amp;Other'!AI14)</f>
        <v>0</v>
      </c>
      <c r="AK14" s="24">
        <f>SUM('ETSx:Corp&amp;Other'!AK14)</f>
        <v>0</v>
      </c>
      <c r="AM14" s="24">
        <f>SUM('ETSx:Corp&amp;Other'!AM14)</f>
        <v>0</v>
      </c>
      <c r="AO14" s="24">
        <f>SUM('ETSx:Corp&amp;Other'!AO14)</f>
        <v>0</v>
      </c>
      <c r="AQ14" s="24">
        <f>SUM('ETSx:Corp&amp;Other'!AQ14)</f>
        <v>0</v>
      </c>
      <c r="AS14" s="24">
        <f>SUM('ETSx:Corp&amp;Other'!AS14)</f>
        <v>0</v>
      </c>
      <c r="AU14" s="24">
        <f>SUM('ETSx:Corp&amp;Other'!AU14)</f>
        <v>0</v>
      </c>
      <c r="AW14" s="24">
        <f>SUM('ETSx:Corp&amp;Other'!AW14)</f>
        <v>0</v>
      </c>
      <c r="AY14" s="23">
        <f>SUM(M14:AX14)</f>
        <v>-103.19147799999998</v>
      </c>
    </row>
    <row r="15" spans="1:51" x14ac:dyDescent="0.2">
      <c r="A15" s="11" t="s">
        <v>2</v>
      </c>
      <c r="C15" s="24">
        <f>SUM('ETSx:Corp&amp;Other'!C15)</f>
        <v>0</v>
      </c>
      <c r="E15" s="24">
        <f>SUM('ETSx:Corp&amp;Other'!E15)</f>
        <v>0</v>
      </c>
      <c r="G15" s="24">
        <f>SUM('ETSx:Corp&amp;Other'!G15)</f>
        <v>0</v>
      </c>
      <c r="I15" s="24">
        <f>SUM('ETSx:Corp&amp;Other'!I15)</f>
        <v>0</v>
      </c>
      <c r="K15" s="24">
        <f>SUM('ETSx:Corp&amp;Other'!K15)</f>
        <v>0</v>
      </c>
      <c r="M15" s="24">
        <f>SUM('ETSx:Corp&amp;Other'!M15)</f>
        <v>0</v>
      </c>
      <c r="O15" s="24">
        <f>SUM('ETSx:Corp&amp;Other'!O15)</f>
        <v>0</v>
      </c>
      <c r="Q15" s="24">
        <f>SUM('ETSx:Corp&amp;Other'!Q15)</f>
        <v>0</v>
      </c>
      <c r="S15" s="24">
        <f>SUM('ETSx:Corp&amp;Other'!S15)</f>
        <v>0</v>
      </c>
      <c r="U15" s="24">
        <f>SUM('ETSx:Corp&amp;Other'!U15)</f>
        <v>0</v>
      </c>
      <c r="W15" s="24">
        <f>SUM('ETSx:Corp&amp;Other'!W15)</f>
        <v>0</v>
      </c>
      <c r="Y15" s="24">
        <f>SUM('ETSx:Corp&amp;Other'!Y15)</f>
        <v>0</v>
      </c>
      <c r="AA15" s="24">
        <f>SUM('ETSx:Corp&amp;Other'!AA15)</f>
        <v>0</v>
      </c>
      <c r="AB15" s="4"/>
      <c r="AC15" s="24">
        <f>SUM('ETSx:Corp&amp;Other'!AC15)</f>
        <v>0</v>
      </c>
      <c r="AD15" s="4"/>
      <c r="AE15" s="24">
        <f>SUM('ETSx:Corp&amp;Other'!AE15)</f>
        <v>0</v>
      </c>
      <c r="AF15" s="4"/>
      <c r="AG15" s="24">
        <f>SUM('ETSx:Corp&amp;Other'!AG15)</f>
        <v>0</v>
      </c>
      <c r="AH15" s="4"/>
      <c r="AI15" s="24">
        <f>SUM('ETSx:Corp&amp;Other'!AI15)</f>
        <v>0</v>
      </c>
      <c r="AK15" s="24">
        <f>SUM('ETSx:Corp&amp;Other'!AK15)</f>
        <v>0</v>
      </c>
      <c r="AM15" s="24">
        <f>SUM('ETSx:Corp&amp;Other'!AM15)</f>
        <v>0</v>
      </c>
      <c r="AO15" s="24">
        <f>SUM('ETSx:Corp&amp;Other'!AO15)</f>
        <v>0</v>
      </c>
      <c r="AQ15" s="24">
        <f>SUM('ETSx:Corp&amp;Other'!AQ15)</f>
        <v>0</v>
      </c>
      <c r="AS15" s="24">
        <f>SUM('ETSx:Corp&amp;Other'!AS15)</f>
        <v>0</v>
      </c>
      <c r="AU15" s="24">
        <f>SUM('ETSx:Corp&amp;Other'!AU15)</f>
        <v>0</v>
      </c>
      <c r="AW15" s="24">
        <f>SUM('ETSx:Corp&amp;Other'!AW15)</f>
        <v>0</v>
      </c>
      <c r="AY15" s="23">
        <f t="shared" si="0"/>
        <v>0</v>
      </c>
    </row>
    <row r="16" spans="1:51" x14ac:dyDescent="0.2">
      <c r="A16" s="11" t="s">
        <v>3</v>
      </c>
      <c r="C16" s="24">
        <f>SUM('ETSx:Corp&amp;Other'!C16)</f>
        <v>0</v>
      </c>
      <c r="E16" s="24">
        <f>SUM('ETSx:Corp&amp;Other'!E16)</f>
        <v>0</v>
      </c>
      <c r="G16" s="24">
        <f>SUM('ETSx:Corp&amp;Other'!G16)</f>
        <v>0</v>
      </c>
      <c r="I16" s="24">
        <f>SUM('ETSx:Corp&amp;Other'!I16)</f>
        <v>0</v>
      </c>
      <c r="K16" s="24">
        <f>SUM('ETSx:Corp&amp;Other'!K16)</f>
        <v>0</v>
      </c>
      <c r="M16" s="24">
        <f>SUM('ETSx:Corp&amp;Other'!M16)</f>
        <v>0</v>
      </c>
      <c r="O16" s="24">
        <f>SUM('ETSx:Corp&amp;Other'!O16)</f>
        <v>0</v>
      </c>
      <c r="Q16" s="24">
        <f>SUM('ETSx:Corp&amp;Other'!Q16)</f>
        <v>0</v>
      </c>
      <c r="S16" s="24">
        <f>SUM('ETSx:Corp&amp;Other'!S16)</f>
        <v>0</v>
      </c>
      <c r="U16" s="24">
        <f>SUM('ETSx:Corp&amp;Other'!U16)</f>
        <v>0</v>
      </c>
      <c r="W16" s="24">
        <f>SUM('ETSx:Corp&amp;Other'!W16)</f>
        <v>0</v>
      </c>
      <c r="Y16" s="24">
        <f>SUM('ETSx:Corp&amp;Other'!Y16)</f>
        <v>0</v>
      </c>
      <c r="AA16" s="24">
        <f>SUM('ETSx:Corp&amp;Other'!AA16)</f>
        <v>0</v>
      </c>
      <c r="AB16" s="4"/>
      <c r="AC16" s="24">
        <f>SUM('ETSx:Corp&amp;Other'!AC16)</f>
        <v>0</v>
      </c>
      <c r="AD16" s="4"/>
      <c r="AE16" s="24">
        <f>SUM('ETSx:Corp&amp;Other'!AE16)</f>
        <v>0</v>
      </c>
      <c r="AF16" s="4"/>
      <c r="AG16" s="24">
        <f>SUM('ETSx:Corp&amp;Other'!AG16)</f>
        <v>0</v>
      </c>
      <c r="AH16" s="4"/>
      <c r="AI16" s="24">
        <f>SUM('ETSx:Corp&amp;Other'!AI16)</f>
        <v>0</v>
      </c>
      <c r="AK16" s="24">
        <f>SUM('ETSx:Corp&amp;Other'!AK16)</f>
        <v>0</v>
      </c>
      <c r="AM16" s="24">
        <f>SUM('ETSx:Corp&amp;Other'!AM16)</f>
        <v>0</v>
      </c>
      <c r="AO16" s="24">
        <f>SUM('ETSx:Corp&amp;Other'!AO16)</f>
        <v>0</v>
      </c>
      <c r="AQ16" s="24">
        <f>SUM('ETSx:Corp&amp;Other'!AQ16)</f>
        <v>0</v>
      </c>
      <c r="AS16" s="24">
        <f>SUM('ETSx:Corp&amp;Other'!AS16)</f>
        <v>0</v>
      </c>
      <c r="AU16" s="24">
        <f>SUM('ETSx:Corp&amp;Other'!AU16)</f>
        <v>0</v>
      </c>
      <c r="AW16" s="24">
        <f>SUM('ETSx:Corp&amp;Other'!AW16)</f>
        <v>0</v>
      </c>
      <c r="AY16" s="23">
        <f t="shared" si="0"/>
        <v>0</v>
      </c>
    </row>
    <row r="17" spans="1:51" x14ac:dyDescent="0.2">
      <c r="A17" s="11" t="s">
        <v>4</v>
      </c>
      <c r="C17" s="24">
        <f>SUM('ETSx:Corp&amp;Other'!C17)</f>
        <v>0.1</v>
      </c>
      <c r="E17" s="24">
        <f>SUM('ETSx:Corp&amp;Other'!E17)</f>
        <v>0.1</v>
      </c>
      <c r="G17" s="24">
        <f>SUM('ETSx:Corp&amp;Other'!G17)</f>
        <v>0.1</v>
      </c>
      <c r="I17" s="24">
        <f>SUM('ETSx:Corp&amp;Other'!I17)</f>
        <v>0.1</v>
      </c>
      <c r="K17" s="24">
        <f>SUM('ETSx:Corp&amp;Other'!K17)</f>
        <v>-0.1</v>
      </c>
      <c r="M17" s="24">
        <f>SUM('ETSx:Corp&amp;Other'!M17)</f>
        <v>0.30000000000000004</v>
      </c>
      <c r="O17" s="24">
        <f>SUM('ETSx:Corp&amp;Other'!O17)</f>
        <v>0</v>
      </c>
      <c r="Q17" s="24">
        <f>SUM('ETSx:Corp&amp;Other'!Q17)</f>
        <v>0</v>
      </c>
      <c r="S17" s="24">
        <f>SUM('ETSx:Corp&amp;Other'!S17)</f>
        <v>0.1</v>
      </c>
      <c r="U17" s="24">
        <f>SUM('ETSx:Corp&amp;Other'!U17)</f>
        <v>0</v>
      </c>
      <c r="W17" s="24">
        <f>SUM('ETSx:Corp&amp;Other'!W17)</f>
        <v>0</v>
      </c>
      <c r="Y17" s="24">
        <f>SUM('ETSx:Corp&amp;Other'!Y17)</f>
        <v>0.1</v>
      </c>
      <c r="AA17" s="24">
        <f>SUM('ETSx:Corp&amp;Other'!AA17)</f>
        <v>0</v>
      </c>
      <c r="AC17" s="24">
        <f>SUM('ETSx:Corp&amp;Other'!AC17)</f>
        <v>0</v>
      </c>
      <c r="AE17" s="24">
        <f>SUM('ETSx:Corp&amp;Other'!AE17)</f>
        <v>0.2</v>
      </c>
      <c r="AG17" s="24">
        <f>SUM('ETSx:Corp&amp;Other'!AG17)</f>
        <v>0</v>
      </c>
      <c r="AI17" s="24">
        <f>SUM('ETSx:Corp&amp;Other'!AI17)</f>
        <v>0</v>
      </c>
      <c r="AK17" s="24">
        <f>SUM('ETSx:Corp&amp;Other'!AK17)</f>
        <v>0.1</v>
      </c>
      <c r="AM17" s="24">
        <f>SUM('ETSx:Corp&amp;Other'!AM17)</f>
        <v>0</v>
      </c>
      <c r="AO17" s="24">
        <f>SUM('ETSx:Corp&amp;Other'!AO17)</f>
        <v>0</v>
      </c>
      <c r="AQ17" s="24">
        <f>SUM('ETSx:Corp&amp;Other'!AQ17)</f>
        <v>0</v>
      </c>
      <c r="AS17" s="24">
        <f>SUM('ETSx:Corp&amp;Other'!AS17)</f>
        <v>0</v>
      </c>
      <c r="AU17" s="24">
        <f>SUM('ETSx:Corp&amp;Other'!AU17)</f>
        <v>0</v>
      </c>
      <c r="AW17" s="24">
        <f>SUM('ETSx:Corp&amp;Other'!AW17)</f>
        <v>0</v>
      </c>
      <c r="AY17" s="23">
        <f t="shared" si="0"/>
        <v>0.79999999999999993</v>
      </c>
    </row>
    <row r="18" spans="1:51" x14ac:dyDescent="0.2">
      <c r="A18" s="11" t="s">
        <v>1</v>
      </c>
      <c r="C18" s="24">
        <f>SUM('ETSx:Corp&amp;Other'!C18)</f>
        <v>-0.1</v>
      </c>
      <c r="E18" s="24">
        <f>SUM('ETSx:Corp&amp;Other'!E18)</f>
        <v>0</v>
      </c>
      <c r="G18" s="24">
        <f>SUM('ETSx:Corp&amp;Other'!G18)</f>
        <v>0</v>
      </c>
      <c r="I18" s="24">
        <f>SUM('ETSx:Corp&amp;Other'!I18)</f>
        <v>0</v>
      </c>
      <c r="K18" s="24">
        <f>SUM('ETSx:Corp&amp;Other'!K18)</f>
        <v>-0.1</v>
      </c>
      <c r="M18" s="24">
        <f>SUM('ETSx:Corp&amp;Other'!M18)</f>
        <v>-0.2</v>
      </c>
      <c r="O18" s="24">
        <f>SUM('ETSx:Corp&amp;Other'!O18)</f>
        <v>0</v>
      </c>
      <c r="Q18" s="24">
        <f>SUM('ETSx:Corp&amp;Other'!Q18)</f>
        <v>0.3</v>
      </c>
      <c r="S18" s="24">
        <f>SUM('ETSx:Corp&amp;Other'!S18)</f>
        <v>0.1</v>
      </c>
      <c r="U18" s="24">
        <f>SUM('ETSx:Corp&amp;Other'!U18)</f>
        <v>0.2</v>
      </c>
      <c r="W18" s="24">
        <f>SUM('ETSx:Corp&amp;Other'!W18)</f>
        <v>0.4</v>
      </c>
      <c r="Y18" s="24">
        <f>SUM('ETSx:Corp&amp;Other'!Y18)</f>
        <v>21.2</v>
      </c>
      <c r="AA18" s="24">
        <f>SUM('ETSx:Corp&amp;Other'!AA18)</f>
        <v>20.399999999999999</v>
      </c>
      <c r="AC18" s="24">
        <f>SUM('ETSx:Corp&amp;Other'!AC18)</f>
        <v>0.4</v>
      </c>
      <c r="AE18" s="24">
        <f>SUM('ETSx:Corp&amp;Other'!AE18)</f>
        <v>7.5</v>
      </c>
      <c r="AG18" s="24">
        <f>SUM('ETSx:Corp&amp;Other'!AG18)</f>
        <v>0.5</v>
      </c>
      <c r="AI18" s="24">
        <f>SUM('ETSx:Corp&amp;Other'!AI18)</f>
        <v>0.6</v>
      </c>
      <c r="AK18" s="24">
        <f>SUM('ETSx:Corp&amp;Other'!AK18)</f>
        <v>3.6</v>
      </c>
      <c r="AM18" s="24">
        <f>SUM('ETSx:Corp&amp;Other'!AM18)</f>
        <v>0</v>
      </c>
      <c r="AO18" s="24">
        <f>SUM('ETSx:Corp&amp;Other'!AO18)</f>
        <v>0</v>
      </c>
      <c r="AQ18" s="24">
        <f>SUM('ETSx:Corp&amp;Other'!AQ18)</f>
        <v>0</v>
      </c>
      <c r="AS18" s="24">
        <f>SUM('ETSx:Corp&amp;Other'!AS18)</f>
        <v>0</v>
      </c>
      <c r="AU18" s="24">
        <f>SUM('ETSx:Corp&amp;Other'!AU18)</f>
        <v>0</v>
      </c>
      <c r="AW18" s="24">
        <f>SUM('ETSx:Corp&amp;Other'!AW18)</f>
        <v>0</v>
      </c>
      <c r="AY18" s="23">
        <f t="shared" si="0"/>
        <v>55</v>
      </c>
    </row>
    <row r="19" spans="1:51" x14ac:dyDescent="0.2">
      <c r="A19" s="11" t="s">
        <v>5</v>
      </c>
      <c r="C19" s="24">
        <f>SUM('ETSx:Corp&amp;Other'!C19)</f>
        <v>0</v>
      </c>
      <c r="E19" s="24">
        <f>SUM('ETSx:Corp&amp;Other'!E19)</f>
        <v>0</v>
      </c>
      <c r="G19" s="24">
        <f>SUM('ETSx:Corp&amp;Other'!G19)</f>
        <v>0</v>
      </c>
      <c r="I19" s="24">
        <f>SUM('ETSx:Corp&amp;Other'!I19)</f>
        <v>5</v>
      </c>
      <c r="K19" s="24">
        <f>SUM('ETSx:Corp&amp;Other'!K19)</f>
        <v>0</v>
      </c>
      <c r="M19" s="24">
        <f>SUM('ETSx:Corp&amp;Other'!M19)</f>
        <v>5</v>
      </c>
      <c r="O19" s="24">
        <f>SUM('ETSx:Corp&amp;Other'!O19)</f>
        <v>0</v>
      </c>
      <c r="Q19" s="24">
        <f>SUM('ETSx:Corp&amp;Other'!Q19)</f>
        <v>2.1</v>
      </c>
      <c r="S19" s="24">
        <f>SUM('ETSx:Corp&amp;Other'!S19)</f>
        <v>0.9</v>
      </c>
      <c r="U19" s="24">
        <f>SUM('ETSx:Corp&amp;Other'!U19)</f>
        <v>0</v>
      </c>
      <c r="W19" s="24">
        <f>SUM('ETSx:Corp&amp;Other'!W19)</f>
        <v>-1.7</v>
      </c>
      <c r="Y19" s="24">
        <f>SUM('ETSx:Corp&amp;Other'!Y19)</f>
        <v>1.3</v>
      </c>
      <c r="AA19" s="24">
        <f>SUM('ETSx:Corp&amp;Other'!AA19)</f>
        <v>0</v>
      </c>
      <c r="AC19" s="24">
        <f>SUM('ETSx:Corp&amp;Other'!AC19)</f>
        <v>2.9</v>
      </c>
      <c r="AE19" s="24">
        <f>SUM('ETSx:Corp&amp;Other'!AE19)</f>
        <v>1.9</v>
      </c>
      <c r="AG19" s="24">
        <f>SUM('ETSx:Corp&amp;Other'!AG19)</f>
        <v>0</v>
      </c>
      <c r="AI19" s="24">
        <f>SUM('ETSx:Corp&amp;Other'!AI19)</f>
        <v>2.9</v>
      </c>
      <c r="AK19" s="24">
        <f>SUM('ETSx:Corp&amp;Other'!AK19)</f>
        <v>1.9</v>
      </c>
      <c r="AM19" s="24">
        <f>SUM('ETSx:Corp&amp;Other'!AM19)</f>
        <v>0</v>
      </c>
      <c r="AO19" s="24">
        <f>SUM('ETSx:Corp&amp;Other'!AO19)</f>
        <v>0</v>
      </c>
      <c r="AQ19" s="24">
        <f>SUM('ETSx:Corp&amp;Other'!AQ19)</f>
        <v>0</v>
      </c>
      <c r="AS19" s="24">
        <f>SUM('ETSx:Corp&amp;Other'!AS19)</f>
        <v>0</v>
      </c>
      <c r="AU19" s="24">
        <f>SUM('ETSx:Corp&amp;Other'!AU19)</f>
        <v>0</v>
      </c>
      <c r="AW19" s="24">
        <f>SUM('ETSx:Corp&amp;Other'!AW19)</f>
        <v>0</v>
      </c>
      <c r="AY19" s="23">
        <f t="shared" si="0"/>
        <v>17.2</v>
      </c>
    </row>
    <row r="20" spans="1:51" x14ac:dyDescent="0.2">
      <c r="A20" s="11" t="s">
        <v>6</v>
      </c>
      <c r="C20" s="24">
        <f>SUM('ETSx:Corp&amp;Other'!C20)</f>
        <v>6.3</v>
      </c>
      <c r="E20" s="24">
        <f>SUM('ETSx:Corp&amp;Other'!E20)</f>
        <v>5.6</v>
      </c>
      <c r="G20" s="24">
        <f>SUM('ETSx:Corp&amp;Other'!G20)</f>
        <v>5.6</v>
      </c>
      <c r="I20" s="24">
        <f>SUM('ETSx:Corp&amp;Other'!I20)</f>
        <v>5.6</v>
      </c>
      <c r="K20" s="24">
        <f>SUM('ETSx:Corp&amp;Other'!K20)</f>
        <v>1.5000000000000007</v>
      </c>
      <c r="M20" s="24">
        <f>SUM('ETSx:Corp&amp;Other'!M20)</f>
        <v>24.599999999999998</v>
      </c>
      <c r="O20" s="24">
        <f>SUM('ETSx:Corp&amp;Other'!O20)</f>
        <v>0.5</v>
      </c>
      <c r="Q20" s="24">
        <f>SUM('ETSx:Corp&amp;Other'!Q20)</f>
        <v>0.4</v>
      </c>
      <c r="S20" s="24">
        <f>SUM('ETSx:Corp&amp;Other'!S20)</f>
        <v>0</v>
      </c>
      <c r="U20" s="24">
        <f>SUM('ETSx:Corp&amp;Other'!U20)</f>
        <v>0.3</v>
      </c>
      <c r="W20" s="24">
        <f>SUM('ETSx:Corp&amp;Other'!W20)</f>
        <v>0.1</v>
      </c>
      <c r="Y20" s="24">
        <f>SUM('ETSx:Corp&amp;Other'!Y20)</f>
        <v>-15.3</v>
      </c>
      <c r="AA20" s="24">
        <f>SUM('ETSx:Corp&amp;Other'!AA20)</f>
        <v>0.2</v>
      </c>
      <c r="AB20" s="4"/>
      <c r="AC20" s="24">
        <f>SUM('ETSx:Corp&amp;Other'!AC20)</f>
        <v>0.2</v>
      </c>
      <c r="AD20" s="4"/>
      <c r="AE20" s="24">
        <f>SUM('ETSx:Corp&amp;Other'!AE20)</f>
        <v>-4.8</v>
      </c>
      <c r="AF20" s="4"/>
      <c r="AG20" s="24">
        <f>SUM('ETSx:Corp&amp;Other'!AG20)</f>
        <v>0.3</v>
      </c>
      <c r="AH20" s="4"/>
      <c r="AI20" s="24">
        <f>SUM('ETSx:Corp&amp;Other'!AI20)</f>
        <v>-0.3</v>
      </c>
      <c r="AK20" s="24">
        <f>SUM('ETSx:Corp&amp;Other'!AK20)</f>
        <v>-6.5</v>
      </c>
      <c r="AM20" s="24">
        <f>SUM('ETSx:Corp&amp;Other'!AM20)</f>
        <v>0</v>
      </c>
      <c r="AO20" s="24">
        <f>SUM('ETSx:Corp&amp;Other'!AO20)</f>
        <v>0</v>
      </c>
      <c r="AQ20" s="24">
        <f>SUM('ETSx:Corp&amp;Other'!AQ20)</f>
        <v>0</v>
      </c>
      <c r="AS20" s="24">
        <f>SUM('ETSx:Corp&amp;Other'!AS20)</f>
        <v>0</v>
      </c>
      <c r="AU20" s="24">
        <f>SUM('ETSx:Corp&amp;Other'!AU20)</f>
        <v>0</v>
      </c>
      <c r="AW20" s="24">
        <f>SUM('ETSx:Corp&amp;Other'!AW20)</f>
        <v>0</v>
      </c>
      <c r="AY20" s="23">
        <f t="shared" si="0"/>
        <v>-0.30000000000000338</v>
      </c>
    </row>
    <row r="21" spans="1:51" x14ac:dyDescent="0.2">
      <c r="A21" s="11" t="s">
        <v>8</v>
      </c>
      <c r="C21" s="24">
        <f>SUM('ETSx:Corp&amp;Other'!C21)</f>
        <v>0</v>
      </c>
      <c r="E21" s="24">
        <f>SUM('ETSx:Corp&amp;Other'!E21)</f>
        <v>0</v>
      </c>
      <c r="G21" s="24">
        <f>SUM('ETSx:Corp&amp;Other'!G21)</f>
        <v>0</v>
      </c>
      <c r="I21" s="24">
        <f>SUM('ETSx:Corp&amp;Other'!I21)</f>
        <v>0</v>
      </c>
      <c r="K21" s="24">
        <f>SUM('ETSx:Corp&amp;Other'!K21)</f>
        <v>0</v>
      </c>
      <c r="M21" s="24">
        <f>SUM('ETSx:Corp&amp;Other'!M21)</f>
        <v>0</v>
      </c>
      <c r="O21" s="24">
        <f>SUM('ETSx:Corp&amp;Other'!O21)</f>
        <v>0</v>
      </c>
      <c r="Q21" s="24">
        <f>SUM('ETSx:Corp&amp;Other'!Q21)</f>
        <v>0</v>
      </c>
      <c r="S21" s="24">
        <f>SUM('ETSx:Corp&amp;Other'!S21)</f>
        <v>0</v>
      </c>
      <c r="U21" s="24">
        <f>SUM('ETSx:Corp&amp;Other'!U21)</f>
        <v>0</v>
      </c>
      <c r="W21" s="24">
        <f>SUM('ETSx:Corp&amp;Other'!W21)</f>
        <v>0</v>
      </c>
      <c r="Y21" s="24">
        <f>SUM('ETSx:Corp&amp;Other'!Y21)</f>
        <v>0</v>
      </c>
      <c r="AA21" s="24">
        <f>SUM('ETSx:Corp&amp;Other'!AA21)</f>
        <v>0</v>
      </c>
      <c r="AC21" s="24">
        <f>SUM('ETSx:Corp&amp;Other'!AC21)</f>
        <v>0</v>
      </c>
      <c r="AE21" s="24">
        <f>SUM('ETSx:Corp&amp;Other'!AE21)</f>
        <v>0</v>
      </c>
      <c r="AG21" s="24">
        <f>SUM('ETSx:Corp&amp;Other'!AG21)</f>
        <v>0</v>
      </c>
      <c r="AI21" s="24">
        <f>SUM('ETSx:Corp&amp;Other'!AI21)</f>
        <v>0</v>
      </c>
      <c r="AK21" s="24">
        <f>SUM('ETSx:Corp&amp;Other'!AK21)</f>
        <v>0</v>
      </c>
      <c r="AM21" s="24">
        <f>SUM('ETSx:Corp&amp;Other'!AM21)</f>
        <v>0</v>
      </c>
      <c r="AO21" s="24">
        <f>SUM('ETSx:Corp&amp;Other'!AO21)</f>
        <v>0</v>
      </c>
      <c r="AQ21" s="24">
        <f>SUM('ETSx:Corp&amp;Other'!AQ21)</f>
        <v>0</v>
      </c>
      <c r="AS21" s="24">
        <f>SUM('ETSx:Corp&amp;Other'!AS21)</f>
        <v>0</v>
      </c>
      <c r="AU21" s="24">
        <f>SUM('ETSx:Corp&amp;Other'!AU21)</f>
        <v>0</v>
      </c>
      <c r="AW21" s="24">
        <f>SUM('ETSx:Corp&amp;Other'!AW21)</f>
        <v>0</v>
      </c>
      <c r="AY21" s="23">
        <f t="shared" si="0"/>
        <v>0</v>
      </c>
    </row>
    <row r="22" spans="1:51" x14ac:dyDescent="0.2">
      <c r="A22" s="11" t="s">
        <v>9</v>
      </c>
      <c r="C22" s="24">
        <f>SUM('ETSx:Corp&amp;Other'!C22)</f>
        <v>0</v>
      </c>
      <c r="E22" s="24">
        <f>SUM('ETSx:Corp&amp;Other'!E22)</f>
        <v>0</v>
      </c>
      <c r="G22" s="24">
        <f>SUM('ETSx:Corp&amp;Other'!G22)</f>
        <v>0</v>
      </c>
      <c r="I22" s="24">
        <f>SUM('ETSx:Corp&amp;Other'!I22)</f>
        <v>0</v>
      </c>
      <c r="K22" s="24">
        <f>SUM('ETSx:Corp&amp;Other'!K22)</f>
        <v>0</v>
      </c>
      <c r="M22" s="24">
        <f>SUM('ETSx:Corp&amp;Other'!M22)</f>
        <v>0</v>
      </c>
      <c r="O22" s="24">
        <f>SUM('ETSx:Corp&amp;Other'!O22)</f>
        <v>0</v>
      </c>
      <c r="Q22" s="24">
        <f>SUM('ETSx:Corp&amp;Other'!Q22)</f>
        <v>0</v>
      </c>
      <c r="S22" s="24">
        <f>SUM('ETSx:Corp&amp;Other'!S22)</f>
        <v>0</v>
      </c>
      <c r="U22" s="24">
        <f>SUM('ETSx:Corp&amp;Other'!U22)</f>
        <v>0</v>
      </c>
      <c r="W22" s="24">
        <f>SUM('ETSx:Corp&amp;Other'!W22)</f>
        <v>0</v>
      </c>
      <c r="Y22" s="24">
        <f>SUM('ETSx:Corp&amp;Other'!Y22)</f>
        <v>0</v>
      </c>
      <c r="AA22" s="24">
        <f>SUM('ETSx:Corp&amp;Other'!AA22)</f>
        <v>0</v>
      </c>
      <c r="AB22" s="4"/>
      <c r="AC22" s="24">
        <f>SUM('ETSx:Corp&amp;Other'!AC22)</f>
        <v>0</v>
      </c>
      <c r="AD22" s="4"/>
      <c r="AE22" s="24">
        <f>SUM('ETSx:Corp&amp;Other'!AE22)</f>
        <v>0</v>
      </c>
      <c r="AF22" s="4"/>
      <c r="AG22" s="24">
        <f>SUM('ETSx:Corp&amp;Other'!AG22)</f>
        <v>0</v>
      </c>
      <c r="AH22" s="4"/>
      <c r="AI22" s="24">
        <f>SUM('ETSx:Corp&amp;Other'!AI22)</f>
        <v>0</v>
      </c>
      <c r="AK22" s="24">
        <f>SUM('ETSx:Corp&amp;Other'!AK22)</f>
        <v>0</v>
      </c>
      <c r="AM22" s="24">
        <f>SUM('ETSx:Corp&amp;Other'!AM22)</f>
        <v>0</v>
      </c>
      <c r="AO22" s="24">
        <f>SUM('ETSx:Corp&amp;Other'!AO22)</f>
        <v>0</v>
      </c>
      <c r="AQ22" s="24">
        <f>SUM('ETSx:Corp&amp;Other'!AQ22)</f>
        <v>0</v>
      </c>
      <c r="AS22" s="24">
        <f>SUM('ETSx:Corp&amp;Other'!AS22)</f>
        <v>0</v>
      </c>
      <c r="AU22" s="24">
        <f>SUM('ETSx:Corp&amp;Other'!AU22)</f>
        <v>0</v>
      </c>
      <c r="AW22" s="24">
        <f>SUM('ETSx:Corp&amp;Other'!AW22)</f>
        <v>0</v>
      </c>
      <c r="AY22" s="23">
        <f t="shared" si="0"/>
        <v>0</v>
      </c>
    </row>
    <row r="23" spans="1:51" x14ac:dyDescent="0.2">
      <c r="A23" s="11" t="s">
        <v>12</v>
      </c>
      <c r="C23" s="24">
        <f>SUM('ETSx:Corp&amp;Other'!C23)</f>
        <v>-2.1</v>
      </c>
      <c r="E23" s="24">
        <f>SUM('ETSx:Corp&amp;Other'!E23)</f>
        <v>-1.8</v>
      </c>
      <c r="G23" s="24">
        <f>SUM('ETSx:Corp&amp;Other'!G23)</f>
        <v>-1.8</v>
      </c>
      <c r="I23" s="24">
        <f>SUM('ETSx:Corp&amp;Other'!I23)</f>
        <v>-1.8</v>
      </c>
      <c r="K23" s="24">
        <f>SUM('ETSx:Corp&amp;Other'!K23)</f>
        <v>27.3</v>
      </c>
      <c r="M23" s="24">
        <f>SUM('ETSx:Corp&amp;Other'!M23)</f>
        <v>19.8</v>
      </c>
      <c r="O23" s="24">
        <f>SUM('ETSx:Corp&amp;Other'!O23)</f>
        <v>13.799999999999999</v>
      </c>
      <c r="Q23" s="24">
        <f>SUM('ETSx:Corp&amp;Other'!Q23)</f>
        <v>3</v>
      </c>
      <c r="S23" s="24">
        <f>SUM('ETSx:Corp&amp;Other'!S23)</f>
        <v>25.400000000000002</v>
      </c>
      <c r="U23" s="24">
        <f>SUM('ETSx:Corp&amp;Other'!U23)</f>
        <v>-5.5</v>
      </c>
      <c r="W23" s="24">
        <f>SUM('ETSx:Corp&amp;Other'!W23)</f>
        <v>-10.100000000000001</v>
      </c>
      <c r="Y23" s="24">
        <f>SUM('ETSx:Corp&amp;Other'!Y23)</f>
        <v>-3.2</v>
      </c>
      <c r="AA23" s="24">
        <f>SUM('ETSx:Corp&amp;Other'!AA23)</f>
        <v>-6.4000000000000021</v>
      </c>
      <c r="AB23" s="4"/>
      <c r="AC23" s="24">
        <f>SUM('ETSx:Corp&amp;Other'!AC23)</f>
        <v>-15.9</v>
      </c>
      <c r="AD23" s="4"/>
      <c r="AE23" s="24">
        <f>SUM('ETSx:Corp&amp;Other'!AE23)</f>
        <v>6.3</v>
      </c>
      <c r="AF23" s="4"/>
      <c r="AG23" s="24">
        <f>SUM('ETSx:Corp&amp;Other'!AG23)</f>
        <v>-29.7</v>
      </c>
      <c r="AH23" s="4"/>
      <c r="AI23" s="24">
        <f>SUM('ETSx:Corp&amp;Other'!AI23)</f>
        <v>-6.1</v>
      </c>
      <c r="AK23" s="24">
        <f>SUM('ETSx:Corp&amp;Other'!AK23)</f>
        <v>47.300000000000004</v>
      </c>
      <c r="AM23" s="24">
        <f>SUM('ETSx:Corp&amp;Other'!AM23)</f>
        <v>0</v>
      </c>
      <c r="AO23" s="24">
        <f>SUM('ETSx:Corp&amp;Other'!AO23)</f>
        <v>0</v>
      </c>
      <c r="AQ23" s="24">
        <f>SUM('ETSx:Corp&amp;Other'!AQ23)</f>
        <v>0</v>
      </c>
      <c r="AS23" s="24">
        <f>SUM('ETSx:Corp&amp;Other'!AS23)</f>
        <v>0</v>
      </c>
      <c r="AU23" s="24">
        <f>SUM('ETSx:Corp&amp;Other'!AU23)</f>
        <v>0</v>
      </c>
      <c r="AW23" s="24">
        <f>SUM('ETSx:Corp&amp;Other'!AW23)</f>
        <v>0</v>
      </c>
      <c r="AY23" s="23">
        <f t="shared" si="0"/>
        <v>38.700000000000003</v>
      </c>
    </row>
    <row r="24" spans="1:51" x14ac:dyDescent="0.2">
      <c r="A24" s="11" t="s">
        <v>10</v>
      </c>
      <c r="C24" s="24">
        <f>SUM('ETSx:Corp&amp;Other'!C24)</f>
        <v>-3.4</v>
      </c>
      <c r="E24" s="24">
        <f>SUM('ETSx:Corp&amp;Other'!E24)</f>
        <v>-2.9</v>
      </c>
      <c r="G24" s="24">
        <f>SUM('ETSx:Corp&amp;Other'!G24)</f>
        <v>-2.9</v>
      </c>
      <c r="I24" s="24">
        <f>SUM('ETSx:Corp&amp;Other'!I24)</f>
        <v>-2.9</v>
      </c>
      <c r="K24" s="24">
        <f>SUM('ETSx:Corp&amp;Other'!K24)</f>
        <v>-0.89999999999909086</v>
      </c>
      <c r="M24" s="24">
        <f>SUM('ETSx:Corp&amp;Other'!M24)</f>
        <v>-12.999999999999091</v>
      </c>
      <c r="O24" s="24">
        <f>SUM('ETSx:Corp&amp;Other'!O24)</f>
        <v>0</v>
      </c>
      <c r="Q24" s="24">
        <f>SUM('ETSx:Corp&amp;Other'!Q24)</f>
        <v>0</v>
      </c>
      <c r="S24" s="24">
        <f>SUM('ETSx:Corp&amp;Other'!S24)</f>
        <v>0</v>
      </c>
      <c r="U24" s="24">
        <f>SUM('ETSx:Corp&amp;Other'!U24)</f>
        <v>0</v>
      </c>
      <c r="W24" s="24">
        <f>SUM('ETSx:Corp&amp;Other'!W24)</f>
        <v>0</v>
      </c>
      <c r="X24" s="4"/>
      <c r="Y24" s="24">
        <f>SUM('ETSx:Corp&amp;Other'!Y24)</f>
        <v>0</v>
      </c>
      <c r="Z24" s="4"/>
      <c r="AA24" s="24">
        <f>SUM('ETSx:Corp&amp;Other'!AA24)</f>
        <v>0</v>
      </c>
      <c r="AB24" s="4"/>
      <c r="AC24" s="24">
        <f>SUM('ETSx:Corp&amp;Other'!AC24)</f>
        <v>0</v>
      </c>
      <c r="AD24" s="4"/>
      <c r="AE24" s="24">
        <f>SUM('ETSx:Corp&amp;Other'!AE24)</f>
        <v>0</v>
      </c>
      <c r="AF24" s="4"/>
      <c r="AG24" s="24">
        <f>SUM('ETSx:Corp&amp;Other'!AG24)</f>
        <v>0</v>
      </c>
      <c r="AH24" s="4"/>
      <c r="AI24" s="24">
        <f>SUM('ETSx:Corp&amp;Other'!AI24)</f>
        <v>0</v>
      </c>
      <c r="AJ24" s="4"/>
      <c r="AK24" s="24">
        <f>SUM('ETSx:Corp&amp;Other'!AK24)</f>
        <v>0</v>
      </c>
      <c r="AL24" s="4"/>
      <c r="AM24" s="24">
        <f>SUM('ETSx:Corp&amp;Other'!AM24)</f>
        <v>0</v>
      </c>
      <c r="AO24" s="24">
        <f>SUM('ETSx:Corp&amp;Other'!AO24)</f>
        <v>0</v>
      </c>
      <c r="AQ24" s="24">
        <f>SUM('ETSx:Corp&amp;Other'!AQ24)</f>
        <v>0</v>
      </c>
      <c r="AS24" s="24">
        <f>SUM('ETSx:Corp&amp;Other'!AS24)</f>
        <v>0</v>
      </c>
      <c r="AU24" s="24">
        <f>SUM('ETSx:Corp&amp;Other'!AU24)</f>
        <v>0</v>
      </c>
      <c r="AV24" s="4"/>
      <c r="AW24" s="24">
        <f>SUM('ETSx:Corp&amp;Other'!AW24)</f>
        <v>0</v>
      </c>
      <c r="AY24" s="23">
        <f t="shared" si="0"/>
        <v>-12.999999999999091</v>
      </c>
    </row>
    <row r="25" spans="1:51" x14ac:dyDescent="0.2">
      <c r="A25" s="7" t="s">
        <v>36</v>
      </c>
      <c r="C25" s="16">
        <f>SUM(C13:C24)</f>
        <v>-23.39</v>
      </c>
      <c r="E25" s="16">
        <f>SUM(E13:E24)</f>
        <v>-20.029999999999994</v>
      </c>
      <c r="G25" s="16">
        <f>SUM(G13:G24)</f>
        <v>-20.029999999999994</v>
      </c>
      <c r="I25" s="16">
        <f>SUM(I13:I24)</f>
        <v>-15.029999999999998</v>
      </c>
      <c r="K25" s="16">
        <f>SUM(K13:K24)</f>
        <v>21.252000000000912</v>
      </c>
      <c r="M25" s="16">
        <f>SUM(M13:M24)</f>
        <v>-57.227999999999113</v>
      </c>
      <c r="O25" s="16">
        <f>SUM(O13:O24)</f>
        <v>-69.878799999999998</v>
      </c>
      <c r="Q25" s="16">
        <f>SUM(Q13:Q24)</f>
        <v>-104.9216</v>
      </c>
      <c r="R25" s="1"/>
      <c r="S25" s="16">
        <f>SUM(S13:S24)</f>
        <v>-84.321599999999989</v>
      </c>
      <c r="U25" s="16">
        <f>SUM(U13:U24)</f>
        <v>-114.1216</v>
      </c>
      <c r="V25" s="1"/>
      <c r="W25" s="16">
        <f>SUM(W13:W24)</f>
        <v>-102.081176</v>
      </c>
      <c r="X25" s="4"/>
      <c r="Y25" s="16">
        <f>SUM(Y13:Y24)</f>
        <v>-79.239502000000002</v>
      </c>
      <c r="AA25" s="16">
        <f>SUM(AA13:AA24)</f>
        <v>-59.778799999999976</v>
      </c>
      <c r="AB25" s="4"/>
      <c r="AC25" s="16">
        <f>SUM(AC13:AC24)</f>
        <v>-86.278799999999976</v>
      </c>
      <c r="AE25" s="16">
        <f>SUM(AE13:AE24)</f>
        <v>-52.378799999999998</v>
      </c>
      <c r="AF25" s="4"/>
      <c r="AG25" s="16">
        <f>SUM(AG13:AG24)</f>
        <v>-91.678799999999995</v>
      </c>
      <c r="AI25" s="16">
        <f>SUM(AI13:AI24)</f>
        <v>-66.818799999999982</v>
      </c>
      <c r="AJ25" s="4"/>
      <c r="AK25" s="16">
        <f>SUM(AK13:AK24)</f>
        <v>-17.078799999999994</v>
      </c>
      <c r="AL25" s="4"/>
      <c r="AM25" s="16">
        <f>SUM(AM13:AM24)</f>
        <v>0</v>
      </c>
      <c r="AO25" s="16">
        <f>SUM(AO13:AO24)</f>
        <v>0</v>
      </c>
      <c r="AP25" s="1"/>
      <c r="AQ25" s="16">
        <f>SUM(AQ13:AQ24)</f>
        <v>0</v>
      </c>
      <c r="AS25" s="16">
        <f>SUM(AS13:AS24)</f>
        <v>0</v>
      </c>
      <c r="AT25" s="1"/>
      <c r="AU25" s="16">
        <f>SUM(AU13:AU24)</f>
        <v>0</v>
      </c>
      <c r="AV25" s="4"/>
      <c r="AW25" s="16">
        <f>SUM(AW13:AW24)</f>
        <v>0</v>
      </c>
      <c r="AY25" s="16">
        <f>SUM(AY13:AY24)</f>
        <v>-985.80507799999896</v>
      </c>
    </row>
    <row r="26" spans="1:51" x14ac:dyDescent="0.2">
      <c r="A26" s="3"/>
    </row>
    <row r="27" spans="1:51" x14ac:dyDescent="0.2">
      <c r="A27" s="11" t="s">
        <v>13</v>
      </c>
      <c r="C27" s="24">
        <f>SUM('ETSx:Corp&amp;Other'!C27)</f>
        <v>0</v>
      </c>
      <c r="E27" s="24">
        <f>SUM('ETSx:Corp&amp;Other'!E27)</f>
        <v>0</v>
      </c>
      <c r="G27" s="24">
        <f>SUM('ETSx:Corp&amp;Other'!G27)</f>
        <v>68</v>
      </c>
      <c r="I27" s="24">
        <f>SUM('ETSx:Corp&amp;Other'!I27)</f>
        <v>752</v>
      </c>
      <c r="K27" s="24">
        <f>SUM('ETSx:Corp&amp;Other'!K27)</f>
        <v>0</v>
      </c>
      <c r="M27" s="24">
        <f>SUM('ETSx:Corp&amp;Other'!M27)</f>
        <v>820</v>
      </c>
      <c r="O27" s="24">
        <f>SUM('ETSx:Corp&amp;Other'!O27)</f>
        <v>0</v>
      </c>
      <c r="Q27" s="24">
        <f>SUM('ETSx:Corp&amp;Other'!Q27)</f>
        <v>0</v>
      </c>
      <c r="S27" s="24">
        <f>SUM('ETSx:Corp&amp;Other'!S27)</f>
        <v>8</v>
      </c>
      <c r="U27" s="24">
        <f>SUM('ETSx:Corp&amp;Other'!U27)</f>
        <v>0</v>
      </c>
      <c r="W27" s="24">
        <f>SUM('ETSx:Corp&amp;Other'!W27)</f>
        <v>0</v>
      </c>
      <c r="Y27" s="24">
        <f>SUM('ETSx:Corp&amp;Other'!Y27)</f>
        <v>10</v>
      </c>
      <c r="AA27" s="24">
        <f>SUM('ETSx:Corp&amp;Other'!AA27)</f>
        <v>0</v>
      </c>
      <c r="AC27" s="24">
        <f>SUM('ETSx:Corp&amp;Other'!AC27)</f>
        <v>0</v>
      </c>
      <c r="AE27" s="24">
        <f>SUM('ETSx:Corp&amp;Other'!AE27)</f>
        <v>201.9</v>
      </c>
      <c r="AG27" s="24">
        <f>SUM('ETSx:Corp&amp;Other'!AG27)</f>
        <v>23.3</v>
      </c>
      <c r="AI27" s="24">
        <f>SUM('ETSx:Corp&amp;Other'!AI27)</f>
        <v>0</v>
      </c>
      <c r="AK27" s="24">
        <f>SUM('ETSx:Corp&amp;Other'!AK27)</f>
        <v>2498.6999999999998</v>
      </c>
      <c r="AM27" s="24">
        <f>SUM('ETSx:Corp&amp;Other'!AM27)</f>
        <v>0</v>
      </c>
      <c r="AO27" s="24">
        <f>SUM('ETSx:Corp&amp;Other'!AO27)</f>
        <v>0</v>
      </c>
      <c r="AQ27" s="24">
        <f>SUM('ETSx:Corp&amp;Other'!AQ27)</f>
        <v>0</v>
      </c>
      <c r="AS27" s="24">
        <f>SUM('ETSx:Corp&amp;Other'!AS27)</f>
        <v>0</v>
      </c>
      <c r="AU27" s="24">
        <f>SUM('ETSx:Corp&amp;Other'!AU27)</f>
        <v>0</v>
      </c>
      <c r="AW27" s="24">
        <f>SUM('ETSx:Corp&amp;Other'!AW27)</f>
        <v>0</v>
      </c>
      <c r="AY27" s="23">
        <f>SUM(M27:AX27)</f>
        <v>3561.8999999999996</v>
      </c>
    </row>
    <row r="28" spans="1:51" x14ac:dyDescent="0.2">
      <c r="A28" s="11" t="s">
        <v>14</v>
      </c>
      <c r="C28" s="24">
        <f>SUM('ETSx:Corp&amp;Other'!C28)</f>
        <v>-32.1</v>
      </c>
      <c r="E28" s="24">
        <f>SUM('ETSx:Corp&amp;Other'!E28)</f>
        <v>-19.600000000000001</v>
      </c>
      <c r="G28" s="24">
        <f>SUM('ETSx:Corp&amp;Other'!G28)</f>
        <v>-5.6</v>
      </c>
      <c r="I28" s="24">
        <f>SUM('ETSx:Corp&amp;Other'!I28)</f>
        <v>-5.6</v>
      </c>
      <c r="K28" s="24">
        <f>SUM('ETSx:Corp&amp;Other'!K28)</f>
        <v>-0.9</v>
      </c>
      <c r="M28" s="24">
        <f>SUM('ETSx:Corp&amp;Other'!M28)</f>
        <v>-63.800000000000004</v>
      </c>
      <c r="O28" s="24">
        <f>SUM('ETSx:Corp&amp;Other'!O28)</f>
        <v>-17.45</v>
      </c>
      <c r="Q28" s="24">
        <f>SUM('ETSx:Corp&amp;Other'!Q28)</f>
        <v>-18.25</v>
      </c>
      <c r="S28" s="24">
        <f>SUM('ETSx:Corp&amp;Other'!S28)</f>
        <v>-21.95</v>
      </c>
      <c r="U28" s="24">
        <f>SUM('ETSx:Corp&amp;Other'!U28)</f>
        <v>-10.35</v>
      </c>
      <c r="W28" s="24">
        <f>SUM('ETSx:Corp&amp;Other'!W28)</f>
        <v>-9.35</v>
      </c>
      <c r="Y28" s="24">
        <f>SUM('ETSx:Corp&amp;Other'!Y28)</f>
        <v>-9.9499999999999993</v>
      </c>
      <c r="AA28" s="24">
        <f>SUM('ETSx:Corp&amp;Other'!AA28)</f>
        <v>-8.75</v>
      </c>
      <c r="AB28" s="4"/>
      <c r="AC28" s="24">
        <f>SUM('ETSx:Corp&amp;Other'!AC28)</f>
        <v>-8.5500000000000007</v>
      </c>
      <c r="AD28" s="4"/>
      <c r="AE28" s="24">
        <f>SUM('ETSx:Corp&amp;Other'!AE28)</f>
        <v>-8.5500000000000007</v>
      </c>
      <c r="AF28" s="4"/>
      <c r="AG28" s="24">
        <f>SUM('ETSx:Corp&amp;Other'!AG28)</f>
        <v>-7.0499999999999989</v>
      </c>
      <c r="AH28" s="4"/>
      <c r="AI28" s="24">
        <f>SUM('ETSx:Corp&amp;Other'!AI28)</f>
        <v>-7.0500000000000007</v>
      </c>
      <c r="AK28" s="24">
        <f>SUM('ETSx:Corp&amp;Other'!AK28)</f>
        <v>-7.75</v>
      </c>
      <c r="AM28" s="24">
        <f>SUM('ETSx:Corp&amp;Other'!AM28)</f>
        <v>0</v>
      </c>
      <c r="AO28" s="24">
        <f>SUM('ETSx:Corp&amp;Other'!AO28)</f>
        <v>0</v>
      </c>
      <c r="AQ28" s="24">
        <f>SUM('ETSx:Corp&amp;Other'!AQ28)</f>
        <v>0</v>
      </c>
      <c r="AS28" s="24">
        <f>SUM('ETSx:Corp&amp;Other'!AS28)</f>
        <v>0</v>
      </c>
      <c r="AU28" s="24">
        <f>SUM('ETSx:Corp&amp;Other'!AU28)</f>
        <v>0</v>
      </c>
      <c r="AW28" s="24">
        <f>SUM('ETSx:Corp&amp;Other'!AW28)</f>
        <v>0</v>
      </c>
      <c r="AY28" s="23">
        <f>SUM(M28:AX28)</f>
        <v>-198.80000000000004</v>
      </c>
    </row>
    <row r="29" spans="1:51" x14ac:dyDescent="0.2">
      <c r="A29" s="11" t="s">
        <v>15</v>
      </c>
      <c r="C29" s="24">
        <f>SUM('ETSx:Corp&amp;Other'!C29)</f>
        <v>2.6</v>
      </c>
      <c r="E29" s="24">
        <f>SUM('ETSx:Corp&amp;Other'!E29)</f>
        <v>2.2999999999999998</v>
      </c>
      <c r="G29" s="24">
        <f>SUM('ETSx:Corp&amp;Other'!G29)</f>
        <v>2.2999999999999998</v>
      </c>
      <c r="I29" s="24">
        <f>SUM('ETSx:Corp&amp;Other'!I29)</f>
        <v>2.2999999999999998</v>
      </c>
      <c r="K29" s="24">
        <f>SUM('ETSx:Corp&amp;Other'!K29)</f>
        <v>0.66699999999999915</v>
      </c>
      <c r="M29" s="24">
        <f>SUM('ETSx:Corp&amp;Other'!M29)</f>
        <v>10.167</v>
      </c>
      <c r="O29" s="24">
        <f>SUM('ETSx:Corp&amp;Other'!O29)</f>
        <v>-2.6</v>
      </c>
      <c r="Q29" s="24">
        <f>SUM('ETSx:Corp&amp;Other'!Q29)</f>
        <v>-2.4</v>
      </c>
      <c r="S29" s="24">
        <f>SUM('ETSx:Corp&amp;Other'!S29)</f>
        <v>-2.4</v>
      </c>
      <c r="U29" s="24">
        <f>SUM('ETSx:Corp&amp;Other'!U29)</f>
        <v>-0.3</v>
      </c>
      <c r="W29" s="24">
        <f>SUM('ETSx:Corp&amp;Other'!W29)</f>
        <v>-2.9</v>
      </c>
      <c r="Y29" s="24">
        <f>SUM('ETSx:Corp&amp;Other'!Y29)</f>
        <v>-6.3</v>
      </c>
      <c r="AA29" s="24">
        <f>SUM('ETSx:Corp&amp;Other'!AA29)</f>
        <v>-6.9</v>
      </c>
      <c r="AB29" s="4"/>
      <c r="AC29" s="24">
        <f>SUM('ETSx:Corp&amp;Other'!AC29)</f>
        <v>-5.4</v>
      </c>
      <c r="AD29" s="4"/>
      <c r="AE29" s="24">
        <f>SUM('ETSx:Corp&amp;Other'!AE29)</f>
        <v>-10.5</v>
      </c>
      <c r="AF29" s="4"/>
      <c r="AG29" s="24">
        <f>SUM('ETSx:Corp&amp;Other'!AG29)</f>
        <v>-7.2</v>
      </c>
      <c r="AH29" s="4"/>
      <c r="AI29" s="24">
        <f>SUM('ETSx:Corp&amp;Other'!AI29)</f>
        <v>-0.5</v>
      </c>
      <c r="AK29" s="24">
        <f>SUM('ETSx:Corp&amp;Other'!AK29)</f>
        <v>-0.5</v>
      </c>
      <c r="AM29" s="24">
        <f>SUM('ETSx:Corp&amp;Other'!AM29)</f>
        <v>0</v>
      </c>
      <c r="AO29" s="24">
        <f>SUM('ETSx:Corp&amp;Other'!AO29)</f>
        <v>0</v>
      </c>
      <c r="AQ29" s="24">
        <f>SUM('ETSx:Corp&amp;Other'!AQ29)</f>
        <v>0</v>
      </c>
      <c r="AS29" s="24">
        <f>SUM('ETSx:Corp&amp;Other'!AS29)</f>
        <v>0</v>
      </c>
      <c r="AU29" s="24">
        <f>SUM('ETSx:Corp&amp;Other'!AU29)</f>
        <v>0</v>
      </c>
      <c r="AW29" s="24">
        <f>SUM('ETSx:Corp&amp;Other'!AW29)</f>
        <v>0</v>
      </c>
      <c r="AY29" s="23">
        <f>SUM(M29:AX29)</f>
        <v>-37.733000000000004</v>
      </c>
    </row>
    <row r="30" spans="1:51" x14ac:dyDescent="0.2">
      <c r="A30" s="7" t="s">
        <v>33</v>
      </c>
      <c r="C30" s="12">
        <f>SUM(C27:C29)</f>
        <v>-29.5</v>
      </c>
      <c r="E30" s="12">
        <f>SUM(E27:E29)</f>
        <v>-17.3</v>
      </c>
      <c r="G30" s="12">
        <f>SUM(G27:G29)</f>
        <v>64.7</v>
      </c>
      <c r="I30" s="12">
        <f>SUM(I27:I29)</f>
        <v>748.69999999999993</v>
      </c>
      <c r="K30" s="12">
        <f>SUM(K27:K29)</f>
        <v>-0.23300000000000087</v>
      </c>
      <c r="M30" s="12">
        <f>SUM(M27:M29)</f>
        <v>766.36700000000008</v>
      </c>
      <c r="O30" s="12">
        <f>SUM(O27:O29)</f>
        <v>-20.05</v>
      </c>
      <c r="Q30" s="12">
        <f>SUM(Q27:Q29)</f>
        <v>-20.65</v>
      </c>
      <c r="S30" s="12">
        <f>SUM(S27:S29)</f>
        <v>-16.349999999999998</v>
      </c>
      <c r="U30" s="12">
        <f>SUM(U27:U29)</f>
        <v>-10.65</v>
      </c>
      <c r="W30" s="12">
        <f>SUM(W27:W29)</f>
        <v>-12.25</v>
      </c>
      <c r="Y30" s="12">
        <f>SUM(Y27:Y29)</f>
        <v>-6.2499999999999991</v>
      </c>
      <c r="AA30" s="12">
        <f>SUM(AA27:AA29)</f>
        <v>-15.65</v>
      </c>
      <c r="AC30" s="12">
        <f>SUM(AC27:AC29)</f>
        <v>-13.950000000000001</v>
      </c>
      <c r="AE30" s="12">
        <f>SUM(AE27:AE29)</f>
        <v>182.85</v>
      </c>
      <c r="AG30" s="12">
        <f>SUM(AG27:AG29)</f>
        <v>9.0500000000000007</v>
      </c>
      <c r="AI30" s="12">
        <f>SUM(AI27:AI29)</f>
        <v>-7.5500000000000007</v>
      </c>
      <c r="AK30" s="12">
        <f>SUM(AK27:AK29)</f>
        <v>2490.4499999999998</v>
      </c>
      <c r="AM30" s="12">
        <f>SUM(AM27:AM29)</f>
        <v>0</v>
      </c>
      <c r="AO30" s="12">
        <f>SUM(AO27:AO29)</f>
        <v>0</v>
      </c>
      <c r="AQ30" s="12">
        <f>SUM(AQ27:AQ29)</f>
        <v>0</v>
      </c>
      <c r="AS30" s="12">
        <f>SUM(AS27:AS29)</f>
        <v>0</v>
      </c>
      <c r="AU30" s="12">
        <f>SUM(AU27:AU29)</f>
        <v>0</v>
      </c>
      <c r="AW30" s="12">
        <f>SUM(AW27:AW29)</f>
        <v>0</v>
      </c>
      <c r="AY30" s="12">
        <f>SUM(AY27:AY29)</f>
        <v>3325.3669999999993</v>
      </c>
    </row>
    <row r="31" spans="1:51" x14ac:dyDescent="0.2">
      <c r="A31" s="3"/>
    </row>
    <row r="32" spans="1:51" s="19" customFormat="1" x14ac:dyDescent="0.2">
      <c r="A32" s="18" t="s">
        <v>26</v>
      </c>
      <c r="C32" s="24">
        <f>SUM('ETSx:Corp&amp;Other'!C32)</f>
        <v>0</v>
      </c>
      <c r="E32" s="24">
        <f>SUM('ETSx:Corp&amp;Other'!E32)</f>
        <v>0</v>
      </c>
      <c r="G32" s="24">
        <f>SUM('ETSx:Corp&amp;Other'!G32)</f>
        <v>0</v>
      </c>
      <c r="I32" s="24">
        <f>SUM('ETSx:Corp&amp;Other'!I32)</f>
        <v>0</v>
      </c>
      <c r="K32" s="24">
        <f>SUM('ETSx:Corp&amp;Other'!K32)</f>
        <v>0</v>
      </c>
      <c r="M32" s="24">
        <f>SUM('ETSx:Corp&amp;Other'!M32)</f>
        <v>0</v>
      </c>
      <c r="O32" s="24">
        <f>SUM('ETSx:Corp&amp;Other'!O32)</f>
        <v>0</v>
      </c>
      <c r="P32" s="20"/>
      <c r="Q32" s="24">
        <f>SUM('ETSx:Corp&amp;Other'!Q32)</f>
        <v>0</v>
      </c>
      <c r="R32" s="20"/>
      <c r="S32" s="24">
        <f>SUM('ETSx:Corp&amp;Other'!S32)</f>
        <v>0</v>
      </c>
      <c r="T32" s="20"/>
      <c r="U32" s="24">
        <f>SUM('ETSx:Corp&amp;Other'!U32)</f>
        <v>0</v>
      </c>
      <c r="V32" s="20"/>
      <c r="W32" s="24">
        <f>SUM('ETSx:Corp&amp;Other'!W32)</f>
        <v>0</v>
      </c>
      <c r="Y32" s="24">
        <f>SUM('ETSx:Corp&amp;Other'!Y32)</f>
        <v>0</v>
      </c>
      <c r="AA32" s="24">
        <f>SUM('ETSx:Corp&amp;Other'!AA32)</f>
        <v>0</v>
      </c>
      <c r="AB32" s="20"/>
      <c r="AC32" s="24">
        <f>SUM('ETSx:Corp&amp;Other'!AC32)</f>
        <v>0</v>
      </c>
      <c r="AD32" s="20"/>
      <c r="AE32" s="24">
        <f>SUM('ETSx:Corp&amp;Other'!AE32)</f>
        <v>0</v>
      </c>
      <c r="AF32" s="20"/>
      <c r="AG32" s="24">
        <f>SUM('ETSx:Corp&amp;Other'!AG32)</f>
        <v>0</v>
      </c>
      <c r="AH32" s="20"/>
      <c r="AI32" s="24">
        <f>SUM('ETSx:Corp&amp;Other'!AI32)</f>
        <v>0</v>
      </c>
      <c r="AK32" s="24">
        <f>SUM('ETSx:Corp&amp;Other'!AK32)</f>
        <v>0</v>
      </c>
      <c r="AM32" s="24">
        <f>SUM('ETSx:Corp&amp;Other'!AM32)</f>
        <v>0</v>
      </c>
      <c r="AN32" s="20"/>
      <c r="AO32" s="24">
        <f>SUM('ETSx:Corp&amp;Other'!AO32)</f>
        <v>0</v>
      </c>
      <c r="AP32" s="20"/>
      <c r="AQ32" s="24">
        <f>SUM('ETSx:Corp&amp;Other'!AQ32)</f>
        <v>0</v>
      </c>
      <c r="AR32" s="20"/>
      <c r="AS32" s="24">
        <f>SUM('ETSx:Corp&amp;Other'!AS32)</f>
        <v>0</v>
      </c>
      <c r="AT32" s="20"/>
      <c r="AU32" s="24">
        <f>SUM('ETSx:Corp&amp;Other'!AU32)</f>
        <v>0</v>
      </c>
      <c r="AW32" s="24">
        <f>SUM('ETSx:Corp&amp;Other'!AW32)</f>
        <v>0</v>
      </c>
      <c r="AY32" s="23">
        <f t="shared" ref="AY32:AY38" si="1">SUM(M32:AX32)</f>
        <v>0</v>
      </c>
    </row>
    <row r="33" spans="1:53" x14ac:dyDescent="0.2">
      <c r="A33" s="11" t="s">
        <v>46</v>
      </c>
      <c r="C33" s="24">
        <f>SUM('ETSx:Corp&amp;Other'!C33)</f>
        <v>0</v>
      </c>
      <c r="E33" s="24">
        <f>SUM('ETSx:Corp&amp;Other'!E33)</f>
        <v>0</v>
      </c>
      <c r="G33" s="24">
        <f>SUM('ETSx:Corp&amp;Other'!G33)</f>
        <v>0</v>
      </c>
      <c r="I33" s="24">
        <f>SUM('ETSx:Corp&amp;Other'!I33)</f>
        <v>0</v>
      </c>
      <c r="K33" s="24">
        <f>SUM('ETSx:Corp&amp;Other'!K33)</f>
        <v>0</v>
      </c>
      <c r="M33" s="24">
        <f>SUM('ETSx:Corp&amp;Other'!M33)</f>
        <v>0</v>
      </c>
      <c r="O33" s="24">
        <f>SUM('ETSx:Corp&amp;Other'!O33)</f>
        <v>0</v>
      </c>
      <c r="Q33" s="24">
        <f>SUM('ETSx:Corp&amp;Other'!Q33)</f>
        <v>0</v>
      </c>
      <c r="S33" s="24">
        <f>SUM('ETSx:Corp&amp;Other'!S33)</f>
        <v>0</v>
      </c>
      <c r="U33" s="24">
        <f>SUM('ETSx:Corp&amp;Other'!U33)</f>
        <v>0</v>
      </c>
      <c r="W33" s="24">
        <f>SUM('ETSx:Corp&amp;Other'!W33)</f>
        <v>0</v>
      </c>
      <c r="Y33" s="24">
        <f>SUM('ETSx:Corp&amp;Other'!Y33)</f>
        <v>0</v>
      </c>
      <c r="AA33" s="24">
        <f>SUM('ETSx:Corp&amp;Other'!AA33)</f>
        <v>0</v>
      </c>
      <c r="AB33" s="4"/>
      <c r="AC33" s="24">
        <f>SUM('ETSx:Corp&amp;Other'!AC33)</f>
        <v>0</v>
      </c>
      <c r="AD33" s="4"/>
      <c r="AE33" s="24">
        <f>SUM('ETSx:Corp&amp;Other'!AE33)</f>
        <v>0</v>
      </c>
      <c r="AF33" s="4"/>
      <c r="AG33" s="24">
        <f>SUM('ETSx:Corp&amp;Other'!AG33)</f>
        <v>0</v>
      </c>
      <c r="AH33" s="4"/>
      <c r="AI33" s="24">
        <f>SUM('ETSx:Corp&amp;Other'!AI33)</f>
        <v>0</v>
      </c>
      <c r="AK33" s="24">
        <f>SUM('ETSx:Corp&amp;Other'!AK33)</f>
        <v>0</v>
      </c>
      <c r="AM33" s="24">
        <f>SUM('ETSx:Corp&amp;Other'!AM33)</f>
        <v>0</v>
      </c>
      <c r="AO33" s="24">
        <f>SUM('ETSx:Corp&amp;Other'!AO33)</f>
        <v>0</v>
      </c>
      <c r="AQ33" s="24">
        <f>SUM('ETSx:Corp&amp;Other'!AQ33)</f>
        <v>0</v>
      </c>
      <c r="AS33" s="24">
        <f>SUM('ETSx:Corp&amp;Other'!AS33)</f>
        <v>0</v>
      </c>
      <c r="AU33" s="24">
        <f>SUM('ETSx:Corp&amp;Other'!AU33)</f>
        <v>0</v>
      </c>
      <c r="AW33" s="24">
        <f>SUM('ETSx:Corp&amp;Other'!AW33)</f>
        <v>0</v>
      </c>
      <c r="AY33" s="23">
        <f t="shared" si="1"/>
        <v>0</v>
      </c>
    </row>
    <row r="34" spans="1:53" x14ac:dyDescent="0.2">
      <c r="A34" s="11" t="s">
        <v>28</v>
      </c>
      <c r="C34" s="24">
        <f>SUM('ETSx:Corp&amp;Other'!C34)</f>
        <v>0</v>
      </c>
      <c r="E34" s="24">
        <f>SUM('ETSx:Corp&amp;Other'!E34)</f>
        <v>0</v>
      </c>
      <c r="G34" s="24">
        <f>SUM('ETSx:Corp&amp;Other'!G34)</f>
        <v>0</v>
      </c>
      <c r="I34" s="24">
        <f>SUM('ETSx:Corp&amp;Other'!I34)</f>
        <v>0</v>
      </c>
      <c r="K34" s="24">
        <f>SUM('ETSx:Corp&amp;Other'!K34)</f>
        <v>0</v>
      </c>
      <c r="M34" s="24">
        <f>SUM('ETSx:Corp&amp;Other'!M34)</f>
        <v>0</v>
      </c>
      <c r="O34" s="24">
        <f>SUM('ETSx:Corp&amp;Other'!O34)</f>
        <v>0</v>
      </c>
      <c r="Q34" s="24">
        <f>SUM('ETSx:Corp&amp;Other'!Q34)</f>
        <v>0</v>
      </c>
      <c r="S34" s="24">
        <f>SUM('ETSx:Corp&amp;Other'!S34)</f>
        <v>0</v>
      </c>
      <c r="U34" s="24">
        <f>SUM('ETSx:Corp&amp;Other'!U34)</f>
        <v>0</v>
      </c>
      <c r="W34" s="24">
        <f>SUM('ETSx:Corp&amp;Other'!W34)</f>
        <v>0</v>
      </c>
      <c r="Y34" s="24">
        <f>SUM('ETSx:Corp&amp;Other'!Y34)</f>
        <v>0</v>
      </c>
      <c r="AA34" s="24">
        <f>SUM('ETSx:Corp&amp;Other'!AA34)</f>
        <v>0</v>
      </c>
      <c r="AB34" s="4"/>
      <c r="AC34" s="24">
        <f>SUM('ETSx:Corp&amp;Other'!AC34)</f>
        <v>0</v>
      </c>
      <c r="AD34" s="4"/>
      <c r="AE34" s="24">
        <f>SUM('ETSx:Corp&amp;Other'!AE34)</f>
        <v>0</v>
      </c>
      <c r="AF34" s="4"/>
      <c r="AG34" s="24">
        <f>SUM('ETSx:Corp&amp;Other'!AG34)</f>
        <v>0</v>
      </c>
      <c r="AH34" s="4"/>
      <c r="AI34" s="24">
        <f>SUM('ETSx:Corp&amp;Other'!AI34)</f>
        <v>0</v>
      </c>
      <c r="AK34" s="24">
        <f>SUM('ETSx:Corp&amp;Other'!AK34)</f>
        <v>0</v>
      </c>
      <c r="AM34" s="24">
        <f>SUM('ETSx:Corp&amp;Other'!AM34)</f>
        <v>0</v>
      </c>
      <c r="AO34" s="24">
        <f>SUM('ETSx:Corp&amp;Other'!AO34)</f>
        <v>0</v>
      </c>
      <c r="AQ34" s="24">
        <f>SUM('ETSx:Corp&amp;Other'!AQ34)</f>
        <v>0</v>
      </c>
      <c r="AS34" s="24">
        <f>SUM('ETSx:Corp&amp;Other'!AS34)</f>
        <v>0</v>
      </c>
      <c r="AU34" s="24">
        <f>SUM('ETSx:Corp&amp;Other'!AU34)</f>
        <v>0</v>
      </c>
      <c r="AW34" s="24">
        <f>SUM('ETSx:Corp&amp;Other'!AW34)</f>
        <v>0</v>
      </c>
      <c r="AY34" s="23">
        <f t="shared" si="1"/>
        <v>0</v>
      </c>
    </row>
    <row r="35" spans="1:53" x14ac:dyDescent="0.2">
      <c r="A35" s="11" t="s">
        <v>25</v>
      </c>
      <c r="C35" s="24">
        <f>SUM('ETSx:Corp&amp;Other'!C35)</f>
        <v>0</v>
      </c>
      <c r="E35" s="24">
        <f>SUM('ETSx:Corp&amp;Other'!E35)</f>
        <v>0</v>
      </c>
      <c r="G35" s="24">
        <f>SUM('ETSx:Corp&amp;Other'!G35)</f>
        <v>0</v>
      </c>
      <c r="I35" s="24">
        <f>SUM('ETSx:Corp&amp;Other'!I35)</f>
        <v>0</v>
      </c>
      <c r="K35" s="24">
        <f>SUM('ETSx:Corp&amp;Other'!K35)</f>
        <v>0</v>
      </c>
      <c r="M35" s="24">
        <f>SUM('ETSx:Corp&amp;Other'!M35)</f>
        <v>0</v>
      </c>
      <c r="O35" s="24">
        <f>SUM('ETSx:Corp&amp;Other'!O35)</f>
        <v>0</v>
      </c>
      <c r="Q35" s="24">
        <f>SUM('ETSx:Corp&amp;Other'!Q35)</f>
        <v>0</v>
      </c>
      <c r="S35" s="24">
        <f>SUM('ETSx:Corp&amp;Other'!S35)</f>
        <v>0</v>
      </c>
      <c r="U35" s="24">
        <f>SUM('ETSx:Corp&amp;Other'!U35)</f>
        <v>0</v>
      </c>
      <c r="W35" s="24">
        <f>SUM('ETSx:Corp&amp;Other'!W35)</f>
        <v>0</v>
      </c>
      <c r="Y35" s="24">
        <f>SUM('ETSx:Corp&amp;Other'!Y35)</f>
        <v>0</v>
      </c>
      <c r="AA35" s="24">
        <f>SUM('ETSx:Corp&amp;Other'!AA35)</f>
        <v>0</v>
      </c>
      <c r="AB35" s="4"/>
      <c r="AC35" s="24">
        <f>SUM('ETSx:Corp&amp;Other'!AC35)</f>
        <v>0</v>
      </c>
      <c r="AD35" s="4"/>
      <c r="AE35" s="24">
        <f>SUM('ETSx:Corp&amp;Other'!AE35)</f>
        <v>0</v>
      </c>
      <c r="AF35" s="4"/>
      <c r="AG35" s="24">
        <f>SUM('ETSx:Corp&amp;Other'!AG35)</f>
        <v>0</v>
      </c>
      <c r="AH35" s="4"/>
      <c r="AI35" s="24">
        <f>SUM('ETSx:Corp&amp;Other'!AI35)</f>
        <v>0</v>
      </c>
      <c r="AK35" s="24">
        <f>SUM('ETSx:Corp&amp;Other'!AK35)</f>
        <v>0</v>
      </c>
      <c r="AM35" s="24">
        <f>SUM('ETSx:Corp&amp;Other'!AM35)</f>
        <v>0</v>
      </c>
      <c r="AO35" s="24">
        <f>SUM('ETSx:Corp&amp;Other'!AO35)</f>
        <v>0</v>
      </c>
      <c r="AQ35" s="24">
        <f>SUM('ETSx:Corp&amp;Other'!AQ35)</f>
        <v>0</v>
      </c>
      <c r="AS35" s="24">
        <f>SUM('ETSx:Corp&amp;Other'!AS35)</f>
        <v>0</v>
      </c>
      <c r="AU35" s="24">
        <f>SUM('ETSx:Corp&amp;Other'!AU35)</f>
        <v>0</v>
      </c>
      <c r="AW35" s="24">
        <f>SUM('ETSx:Corp&amp;Other'!AW35)</f>
        <v>0</v>
      </c>
      <c r="AY35" s="23">
        <f t="shared" si="1"/>
        <v>0</v>
      </c>
    </row>
    <row r="36" spans="1:53" x14ac:dyDescent="0.2">
      <c r="A36" s="11" t="s">
        <v>23</v>
      </c>
      <c r="C36" s="24">
        <f>SUM('ETSx:Corp&amp;Other'!C36)</f>
        <v>0</v>
      </c>
      <c r="E36" s="24">
        <f>SUM('ETSx:Corp&amp;Other'!E36)</f>
        <v>0</v>
      </c>
      <c r="G36" s="24">
        <f>SUM('ETSx:Corp&amp;Other'!G36)</f>
        <v>0</v>
      </c>
      <c r="I36" s="24">
        <f>SUM('ETSx:Corp&amp;Other'!I36)</f>
        <v>0</v>
      </c>
      <c r="K36" s="24">
        <f>SUM('ETSx:Corp&amp;Other'!K36)</f>
        <v>0</v>
      </c>
      <c r="M36" s="24">
        <f>SUM('ETSx:Corp&amp;Other'!M36)</f>
        <v>0</v>
      </c>
      <c r="O36" s="24">
        <f>SUM('ETSx:Corp&amp;Other'!O36)</f>
        <v>0</v>
      </c>
      <c r="Q36" s="24">
        <f>SUM('ETSx:Corp&amp;Other'!Q36)</f>
        <v>0</v>
      </c>
      <c r="S36" s="24">
        <f>SUM('ETSx:Corp&amp;Other'!S36)</f>
        <v>0</v>
      </c>
      <c r="U36" s="24">
        <f>SUM('ETSx:Corp&amp;Other'!U36)</f>
        <v>0</v>
      </c>
      <c r="W36" s="24">
        <f>SUM('ETSx:Corp&amp;Other'!W36)</f>
        <v>0</v>
      </c>
      <c r="Y36" s="24">
        <f>SUM('ETSx:Corp&amp;Other'!Y36)</f>
        <v>0</v>
      </c>
      <c r="AA36" s="24">
        <f>SUM('ETSx:Corp&amp;Other'!AA36)</f>
        <v>0</v>
      </c>
      <c r="AB36" s="4"/>
      <c r="AC36" s="24">
        <f>SUM('ETSx:Corp&amp;Other'!AC36)</f>
        <v>0</v>
      </c>
      <c r="AD36" s="4"/>
      <c r="AE36" s="24">
        <f>SUM('ETSx:Corp&amp;Other'!AE36)</f>
        <v>0</v>
      </c>
      <c r="AF36" s="4"/>
      <c r="AG36" s="24">
        <f>SUM('ETSx:Corp&amp;Other'!AG36)</f>
        <v>0</v>
      </c>
      <c r="AH36" s="4"/>
      <c r="AI36" s="24">
        <f>SUM('ETSx:Corp&amp;Other'!AI36)</f>
        <v>0</v>
      </c>
      <c r="AK36" s="24">
        <f>SUM('ETSx:Corp&amp;Other'!AK36)</f>
        <v>0</v>
      </c>
      <c r="AM36" s="24">
        <f>SUM('ETSx:Corp&amp;Other'!AM36)</f>
        <v>0</v>
      </c>
      <c r="AO36" s="24">
        <f>SUM('ETSx:Corp&amp;Other'!AO36)</f>
        <v>0</v>
      </c>
      <c r="AQ36" s="24">
        <f>SUM('ETSx:Corp&amp;Other'!AQ36)</f>
        <v>0</v>
      </c>
      <c r="AS36" s="24">
        <f>SUM('ETSx:Corp&amp;Other'!AS36)</f>
        <v>0</v>
      </c>
      <c r="AU36" s="24">
        <f>SUM('ETSx:Corp&amp;Other'!AU36)</f>
        <v>0</v>
      </c>
      <c r="AW36" s="24">
        <f>SUM('ETSx:Corp&amp;Other'!AW36)</f>
        <v>0</v>
      </c>
      <c r="AY36" s="23">
        <f t="shared" si="1"/>
        <v>0</v>
      </c>
    </row>
    <row r="37" spans="1:53" x14ac:dyDescent="0.2">
      <c r="A37" s="11" t="s">
        <v>19</v>
      </c>
      <c r="C37" s="24">
        <f>SUM('ETSx:Corp&amp;Other'!C37)</f>
        <v>0</v>
      </c>
      <c r="E37" s="24">
        <f>SUM('ETSx:Corp&amp;Other'!E37)</f>
        <v>0</v>
      </c>
      <c r="G37" s="24">
        <f>SUM('ETSx:Corp&amp;Other'!G37)</f>
        <v>0</v>
      </c>
      <c r="I37" s="24">
        <f>SUM('ETSx:Corp&amp;Other'!I37)</f>
        <v>0</v>
      </c>
      <c r="K37" s="24">
        <f>SUM('ETSx:Corp&amp;Other'!K37)</f>
        <v>0</v>
      </c>
      <c r="M37" s="24">
        <f>SUM('ETSx:Corp&amp;Other'!M37)</f>
        <v>0</v>
      </c>
      <c r="O37" s="24">
        <f>SUM('ETSx:Corp&amp;Other'!O37)</f>
        <v>0</v>
      </c>
      <c r="Q37" s="24">
        <f>SUM('ETSx:Corp&amp;Other'!Q37)</f>
        <v>0</v>
      </c>
      <c r="S37" s="24">
        <f>SUM('ETSx:Corp&amp;Other'!S37)</f>
        <v>0</v>
      </c>
      <c r="U37" s="24">
        <f>SUM('ETSx:Corp&amp;Other'!U37)</f>
        <v>0</v>
      </c>
      <c r="W37" s="24">
        <f>SUM('ETSx:Corp&amp;Other'!W37)</f>
        <v>0</v>
      </c>
      <c r="Y37" s="24">
        <f>SUM('ETSx:Corp&amp;Other'!Y37)</f>
        <v>0</v>
      </c>
      <c r="AA37" s="24">
        <f>SUM('ETSx:Corp&amp;Other'!AA37)</f>
        <v>0</v>
      </c>
      <c r="AB37" s="4"/>
      <c r="AC37" s="24">
        <f>SUM('ETSx:Corp&amp;Other'!AC37)</f>
        <v>0</v>
      </c>
      <c r="AD37" s="4"/>
      <c r="AE37" s="24">
        <f>SUM('ETSx:Corp&amp;Other'!AE37)</f>
        <v>0</v>
      </c>
      <c r="AF37" s="4"/>
      <c r="AG37" s="24">
        <f>SUM('ETSx:Corp&amp;Other'!AG37)</f>
        <v>0</v>
      </c>
      <c r="AH37" s="4"/>
      <c r="AI37" s="24">
        <f>SUM('ETSx:Corp&amp;Other'!AI37)</f>
        <v>0</v>
      </c>
      <c r="AK37" s="24">
        <f>SUM('ETSx:Corp&amp;Other'!AK37)</f>
        <v>0</v>
      </c>
      <c r="AM37" s="24">
        <f>SUM('ETSx:Corp&amp;Other'!AM37)</f>
        <v>0</v>
      </c>
      <c r="AO37" s="24">
        <f>SUM('ETSx:Corp&amp;Other'!AO37)</f>
        <v>0</v>
      </c>
      <c r="AQ37" s="24">
        <f>SUM('ETSx:Corp&amp;Other'!AQ37)</f>
        <v>0</v>
      </c>
      <c r="AS37" s="24">
        <f>SUM('ETSx:Corp&amp;Other'!AS37)</f>
        <v>0</v>
      </c>
      <c r="AU37" s="24">
        <f>SUM('ETSx:Corp&amp;Other'!AU37)</f>
        <v>0</v>
      </c>
      <c r="AW37" s="24">
        <f>SUM('ETSx:Corp&amp;Other'!AW37)</f>
        <v>0</v>
      </c>
      <c r="AY37" s="23">
        <f t="shared" si="1"/>
        <v>0</v>
      </c>
    </row>
    <row r="38" spans="1:53" x14ac:dyDescent="0.2">
      <c r="A38" s="11" t="s">
        <v>21</v>
      </c>
      <c r="C38" s="24">
        <f>SUM('ETSx:Corp&amp;Other'!C38)</f>
        <v>0</v>
      </c>
      <c r="E38" s="24">
        <f>SUM('ETSx:Corp&amp;Other'!E38)</f>
        <v>0</v>
      </c>
      <c r="G38" s="24">
        <f>SUM('ETSx:Corp&amp;Other'!G38)</f>
        <v>0</v>
      </c>
      <c r="I38" s="24">
        <f>SUM('ETSx:Corp&amp;Other'!I38)</f>
        <v>0</v>
      </c>
      <c r="K38" s="24">
        <f>SUM('ETSx:Corp&amp;Other'!K38)</f>
        <v>0</v>
      </c>
      <c r="M38" s="24">
        <f>SUM('ETSx:Corp&amp;Other'!M38)</f>
        <v>0</v>
      </c>
      <c r="O38" s="24">
        <f>SUM('ETSx:Corp&amp;Other'!O38)</f>
        <v>0</v>
      </c>
      <c r="Q38" s="24">
        <f>SUM('ETSx:Corp&amp;Other'!Q38)</f>
        <v>0</v>
      </c>
      <c r="S38" s="24">
        <f>SUM('ETSx:Corp&amp;Other'!S38)</f>
        <v>0</v>
      </c>
      <c r="U38" s="24">
        <f>SUM('ETSx:Corp&amp;Other'!U38)</f>
        <v>0</v>
      </c>
      <c r="W38" s="24">
        <f>SUM('ETSx:Corp&amp;Other'!W38)</f>
        <v>0</v>
      </c>
      <c r="Y38" s="24">
        <f>SUM('ETSx:Corp&amp;Other'!Y38)</f>
        <v>0</v>
      </c>
      <c r="AA38" s="24">
        <f>SUM('ETSx:Corp&amp;Other'!AA38)</f>
        <v>0</v>
      </c>
      <c r="AB38" s="4"/>
      <c r="AC38" s="24">
        <f>SUM('ETSx:Corp&amp;Other'!AC38)</f>
        <v>0</v>
      </c>
      <c r="AD38" s="4"/>
      <c r="AE38" s="24">
        <f>SUM('ETSx:Corp&amp;Other'!AE38)</f>
        <v>0</v>
      </c>
      <c r="AF38" s="4"/>
      <c r="AG38" s="24">
        <f>SUM('ETSx:Corp&amp;Other'!AG38)</f>
        <v>0</v>
      </c>
      <c r="AH38" s="4"/>
      <c r="AI38" s="24">
        <f>SUM('ETSx:Corp&amp;Other'!AI38)</f>
        <v>0</v>
      </c>
      <c r="AK38" s="24">
        <f>SUM('ETSx:Corp&amp;Other'!AK38)</f>
        <v>0</v>
      </c>
      <c r="AM38" s="24">
        <f>SUM('ETSx:Corp&amp;Other'!AM38)</f>
        <v>0</v>
      </c>
      <c r="AO38" s="24">
        <f>SUM('ETSx:Corp&amp;Other'!AO38)</f>
        <v>0</v>
      </c>
      <c r="AQ38" s="24">
        <f>SUM('ETSx:Corp&amp;Other'!AQ38)</f>
        <v>0</v>
      </c>
      <c r="AS38" s="24">
        <f>SUM('ETSx:Corp&amp;Other'!AS38)</f>
        <v>0</v>
      </c>
      <c r="AU38" s="24">
        <f>SUM('ETSx:Corp&amp;Other'!AU38)</f>
        <v>0</v>
      </c>
      <c r="AW38" s="24">
        <f>SUM('ETSx:Corp&amp;Other'!AW38)</f>
        <v>0</v>
      </c>
      <c r="AY38" s="23">
        <f t="shared" si="1"/>
        <v>0</v>
      </c>
    </row>
    <row r="39" spans="1:53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  <c r="AO39" s="12">
        <f>SUM(AO32:AO38)</f>
        <v>0</v>
      </c>
      <c r="AQ39" s="12">
        <f>SUM(AQ32:AQ38)</f>
        <v>0</v>
      </c>
      <c r="AS39" s="12">
        <f>SUM(AS32:AS38)</f>
        <v>0</v>
      </c>
      <c r="AU39" s="12">
        <f>SUM(AU32:AU38)</f>
        <v>0</v>
      </c>
      <c r="AW39" s="12">
        <f>SUM(AW32:AW38)</f>
        <v>0</v>
      </c>
      <c r="AY39" s="12">
        <f>SUM(AY32:AY38)</f>
        <v>0</v>
      </c>
    </row>
    <row r="40" spans="1:53" ht="5.0999999999999996" customHeight="1" x14ac:dyDescent="0.2">
      <c r="A40" s="3"/>
      <c r="AB40" s="4"/>
      <c r="AD40" s="4"/>
      <c r="AF40" s="4"/>
      <c r="AH40" s="4"/>
    </row>
    <row r="41" spans="1:53" s="14" customFormat="1" x14ac:dyDescent="0.2">
      <c r="A41" s="13" t="s">
        <v>37</v>
      </c>
      <c r="C41" s="15">
        <f>SUM('ETSx:Corp&amp;Other'!C41)</f>
        <v>-50.79</v>
      </c>
      <c r="E41" s="15">
        <f>SUM('ETSx:Corp&amp;Other'!E41)</f>
        <v>-35.53</v>
      </c>
      <c r="G41" s="15">
        <f>SUM('ETSx:Corp&amp;Other'!G41)</f>
        <v>46.47</v>
      </c>
      <c r="I41" s="15">
        <f>SUM('ETSx:Corp&amp;Other'!I41)</f>
        <v>822.36999999999978</v>
      </c>
      <c r="K41" s="15">
        <f>SUM('ETSx:Corp&amp;Other'!K41)</f>
        <v>21.819000000000905</v>
      </c>
      <c r="M41" s="15">
        <f>SUM('ETSx:Corp&amp;Other'!M41)</f>
        <v>804.33900000000085</v>
      </c>
      <c r="O41" s="15">
        <f>SUM('ETSx:Corp&amp;Other'!O41)</f>
        <v>-19.028800000000004</v>
      </c>
      <c r="P41" s="15"/>
      <c r="Q41" s="15">
        <f>SUM('ETSx:Corp&amp;Other'!Q41)</f>
        <v>-74.971599999999995</v>
      </c>
      <c r="R41" s="15"/>
      <c r="S41" s="15">
        <f>SUM('ETSx:Corp&amp;Other'!S41)</f>
        <v>213.52840000000003</v>
      </c>
      <c r="T41" s="15"/>
      <c r="U41" s="15">
        <f>SUM('ETSx:Corp&amp;Other'!U41)</f>
        <v>-7.5716000000000072</v>
      </c>
      <c r="V41" s="15"/>
      <c r="W41" s="15">
        <f>SUM('ETSx:Corp&amp;Other'!W41)</f>
        <v>-88.931176000000022</v>
      </c>
      <c r="Y41" s="15">
        <f>SUM('ETSx:Corp&amp;Other'!Y41)</f>
        <v>50.410498000000011</v>
      </c>
      <c r="AA41" s="15">
        <f>SUM('ETSx:Corp&amp;Other'!AA41)</f>
        <v>8.9711999999999961</v>
      </c>
      <c r="AB41" s="15"/>
      <c r="AC41" s="15">
        <f>SUM('ETSx:Corp&amp;Other'!AC41)</f>
        <v>16.371199999999995</v>
      </c>
      <c r="AD41" s="15"/>
      <c r="AE41" s="15">
        <f>SUM('ETSx:Corp&amp;Other'!AE41)</f>
        <v>239.07119999999998</v>
      </c>
      <c r="AF41" s="15"/>
      <c r="AG41" s="15">
        <f>SUM('ETSx:Corp&amp;Other'!AG41)</f>
        <v>-75.979799999999997</v>
      </c>
      <c r="AH41" s="15"/>
      <c r="AI41" s="15">
        <f>SUM('ETSx:Corp&amp;Other'!AI41)</f>
        <v>-61.143799999999985</v>
      </c>
      <c r="AK41" s="15">
        <f>SUM('ETSx:Corp&amp;Other'!AK41)</f>
        <v>2503.8771999999999</v>
      </c>
      <c r="AM41" s="15">
        <f>SUM('ETSx:Corp&amp;Other'!AM41)</f>
        <v>0</v>
      </c>
      <c r="AN41" s="15"/>
      <c r="AO41" s="15">
        <f>SUM('ETSx:Corp&amp;Other'!AO41)</f>
        <v>0</v>
      </c>
      <c r="AP41" s="15"/>
      <c r="AQ41" s="15">
        <f>SUM('ETSx:Corp&amp;Other'!AQ41)</f>
        <v>0</v>
      </c>
      <c r="AR41" s="15"/>
      <c r="AS41" s="15">
        <f>SUM('ETSx:Corp&amp;Other'!AS41)</f>
        <v>0</v>
      </c>
      <c r="AT41" s="15"/>
      <c r="AU41" s="15">
        <f>SUM('ETSx:Corp&amp;Other'!AU41)</f>
        <v>0</v>
      </c>
      <c r="AW41" s="15">
        <f>SUM('ETSx:Corp&amp;Other'!AW41)</f>
        <v>0</v>
      </c>
      <c r="AY41" s="15">
        <f>+AY11+AY25+AY30+AY39</f>
        <v>3508.9419220000009</v>
      </c>
      <c r="BA41" s="15">
        <f>+AY41-AY27</f>
        <v>-52.95807799999875</v>
      </c>
    </row>
    <row r="42" spans="1:53" ht="5.0999999999999996" customHeight="1" x14ac:dyDescent="0.2">
      <c r="A42" s="3"/>
      <c r="AB42" s="4"/>
      <c r="AD42" s="4"/>
      <c r="AF42" s="4"/>
      <c r="AH42" s="4"/>
    </row>
    <row r="43" spans="1:53" s="19" customFormat="1" x14ac:dyDescent="0.2">
      <c r="A43" s="18" t="s">
        <v>27</v>
      </c>
      <c r="C43" s="24">
        <f>SUM('ETSx:Corp&amp;Other'!C43)</f>
        <v>0</v>
      </c>
      <c r="E43" s="24">
        <f>SUM('ETSx:Corp&amp;Other'!E43)</f>
        <v>0</v>
      </c>
      <c r="G43" s="24">
        <f>SUM('ETSx:Corp&amp;Other'!G43)</f>
        <v>0</v>
      </c>
      <c r="I43" s="24">
        <f>SUM('ETSx:Corp&amp;Other'!I43)</f>
        <v>0</v>
      </c>
      <c r="K43" s="24">
        <f>SUM('ETSx:Corp&amp;Other'!K43)</f>
        <v>0</v>
      </c>
      <c r="M43" s="24">
        <f>SUM('ETSx:Corp&amp;Other'!M43)</f>
        <v>0</v>
      </c>
      <c r="O43" s="24">
        <f>SUM('ETSx:Corp&amp;Other'!O43)</f>
        <v>0</v>
      </c>
      <c r="P43" s="20"/>
      <c r="Q43" s="24">
        <f>SUM('ETSx:Corp&amp;Other'!Q43)</f>
        <v>0</v>
      </c>
      <c r="R43" s="20"/>
      <c r="S43" s="24">
        <f>SUM('ETSx:Corp&amp;Other'!S43)</f>
        <v>0</v>
      </c>
      <c r="T43" s="20"/>
      <c r="U43" s="24">
        <f>SUM('ETSx:Corp&amp;Other'!U43)</f>
        <v>0</v>
      </c>
      <c r="V43" s="20"/>
      <c r="W43" s="24">
        <f>SUM('ETSx:Corp&amp;Other'!W43)</f>
        <v>0</v>
      </c>
      <c r="Y43" s="24">
        <f>SUM('ETSx:Corp&amp;Other'!Y43)</f>
        <v>0</v>
      </c>
      <c r="AA43" s="24">
        <f>SUM('ETSx:Corp&amp;Other'!AA43)</f>
        <v>0</v>
      </c>
      <c r="AC43" s="24">
        <f>SUM('ETSx:Corp&amp;Other'!AC43)</f>
        <v>0</v>
      </c>
      <c r="AE43" s="24">
        <f>SUM('ETSx:Corp&amp;Other'!AE43)</f>
        <v>0</v>
      </c>
      <c r="AG43" s="24">
        <f>SUM('ETSx:Corp&amp;Other'!AG43)</f>
        <v>0</v>
      </c>
      <c r="AI43" s="24">
        <f>SUM('ETSx:Corp&amp;Other'!AI43)</f>
        <v>0</v>
      </c>
      <c r="AK43" s="24">
        <f>SUM('ETSx:Corp&amp;Other'!AK43)</f>
        <v>0</v>
      </c>
      <c r="AM43" s="24">
        <f>SUM('ETSx:Corp&amp;Other'!AM43)</f>
        <v>0</v>
      </c>
      <c r="AN43" s="20"/>
      <c r="AO43" s="24">
        <f>SUM('ETSx:Corp&amp;Other'!AO43)</f>
        <v>0</v>
      </c>
      <c r="AP43" s="20"/>
      <c r="AQ43" s="24">
        <f>SUM('ETSx:Corp&amp;Other'!AQ43)</f>
        <v>0</v>
      </c>
      <c r="AR43" s="20"/>
      <c r="AS43" s="24">
        <f>SUM('ETSx:Corp&amp;Other'!AS43)</f>
        <v>0</v>
      </c>
      <c r="AT43" s="20"/>
      <c r="AU43" s="24">
        <f>SUM('ETSx:Corp&amp;Other'!AU43)</f>
        <v>0</v>
      </c>
      <c r="AW43" s="24">
        <f>SUM('ETSx:Corp&amp;Other'!AW43)</f>
        <v>0</v>
      </c>
      <c r="AY43" s="23">
        <f>SUM(M43:AX43)</f>
        <v>0</v>
      </c>
    </row>
    <row r="44" spans="1:53" x14ac:dyDescent="0.2">
      <c r="A44" s="11" t="s">
        <v>16</v>
      </c>
      <c r="C44" s="24">
        <f>SUM('ETSx:Corp&amp;Other'!C44)</f>
        <v>0</v>
      </c>
      <c r="E44" s="24">
        <f>SUM('ETSx:Corp&amp;Other'!E44)</f>
        <v>0</v>
      </c>
      <c r="G44" s="24">
        <f>SUM('ETSx:Corp&amp;Other'!G44)</f>
        <v>0</v>
      </c>
      <c r="I44" s="24">
        <f>SUM('ETSx:Corp&amp;Other'!I44)</f>
        <v>0</v>
      </c>
      <c r="K44" s="24">
        <f>SUM('ETSx:Corp&amp;Other'!K44)</f>
        <v>0</v>
      </c>
      <c r="M44" s="24">
        <f>SUM('ETSx:Corp&amp;Other'!M44)</f>
        <v>0</v>
      </c>
      <c r="O44" s="24">
        <f>SUM('ETSx:Corp&amp;Other'!O44)</f>
        <v>0</v>
      </c>
      <c r="Q44" s="24">
        <f>SUM('ETSx:Corp&amp;Other'!Q44)</f>
        <v>0</v>
      </c>
      <c r="S44" s="24">
        <f>SUM('ETSx:Corp&amp;Other'!S44)</f>
        <v>0</v>
      </c>
      <c r="U44" s="24">
        <f>SUM('ETSx:Corp&amp;Other'!U44)</f>
        <v>0</v>
      </c>
      <c r="W44" s="24">
        <f>SUM('ETSx:Corp&amp;Other'!W44)</f>
        <v>0</v>
      </c>
      <c r="Y44" s="24">
        <f>SUM('ETSx:Corp&amp;Other'!Y44)</f>
        <v>0</v>
      </c>
      <c r="AA44" s="24">
        <f>SUM('ETSx:Corp&amp;Other'!AA44)</f>
        <v>0</v>
      </c>
      <c r="AC44" s="24">
        <f>SUM('ETSx:Corp&amp;Other'!AC44)</f>
        <v>0</v>
      </c>
      <c r="AE44" s="24">
        <f>SUM('ETSx:Corp&amp;Other'!AE44)</f>
        <v>0</v>
      </c>
      <c r="AG44" s="24">
        <f>SUM('ETSx:Corp&amp;Other'!AG44)</f>
        <v>0</v>
      </c>
      <c r="AI44" s="24">
        <f>SUM('ETSx:Corp&amp;Other'!AI44)</f>
        <v>0</v>
      </c>
      <c r="AK44" s="24">
        <f>SUM('ETSx:Corp&amp;Other'!AK44)</f>
        <v>0</v>
      </c>
      <c r="AM44" s="24">
        <f>SUM('ETSx:Corp&amp;Other'!AM44)</f>
        <v>0</v>
      </c>
      <c r="AO44" s="24">
        <f>SUM('ETSx:Corp&amp;Other'!AO44)</f>
        <v>0</v>
      </c>
      <c r="AQ44" s="24">
        <f>SUM('ETSx:Corp&amp;Other'!AQ44)</f>
        <v>0</v>
      </c>
      <c r="AS44" s="24">
        <f>SUM('ETSx:Corp&amp;Other'!AS44)</f>
        <v>0</v>
      </c>
      <c r="AU44" s="24">
        <f>SUM('ETSx:Corp&amp;Other'!AU44)</f>
        <v>0</v>
      </c>
      <c r="AW44" s="24">
        <f>SUM('ETSx:Corp&amp;Other'!AW44)</f>
        <v>0</v>
      </c>
      <c r="AY44" s="23">
        <f>SUM(M44:AX44)</f>
        <v>0</v>
      </c>
    </row>
    <row r="45" spans="1:53" x14ac:dyDescent="0.2">
      <c r="A45" s="11" t="s">
        <v>17</v>
      </c>
      <c r="C45" s="24">
        <f>SUM('ETSx:Corp&amp;Other'!C45)</f>
        <v>0</v>
      </c>
      <c r="E45" s="24">
        <f>SUM('ETSx:Corp&amp;Other'!E45)</f>
        <v>0</v>
      </c>
      <c r="G45" s="24">
        <f>SUM('ETSx:Corp&amp;Other'!G45)</f>
        <v>0</v>
      </c>
      <c r="I45" s="24">
        <f>SUM('ETSx:Corp&amp;Other'!I45)</f>
        <v>0</v>
      </c>
      <c r="K45" s="24">
        <f>SUM('ETSx:Corp&amp;Other'!K45)</f>
        <v>0</v>
      </c>
      <c r="M45" s="24">
        <f>SUM('ETSx:Corp&amp;Other'!M45)</f>
        <v>0</v>
      </c>
      <c r="O45" s="24">
        <f>SUM('ETSx:Corp&amp;Other'!O45)</f>
        <v>0</v>
      </c>
      <c r="Q45" s="24">
        <f>SUM('ETSx:Corp&amp;Other'!Q45)</f>
        <v>0</v>
      </c>
      <c r="S45" s="24">
        <f>SUM('ETSx:Corp&amp;Other'!S45)</f>
        <v>0</v>
      </c>
      <c r="U45" s="24">
        <f>SUM('ETSx:Corp&amp;Other'!U45)</f>
        <v>0</v>
      </c>
      <c r="W45" s="24">
        <f>SUM('ETSx:Corp&amp;Other'!W45)</f>
        <v>0</v>
      </c>
      <c r="Y45" s="24">
        <f>SUM('ETSx:Corp&amp;Other'!Y45)</f>
        <v>0</v>
      </c>
      <c r="AA45" s="24">
        <f>SUM('ETSx:Corp&amp;Other'!AA45)</f>
        <v>0</v>
      </c>
      <c r="AC45" s="24">
        <f>SUM('ETSx:Corp&amp;Other'!AC45)</f>
        <v>0</v>
      </c>
      <c r="AE45" s="24">
        <f>SUM('ETSx:Corp&amp;Other'!AE45)</f>
        <v>0</v>
      </c>
      <c r="AG45" s="24">
        <f>SUM('ETSx:Corp&amp;Other'!AG45)</f>
        <v>0</v>
      </c>
      <c r="AI45" s="24">
        <f>SUM('ETSx:Corp&amp;Other'!AI45)</f>
        <v>0</v>
      </c>
      <c r="AK45" s="24">
        <f>SUM('ETSx:Corp&amp;Other'!AK45)</f>
        <v>0</v>
      </c>
      <c r="AM45" s="24">
        <f>SUM('ETSx:Corp&amp;Other'!AM45)</f>
        <v>0</v>
      </c>
      <c r="AO45" s="24">
        <f>SUM('ETSx:Corp&amp;Other'!AO45)</f>
        <v>0</v>
      </c>
      <c r="AQ45" s="24">
        <f>SUM('ETSx:Corp&amp;Other'!AQ45)</f>
        <v>0</v>
      </c>
      <c r="AS45" s="24">
        <f>SUM('ETSx:Corp&amp;Other'!AS45)</f>
        <v>0</v>
      </c>
      <c r="AU45" s="24">
        <f>SUM('ETSx:Corp&amp;Other'!AU45)</f>
        <v>0</v>
      </c>
      <c r="AW45" s="24">
        <f>SUM('ETSx:Corp&amp;Other'!AW45)</f>
        <v>0</v>
      </c>
      <c r="AY45" s="23">
        <f>SUM(M45:AX45)</f>
        <v>0</v>
      </c>
    </row>
    <row r="46" spans="1:53" x14ac:dyDescent="0.2">
      <c r="A46" s="11" t="s">
        <v>20</v>
      </c>
      <c r="C46" s="24">
        <f>SUM('ETSx:Corp&amp;Other'!C46)</f>
        <v>0</v>
      </c>
      <c r="E46" s="24">
        <f>SUM('ETSx:Corp&amp;Other'!E46)</f>
        <v>0</v>
      </c>
      <c r="G46" s="24">
        <f>SUM('ETSx:Corp&amp;Other'!G46)</f>
        <v>0</v>
      </c>
      <c r="I46" s="24">
        <f>SUM('ETSx:Corp&amp;Other'!I46)</f>
        <v>0</v>
      </c>
      <c r="K46" s="24">
        <f>SUM('ETSx:Corp&amp;Other'!K46)</f>
        <v>0</v>
      </c>
      <c r="M46" s="24">
        <f>SUM('ETSx:Corp&amp;Other'!M46)</f>
        <v>0</v>
      </c>
      <c r="O46" s="24">
        <f>SUM('ETSx:Corp&amp;Other'!O46)</f>
        <v>0</v>
      </c>
      <c r="Q46" s="24">
        <f>SUM('ETSx:Corp&amp;Other'!Q46)</f>
        <v>0</v>
      </c>
      <c r="S46" s="24">
        <f>SUM('ETSx:Corp&amp;Other'!S46)</f>
        <v>0</v>
      </c>
      <c r="U46" s="24">
        <f>SUM('ETSx:Corp&amp;Other'!U46)</f>
        <v>0</v>
      </c>
      <c r="W46" s="24">
        <f>SUM('ETSx:Corp&amp;Other'!W46)</f>
        <v>0</v>
      </c>
      <c r="Y46" s="24">
        <f>SUM('ETSx:Corp&amp;Other'!Y46)</f>
        <v>0</v>
      </c>
      <c r="AA46" s="24">
        <f>SUM('ETSx:Corp&amp;Other'!AA46)</f>
        <v>0</v>
      </c>
      <c r="AC46" s="24">
        <f>SUM('ETSx:Corp&amp;Other'!AC46)</f>
        <v>0</v>
      </c>
      <c r="AE46" s="24">
        <f>SUM('ETSx:Corp&amp;Other'!AE46)</f>
        <v>0</v>
      </c>
      <c r="AG46" s="24">
        <f>SUM('ETSx:Corp&amp;Other'!AG46)</f>
        <v>0</v>
      </c>
      <c r="AI46" s="24">
        <f>SUM('ETSx:Corp&amp;Other'!AI46)</f>
        <v>0</v>
      </c>
      <c r="AK46" s="24">
        <f>SUM('ETSx:Corp&amp;Other'!AK46)</f>
        <v>0</v>
      </c>
      <c r="AM46" s="24">
        <f>SUM('ETSx:Corp&amp;Other'!AM46)</f>
        <v>0</v>
      </c>
      <c r="AO46" s="24">
        <f>SUM('ETSx:Corp&amp;Other'!AO46)</f>
        <v>0</v>
      </c>
      <c r="AQ46" s="24">
        <f>SUM('ETSx:Corp&amp;Other'!AQ46)</f>
        <v>0</v>
      </c>
      <c r="AS46" s="24">
        <f>SUM('ETSx:Corp&amp;Other'!AS46)</f>
        <v>0</v>
      </c>
      <c r="AU46" s="24">
        <f>SUM('ETSx:Corp&amp;Other'!AU46)</f>
        <v>0</v>
      </c>
      <c r="AW46" s="24">
        <f>SUM('ETSx:Corp&amp;Other'!AW46)</f>
        <v>0</v>
      </c>
      <c r="AY46" s="23">
        <f>SUM(M46:AX46)</f>
        <v>0</v>
      </c>
    </row>
    <row r="47" spans="1:53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  <c r="AO47" s="12">
        <f>SUM(AO43:AO46)</f>
        <v>0</v>
      </c>
      <c r="AQ47" s="12">
        <f>SUM(AQ43:AQ46)</f>
        <v>0</v>
      </c>
      <c r="AS47" s="12">
        <f>SUM(AS43:AS46)</f>
        <v>0</v>
      </c>
      <c r="AU47" s="12">
        <f>SUM(AU43:AU46)</f>
        <v>0</v>
      </c>
      <c r="AW47" s="12">
        <f>SUM(AW43:AW46)</f>
        <v>0</v>
      </c>
      <c r="AY47" s="12">
        <f>SUM(AY43:AY46)</f>
        <v>0</v>
      </c>
    </row>
    <row r="49" spans="1:51" ht="5.0999999999999996" customHeight="1" x14ac:dyDescent="0.2"/>
    <row r="50" spans="1:51" x14ac:dyDescent="0.2">
      <c r="A50" s="2" t="s">
        <v>29</v>
      </c>
      <c r="C50" s="5">
        <f>SUM('ETSx:Corp&amp;Other'!C50)</f>
        <v>-50.79</v>
      </c>
      <c r="E50" s="5">
        <f>SUM('ETSx:Corp&amp;Other'!E50)</f>
        <v>-35.53</v>
      </c>
      <c r="G50" s="5">
        <f>SUM('ETSx:Corp&amp;Other'!G50)</f>
        <v>46.47</v>
      </c>
      <c r="I50" s="5">
        <f>SUM('ETSx:Corp&amp;Other'!I50)</f>
        <v>822.36999999999978</v>
      </c>
      <c r="K50" s="5">
        <f>SUM('ETSx:Corp&amp;Other'!K50)</f>
        <v>21.819000000000905</v>
      </c>
      <c r="M50" s="5">
        <f>SUM('ETSx:Corp&amp;Other'!M50)</f>
        <v>804.33900000000085</v>
      </c>
      <c r="O50" s="5">
        <f>SUM('ETSx:Corp&amp;Other'!O50)</f>
        <v>-19.028800000000004</v>
      </c>
      <c r="Q50" s="5">
        <f>SUM('ETSx:Corp&amp;Other'!Q50)</f>
        <v>-74.971599999999995</v>
      </c>
      <c r="S50" s="5">
        <f>SUM('ETSx:Corp&amp;Other'!S50)</f>
        <v>213.52840000000003</v>
      </c>
      <c r="U50" s="5">
        <f>SUM('ETSx:Corp&amp;Other'!U50)</f>
        <v>-7.5716000000000072</v>
      </c>
      <c r="W50" s="5">
        <f>SUM('ETSx:Corp&amp;Other'!W50)</f>
        <v>-88.931176000000022</v>
      </c>
      <c r="Y50" s="5">
        <f>SUM('ETSx:Corp&amp;Other'!Y50)</f>
        <v>50.410498000000011</v>
      </c>
      <c r="AA50" s="5">
        <f>SUM('ETSx:Corp&amp;Other'!AA50)</f>
        <v>8.9711999999999961</v>
      </c>
      <c r="AC50" s="5">
        <f>SUM('ETSx:Corp&amp;Other'!AC50)</f>
        <v>16.371199999999995</v>
      </c>
      <c r="AE50" s="5">
        <f>SUM('ETSx:Corp&amp;Other'!AE50)</f>
        <v>239.07119999999998</v>
      </c>
      <c r="AG50" s="5">
        <f>SUM('ETSx:Corp&amp;Other'!AG50)</f>
        <v>-75.979799999999997</v>
      </c>
      <c r="AI50" s="5">
        <f>SUM('ETSx:Corp&amp;Other'!AI50)</f>
        <v>-61.143799999999985</v>
      </c>
      <c r="AK50" s="5">
        <f>SUM('ETSx:Corp&amp;Other'!AK50)</f>
        <v>2503.8771999999999</v>
      </c>
      <c r="AM50" s="5">
        <f>SUM('ETSx:Corp&amp;Other'!AM50)</f>
        <v>0</v>
      </c>
      <c r="AO50" s="5">
        <f>SUM('ETSx:Corp&amp;Other'!AO50)</f>
        <v>0</v>
      </c>
      <c r="AQ50" s="5">
        <f>SUM('ETSx:Corp&amp;Other'!AQ50)</f>
        <v>0</v>
      </c>
      <c r="AS50" s="5">
        <f>SUM('ETSx:Corp&amp;Other'!AS50)</f>
        <v>0</v>
      </c>
      <c r="AU50" s="5">
        <f>SUM('ETSx:Corp&amp;Other'!AU50)</f>
        <v>0</v>
      </c>
      <c r="AW50" s="5">
        <f>SUM('ETSx:Corp&amp;Other'!AW50)</f>
        <v>0</v>
      </c>
      <c r="AY50" s="5">
        <f>+AY41+AY47</f>
        <v>3508.9419220000009</v>
      </c>
    </row>
    <row r="52" spans="1:51" x14ac:dyDescent="0.2">
      <c r="A52" s="2" t="s">
        <v>22</v>
      </c>
    </row>
    <row r="53" spans="1:51" x14ac:dyDescent="0.2">
      <c r="A53" s="7" t="s">
        <v>54</v>
      </c>
    </row>
    <row r="54" spans="1:51" x14ac:dyDescent="0.2">
      <c r="A54" s="25" t="s">
        <v>53</v>
      </c>
      <c r="C54" s="24">
        <f>SUM('ETSx:Corp&amp;Other'!C54)</f>
        <v>-33.434999999999995</v>
      </c>
      <c r="E54" s="24">
        <f>SUM('ETSx:Corp&amp;Other'!E54)</f>
        <v>-28.795000000000002</v>
      </c>
      <c r="G54" s="24">
        <f>SUM('ETSx:Corp&amp;Other'!G54)</f>
        <v>-28.795000000000002</v>
      </c>
      <c r="I54" s="24">
        <f>SUM('ETSx:Corp&amp;Other'!I54)</f>
        <v>-28.795000000000002</v>
      </c>
      <c r="K54" s="24">
        <f>SUM('ETSx:Corp&amp;Other'!K54)</f>
        <v>-13.714999999999998</v>
      </c>
      <c r="M54" s="24">
        <f>SUM('ETSx:Corp&amp;Other'!M54)</f>
        <v>-133.53500000000003</v>
      </c>
      <c r="O54" s="24">
        <f>SUM('ETSx:Corp&amp;Other'!O54)</f>
        <v>-129.1</v>
      </c>
      <c r="Q54" s="24">
        <f>SUM('ETSx:Corp&amp;Other'!Q54)</f>
        <v>-127</v>
      </c>
      <c r="S54" s="24">
        <f>SUM('ETSx:Corp&amp;Other'!S54)</f>
        <v>-128</v>
      </c>
      <c r="U54" s="24">
        <f>SUM('ETSx:Corp&amp;Other'!U54)</f>
        <v>-126.4</v>
      </c>
      <c r="W54" s="24">
        <f>SUM('ETSx:Corp&amp;Other'!W54)</f>
        <v>-126.4</v>
      </c>
      <c r="Y54" s="24">
        <f>SUM('ETSx:Corp&amp;Other'!Y54)</f>
        <v>-127</v>
      </c>
      <c r="AA54" s="24">
        <f>SUM('ETSx:Corp&amp;Other'!AA54)</f>
        <v>-125.6</v>
      </c>
      <c r="AC54" s="24">
        <f>SUM('ETSx:Corp&amp;Other'!AC54)</f>
        <v>-125.6</v>
      </c>
      <c r="AE54" s="24">
        <f>SUM('ETSx:Corp&amp;Other'!AE54)</f>
        <v>-126.19999999999999</v>
      </c>
      <c r="AG54" s="24">
        <f>SUM('ETSx:Corp&amp;Other'!AG54)</f>
        <v>-125.4</v>
      </c>
      <c r="AI54" s="24">
        <f>SUM('ETSx:Corp&amp;Other'!AI54)</f>
        <v>-125.34</v>
      </c>
      <c r="AK54" s="24">
        <f>SUM('ETSx:Corp&amp;Other'!AK54)</f>
        <v>-125.9</v>
      </c>
      <c r="AM54" s="24">
        <f>SUM('ETSx:Corp&amp;Other'!AM54)</f>
        <v>0</v>
      </c>
      <c r="AO54" s="24">
        <f>SUM('ETSx:Corp&amp;Other'!AO54)</f>
        <v>0</v>
      </c>
      <c r="AQ54" s="24">
        <f>SUM('ETSx:Corp&amp;Other'!AQ54)</f>
        <v>0</v>
      </c>
      <c r="AS54" s="24">
        <f>SUM('ETSx:Corp&amp;Other'!AS54)</f>
        <v>0</v>
      </c>
      <c r="AU54" s="24">
        <f>SUM('ETSx:Corp&amp;Other'!AU54)</f>
        <v>0</v>
      </c>
      <c r="AW54" s="24">
        <f>SUM('ETSx:Corp&amp;Other'!AW54)</f>
        <v>0</v>
      </c>
      <c r="AY54" s="23">
        <f t="shared" ref="AY54:AY59" si="2">SUM(M54:AX54)</f>
        <v>-1651.4750000000001</v>
      </c>
    </row>
    <row r="55" spans="1:51" x14ac:dyDescent="0.2">
      <c r="A55" s="25" t="s">
        <v>0</v>
      </c>
      <c r="C55" s="24">
        <f>SUM('ETSx:Corp&amp;Other'!C55)</f>
        <v>-20.756999999999998</v>
      </c>
      <c r="E55" s="24">
        <f>SUM('ETSx:Corp&amp;Other'!E55)</f>
        <v>-17.488999999999997</v>
      </c>
      <c r="G55" s="24">
        <f>SUM('ETSx:Corp&amp;Other'!G55)</f>
        <v>-17.488999999999997</v>
      </c>
      <c r="I55" s="24">
        <f>SUM('ETSx:Corp&amp;Other'!I55)</f>
        <v>-17.488999999999997</v>
      </c>
      <c r="K55" s="24">
        <f>SUM('ETSx:Corp&amp;Other'!K55)</f>
        <v>-4.6329999999999991</v>
      </c>
      <c r="M55" s="24">
        <f>SUM('ETSx:Corp&amp;Other'!M55)</f>
        <v>-77.856999999999999</v>
      </c>
      <c r="O55" s="24">
        <f>SUM('ETSx:Corp&amp;Other'!O55)</f>
        <v>-66.099999999999994</v>
      </c>
      <c r="Q55" s="24">
        <f>SUM('ETSx:Corp&amp;Other'!Q55)</f>
        <v>-66.5</v>
      </c>
      <c r="S55" s="24">
        <f>SUM('ETSx:Corp&amp;Other'!S55)</f>
        <v>-66.900000000000006</v>
      </c>
      <c r="U55" s="24">
        <f>SUM('ETSx:Corp&amp;Other'!U55)</f>
        <v>-65</v>
      </c>
      <c r="W55" s="24">
        <f>SUM('ETSx:Corp&amp;Other'!W55)</f>
        <v>-66.199999999999989</v>
      </c>
      <c r="Y55" s="24">
        <f>SUM('ETSx:Corp&amp;Other'!Y55)</f>
        <v>-66.599999999999994</v>
      </c>
      <c r="AA55" s="24">
        <f>SUM('ETSx:Corp&amp;Other'!AA55)</f>
        <v>-64.099999999999994</v>
      </c>
      <c r="AC55" s="24">
        <f>SUM('ETSx:Corp&amp;Other'!AC55)</f>
        <v>-65.599999999999994</v>
      </c>
      <c r="AE55" s="24">
        <f>SUM('ETSx:Corp&amp;Other'!AE55)</f>
        <v>-62.5</v>
      </c>
      <c r="AG55" s="24">
        <f>SUM('ETSx:Corp&amp;Other'!AG55)</f>
        <v>-60.6</v>
      </c>
      <c r="AI55" s="24">
        <f>SUM('ETSx:Corp&amp;Other'!AI55)</f>
        <v>-61.7</v>
      </c>
      <c r="AK55" s="24">
        <f>SUM('ETSx:Corp&amp;Other'!AK55)</f>
        <v>-62.2</v>
      </c>
      <c r="AM55" s="24">
        <f>SUM('ETSx:Corp&amp;Other'!AM55)</f>
        <v>0</v>
      </c>
      <c r="AO55" s="24">
        <f>SUM('ETSx:Corp&amp;Other'!AO55)</f>
        <v>0</v>
      </c>
      <c r="AQ55" s="24">
        <f>SUM('ETSx:Corp&amp;Other'!AQ55)</f>
        <v>0</v>
      </c>
      <c r="AS55" s="24">
        <f>SUM('ETSx:Corp&amp;Other'!AS55)</f>
        <v>0</v>
      </c>
      <c r="AU55" s="24">
        <f>SUM('ETSx:Corp&amp;Other'!AU55)</f>
        <v>0</v>
      </c>
      <c r="AW55" s="24">
        <f>SUM('ETSx:Corp&amp;Other'!AW55)</f>
        <v>0</v>
      </c>
      <c r="AY55" s="23">
        <f t="shared" si="2"/>
        <v>-851.85700000000008</v>
      </c>
    </row>
    <row r="56" spans="1:51" x14ac:dyDescent="0.2">
      <c r="A56" s="25" t="s">
        <v>40</v>
      </c>
      <c r="C56" s="24">
        <f>SUM('ETSx:Corp&amp;Other'!C56)</f>
        <v>1.246</v>
      </c>
      <c r="E56" s="24">
        <f>SUM('ETSx:Corp&amp;Other'!E56)</f>
        <v>0.92199999999999949</v>
      </c>
      <c r="G56" s="24">
        <f>SUM('ETSx:Corp&amp;Other'!G56)</f>
        <v>0.92199999999999949</v>
      </c>
      <c r="I56" s="24">
        <f>SUM('ETSx:Corp&amp;Other'!I56)</f>
        <v>0.92199999999999949</v>
      </c>
      <c r="K56" s="24">
        <f>SUM('ETSx:Corp&amp;Other'!K56)</f>
        <v>1.8570000000000007</v>
      </c>
      <c r="M56" s="24">
        <f>SUM('ETSx:Corp&amp;Other'!M56)</f>
        <v>5.8689999999999989</v>
      </c>
      <c r="O56" s="24">
        <f>SUM('ETSx:Corp&amp;Other'!O56)</f>
        <v>0.65</v>
      </c>
      <c r="Q56" s="24">
        <f>SUM('ETSx:Corp&amp;Other'!Q56)</f>
        <v>0.65</v>
      </c>
      <c r="S56" s="24">
        <f>SUM('ETSx:Corp&amp;Other'!S56)</f>
        <v>0.65</v>
      </c>
      <c r="U56" s="24">
        <f>SUM('ETSx:Corp&amp;Other'!U56)</f>
        <v>0.65</v>
      </c>
      <c r="W56" s="24">
        <f>SUM('ETSx:Corp&amp;Other'!W56)</f>
        <v>0.65</v>
      </c>
      <c r="Y56" s="24">
        <f>SUM('ETSx:Corp&amp;Other'!Y56)</f>
        <v>0.65</v>
      </c>
      <c r="AA56" s="24">
        <f>SUM('ETSx:Corp&amp;Other'!AA56)</f>
        <v>0.65</v>
      </c>
      <c r="AC56" s="24">
        <f>SUM('ETSx:Corp&amp;Other'!AC56)</f>
        <v>0.65</v>
      </c>
      <c r="AE56" s="24">
        <f>SUM('ETSx:Corp&amp;Other'!AE56)</f>
        <v>0.65</v>
      </c>
      <c r="AG56" s="24">
        <f>SUM('ETSx:Corp&amp;Other'!AG56)</f>
        <v>0.65</v>
      </c>
      <c r="AI56" s="24">
        <f>SUM('ETSx:Corp&amp;Other'!AI56)</f>
        <v>0.65</v>
      </c>
      <c r="AK56" s="24">
        <f>SUM('ETSx:Corp&amp;Other'!AK56)</f>
        <v>0.65</v>
      </c>
      <c r="AM56" s="24">
        <f>SUM('ETSx:Corp&amp;Other'!AM56)</f>
        <v>0</v>
      </c>
      <c r="AO56" s="24">
        <f>SUM('ETSx:Corp&amp;Other'!AO56)</f>
        <v>0</v>
      </c>
      <c r="AQ56" s="24">
        <f>SUM('ETSx:Corp&amp;Other'!AQ56)</f>
        <v>0</v>
      </c>
      <c r="AS56" s="24">
        <f>SUM('ETSx:Corp&amp;Other'!AS56)</f>
        <v>0</v>
      </c>
      <c r="AU56" s="24">
        <f>SUM('ETSx:Corp&amp;Other'!AU56)</f>
        <v>0</v>
      </c>
      <c r="AW56" s="24">
        <f>SUM('ETSx:Corp&amp;Other'!AW56)</f>
        <v>0</v>
      </c>
      <c r="AY56" s="23">
        <f t="shared" si="2"/>
        <v>13.669000000000002</v>
      </c>
    </row>
    <row r="57" spans="1:51" x14ac:dyDescent="0.2">
      <c r="A57" s="25" t="s">
        <v>52</v>
      </c>
      <c r="C57" s="24">
        <f>SUM('ETSx:Corp&amp;Other'!C57)</f>
        <v>25.271999999999998</v>
      </c>
      <c r="E57" s="24">
        <f>SUM('ETSx:Corp&amp;Other'!E57)</f>
        <v>21.384</v>
      </c>
      <c r="G57" s="24">
        <f>SUM('ETSx:Corp&amp;Other'!G57)</f>
        <v>21.384</v>
      </c>
      <c r="I57" s="24">
        <f>SUM('ETSx:Corp&amp;Other'!I57)</f>
        <v>21.384</v>
      </c>
      <c r="K57" s="24">
        <f>SUM('ETSx:Corp&amp;Other'!K57)</f>
        <v>8.7480000000000011</v>
      </c>
      <c r="M57" s="24">
        <f>SUM('ETSx:Corp&amp;Other'!M57)</f>
        <v>98.171999999999997</v>
      </c>
      <c r="O57" s="24">
        <f>SUM('ETSx:Corp&amp;Other'!O57)</f>
        <v>96.971199999999996</v>
      </c>
      <c r="Q57" s="24">
        <f>SUM('ETSx:Corp&amp;Other'!Q57)</f>
        <v>96.971199999999996</v>
      </c>
      <c r="S57" s="24">
        <f>SUM('ETSx:Corp&amp;Other'!S57)</f>
        <v>96.971199999999996</v>
      </c>
      <c r="U57" s="24">
        <f>SUM('ETSx:Corp&amp;Other'!U57)</f>
        <v>96.971199999999996</v>
      </c>
      <c r="W57" s="24">
        <f>SUM('ETSx:Corp&amp;Other'!W57)</f>
        <v>96.971199999999996</v>
      </c>
      <c r="Y57" s="24">
        <f>SUM('ETSx:Corp&amp;Other'!Y57)</f>
        <v>96.971199999999996</v>
      </c>
      <c r="AA57" s="24">
        <f>SUM('ETSx:Corp&amp;Other'!AA57)</f>
        <v>96.971199999999996</v>
      </c>
      <c r="AC57" s="24">
        <f>SUM('ETSx:Corp&amp;Other'!AC57)</f>
        <v>96.971199999999996</v>
      </c>
      <c r="AE57" s="24">
        <f>SUM('ETSx:Corp&amp;Other'!AE57)</f>
        <v>96.971199999999996</v>
      </c>
      <c r="AG57" s="24">
        <f>SUM('ETSx:Corp&amp;Other'!AG57)</f>
        <v>96.971199999999996</v>
      </c>
      <c r="AI57" s="24">
        <f>SUM('ETSx:Corp&amp;Other'!AI57)</f>
        <v>96.971199999999996</v>
      </c>
      <c r="AK57" s="24">
        <f>SUM('ETSx:Corp&amp;Other'!AK57)</f>
        <v>96.971199999999996</v>
      </c>
      <c r="AM57" s="24">
        <f>SUM('ETSx:Corp&amp;Other'!AM57)</f>
        <v>0</v>
      </c>
      <c r="AO57" s="24">
        <f>SUM('ETSx:Corp&amp;Other'!AO57)</f>
        <v>0</v>
      </c>
      <c r="AQ57" s="24">
        <f>SUM('ETSx:Corp&amp;Other'!AQ57)</f>
        <v>0</v>
      </c>
      <c r="AS57" s="24">
        <f>SUM('ETSx:Corp&amp;Other'!AS57)</f>
        <v>0</v>
      </c>
      <c r="AU57" s="24">
        <f>SUM('ETSx:Corp&amp;Other'!AU57)</f>
        <v>0</v>
      </c>
      <c r="AW57" s="24">
        <f>SUM('ETSx:Corp&amp;Other'!AW57)</f>
        <v>0</v>
      </c>
      <c r="AY57" s="23">
        <f t="shared" si="2"/>
        <v>1261.8263999999997</v>
      </c>
    </row>
    <row r="58" spans="1:51" x14ac:dyDescent="0.2">
      <c r="A58" s="25" t="s">
        <v>60</v>
      </c>
      <c r="C58" s="24">
        <f>SUM('ETSx:Corp&amp;Other'!C58)</f>
        <v>0</v>
      </c>
      <c r="E58" s="24">
        <f>SUM('ETSx:Corp&amp;Other'!E58)</f>
        <v>2.2204460492503131E-16</v>
      </c>
      <c r="G58" s="24">
        <f>SUM('ETSx:Corp&amp;Other'!G58)</f>
        <v>2.2204460492503131E-16</v>
      </c>
      <c r="I58" s="24">
        <f>SUM('ETSx:Corp&amp;Other'!I58)</f>
        <v>2.2204460492503131E-16</v>
      </c>
      <c r="K58" s="24">
        <f>SUM('ETSx:Corp&amp;Other'!K58)</f>
        <v>0</v>
      </c>
      <c r="M58" s="24">
        <f>SUM('ETSx:Corp&amp;Other'!M58)</f>
        <v>6.2172489379008766E-15</v>
      </c>
      <c r="O58" s="24">
        <f>SUM('ETSx:Corp&amp;Other'!O58)</f>
        <v>0</v>
      </c>
      <c r="Q58" s="24">
        <f>SUM('ETSx:Corp&amp;Other'!Q58)</f>
        <v>0</v>
      </c>
      <c r="S58" s="24">
        <f>SUM('ETSx:Corp&amp;Other'!S58)</f>
        <v>0</v>
      </c>
      <c r="U58" s="24">
        <f>SUM('ETSx:Corp&amp;Other'!U58)</f>
        <v>0</v>
      </c>
      <c r="W58" s="24">
        <f>SUM('ETSx:Corp&amp;Other'!W58)</f>
        <v>0</v>
      </c>
      <c r="Y58" s="24">
        <f>SUM('ETSx:Corp&amp;Other'!Y58)</f>
        <v>0</v>
      </c>
      <c r="AA58" s="24">
        <f>SUM('ETSx:Corp&amp;Other'!AA58)</f>
        <v>0</v>
      </c>
      <c r="AC58" s="24">
        <f>SUM('ETSx:Corp&amp;Other'!AC58)</f>
        <v>0</v>
      </c>
      <c r="AE58" s="24">
        <f>SUM('ETSx:Corp&amp;Other'!AE58)</f>
        <v>0</v>
      </c>
      <c r="AG58" s="24">
        <f>SUM('ETSx:Corp&amp;Other'!AG58)</f>
        <v>0</v>
      </c>
      <c r="AI58" s="24">
        <f>SUM('ETSx:Corp&amp;Other'!AI58)</f>
        <v>0</v>
      </c>
      <c r="AK58" s="24">
        <f>SUM('ETSx:Corp&amp;Other'!AK58)</f>
        <v>0</v>
      </c>
      <c r="AM58" s="24">
        <f>SUM('ETSx:Corp&amp;Other'!AM58)</f>
        <v>0</v>
      </c>
      <c r="AO58" s="24">
        <f>SUM('ETSx:Corp&amp;Other'!AO58)</f>
        <v>0</v>
      </c>
      <c r="AQ58" s="24">
        <f>SUM('ETSx:Corp&amp;Other'!AQ58)</f>
        <v>0</v>
      </c>
      <c r="AS58" s="24">
        <f>SUM('ETSx:Corp&amp;Other'!AS58)</f>
        <v>0</v>
      </c>
      <c r="AU58" s="24">
        <f>SUM('ETSx:Corp&amp;Other'!AU58)</f>
        <v>0</v>
      </c>
      <c r="AW58" s="24">
        <f>SUM('ETSx:Corp&amp;Other'!AW58)</f>
        <v>0</v>
      </c>
      <c r="AY58" s="23">
        <f>SUM(M58:AX58)</f>
        <v>6.2172489379008766E-15</v>
      </c>
    </row>
    <row r="59" spans="1:51" x14ac:dyDescent="0.2">
      <c r="C59" s="24">
        <f>SUM('ETSx:Corp&amp;Other'!C59)</f>
        <v>3.4840000000000004</v>
      </c>
      <c r="E59" s="24">
        <f>SUM('ETSx:Corp&amp;Other'!E59)</f>
        <v>2.948</v>
      </c>
      <c r="G59" s="24">
        <f>SUM('ETSx:Corp&amp;Other'!G59)</f>
        <v>2.948</v>
      </c>
      <c r="I59" s="24">
        <f>SUM('ETSx:Corp&amp;Other'!I59)</f>
        <v>2.948</v>
      </c>
      <c r="K59" s="24">
        <f>SUM('ETSx:Corp&amp;Other'!K59)</f>
        <v>1.2949999999999999</v>
      </c>
      <c r="M59" s="24">
        <f>SUM('ETSx:Corp&amp;Other'!M59)</f>
        <v>13.623000000000001</v>
      </c>
      <c r="O59" s="24">
        <f>SUM('ETSx:Corp&amp;Other'!O59)</f>
        <v>13.399999999999999</v>
      </c>
      <c r="Q59" s="24">
        <f>SUM('ETSx:Corp&amp;Other'!Q59)</f>
        <v>9.3999999999999986</v>
      </c>
      <c r="S59" s="24">
        <f>SUM('ETSx:Corp&amp;Other'!S59)</f>
        <v>10.7</v>
      </c>
      <c r="U59" s="24">
        <f>SUM('ETSx:Corp&amp;Other'!U59)</f>
        <v>8.9</v>
      </c>
      <c r="W59" s="24">
        <f>SUM('ETSx:Corp&amp;Other'!W59)</f>
        <v>20.799999999999997</v>
      </c>
      <c r="Y59" s="24">
        <f>SUM('ETSx:Corp&amp;Other'!Y59)</f>
        <v>21.799999999999997</v>
      </c>
      <c r="AA59" s="24">
        <f>SUM('ETSx:Corp&amp;Other'!AA59)</f>
        <v>21.2</v>
      </c>
      <c r="AC59" s="24">
        <f>SUM('ETSx:Corp&amp;Other'!AC59)</f>
        <v>21.299999999999997</v>
      </c>
      <c r="AE59" s="24">
        <f>SUM('ETSx:Corp&amp;Other'!AE59)</f>
        <v>27.6</v>
      </c>
      <c r="AG59" s="24">
        <f>SUM('ETSx:Corp&amp;Other'!AG59)</f>
        <v>25.6</v>
      </c>
      <c r="AI59" s="24">
        <f>SUM('ETSx:Corp&amp;Other'!AI59)</f>
        <v>25.5</v>
      </c>
      <c r="AK59" s="24">
        <f>SUM('ETSx:Corp&amp;Other'!AK59)</f>
        <v>27</v>
      </c>
      <c r="AM59" s="24">
        <f>SUM('ETSx:Corp&amp;Other'!AM59)</f>
        <v>0</v>
      </c>
      <c r="AO59" s="24">
        <f>SUM('ETSx:Corp&amp;Other'!AO59)</f>
        <v>0</v>
      </c>
      <c r="AQ59" s="24">
        <f>SUM('ETSx:Corp&amp;Other'!AQ59)</f>
        <v>0</v>
      </c>
      <c r="AS59" s="24">
        <f>SUM('ETSx:Corp&amp;Other'!AS59)</f>
        <v>0</v>
      </c>
      <c r="AU59" s="24">
        <f>SUM('ETSx:Corp&amp;Other'!AU59)</f>
        <v>0</v>
      </c>
      <c r="AW59" s="24">
        <f>SUM('ETSx:Corp&amp;Other'!AW59)</f>
        <v>0</v>
      </c>
      <c r="AY59" s="23">
        <f t="shared" si="2"/>
        <v>246.82299999999998</v>
      </c>
    </row>
    <row r="60" spans="1:51" s="27" customFormat="1" x14ac:dyDescent="0.2">
      <c r="A60" s="26" t="s">
        <v>39</v>
      </c>
      <c r="C60" s="28">
        <f>SUM(C53:C59)</f>
        <v>-24.189999999999991</v>
      </c>
      <c r="E60" s="28">
        <f>SUM(E53:E59)</f>
        <v>-21.03</v>
      </c>
      <c r="G60" s="28">
        <f>SUM(G53:G59)</f>
        <v>-21.03</v>
      </c>
      <c r="I60" s="28">
        <f>SUM(I53:I59)</f>
        <v>-21.03</v>
      </c>
      <c r="K60" s="28">
        <f>SUM(K53:K59)</f>
        <v>-6.4479999999999986</v>
      </c>
      <c r="M60" s="28">
        <f>SUM(M53:M59)</f>
        <v>-93.728000000000023</v>
      </c>
      <c r="O60" s="28">
        <f>SUM(O53:O59)</f>
        <v>-84.178799999999995</v>
      </c>
      <c r="P60" s="24"/>
      <c r="Q60" s="28">
        <f>SUM(Q53:Q59)</f>
        <v>-86.478800000000007</v>
      </c>
      <c r="R60" s="24"/>
      <c r="S60" s="28">
        <f>SUM(S53:S59)</f>
        <v>-86.578800000000001</v>
      </c>
      <c r="T60" s="24"/>
      <c r="U60" s="28">
        <f>SUM(U53:U59)</f>
        <v>-84.878799999999998</v>
      </c>
      <c r="V60" s="24"/>
      <c r="W60" s="28">
        <f>SUM(W53:W59)</f>
        <v>-74.178799999999995</v>
      </c>
      <c r="Y60" s="28">
        <f>SUM(Y53:Y59)</f>
        <v>-74.178799999999995</v>
      </c>
      <c r="AA60" s="28">
        <f>SUM(AA53:AA59)</f>
        <v>-70.878799999999984</v>
      </c>
      <c r="AC60" s="28">
        <f>SUM(AC53:AC59)</f>
        <v>-72.27879999999999</v>
      </c>
      <c r="AE60" s="28">
        <f>SUM(AE53:AE59)</f>
        <v>-63.478799999999985</v>
      </c>
      <c r="AG60" s="28">
        <f>SUM(AG53:AG59)</f>
        <v>-62.778799999999997</v>
      </c>
      <c r="AI60" s="28">
        <f>SUM(AI53:AI59)</f>
        <v>-63.918800000000019</v>
      </c>
      <c r="AK60" s="28">
        <f>SUM(AK53:AK59)</f>
        <v>-63.478800000000021</v>
      </c>
      <c r="AM60" s="28">
        <f>SUM(AM53:AM59)</f>
        <v>0</v>
      </c>
      <c r="AN60" s="24"/>
      <c r="AO60" s="28">
        <f>SUM(AO53:AO59)</f>
        <v>0</v>
      </c>
      <c r="AP60" s="24"/>
      <c r="AQ60" s="28">
        <f>SUM(AQ53:AQ59)</f>
        <v>0</v>
      </c>
      <c r="AR60" s="24"/>
      <c r="AS60" s="28">
        <f>SUM(AS53:AS59)</f>
        <v>0</v>
      </c>
      <c r="AT60" s="24"/>
      <c r="AU60" s="28">
        <f>SUM(AU53:AU59)</f>
        <v>0</v>
      </c>
      <c r="AW60" s="28">
        <f>SUM(AW53:AW59)</f>
        <v>0</v>
      </c>
      <c r="AY60" s="28">
        <f>SUM(AY53:AY59)</f>
        <v>-981.01360000000079</v>
      </c>
    </row>
  </sheetData>
  <phoneticPr fontId="0" type="noConversion"/>
  <printOptions horizontalCentered="1"/>
  <pageMargins left="0.5" right="0.5" top="0.75" bottom="0.5" header="0.5" footer="0.5"/>
  <pageSetup paperSize="5" scale="68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63"/>
  <sheetViews>
    <sheetView workbookViewId="0">
      <pane xSplit="1" ySplit="5" topLeftCell="B44" activePane="bottomRight" state="frozen"/>
      <selection activeCell="AW60" activeCellId="5" sqref="AM60 AO60 AQ60 AS60 AU60 AW60"/>
      <selection pane="topRight" activeCell="AW60" activeCellId="5" sqref="AM60 AO60 AQ60 AS60 AU60 AW60"/>
      <selection pane="bottomLeft" activeCell="AW60" activeCellId="5" sqref="AM60 AO60 AQ60 AS60 AU60 AW60"/>
      <selection pane="bottomRight" activeCell="AW60" activeCellId="5" sqref="AM60 AO60 AQ60 AS60 AU60 AW60"/>
    </sheetView>
  </sheetViews>
  <sheetFormatPr defaultRowHeight="11.25" x14ac:dyDescent="0.2"/>
  <cols>
    <col min="1" max="1" width="29.85546875" style="1" bestFit="1" customWidth="1"/>
    <col min="2" max="2" width="2.7109375" style="1" customWidth="1"/>
    <col min="3" max="3" width="9.140625" style="4"/>
    <col min="4" max="4" width="2.7109375" style="1" customWidth="1"/>
    <col min="5" max="5" width="9.140625" style="4"/>
    <col min="6" max="6" width="2.7109375" style="1" customWidth="1"/>
    <col min="7" max="7" width="9.140625" style="4"/>
    <col min="8" max="8" width="2.7109375" style="1" customWidth="1"/>
    <col min="9" max="9" width="9.140625" style="4"/>
    <col min="10" max="10" width="2.7109375" style="1" customWidth="1"/>
    <col min="11" max="11" width="7.7109375" style="4" customWidth="1"/>
    <col min="12" max="12" width="2.7109375" style="1" customWidth="1"/>
    <col min="13" max="13" width="9.140625" style="4"/>
    <col min="14" max="14" width="0.85546875" style="1" customWidth="1"/>
    <col min="15" max="15" width="9.140625" style="4"/>
    <col min="16" max="16" width="1.7109375" style="4" customWidth="1"/>
    <col min="17" max="17" width="9.140625" style="4"/>
    <col min="18" max="18" width="1.7109375" style="4" customWidth="1"/>
    <col min="19" max="19" width="9.140625" style="4"/>
    <col min="20" max="20" width="1.7109375" style="4" customWidth="1"/>
    <col min="21" max="21" width="9.140625" style="4"/>
    <col min="22" max="22" width="1.7109375" style="4" customWidth="1"/>
    <col min="23" max="23" width="9.140625" style="4"/>
    <col min="24" max="24" width="1.7109375" style="1" customWidth="1"/>
    <col min="25" max="25" width="9.140625" style="4"/>
    <col min="26" max="26" width="1.7109375" style="1" customWidth="1"/>
    <col min="27" max="27" width="9.140625" style="4"/>
    <col min="28" max="28" width="1.7109375" style="1" customWidth="1"/>
    <col min="29" max="29" width="9.140625" style="4"/>
    <col min="30" max="30" width="1.7109375" style="1" customWidth="1"/>
    <col min="31" max="31" width="9.140625" style="4"/>
    <col min="32" max="32" width="1.7109375" style="1" customWidth="1"/>
    <col min="33" max="33" width="9.140625" style="4"/>
    <col min="34" max="34" width="1.7109375" style="1" customWidth="1"/>
    <col min="35" max="35" width="9.140625" style="4"/>
    <col min="36" max="36" width="1.7109375" style="1" customWidth="1"/>
    <col min="37" max="37" width="9.140625" style="4"/>
    <col min="38" max="38" width="1.7109375" style="1" customWidth="1"/>
    <col min="39" max="39" width="9.140625" style="4"/>
    <col min="40" max="40" width="1.7109375" style="4" customWidth="1"/>
    <col min="41" max="41" width="9.140625" style="4"/>
    <col min="42" max="42" width="1.7109375" style="4" customWidth="1"/>
    <col min="43" max="43" width="9.140625" style="4"/>
    <col min="44" max="44" width="1.7109375" style="4" customWidth="1"/>
    <col min="45" max="45" width="9.140625" style="4"/>
    <col min="46" max="46" width="1.7109375" style="4" customWidth="1"/>
    <col min="47" max="47" width="9.140625" style="4"/>
    <col min="48" max="48" width="1.7109375" style="1" customWidth="1"/>
    <col min="49" max="49" width="9.140625" style="4"/>
    <col min="50" max="50" width="1.7109375" style="1" customWidth="1"/>
    <col min="51" max="51" width="10.7109375" style="4" customWidth="1"/>
    <col min="52" max="16384" width="9.140625" style="1"/>
  </cols>
  <sheetData>
    <row r="1" spans="1:51" ht="12.75" x14ac:dyDescent="0.2">
      <c r="A1" s="8" t="s">
        <v>48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  <c r="AN1" s="10"/>
      <c r="AO1" s="10"/>
      <c r="AP1" s="10"/>
      <c r="AQ1" s="10"/>
      <c r="AR1" s="10"/>
      <c r="AS1" s="10"/>
      <c r="AT1" s="10"/>
      <c r="AU1" s="10"/>
      <c r="AV1" s="9"/>
      <c r="AW1" s="10"/>
      <c r="AX1" s="9"/>
      <c r="AY1" s="10"/>
    </row>
    <row r="2" spans="1:51" ht="12.75" x14ac:dyDescent="0.2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  <c r="AN2" s="10"/>
      <c r="AO2" s="10"/>
      <c r="AP2" s="10"/>
      <c r="AQ2" s="10"/>
      <c r="AR2" s="10"/>
      <c r="AS2" s="10"/>
      <c r="AT2" s="10"/>
      <c r="AU2" s="10"/>
      <c r="AV2" s="9"/>
      <c r="AW2" s="10"/>
      <c r="AX2" s="9"/>
      <c r="AY2" s="10"/>
    </row>
    <row r="3" spans="1:51" ht="12.75" x14ac:dyDescent="0.2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  <c r="AN3" s="10"/>
      <c r="AO3" s="10"/>
      <c r="AP3" s="10"/>
      <c r="AQ3" s="10"/>
      <c r="AR3" s="10"/>
      <c r="AS3" s="10"/>
      <c r="AT3" s="10"/>
      <c r="AU3" s="10"/>
      <c r="AV3" s="9"/>
      <c r="AW3" s="10"/>
      <c r="AX3" s="9"/>
      <c r="AY3" s="10"/>
    </row>
    <row r="4" spans="1:51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  <c r="AM4" s="30" t="s">
        <v>87</v>
      </c>
      <c r="AN4" s="31"/>
      <c r="AO4" s="31"/>
      <c r="AP4" s="31"/>
      <c r="AQ4" s="31"/>
      <c r="AR4" s="31"/>
      <c r="AS4" s="31"/>
      <c r="AT4" s="31"/>
      <c r="AU4" s="31"/>
      <c r="AV4" s="32"/>
      <c r="AW4" s="31"/>
    </row>
    <row r="5" spans="1:51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74</v>
      </c>
      <c r="AO5" s="6" t="s">
        <v>75</v>
      </c>
      <c r="AQ5" s="6" t="s">
        <v>76</v>
      </c>
      <c r="AS5" s="6" t="s">
        <v>77</v>
      </c>
      <c r="AU5" s="6" t="s">
        <v>78</v>
      </c>
      <c r="AW5" s="6" t="s">
        <v>79</v>
      </c>
      <c r="AY5" s="6" t="s">
        <v>86</v>
      </c>
    </row>
    <row r="6" spans="1:51" x14ac:dyDescent="0.2">
      <c r="A6" s="2"/>
    </row>
    <row r="7" spans="1:51" s="22" customFormat="1" x14ac:dyDescent="0.2">
      <c r="A7" s="21" t="s">
        <v>30</v>
      </c>
      <c r="C7" s="23">
        <v>14.5</v>
      </c>
      <c r="E7" s="23">
        <v>12.7</v>
      </c>
      <c r="G7" s="23">
        <v>12.7</v>
      </c>
      <c r="I7" s="23">
        <v>12.7</v>
      </c>
      <c r="K7" s="23">
        <v>3.5000000000000071</v>
      </c>
      <c r="M7" s="24">
        <f>SUM(C7:K7)</f>
        <v>56.1</v>
      </c>
      <c r="O7" s="23">
        <v>56.1</v>
      </c>
      <c r="P7" s="23"/>
      <c r="Q7" s="23">
        <v>55.1</v>
      </c>
      <c r="R7" s="23"/>
      <c r="S7" s="23">
        <v>58.9</v>
      </c>
      <c r="T7" s="23"/>
      <c r="U7" s="23">
        <v>23.8</v>
      </c>
      <c r="V7" s="23"/>
      <c r="W7" s="23">
        <v>22.8</v>
      </c>
      <c r="Y7" s="23">
        <v>28.3</v>
      </c>
      <c r="AA7" s="23">
        <v>28.8</v>
      </c>
      <c r="AC7" s="23">
        <v>25.4</v>
      </c>
      <c r="AE7" s="23">
        <v>25.6</v>
      </c>
      <c r="AG7" s="23">
        <v>25</v>
      </c>
      <c r="AI7" s="23">
        <v>53.8</v>
      </c>
      <c r="AK7" s="23">
        <v>55.2</v>
      </c>
      <c r="AM7" s="23"/>
      <c r="AN7" s="23"/>
      <c r="AO7" s="23"/>
      <c r="AP7" s="23"/>
      <c r="AQ7" s="23"/>
      <c r="AR7" s="23"/>
      <c r="AS7" s="23"/>
      <c r="AT7" s="23"/>
      <c r="AU7" s="23"/>
      <c r="AW7" s="23"/>
      <c r="AY7" s="23">
        <f>SUM(M7:AX7)</f>
        <v>514.90000000000009</v>
      </c>
    </row>
    <row r="8" spans="1:51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0</v>
      </c>
      <c r="K8" s="20">
        <v>0</v>
      </c>
      <c r="M8" s="24">
        <f>SUM(C8:K8)</f>
        <v>0</v>
      </c>
      <c r="O8" s="20">
        <v>0</v>
      </c>
      <c r="P8" s="20"/>
      <c r="Q8" s="20">
        <v>0</v>
      </c>
      <c r="R8" s="20"/>
      <c r="S8" s="20">
        <v>0</v>
      </c>
      <c r="T8" s="20"/>
      <c r="U8" s="20">
        <v>0</v>
      </c>
      <c r="V8" s="20"/>
      <c r="W8" s="20">
        <v>0</v>
      </c>
      <c r="Y8" s="20">
        <v>0</v>
      </c>
      <c r="AA8" s="20">
        <v>0</v>
      </c>
      <c r="AC8" s="20">
        <v>0</v>
      </c>
      <c r="AE8" s="20">
        <v>0</v>
      </c>
      <c r="AG8" s="20">
        <v>0</v>
      </c>
      <c r="AI8" s="20">
        <v>0</v>
      </c>
      <c r="AK8" s="20">
        <v>0</v>
      </c>
      <c r="AM8" s="20"/>
      <c r="AN8" s="20"/>
      <c r="AO8" s="20"/>
      <c r="AP8" s="20"/>
      <c r="AQ8" s="20"/>
      <c r="AR8" s="20"/>
      <c r="AS8" s="20"/>
      <c r="AT8" s="20"/>
      <c r="AU8" s="20"/>
      <c r="AW8" s="20"/>
      <c r="AY8" s="23">
        <f>SUM(M8:AX8)</f>
        <v>0</v>
      </c>
    </row>
    <row r="9" spans="1:51" x14ac:dyDescent="0.2">
      <c r="A9" s="18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0</v>
      </c>
      <c r="Q9" s="4">
        <v>0</v>
      </c>
      <c r="S9" s="4">
        <v>0</v>
      </c>
      <c r="U9" s="4">
        <v>0</v>
      </c>
      <c r="W9" s="4">
        <v>0</v>
      </c>
      <c r="Y9" s="4">
        <v>0</v>
      </c>
      <c r="AA9" s="4">
        <v>0</v>
      </c>
      <c r="AB9" s="4"/>
      <c r="AC9" s="4">
        <v>0</v>
      </c>
      <c r="AD9" s="4"/>
      <c r="AE9" s="4">
        <v>0</v>
      </c>
      <c r="AF9" s="4"/>
      <c r="AG9" s="4">
        <v>0</v>
      </c>
      <c r="AH9" s="4"/>
      <c r="AI9" s="4">
        <v>0</v>
      </c>
      <c r="AK9" s="4">
        <v>0</v>
      </c>
      <c r="AY9" s="23">
        <f>SUM(M9:AX9)</f>
        <v>0</v>
      </c>
    </row>
    <row r="10" spans="1:51" x14ac:dyDescent="0.2">
      <c r="A10" s="11" t="s">
        <v>31</v>
      </c>
      <c r="C10" s="23">
        <v>0</v>
      </c>
      <c r="D10" s="22"/>
      <c r="E10" s="23">
        <v>0</v>
      </c>
      <c r="F10" s="22"/>
      <c r="G10" s="23">
        <v>0</v>
      </c>
      <c r="H10" s="22"/>
      <c r="I10" s="23">
        <v>0</v>
      </c>
      <c r="J10" s="22"/>
      <c r="K10" s="23">
        <v>0</v>
      </c>
      <c r="L10" s="22"/>
      <c r="M10" s="24">
        <f>SUM(C10:K10)</f>
        <v>0</v>
      </c>
      <c r="O10" s="4">
        <v>0</v>
      </c>
      <c r="Q10" s="4">
        <v>0</v>
      </c>
      <c r="S10" s="4">
        <v>0</v>
      </c>
      <c r="U10" s="4">
        <v>0</v>
      </c>
      <c r="W10" s="4">
        <v>0</v>
      </c>
      <c r="Y10" s="4">
        <v>0</v>
      </c>
      <c r="AA10" s="4">
        <v>0</v>
      </c>
      <c r="AB10" s="4"/>
      <c r="AC10" s="4">
        <v>0</v>
      </c>
      <c r="AD10" s="4"/>
      <c r="AE10" s="4">
        <v>0</v>
      </c>
      <c r="AF10" s="4"/>
      <c r="AG10" s="4">
        <v>0</v>
      </c>
      <c r="AH10" s="4"/>
      <c r="AI10" s="4">
        <v>0</v>
      </c>
      <c r="AK10" s="4">
        <v>0</v>
      </c>
      <c r="AY10" s="23">
        <f>SUM(M10:AX10)</f>
        <v>0</v>
      </c>
    </row>
    <row r="11" spans="1:51" x14ac:dyDescent="0.2">
      <c r="A11" s="7" t="s">
        <v>35</v>
      </c>
      <c r="C11" s="12">
        <f>SUM(C7:C10)</f>
        <v>14.5</v>
      </c>
      <c r="E11" s="12">
        <f>SUM(E7:E10)</f>
        <v>12.7</v>
      </c>
      <c r="G11" s="12">
        <f>SUM(G7:G10)</f>
        <v>12.7</v>
      </c>
      <c r="I11" s="12">
        <f>SUM(I7:I10)</f>
        <v>12.7</v>
      </c>
      <c r="K11" s="12">
        <f>SUM(K7:K10)</f>
        <v>3.5000000000000071</v>
      </c>
      <c r="M11" s="12">
        <f>SUM(M7:M10)</f>
        <v>56.1</v>
      </c>
      <c r="O11" s="12">
        <f>SUM(O7:O10)</f>
        <v>56.1</v>
      </c>
      <c r="Q11" s="12">
        <f>SUM(Q7:Q10)</f>
        <v>55.1</v>
      </c>
      <c r="S11" s="12">
        <f>SUM(S7:S10)</f>
        <v>58.9</v>
      </c>
      <c r="U11" s="12">
        <f>SUM(U7:U10)</f>
        <v>23.8</v>
      </c>
      <c r="W11" s="12">
        <f>SUM(W7:W10)</f>
        <v>22.8</v>
      </c>
      <c r="Y11" s="12">
        <f>SUM(Y7:Y10)</f>
        <v>28.3</v>
      </c>
      <c r="AA11" s="12">
        <f>SUM(AA7:AA10)</f>
        <v>28.8</v>
      </c>
      <c r="AC11" s="12">
        <f>SUM(AC7:AC10)</f>
        <v>25.4</v>
      </c>
      <c r="AE11" s="12">
        <f>SUM(AE7:AE10)</f>
        <v>25.6</v>
      </c>
      <c r="AG11" s="12">
        <f>SUM(AG7:AG10)</f>
        <v>25</v>
      </c>
      <c r="AI11" s="12">
        <f>SUM(AI7:AI10)</f>
        <v>53.8</v>
      </c>
      <c r="AK11" s="12">
        <f>SUM(AK7:AK10)</f>
        <v>55.2</v>
      </c>
      <c r="AM11" s="12">
        <f>SUM(AM7:AM10)</f>
        <v>0</v>
      </c>
      <c r="AO11" s="12">
        <f>SUM(AO7:AO10)</f>
        <v>0</v>
      </c>
      <c r="AQ11" s="12">
        <f>SUM(AQ7:AQ10)</f>
        <v>0</v>
      </c>
      <c r="AS11" s="12">
        <f>SUM(AS7:AS10)</f>
        <v>0</v>
      </c>
      <c r="AU11" s="12">
        <f>SUM(AU7:AU10)</f>
        <v>0</v>
      </c>
      <c r="AW11" s="12">
        <f>SUM(AW7:AW10)</f>
        <v>0</v>
      </c>
      <c r="AY11" s="12">
        <f>SUM(AY7:AY10)</f>
        <v>514.90000000000009</v>
      </c>
    </row>
    <row r="12" spans="1:51" x14ac:dyDescent="0.2">
      <c r="A12" s="3"/>
    </row>
    <row r="13" spans="1:51" x14ac:dyDescent="0.2">
      <c r="A13" s="11" t="s">
        <v>38</v>
      </c>
      <c r="C13" s="24">
        <f>+C60-C14</f>
        <v>-5.2</v>
      </c>
      <c r="D13" s="22"/>
      <c r="E13" s="24">
        <f>+E60-E14</f>
        <v>-4.5</v>
      </c>
      <c r="F13" s="22"/>
      <c r="G13" s="24">
        <f>+G60-G14</f>
        <v>-4.5</v>
      </c>
      <c r="H13" s="22"/>
      <c r="I13" s="24">
        <f>+I60-I14</f>
        <v>-4.5</v>
      </c>
      <c r="J13" s="22"/>
      <c r="K13" s="24">
        <f>+K60-K14</f>
        <v>-1.3</v>
      </c>
      <c r="L13" s="22"/>
      <c r="M13" s="24">
        <f t="shared" ref="M13:M24" si="0">SUM(C13:K13)</f>
        <v>-20</v>
      </c>
      <c r="O13" s="24">
        <f>+O60-O14</f>
        <v>-20</v>
      </c>
      <c r="Q13" s="24">
        <f>+Q60-Q14</f>
        <v>-20.2</v>
      </c>
      <c r="S13" s="24">
        <f>+S60-S14</f>
        <v>-19.7</v>
      </c>
      <c r="U13" s="24">
        <f>+U60-U14</f>
        <v>-20</v>
      </c>
      <c r="W13" s="24">
        <f>+W60-W14</f>
        <v>-19.3</v>
      </c>
      <c r="Y13" s="24">
        <f>+Y60-Y14</f>
        <v>-19.3</v>
      </c>
      <c r="AA13" s="24">
        <f>+AA60-AA14</f>
        <v>-21.5</v>
      </c>
      <c r="AB13" s="4"/>
      <c r="AC13" s="24">
        <f>+AC60-AC14</f>
        <v>-20.2</v>
      </c>
      <c r="AD13" s="4"/>
      <c r="AE13" s="24">
        <f>+AE60-AE14</f>
        <v>-20.5</v>
      </c>
      <c r="AF13" s="4"/>
      <c r="AG13" s="24">
        <f>+AG60-AG14</f>
        <v>-21.2</v>
      </c>
      <c r="AH13" s="4"/>
      <c r="AI13" s="24">
        <f>+AI60-AI14</f>
        <v>-20.100000000000001</v>
      </c>
      <c r="AK13" s="24">
        <f>+AK60-AK14</f>
        <v>-20.7</v>
      </c>
      <c r="AM13" s="24">
        <f>+AM60-AM14</f>
        <v>0</v>
      </c>
      <c r="AO13" s="24">
        <f>+AO60-AO14</f>
        <v>0</v>
      </c>
      <c r="AQ13" s="24">
        <f>+AQ60-AQ14</f>
        <v>0</v>
      </c>
      <c r="AS13" s="24">
        <f>+AS60-AS14</f>
        <v>0</v>
      </c>
      <c r="AU13" s="24">
        <f>+AU60-AU14</f>
        <v>0</v>
      </c>
      <c r="AW13" s="24">
        <f>+AW60-AW14</f>
        <v>0</v>
      </c>
      <c r="AY13" s="23">
        <f>SUM(M13:AX13)</f>
        <v>-262.7</v>
      </c>
    </row>
    <row r="14" spans="1:51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0</v>
      </c>
      <c r="S14" s="24">
        <v>0</v>
      </c>
      <c r="U14" s="24">
        <v>0</v>
      </c>
      <c r="W14" s="24">
        <v>0</v>
      </c>
      <c r="Y14" s="24">
        <v>0</v>
      </c>
      <c r="AA14" s="24">
        <v>0</v>
      </c>
      <c r="AB14" s="4"/>
      <c r="AC14" s="24">
        <v>0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4"/>
      <c r="AO14" s="24"/>
      <c r="AQ14" s="24"/>
      <c r="AS14" s="24"/>
      <c r="AU14" s="24"/>
      <c r="AW14" s="24"/>
      <c r="AY14" s="23">
        <f>SUM(M14:AX14)</f>
        <v>0</v>
      </c>
    </row>
    <row r="15" spans="1:51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Y15" s="23">
        <f t="shared" ref="AY15:AY24" si="1">SUM(M15:AX15)</f>
        <v>0</v>
      </c>
    </row>
    <row r="16" spans="1:51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Y16" s="23">
        <f t="shared" si="1"/>
        <v>0</v>
      </c>
    </row>
    <row r="17" spans="1:51" x14ac:dyDescent="0.2">
      <c r="A17" s="11" t="s">
        <v>4</v>
      </c>
      <c r="C17" s="23">
        <v>0</v>
      </c>
      <c r="D17" s="22"/>
      <c r="E17" s="23">
        <v>0</v>
      </c>
      <c r="F17" s="22"/>
      <c r="G17" s="23">
        <v>0</v>
      </c>
      <c r="H17" s="22"/>
      <c r="I17" s="23">
        <v>0</v>
      </c>
      <c r="J17" s="22"/>
      <c r="K17" s="23">
        <v>0</v>
      </c>
      <c r="L17" s="22"/>
      <c r="M17" s="24">
        <f t="shared" si="0"/>
        <v>0</v>
      </c>
      <c r="O17" s="4">
        <v>0</v>
      </c>
      <c r="Q17" s="4">
        <v>0</v>
      </c>
      <c r="S17" s="4">
        <v>0</v>
      </c>
      <c r="U17" s="4">
        <v>0</v>
      </c>
      <c r="W17" s="4">
        <v>0</v>
      </c>
      <c r="Y17" s="4">
        <v>0</v>
      </c>
      <c r="AA17" s="4">
        <v>0</v>
      </c>
      <c r="AC17" s="4">
        <v>0</v>
      </c>
      <c r="AE17" s="4">
        <v>0</v>
      </c>
      <c r="AG17" s="4">
        <v>0</v>
      </c>
      <c r="AI17" s="4">
        <v>0</v>
      </c>
      <c r="AK17" s="4">
        <v>0</v>
      </c>
      <c r="AY17" s="23">
        <f t="shared" si="1"/>
        <v>0</v>
      </c>
    </row>
    <row r="18" spans="1:51" x14ac:dyDescent="0.2">
      <c r="A18" s="11" t="s">
        <v>1</v>
      </c>
      <c r="C18" s="23">
        <v>0</v>
      </c>
      <c r="D18" s="22"/>
      <c r="E18" s="23">
        <v>0</v>
      </c>
      <c r="F18" s="22"/>
      <c r="G18" s="23">
        <v>0</v>
      </c>
      <c r="H18" s="22"/>
      <c r="I18" s="23">
        <v>0</v>
      </c>
      <c r="J18" s="22"/>
      <c r="K18" s="23">
        <v>0</v>
      </c>
      <c r="L18" s="22"/>
      <c r="M18" s="24">
        <f t="shared" si="0"/>
        <v>0</v>
      </c>
      <c r="O18" s="4">
        <v>0</v>
      </c>
      <c r="Q18" s="4">
        <v>0</v>
      </c>
      <c r="S18" s="4">
        <v>0</v>
      </c>
      <c r="U18" s="4">
        <v>0</v>
      </c>
      <c r="W18" s="4">
        <v>0</v>
      </c>
      <c r="Y18" s="4">
        <v>0</v>
      </c>
      <c r="AA18" s="4">
        <v>0</v>
      </c>
      <c r="AC18" s="4">
        <v>0</v>
      </c>
      <c r="AE18" s="4">
        <v>0</v>
      </c>
      <c r="AG18" s="4">
        <v>0</v>
      </c>
      <c r="AI18" s="4">
        <v>0</v>
      </c>
      <c r="AK18" s="4">
        <v>0</v>
      </c>
      <c r="AY18" s="23">
        <f t="shared" si="1"/>
        <v>0</v>
      </c>
    </row>
    <row r="19" spans="1:51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0</v>
      </c>
      <c r="J19" s="19"/>
      <c r="K19" s="20">
        <v>0</v>
      </c>
      <c r="L19" s="19"/>
      <c r="M19" s="24">
        <f t="shared" si="0"/>
        <v>0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Y19" s="23">
        <f t="shared" si="1"/>
        <v>0</v>
      </c>
    </row>
    <row r="20" spans="1:51" x14ac:dyDescent="0.2">
      <c r="A20" s="11" t="s">
        <v>6</v>
      </c>
      <c r="C20" s="23">
        <v>0</v>
      </c>
      <c r="D20" s="22"/>
      <c r="E20" s="23">
        <v>0</v>
      </c>
      <c r="F20" s="22"/>
      <c r="G20" s="23">
        <v>0</v>
      </c>
      <c r="H20" s="22"/>
      <c r="I20" s="23">
        <v>0</v>
      </c>
      <c r="J20" s="22"/>
      <c r="K20" s="23">
        <v>0</v>
      </c>
      <c r="L20" s="22"/>
      <c r="M20" s="24">
        <f t="shared" si="0"/>
        <v>0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0</v>
      </c>
      <c r="AB20" s="4"/>
      <c r="AC20" s="4">
        <v>0</v>
      </c>
      <c r="AD20" s="4"/>
      <c r="AE20" s="4">
        <v>0</v>
      </c>
      <c r="AF20" s="4"/>
      <c r="AG20" s="4">
        <v>0</v>
      </c>
      <c r="AH20" s="4"/>
      <c r="AI20" s="4">
        <v>0</v>
      </c>
      <c r="AK20" s="4">
        <v>0</v>
      </c>
      <c r="AY20" s="23">
        <f t="shared" si="1"/>
        <v>0</v>
      </c>
    </row>
    <row r="21" spans="1:51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Y21" s="23">
        <f t="shared" si="1"/>
        <v>0</v>
      </c>
    </row>
    <row r="22" spans="1:51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Y22" s="23">
        <f t="shared" si="1"/>
        <v>0</v>
      </c>
    </row>
    <row r="23" spans="1:51" x14ac:dyDescent="0.2">
      <c r="A23" s="11" t="s">
        <v>12</v>
      </c>
      <c r="C23" s="23">
        <v>0</v>
      </c>
      <c r="D23" s="22"/>
      <c r="E23" s="23">
        <v>0</v>
      </c>
      <c r="F23" s="22"/>
      <c r="G23" s="23">
        <v>0</v>
      </c>
      <c r="H23" s="22"/>
      <c r="I23" s="23">
        <v>0</v>
      </c>
      <c r="J23" s="22"/>
      <c r="K23" s="23">
        <v>0</v>
      </c>
      <c r="L23" s="22"/>
      <c r="M23" s="24">
        <f t="shared" si="0"/>
        <v>0</v>
      </c>
      <c r="O23" s="4">
        <v>0.7</v>
      </c>
      <c r="Q23" s="4">
        <v>0.5</v>
      </c>
      <c r="S23" s="4">
        <v>-6.7</v>
      </c>
      <c r="U23" s="4">
        <v>41.4</v>
      </c>
      <c r="W23" s="4">
        <v>1.9</v>
      </c>
      <c r="Y23" s="4">
        <v>-11.5</v>
      </c>
      <c r="AA23" s="4">
        <v>7.5</v>
      </c>
      <c r="AB23" s="4"/>
      <c r="AC23" s="4">
        <v>6.5</v>
      </c>
      <c r="AD23" s="4"/>
      <c r="AE23" s="4">
        <v>-4.5</v>
      </c>
      <c r="AF23" s="4"/>
      <c r="AG23" s="4">
        <v>5</v>
      </c>
      <c r="AH23" s="4"/>
      <c r="AI23" s="4">
        <v>-30</v>
      </c>
      <c r="AK23" s="4">
        <v>-12.3</v>
      </c>
      <c r="AY23" s="23">
        <f t="shared" si="1"/>
        <v>-1.5000000000000036</v>
      </c>
    </row>
    <row r="24" spans="1:51" x14ac:dyDescent="0.2">
      <c r="A24" s="11" t="s">
        <v>10</v>
      </c>
      <c r="C24" s="23">
        <v>0</v>
      </c>
      <c r="D24" s="22"/>
      <c r="E24" s="23">
        <v>0</v>
      </c>
      <c r="F24" s="22"/>
      <c r="G24" s="23">
        <v>0</v>
      </c>
      <c r="H24" s="22"/>
      <c r="I24" s="23">
        <v>0</v>
      </c>
      <c r="J24" s="22"/>
      <c r="K24" s="23">
        <v>0</v>
      </c>
      <c r="L24" s="22"/>
      <c r="M24" s="24">
        <f t="shared" si="0"/>
        <v>0</v>
      </c>
      <c r="O24" s="4">
        <v>0</v>
      </c>
      <c r="Q24" s="4">
        <v>0</v>
      </c>
      <c r="S24" s="4">
        <v>0</v>
      </c>
      <c r="U24" s="4">
        <v>0</v>
      </c>
      <c r="W24" s="4">
        <v>0</v>
      </c>
      <c r="X24" s="4"/>
      <c r="Y24" s="4">
        <v>0</v>
      </c>
      <c r="Z24" s="4"/>
      <c r="AA24" s="4">
        <v>0</v>
      </c>
      <c r="AB24" s="4"/>
      <c r="AC24" s="4">
        <v>0</v>
      </c>
      <c r="AD24" s="4"/>
      <c r="AE24" s="4">
        <v>0</v>
      </c>
      <c r="AF24" s="4"/>
      <c r="AG24" s="4">
        <v>0</v>
      </c>
      <c r="AH24" s="4"/>
      <c r="AI24" s="4">
        <v>0</v>
      </c>
      <c r="AJ24" s="4"/>
      <c r="AK24" s="4">
        <v>0</v>
      </c>
      <c r="AL24" s="4"/>
      <c r="AV24" s="4"/>
      <c r="AY24" s="23">
        <f t="shared" si="1"/>
        <v>0</v>
      </c>
    </row>
    <row r="25" spans="1:51" x14ac:dyDescent="0.2">
      <c r="A25" s="7" t="s">
        <v>36</v>
      </c>
      <c r="C25" s="16">
        <f>SUM(C13:C24)</f>
        <v>-5.2</v>
      </c>
      <c r="E25" s="16">
        <f>SUM(E13:E24)</f>
        <v>-4.5</v>
      </c>
      <c r="G25" s="16">
        <f>SUM(G13:G24)</f>
        <v>-4.5</v>
      </c>
      <c r="I25" s="16">
        <f>SUM(I13:I24)</f>
        <v>-4.5</v>
      </c>
      <c r="K25" s="16">
        <f>SUM(K13:K24)</f>
        <v>-1.3</v>
      </c>
      <c r="M25" s="16">
        <f>SUM(M13:M24)</f>
        <v>-20</v>
      </c>
      <c r="O25" s="16">
        <f>SUM(O13:O24)</f>
        <v>-19.3</v>
      </c>
      <c r="Q25" s="16">
        <f>SUM(Q13:Q24)</f>
        <v>-19.7</v>
      </c>
      <c r="R25" s="1"/>
      <c r="S25" s="16">
        <f>SUM(S13:S24)</f>
        <v>-26.4</v>
      </c>
      <c r="U25" s="16">
        <f>SUM(U13:U24)</f>
        <v>21.4</v>
      </c>
      <c r="V25" s="1"/>
      <c r="W25" s="16">
        <f>SUM(W13:W24)</f>
        <v>-17.400000000000002</v>
      </c>
      <c r="X25" s="4"/>
      <c r="Y25" s="16">
        <f>SUM(Y13:Y24)</f>
        <v>-30.8</v>
      </c>
      <c r="AA25" s="16">
        <f>SUM(AA13:AA24)</f>
        <v>-14</v>
      </c>
      <c r="AB25" s="4"/>
      <c r="AC25" s="16">
        <f>SUM(AC13:AC24)</f>
        <v>-13.7</v>
      </c>
      <c r="AE25" s="16">
        <f>SUM(AE13:AE24)</f>
        <v>-25</v>
      </c>
      <c r="AF25" s="4"/>
      <c r="AG25" s="16">
        <f>SUM(AG13:AG24)</f>
        <v>-16.2</v>
      </c>
      <c r="AI25" s="16">
        <f>SUM(AI13:AI24)</f>
        <v>-50.1</v>
      </c>
      <c r="AJ25" s="4"/>
      <c r="AK25" s="16">
        <f>SUM(AK13:AK24)</f>
        <v>-33</v>
      </c>
      <c r="AL25" s="4"/>
      <c r="AM25" s="16">
        <f>SUM(AM13:AM24)</f>
        <v>0</v>
      </c>
      <c r="AO25" s="16">
        <f>SUM(AO13:AO24)</f>
        <v>0</v>
      </c>
      <c r="AP25" s="1"/>
      <c r="AQ25" s="16">
        <f>SUM(AQ13:AQ24)</f>
        <v>0</v>
      </c>
      <c r="AS25" s="16">
        <f>SUM(AS13:AS24)</f>
        <v>0</v>
      </c>
      <c r="AT25" s="1"/>
      <c r="AU25" s="16">
        <f>SUM(AU13:AU24)</f>
        <v>0</v>
      </c>
      <c r="AV25" s="4"/>
      <c r="AW25" s="16">
        <f>SUM(AW13:AW24)</f>
        <v>0</v>
      </c>
      <c r="AY25" s="16">
        <f>SUM(AY13:AY24)</f>
        <v>-264.2</v>
      </c>
    </row>
    <row r="26" spans="1:51" x14ac:dyDescent="0.2">
      <c r="A26" s="3"/>
    </row>
    <row r="27" spans="1:51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0</v>
      </c>
      <c r="J27" s="19"/>
      <c r="K27" s="20">
        <v>0</v>
      </c>
      <c r="L27" s="19"/>
      <c r="M27" s="24">
        <f>SUM(C27:K27)</f>
        <v>0</v>
      </c>
      <c r="O27" s="4">
        <v>0</v>
      </c>
      <c r="Q27" s="4">
        <v>0</v>
      </c>
      <c r="S27" s="4">
        <v>0</v>
      </c>
      <c r="U27" s="4">
        <v>0</v>
      </c>
      <c r="W27" s="4">
        <v>0</v>
      </c>
      <c r="Y27" s="4">
        <v>7.6</v>
      </c>
      <c r="AA27" s="4">
        <v>0</v>
      </c>
      <c r="AC27" s="4">
        <v>0</v>
      </c>
      <c r="AE27" s="4">
        <v>0</v>
      </c>
      <c r="AG27" s="4">
        <v>0</v>
      </c>
      <c r="AI27" s="4">
        <v>0</v>
      </c>
      <c r="AK27" s="4">
        <v>5</v>
      </c>
      <c r="AY27" s="23">
        <f>SUM(M27:AX27)</f>
        <v>12.6</v>
      </c>
    </row>
    <row r="28" spans="1:51" x14ac:dyDescent="0.2">
      <c r="A28" s="11" t="s">
        <v>14</v>
      </c>
      <c r="C28" s="23">
        <v>-0.5</v>
      </c>
      <c r="D28" s="22"/>
      <c r="E28" s="23">
        <v>-0.4</v>
      </c>
      <c r="F28" s="22"/>
      <c r="G28" s="23">
        <v>-0.4</v>
      </c>
      <c r="H28" s="22"/>
      <c r="I28" s="23">
        <v>-0.4</v>
      </c>
      <c r="J28" s="22"/>
      <c r="K28" s="23">
        <v>-9.9999999999999867E-2</v>
      </c>
      <c r="L28" s="22"/>
      <c r="M28" s="24">
        <f>SUM(C28:K28)</f>
        <v>-1.8</v>
      </c>
      <c r="O28" s="4">
        <v>-1.8</v>
      </c>
      <c r="Q28" s="4">
        <v>-4.2</v>
      </c>
      <c r="S28" s="4">
        <v>-5.6</v>
      </c>
      <c r="U28" s="4">
        <v>-11.1</v>
      </c>
      <c r="W28" s="4">
        <v>-11</v>
      </c>
      <c r="Y28" s="4">
        <v>-12.4</v>
      </c>
      <c r="AA28" s="4">
        <v>-12.7</v>
      </c>
      <c r="AB28" s="4"/>
      <c r="AC28" s="4">
        <v>-12.2</v>
      </c>
      <c r="AD28" s="4"/>
      <c r="AE28" s="4">
        <v>-12.7</v>
      </c>
      <c r="AF28" s="4"/>
      <c r="AG28" s="4">
        <v>-10.4</v>
      </c>
      <c r="AH28" s="4"/>
      <c r="AI28" s="4">
        <v>-10.1</v>
      </c>
      <c r="AK28" s="4">
        <v>-7.9</v>
      </c>
      <c r="AY28" s="23">
        <f>SUM(M28:AX28)</f>
        <v>-113.9</v>
      </c>
    </row>
    <row r="29" spans="1:51" x14ac:dyDescent="0.2">
      <c r="A29" s="11" t="s">
        <v>15</v>
      </c>
      <c r="C29" s="23">
        <v>0</v>
      </c>
      <c r="D29" s="22"/>
      <c r="E29" s="23">
        <v>0</v>
      </c>
      <c r="F29" s="22"/>
      <c r="G29" s="23">
        <v>0</v>
      </c>
      <c r="H29" s="22"/>
      <c r="I29" s="23">
        <v>0</v>
      </c>
      <c r="J29" s="22"/>
      <c r="K29" s="23">
        <v>0</v>
      </c>
      <c r="L29" s="22"/>
      <c r="M29" s="24">
        <f>SUM(C29:K29)</f>
        <v>0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B29" s="4"/>
      <c r="AC29" s="4">
        <v>0</v>
      </c>
      <c r="AD29" s="4"/>
      <c r="AE29" s="4">
        <v>0</v>
      </c>
      <c r="AF29" s="4"/>
      <c r="AG29" s="4">
        <v>0</v>
      </c>
      <c r="AH29" s="4"/>
      <c r="AI29" s="4">
        <v>0</v>
      </c>
      <c r="AK29" s="4">
        <v>0</v>
      </c>
      <c r="AY29" s="23">
        <f>SUM(M29:AX29)</f>
        <v>0</v>
      </c>
    </row>
    <row r="30" spans="1:51" x14ac:dyDescent="0.2">
      <c r="A30" s="7" t="s">
        <v>33</v>
      </c>
      <c r="C30" s="12">
        <f>SUM(C27:C29)</f>
        <v>-0.5</v>
      </c>
      <c r="E30" s="12">
        <f>SUM(E27:E29)</f>
        <v>-0.4</v>
      </c>
      <c r="G30" s="12">
        <f>SUM(G27:G29)</f>
        <v>-0.4</v>
      </c>
      <c r="I30" s="12">
        <f>SUM(I27:I29)</f>
        <v>-0.4</v>
      </c>
      <c r="K30" s="12">
        <f>SUM(K27:K29)</f>
        <v>-9.9999999999999867E-2</v>
      </c>
      <c r="M30" s="12">
        <f>SUM(M27:M29)</f>
        <v>-1.8</v>
      </c>
      <c r="O30" s="12">
        <f>SUM(O27:O29)</f>
        <v>-1.8</v>
      </c>
      <c r="Q30" s="12">
        <f>SUM(Q27:Q29)</f>
        <v>-4.2</v>
      </c>
      <c r="S30" s="12">
        <f>SUM(S27:S29)</f>
        <v>-5.6</v>
      </c>
      <c r="U30" s="12">
        <f>SUM(U27:U29)</f>
        <v>-11.1</v>
      </c>
      <c r="W30" s="12">
        <f>SUM(W27:W29)</f>
        <v>-11</v>
      </c>
      <c r="Y30" s="12">
        <f>SUM(Y27:Y29)</f>
        <v>-4.8000000000000007</v>
      </c>
      <c r="AA30" s="12">
        <f>SUM(AA27:AA29)</f>
        <v>-12.7</v>
      </c>
      <c r="AC30" s="12">
        <f>SUM(AC27:AC29)</f>
        <v>-12.2</v>
      </c>
      <c r="AE30" s="12">
        <f>SUM(AE27:AE29)</f>
        <v>-12.7</v>
      </c>
      <c r="AG30" s="12">
        <f>SUM(AG27:AG29)</f>
        <v>-10.4</v>
      </c>
      <c r="AI30" s="12">
        <f>SUM(AI27:AI29)</f>
        <v>-10.1</v>
      </c>
      <c r="AK30" s="12">
        <f>SUM(AK27:AK29)</f>
        <v>-2.9000000000000004</v>
      </c>
      <c r="AM30" s="12">
        <f>SUM(AM27:AM29)</f>
        <v>0</v>
      </c>
      <c r="AO30" s="12">
        <f>SUM(AO27:AO29)</f>
        <v>0</v>
      </c>
      <c r="AQ30" s="12">
        <f>SUM(AQ27:AQ29)</f>
        <v>0</v>
      </c>
      <c r="AS30" s="12">
        <f>SUM(AS27:AS29)</f>
        <v>0</v>
      </c>
      <c r="AU30" s="12">
        <f>SUM(AU27:AU29)</f>
        <v>0</v>
      </c>
      <c r="AW30" s="12">
        <f>SUM(AW27:AW29)</f>
        <v>0</v>
      </c>
      <c r="AY30" s="12">
        <f>SUM(AY27:AY29)</f>
        <v>-101.30000000000001</v>
      </c>
    </row>
    <row r="31" spans="1:51" x14ac:dyDescent="0.2">
      <c r="A31" s="3"/>
    </row>
    <row r="32" spans="1:51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0"/>
      <c r="AN32" s="20"/>
      <c r="AO32" s="20"/>
      <c r="AP32" s="20"/>
      <c r="AQ32" s="20"/>
      <c r="AR32" s="20"/>
      <c r="AS32" s="20"/>
      <c r="AT32" s="20"/>
      <c r="AU32" s="20"/>
      <c r="AW32" s="20"/>
      <c r="AY32" s="23">
        <f t="shared" ref="AY32:AY38" si="3">SUM(M32:AX32)</f>
        <v>0</v>
      </c>
    </row>
    <row r="33" spans="1:51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0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Y33" s="23">
        <f t="shared" si="3"/>
        <v>0</v>
      </c>
    </row>
    <row r="34" spans="1:51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Y34" s="23">
        <f t="shared" si="3"/>
        <v>0</v>
      </c>
    </row>
    <row r="35" spans="1:51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Y35" s="23">
        <f t="shared" si="3"/>
        <v>0</v>
      </c>
    </row>
    <row r="36" spans="1:51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Y36" s="23">
        <f t="shared" si="3"/>
        <v>0</v>
      </c>
    </row>
    <row r="37" spans="1:51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Y37" s="23">
        <f t="shared" si="3"/>
        <v>0</v>
      </c>
    </row>
    <row r="38" spans="1:51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Y38" s="23">
        <f t="shared" si="3"/>
        <v>0</v>
      </c>
    </row>
    <row r="39" spans="1:51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  <c r="AO39" s="12">
        <f>SUM(AO32:AO38)</f>
        <v>0</v>
      </c>
      <c r="AQ39" s="12">
        <f>SUM(AQ32:AQ38)</f>
        <v>0</v>
      </c>
      <c r="AS39" s="12">
        <f>SUM(AS32:AS38)</f>
        <v>0</v>
      </c>
      <c r="AU39" s="12">
        <f>SUM(AU32:AU38)</f>
        <v>0</v>
      </c>
      <c r="AW39" s="12">
        <f>SUM(AW32:AW38)</f>
        <v>0</v>
      </c>
      <c r="AY39" s="12">
        <f>SUM(AY32:AY38)</f>
        <v>0</v>
      </c>
    </row>
    <row r="40" spans="1:51" ht="5.0999999999999996" customHeight="1" x14ac:dyDescent="0.2">
      <c r="A40" s="3"/>
      <c r="AB40" s="4"/>
      <c r="AD40" s="4"/>
      <c r="AF40" s="4"/>
      <c r="AH40" s="4"/>
    </row>
    <row r="41" spans="1:51" s="14" customFormat="1" x14ac:dyDescent="0.2">
      <c r="A41" s="13" t="s">
        <v>37</v>
      </c>
      <c r="C41" s="15">
        <f>+C11+C25+C30+C39</f>
        <v>8.8000000000000007</v>
      </c>
      <c r="E41" s="15">
        <f>+E11+E25+E30+E39</f>
        <v>7.7999999999999989</v>
      </c>
      <c r="G41" s="15">
        <f>+G11+G25+G30+G39</f>
        <v>7.7999999999999989</v>
      </c>
      <c r="I41" s="15">
        <f>+I11+I25+I30+I39</f>
        <v>7.7999999999999989</v>
      </c>
      <c r="K41" s="15">
        <f>+K11+K25+K30+K39</f>
        <v>2.1000000000000076</v>
      </c>
      <c r="M41" s="15">
        <f>+M11+M25+M30+M39</f>
        <v>34.300000000000004</v>
      </c>
      <c r="O41" s="15">
        <f>+O11+O25+O30+O39</f>
        <v>35</v>
      </c>
      <c r="P41" s="15"/>
      <c r="Q41" s="15">
        <f>+Q11+Q25+Q30+Q39</f>
        <v>31.200000000000006</v>
      </c>
      <c r="R41" s="15"/>
      <c r="S41" s="15">
        <f>+S11+S25+S30+S39</f>
        <v>26.9</v>
      </c>
      <c r="T41" s="15"/>
      <c r="U41" s="15">
        <f>+U11+U25+U30+U39</f>
        <v>34.1</v>
      </c>
      <c r="V41" s="15"/>
      <c r="W41" s="15">
        <f>+W11+W25+W30+W39</f>
        <v>-5.6000000000000014</v>
      </c>
      <c r="Y41" s="15">
        <f>+Y11+Y25+Y30+Y39</f>
        <v>-7.3000000000000007</v>
      </c>
      <c r="AA41" s="15">
        <f>+AA11+AA25+AA30+AA39</f>
        <v>2.1000000000000014</v>
      </c>
      <c r="AB41" s="15"/>
      <c r="AC41" s="15">
        <f>+AC11+AC25+AC30+AC39</f>
        <v>-0.5</v>
      </c>
      <c r="AD41" s="15"/>
      <c r="AE41" s="15">
        <f>+AE11+AE25+AE30+AE39</f>
        <v>-12.099999999999998</v>
      </c>
      <c r="AF41" s="15"/>
      <c r="AG41" s="15">
        <f>+AG11+AG25+AG30+AG39</f>
        <v>-1.5999999999999996</v>
      </c>
      <c r="AH41" s="15"/>
      <c r="AI41" s="15">
        <f>+AI11+AI25+AI30+AI39</f>
        <v>-6.4000000000000039</v>
      </c>
      <c r="AK41" s="15">
        <f>+AK11+AK25+AK30+AK39</f>
        <v>19.300000000000004</v>
      </c>
      <c r="AM41" s="15">
        <f>+AM11+AM25+AM30+AM39</f>
        <v>0</v>
      </c>
      <c r="AN41" s="15"/>
      <c r="AO41" s="15">
        <f>+AO11+AO25+AO30+AO39</f>
        <v>0</v>
      </c>
      <c r="AP41" s="15"/>
      <c r="AQ41" s="15">
        <f>+AQ11+AQ25+AQ30+AQ39</f>
        <v>0</v>
      </c>
      <c r="AR41" s="15"/>
      <c r="AS41" s="15">
        <f>+AS11+AS25+AS30+AS39</f>
        <v>0</v>
      </c>
      <c r="AT41" s="15"/>
      <c r="AU41" s="15">
        <f>+AU11+AU25+AU30+AU39</f>
        <v>0</v>
      </c>
      <c r="AW41" s="15">
        <f>+AW11+AW25+AW30+AW39</f>
        <v>0</v>
      </c>
      <c r="AY41" s="15">
        <f>+AY11+AY25+AY30+AY39</f>
        <v>149.40000000000009</v>
      </c>
    </row>
    <row r="42" spans="1:51" ht="5.0999999999999996" customHeight="1" x14ac:dyDescent="0.2">
      <c r="A42" s="3"/>
      <c r="AB42" s="4"/>
      <c r="AD42" s="4"/>
      <c r="AF42" s="4"/>
      <c r="AH42" s="4"/>
    </row>
    <row r="43" spans="1:51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0"/>
      <c r="AN43" s="20"/>
      <c r="AO43" s="20"/>
      <c r="AP43" s="20"/>
      <c r="AQ43" s="20"/>
      <c r="AR43" s="20"/>
      <c r="AS43" s="20"/>
      <c r="AT43" s="20"/>
      <c r="AU43" s="20"/>
      <c r="AW43" s="20"/>
      <c r="AY43" s="23">
        <f>SUM(M43:AX43)</f>
        <v>0</v>
      </c>
    </row>
    <row r="44" spans="1:51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Y44" s="23">
        <f>SUM(M44:AX44)</f>
        <v>0</v>
      </c>
    </row>
    <row r="45" spans="1:51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Y45" s="23">
        <f>SUM(M45:AX45)</f>
        <v>0</v>
      </c>
    </row>
    <row r="46" spans="1:51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Y46" s="23">
        <v>0</v>
      </c>
    </row>
    <row r="47" spans="1:51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  <c r="AO47" s="12">
        <f>SUM(AO43:AO46)</f>
        <v>0</v>
      </c>
      <c r="AQ47" s="12">
        <f>SUM(AQ43:AQ46)</f>
        <v>0</v>
      </c>
      <c r="AS47" s="12">
        <f>SUM(AS43:AS46)</f>
        <v>0</v>
      </c>
      <c r="AU47" s="12">
        <f>SUM(AU43:AU46)</f>
        <v>0</v>
      </c>
      <c r="AW47" s="12">
        <f>SUM(AW43:AW46)</f>
        <v>0</v>
      </c>
      <c r="AY47" s="12">
        <f>SUM(AY43:AY46)</f>
        <v>0</v>
      </c>
    </row>
    <row r="49" spans="1:51" ht="5.0999999999999996" customHeight="1" x14ac:dyDescent="0.2"/>
    <row r="50" spans="1:51" x14ac:dyDescent="0.2">
      <c r="A50" s="2" t="s">
        <v>29</v>
      </c>
      <c r="C50" s="5">
        <f>+C41+C47</f>
        <v>8.8000000000000007</v>
      </c>
      <c r="E50" s="5">
        <f>+E41+E47</f>
        <v>7.7999999999999989</v>
      </c>
      <c r="G50" s="5">
        <f>+G41+G47</f>
        <v>7.7999999999999989</v>
      </c>
      <c r="I50" s="5">
        <f>+I41+I47</f>
        <v>7.7999999999999989</v>
      </c>
      <c r="K50" s="5">
        <f>+K41+K47</f>
        <v>2.1000000000000076</v>
      </c>
      <c r="M50" s="5">
        <f>+M41+M47</f>
        <v>34.300000000000004</v>
      </c>
      <c r="O50" s="5">
        <f>+O41+O47</f>
        <v>35</v>
      </c>
      <c r="Q50" s="5">
        <f>+Q41+Q47</f>
        <v>31.200000000000006</v>
      </c>
      <c r="S50" s="5">
        <f>+S41+S47</f>
        <v>26.9</v>
      </c>
      <c r="U50" s="5">
        <f>+U41+U47</f>
        <v>34.1</v>
      </c>
      <c r="W50" s="5">
        <f>+W41+W47</f>
        <v>-5.6000000000000014</v>
      </c>
      <c r="Y50" s="5">
        <f>+Y41+Y47</f>
        <v>-7.3000000000000007</v>
      </c>
      <c r="AA50" s="5">
        <f>+AA41+AA47</f>
        <v>2.1000000000000014</v>
      </c>
      <c r="AC50" s="5">
        <f>+AC41+AC47</f>
        <v>-0.5</v>
      </c>
      <c r="AE50" s="5">
        <f>+AE41+AE47</f>
        <v>-12.099999999999998</v>
      </c>
      <c r="AG50" s="5">
        <f>+AG41+AG47</f>
        <v>-1.5999999999999996</v>
      </c>
      <c r="AI50" s="5">
        <f>+AI41+AI47</f>
        <v>-6.4000000000000039</v>
      </c>
      <c r="AK50" s="5">
        <f>+AK41+AK47</f>
        <v>19.300000000000004</v>
      </c>
      <c r="AM50" s="5">
        <f>+AM41+AM47</f>
        <v>0</v>
      </c>
      <c r="AO50" s="5">
        <f>+AO41+AO47</f>
        <v>0</v>
      </c>
      <c r="AQ50" s="5">
        <f>+AQ41+AQ47</f>
        <v>0</v>
      </c>
      <c r="AS50" s="5">
        <f>+AS41+AS47</f>
        <v>0</v>
      </c>
      <c r="AU50" s="5">
        <f>+AU41+AU47</f>
        <v>0</v>
      </c>
      <c r="AW50" s="5">
        <f>+AW41+AW47</f>
        <v>0</v>
      </c>
      <c r="AY50" s="5">
        <f>+AY41+AY47</f>
        <v>149.40000000000009</v>
      </c>
    </row>
    <row r="52" spans="1:51" x14ac:dyDescent="0.2">
      <c r="A52" s="2" t="s">
        <v>22</v>
      </c>
    </row>
    <row r="53" spans="1:51" x14ac:dyDescent="0.2">
      <c r="A53" s="7" t="s">
        <v>54</v>
      </c>
    </row>
    <row r="54" spans="1:51" x14ac:dyDescent="0.2">
      <c r="A54" s="25" t="s">
        <v>53</v>
      </c>
      <c r="C54" s="4">
        <v>0</v>
      </c>
      <c r="E54" s="4">
        <v>0</v>
      </c>
      <c r="G54" s="4">
        <v>0</v>
      </c>
      <c r="I54" s="4">
        <v>0</v>
      </c>
      <c r="K54" s="4">
        <v>0</v>
      </c>
      <c r="M54" s="24">
        <f t="shared" ref="M54:M59" si="4">SUM(C54:K54)</f>
        <v>0</v>
      </c>
      <c r="O54" s="4">
        <v>0</v>
      </c>
      <c r="Q54" s="4">
        <v>0</v>
      </c>
      <c r="S54" s="4">
        <v>0</v>
      </c>
      <c r="U54" s="4">
        <v>0</v>
      </c>
      <c r="W54" s="4">
        <v>0</v>
      </c>
      <c r="Y54" s="4">
        <v>0</v>
      </c>
      <c r="AA54" s="4">
        <v>0</v>
      </c>
      <c r="AB54" s="4"/>
      <c r="AC54" s="4">
        <v>0</v>
      </c>
      <c r="AD54" s="4"/>
      <c r="AE54" s="4">
        <v>0</v>
      </c>
      <c r="AF54" s="4"/>
      <c r="AG54" s="4">
        <v>0</v>
      </c>
      <c r="AH54" s="4"/>
      <c r="AI54" s="4">
        <v>0</v>
      </c>
      <c r="AK54" s="4">
        <v>0</v>
      </c>
      <c r="AY54" s="23">
        <f>SUM(M54:AX54)</f>
        <v>0</v>
      </c>
    </row>
    <row r="55" spans="1:51" x14ac:dyDescent="0.2">
      <c r="A55" s="25" t="s">
        <v>0</v>
      </c>
      <c r="C55" s="23">
        <v>-5.2</v>
      </c>
      <c r="D55" s="22"/>
      <c r="E55" s="23">
        <v>-4.5</v>
      </c>
      <c r="F55" s="22"/>
      <c r="G55" s="23">
        <v>-4.5</v>
      </c>
      <c r="H55" s="22"/>
      <c r="I55" s="23">
        <v>-4.5</v>
      </c>
      <c r="J55" s="22"/>
      <c r="K55" s="23">
        <v>-1.3</v>
      </c>
      <c r="M55" s="24">
        <f t="shared" si="4"/>
        <v>-20</v>
      </c>
      <c r="O55" s="4">
        <v>-20</v>
      </c>
      <c r="Q55" s="4">
        <v>-20.2</v>
      </c>
      <c r="S55" s="4">
        <v>-19.7</v>
      </c>
      <c r="U55" s="4">
        <v>-20</v>
      </c>
      <c r="W55" s="4">
        <v>-19.3</v>
      </c>
      <c r="Y55" s="4">
        <v>-19.3</v>
      </c>
      <c r="AA55" s="4">
        <v>-21.5</v>
      </c>
      <c r="AB55" s="4"/>
      <c r="AC55" s="4">
        <v>-20.2</v>
      </c>
      <c r="AD55" s="4"/>
      <c r="AE55" s="4">
        <v>-20.5</v>
      </c>
      <c r="AF55" s="4"/>
      <c r="AG55" s="4">
        <v>-21.2</v>
      </c>
      <c r="AH55" s="4"/>
      <c r="AI55" s="4">
        <v>-20.100000000000001</v>
      </c>
      <c r="AK55" s="4">
        <v>-20.7</v>
      </c>
      <c r="AY55" s="23">
        <f>SUM(M55:AX55)</f>
        <v>-262.7</v>
      </c>
    </row>
    <row r="56" spans="1:51" x14ac:dyDescent="0.2">
      <c r="A56" s="25" t="s">
        <v>40</v>
      </c>
      <c r="C56" s="23">
        <v>0</v>
      </c>
      <c r="D56" s="22"/>
      <c r="E56" s="23">
        <v>0</v>
      </c>
      <c r="F56" s="22"/>
      <c r="G56" s="23">
        <v>0</v>
      </c>
      <c r="H56" s="22"/>
      <c r="I56" s="23">
        <v>0</v>
      </c>
      <c r="J56" s="22"/>
      <c r="K56" s="23">
        <v>0</v>
      </c>
      <c r="M56" s="24">
        <f t="shared" si="4"/>
        <v>0</v>
      </c>
      <c r="O56" s="4">
        <v>0</v>
      </c>
      <c r="Q56" s="4">
        <v>0</v>
      </c>
      <c r="S56" s="4">
        <v>0</v>
      </c>
      <c r="U56" s="4">
        <v>0</v>
      </c>
      <c r="W56" s="4">
        <v>0</v>
      </c>
      <c r="Y56" s="4">
        <v>0</v>
      </c>
      <c r="AA56" s="4">
        <v>0</v>
      </c>
      <c r="AC56" s="4">
        <v>0</v>
      </c>
      <c r="AE56" s="4">
        <v>0</v>
      </c>
      <c r="AG56" s="4">
        <v>0</v>
      </c>
      <c r="AI56" s="4">
        <v>0</v>
      </c>
      <c r="AK56" s="4">
        <v>0</v>
      </c>
      <c r="AY56" s="23">
        <f>SUM(M56:AX56)</f>
        <v>0</v>
      </c>
    </row>
    <row r="57" spans="1:51" x14ac:dyDescent="0.2">
      <c r="A57" s="25" t="s">
        <v>52</v>
      </c>
      <c r="C57" s="4">
        <v>0</v>
      </c>
      <c r="E57" s="4">
        <v>0</v>
      </c>
      <c r="G57" s="4">
        <v>0</v>
      </c>
      <c r="I57" s="4">
        <v>0</v>
      </c>
      <c r="K57" s="4">
        <v>0</v>
      </c>
      <c r="M57" s="24">
        <f t="shared" si="4"/>
        <v>0</v>
      </c>
      <c r="AY57" s="23"/>
    </row>
    <row r="58" spans="1:51" x14ac:dyDescent="0.2">
      <c r="A58" s="25" t="s">
        <v>60</v>
      </c>
      <c r="C58" s="23">
        <v>0</v>
      </c>
      <c r="D58" s="22"/>
      <c r="E58" s="23">
        <v>0</v>
      </c>
      <c r="F58" s="22"/>
      <c r="G58" s="23">
        <v>0</v>
      </c>
      <c r="H58" s="22"/>
      <c r="I58" s="23">
        <v>0</v>
      </c>
      <c r="J58" s="22"/>
      <c r="K58" s="23">
        <v>0</v>
      </c>
      <c r="M58" s="24">
        <f t="shared" si="4"/>
        <v>0</v>
      </c>
      <c r="AY58" s="23"/>
    </row>
    <row r="59" spans="1:51" x14ac:dyDescent="0.2">
      <c r="C59" s="4">
        <v>0</v>
      </c>
      <c r="E59" s="4">
        <v>0</v>
      </c>
      <c r="G59" s="4">
        <v>0</v>
      </c>
      <c r="I59" s="4">
        <v>0</v>
      </c>
      <c r="K59" s="4">
        <v>0</v>
      </c>
      <c r="M59" s="24">
        <f t="shared" si="4"/>
        <v>0</v>
      </c>
      <c r="O59" s="4">
        <v>0</v>
      </c>
      <c r="Q59" s="4">
        <v>0</v>
      </c>
      <c r="S59" s="4">
        <v>0</v>
      </c>
      <c r="U59" s="4">
        <v>0</v>
      </c>
      <c r="W59" s="4">
        <v>0</v>
      </c>
      <c r="Y59" s="4">
        <v>0</v>
      </c>
      <c r="AA59" s="4">
        <v>0</v>
      </c>
      <c r="AC59" s="4">
        <v>0</v>
      </c>
      <c r="AE59" s="4">
        <v>0</v>
      </c>
      <c r="AG59" s="4">
        <v>0</v>
      </c>
      <c r="AI59" s="4">
        <v>0</v>
      </c>
      <c r="AK59" s="4">
        <v>0</v>
      </c>
      <c r="AY59" s="23">
        <f>SUM(M59:AX59)</f>
        <v>0</v>
      </c>
    </row>
    <row r="60" spans="1:51" s="27" customFormat="1" x14ac:dyDescent="0.2">
      <c r="A60" s="26" t="s">
        <v>39</v>
      </c>
      <c r="C60" s="28">
        <f>SUM(C53:C59)</f>
        <v>-5.2</v>
      </c>
      <c r="E60" s="28">
        <f>SUM(E53:E59)</f>
        <v>-4.5</v>
      </c>
      <c r="G60" s="28">
        <f>SUM(G53:G59)</f>
        <v>-4.5</v>
      </c>
      <c r="I60" s="28">
        <f>SUM(I53:I59)</f>
        <v>-4.5</v>
      </c>
      <c r="K60" s="28">
        <f>SUM(K53:K59)</f>
        <v>-1.3</v>
      </c>
      <c r="M60" s="28">
        <f>SUM(M53:M59)</f>
        <v>-20</v>
      </c>
      <c r="O60" s="28">
        <f>SUM(O53:O59)</f>
        <v>-20</v>
      </c>
      <c r="P60" s="24"/>
      <c r="Q60" s="28">
        <f>SUM(Q53:Q59)</f>
        <v>-20.2</v>
      </c>
      <c r="R60" s="24"/>
      <c r="S60" s="28">
        <f>SUM(S53:S59)</f>
        <v>-19.7</v>
      </c>
      <c r="T60" s="24"/>
      <c r="U60" s="28">
        <f>SUM(U53:U59)</f>
        <v>-20</v>
      </c>
      <c r="V60" s="24"/>
      <c r="W60" s="28">
        <f>SUM(W53:W59)</f>
        <v>-19.3</v>
      </c>
      <c r="Y60" s="28">
        <f>SUM(Y53:Y59)</f>
        <v>-19.3</v>
      </c>
      <c r="AA60" s="28">
        <f>SUM(AA53:AA59)</f>
        <v>-21.5</v>
      </c>
      <c r="AC60" s="28">
        <f>SUM(AC53:AC59)</f>
        <v>-20.2</v>
      </c>
      <c r="AE60" s="28">
        <f>SUM(AE53:AE59)</f>
        <v>-20.5</v>
      </c>
      <c r="AG60" s="28">
        <f>SUM(AG53:AG59)</f>
        <v>-21.2</v>
      </c>
      <c r="AI60" s="28">
        <f>SUM(AI53:AI59)</f>
        <v>-20.100000000000001</v>
      </c>
      <c r="AK60" s="28">
        <f>SUM(AK53:AK59)</f>
        <v>-20.7</v>
      </c>
      <c r="AM60" s="28">
        <f>SUM(AM53:AM59)</f>
        <v>0</v>
      </c>
      <c r="AN60" s="24"/>
      <c r="AO60" s="28">
        <f>SUM(AO53:AO59)</f>
        <v>0</v>
      </c>
      <c r="AP60" s="24"/>
      <c r="AQ60" s="28">
        <f>SUM(AQ53:AQ59)</f>
        <v>0</v>
      </c>
      <c r="AR60" s="24"/>
      <c r="AS60" s="28">
        <f>SUM(AS53:AS59)</f>
        <v>0</v>
      </c>
      <c r="AT60" s="24"/>
      <c r="AU60" s="28">
        <f>SUM(AU53:AU59)</f>
        <v>0</v>
      </c>
      <c r="AW60" s="28">
        <f>SUM(AW53:AW59)</f>
        <v>0</v>
      </c>
      <c r="AY60" s="28">
        <f>SUM(AY53:AY59)</f>
        <v>-262.7</v>
      </c>
    </row>
    <row r="62" spans="1:51" x14ac:dyDescent="0.2">
      <c r="C62" s="23"/>
      <c r="D62" s="22"/>
      <c r="E62" s="23"/>
      <c r="F62" s="22"/>
      <c r="G62" s="23"/>
      <c r="H62" s="22"/>
      <c r="I62" s="23"/>
      <c r="J62" s="22"/>
      <c r="K62" s="23"/>
    </row>
    <row r="63" spans="1:51" x14ac:dyDescent="0.2">
      <c r="C63" s="44"/>
      <c r="E63" s="44"/>
      <c r="G63" s="44"/>
      <c r="I63" s="44"/>
      <c r="K63" s="44"/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63"/>
  <sheetViews>
    <sheetView workbookViewId="0">
      <pane xSplit="1" ySplit="6" topLeftCell="B37" activePane="bottomRight" state="frozen"/>
      <selection activeCell="AW60" activeCellId="5" sqref="AM60 AO60 AQ60 AS60 AU60 AW60"/>
      <selection pane="topRight" activeCell="AW60" activeCellId="5" sqref="AM60 AO60 AQ60 AS60 AU60 AW60"/>
      <selection pane="bottomLeft" activeCell="AW60" activeCellId="5" sqref="AM60 AO60 AQ60 AS60 AU60 AW60"/>
      <selection pane="bottomRight" activeCell="AW60" activeCellId="5" sqref="AM60 AO60 AQ60 AS60 AU60 AW60"/>
    </sheetView>
  </sheetViews>
  <sheetFormatPr defaultRowHeight="11.25" x14ac:dyDescent="0.2"/>
  <cols>
    <col min="1" max="1" width="29.85546875" style="1" bestFit="1" customWidth="1"/>
    <col min="2" max="2" width="2.7109375" style="1" customWidth="1"/>
    <col min="3" max="3" width="9.140625" style="4"/>
    <col min="4" max="4" width="2.7109375" style="1" customWidth="1"/>
    <col min="5" max="5" width="9.140625" style="4"/>
    <col min="6" max="6" width="2.7109375" style="1" customWidth="1"/>
    <col min="7" max="7" width="9.140625" style="4"/>
    <col min="8" max="8" width="2.7109375" style="1" customWidth="1"/>
    <col min="9" max="9" width="9.140625" style="4"/>
    <col min="10" max="10" width="2.7109375" style="1" customWidth="1"/>
    <col min="11" max="11" width="7.7109375" style="4" customWidth="1"/>
    <col min="12" max="12" width="2.7109375" style="1" customWidth="1"/>
    <col min="13" max="13" width="9.140625" style="4"/>
    <col min="14" max="14" width="0.85546875" style="1" customWidth="1"/>
    <col min="15" max="15" width="9.140625" style="4"/>
    <col min="16" max="16" width="1.7109375" style="4" customWidth="1"/>
    <col min="17" max="17" width="9.140625" style="4"/>
    <col min="18" max="18" width="1.7109375" style="4" customWidth="1"/>
    <col min="19" max="19" width="9.140625" style="4"/>
    <col min="20" max="20" width="1.7109375" style="4" customWidth="1"/>
    <col min="21" max="21" width="9.140625" style="4"/>
    <col min="22" max="22" width="1.7109375" style="4" customWidth="1"/>
    <col min="23" max="23" width="9.140625" style="4"/>
    <col min="24" max="24" width="1.7109375" style="1" customWidth="1"/>
    <col min="25" max="25" width="9.140625" style="4"/>
    <col min="26" max="26" width="1.7109375" style="1" customWidth="1"/>
    <col min="27" max="27" width="9.140625" style="4"/>
    <col min="28" max="28" width="1.7109375" style="1" customWidth="1"/>
    <col min="29" max="29" width="9.140625" style="4"/>
    <col min="30" max="30" width="1.7109375" style="1" customWidth="1"/>
    <col min="31" max="31" width="9.140625" style="4"/>
    <col min="32" max="32" width="1.7109375" style="1" customWidth="1"/>
    <col min="33" max="33" width="9.140625" style="4"/>
    <col min="34" max="34" width="1.7109375" style="1" customWidth="1"/>
    <col min="35" max="35" width="9.140625" style="4"/>
    <col min="36" max="36" width="1.7109375" style="1" customWidth="1"/>
    <col min="37" max="37" width="9.140625" style="4"/>
    <col min="38" max="38" width="1.7109375" style="1" customWidth="1"/>
    <col min="39" max="39" width="9.140625" style="4"/>
    <col min="40" max="40" width="1.7109375" style="4" customWidth="1"/>
    <col min="41" max="41" width="9.140625" style="4"/>
    <col min="42" max="42" width="1.7109375" style="4" customWidth="1"/>
    <col min="43" max="43" width="9.140625" style="4"/>
    <col min="44" max="44" width="1.7109375" style="4" customWidth="1"/>
    <col min="45" max="45" width="9.140625" style="4"/>
    <col min="46" max="46" width="1.7109375" style="4" customWidth="1"/>
    <col min="47" max="47" width="9.140625" style="4"/>
    <col min="48" max="48" width="1.7109375" style="1" customWidth="1"/>
    <col min="49" max="49" width="9.140625" style="4"/>
    <col min="50" max="50" width="1.7109375" style="1" customWidth="1"/>
    <col min="51" max="51" width="10.7109375" style="4" customWidth="1"/>
    <col min="52" max="16384" width="9.140625" style="1"/>
  </cols>
  <sheetData>
    <row r="1" spans="1:51" ht="12.75" x14ac:dyDescent="0.2">
      <c r="A1" s="8" t="s">
        <v>59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  <c r="AN1" s="10"/>
      <c r="AO1" s="10"/>
      <c r="AP1" s="10"/>
      <c r="AQ1" s="10"/>
      <c r="AR1" s="10"/>
      <c r="AS1" s="10"/>
      <c r="AT1" s="10"/>
      <c r="AU1" s="10"/>
      <c r="AV1" s="9"/>
      <c r="AW1" s="10"/>
      <c r="AX1" s="9"/>
      <c r="AY1" s="10"/>
    </row>
    <row r="2" spans="1:51" ht="12.75" x14ac:dyDescent="0.2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  <c r="AN2" s="10"/>
      <c r="AO2" s="10"/>
      <c r="AP2" s="10"/>
      <c r="AQ2" s="10"/>
      <c r="AR2" s="10"/>
      <c r="AS2" s="10"/>
      <c r="AT2" s="10"/>
      <c r="AU2" s="10"/>
      <c r="AV2" s="9"/>
      <c r="AW2" s="10"/>
      <c r="AX2" s="9"/>
      <c r="AY2" s="10"/>
    </row>
    <row r="3" spans="1:51" ht="12.75" x14ac:dyDescent="0.2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  <c r="AN3" s="10"/>
      <c r="AO3" s="10"/>
      <c r="AP3" s="10"/>
      <c r="AQ3" s="10"/>
      <c r="AR3" s="10"/>
      <c r="AS3" s="10"/>
      <c r="AT3" s="10"/>
      <c r="AU3" s="10"/>
      <c r="AV3" s="9"/>
      <c r="AW3" s="10"/>
      <c r="AX3" s="9"/>
      <c r="AY3" s="10"/>
    </row>
    <row r="4" spans="1:51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  <c r="AM4" s="30" t="s">
        <v>87</v>
      </c>
      <c r="AN4" s="31"/>
      <c r="AO4" s="31"/>
      <c r="AP4" s="31"/>
      <c r="AQ4" s="31"/>
      <c r="AR4" s="31"/>
      <c r="AS4" s="31"/>
      <c r="AT4" s="31"/>
      <c r="AU4" s="31"/>
      <c r="AV4" s="32"/>
      <c r="AW4" s="31"/>
    </row>
    <row r="5" spans="1:51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74</v>
      </c>
      <c r="AO5" s="6" t="s">
        <v>75</v>
      </c>
      <c r="AQ5" s="6" t="s">
        <v>76</v>
      </c>
      <c r="AS5" s="6" t="s">
        <v>77</v>
      </c>
      <c r="AU5" s="6" t="s">
        <v>78</v>
      </c>
      <c r="AW5" s="6" t="s">
        <v>79</v>
      </c>
      <c r="AY5" s="6" t="s">
        <v>86</v>
      </c>
    </row>
    <row r="6" spans="1:51" x14ac:dyDescent="0.2">
      <c r="A6" s="2"/>
    </row>
    <row r="7" spans="1:51" s="22" customFormat="1" x14ac:dyDescent="0.2">
      <c r="A7" s="21" t="s">
        <v>30</v>
      </c>
      <c r="C7" s="23">
        <v>0</v>
      </c>
      <c r="E7" s="23">
        <v>0</v>
      </c>
      <c r="G7" s="23">
        <v>0</v>
      </c>
      <c r="I7" s="23">
        <v>0</v>
      </c>
      <c r="K7" s="23">
        <v>0</v>
      </c>
      <c r="M7" s="24">
        <f>SUM(C7:K7)</f>
        <v>0</v>
      </c>
      <c r="O7" s="23">
        <v>0</v>
      </c>
      <c r="P7" s="23"/>
      <c r="Q7" s="23">
        <v>0</v>
      </c>
      <c r="R7" s="23"/>
      <c r="S7" s="23">
        <v>0</v>
      </c>
      <c r="T7" s="23"/>
      <c r="U7" s="23">
        <v>0</v>
      </c>
      <c r="V7" s="23"/>
      <c r="W7" s="23">
        <v>0</v>
      </c>
      <c r="Y7" s="23">
        <v>0</v>
      </c>
      <c r="AA7" s="23">
        <v>0</v>
      </c>
      <c r="AC7" s="23">
        <v>0</v>
      </c>
      <c r="AE7" s="23">
        <v>0</v>
      </c>
      <c r="AG7" s="23">
        <v>0</v>
      </c>
      <c r="AI7" s="23">
        <v>0</v>
      </c>
      <c r="AK7" s="23">
        <v>0</v>
      </c>
      <c r="AM7" s="23"/>
      <c r="AN7" s="23"/>
      <c r="AO7" s="23"/>
      <c r="AP7" s="23"/>
      <c r="AQ7" s="23"/>
      <c r="AR7" s="23"/>
      <c r="AS7" s="23"/>
      <c r="AT7" s="23"/>
      <c r="AU7" s="23"/>
      <c r="AW7" s="23"/>
      <c r="AY7" s="23">
        <f>SUM(M7:AX7)</f>
        <v>0</v>
      </c>
    </row>
    <row r="8" spans="1:51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0</v>
      </c>
      <c r="K8" s="20">
        <v>0</v>
      </c>
      <c r="M8" s="24">
        <f>SUM(C8:K8)</f>
        <v>0</v>
      </c>
      <c r="O8" s="20">
        <v>0</v>
      </c>
      <c r="P8" s="20"/>
      <c r="Q8" s="20">
        <v>0</v>
      </c>
      <c r="R8" s="20"/>
      <c r="S8" s="20">
        <v>0</v>
      </c>
      <c r="T8" s="20"/>
      <c r="U8" s="20">
        <v>0</v>
      </c>
      <c r="V8" s="20"/>
      <c r="W8" s="20">
        <v>0</v>
      </c>
      <c r="Y8" s="20">
        <v>0</v>
      </c>
      <c r="AA8" s="20">
        <v>0</v>
      </c>
      <c r="AC8" s="20">
        <v>0</v>
      </c>
      <c r="AE8" s="20">
        <v>0</v>
      </c>
      <c r="AG8" s="20">
        <v>0</v>
      </c>
      <c r="AI8" s="20">
        <v>0</v>
      </c>
      <c r="AK8" s="20">
        <v>0</v>
      </c>
      <c r="AM8" s="20"/>
      <c r="AN8" s="20"/>
      <c r="AO8" s="20"/>
      <c r="AP8" s="20"/>
      <c r="AQ8" s="20"/>
      <c r="AR8" s="20"/>
      <c r="AS8" s="20"/>
      <c r="AT8" s="20"/>
      <c r="AU8" s="20"/>
      <c r="AW8" s="20"/>
      <c r="AY8" s="23">
        <f>SUM(M8:AX8)</f>
        <v>0</v>
      </c>
    </row>
    <row r="9" spans="1:51" x14ac:dyDescent="0.2">
      <c r="A9" s="11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0</v>
      </c>
      <c r="Q9" s="4">
        <v>0</v>
      </c>
      <c r="S9" s="4">
        <v>0</v>
      </c>
      <c r="U9" s="4">
        <v>0</v>
      </c>
      <c r="W9" s="4">
        <v>0</v>
      </c>
      <c r="Y9" s="4">
        <v>0</v>
      </c>
      <c r="AA9" s="4">
        <v>0</v>
      </c>
      <c r="AB9" s="4"/>
      <c r="AC9" s="4">
        <v>0</v>
      </c>
      <c r="AD9" s="4"/>
      <c r="AE9" s="4">
        <v>0</v>
      </c>
      <c r="AF9" s="4"/>
      <c r="AG9" s="4">
        <v>0</v>
      </c>
      <c r="AH9" s="4"/>
      <c r="AI9" s="4">
        <v>0</v>
      </c>
      <c r="AK9" s="4">
        <v>0</v>
      </c>
      <c r="AY9" s="23">
        <f>SUM(M9:AX9)</f>
        <v>0</v>
      </c>
    </row>
    <row r="10" spans="1:51" x14ac:dyDescent="0.2">
      <c r="A10" s="11" t="s">
        <v>31</v>
      </c>
      <c r="C10" s="23">
        <v>0</v>
      </c>
      <c r="D10" s="22"/>
      <c r="E10" s="23">
        <v>0</v>
      </c>
      <c r="F10" s="22"/>
      <c r="G10" s="23">
        <v>0</v>
      </c>
      <c r="H10" s="22"/>
      <c r="I10" s="23">
        <v>0</v>
      </c>
      <c r="J10" s="22"/>
      <c r="K10" s="23">
        <v>0</v>
      </c>
      <c r="L10" s="22"/>
      <c r="M10" s="24">
        <f>SUM(C10:K10)</f>
        <v>0</v>
      </c>
      <c r="O10" s="4">
        <v>0</v>
      </c>
      <c r="Q10" s="4">
        <v>0</v>
      </c>
      <c r="S10" s="4">
        <v>0</v>
      </c>
      <c r="U10" s="4">
        <v>0</v>
      </c>
      <c r="W10" s="4">
        <v>0</v>
      </c>
      <c r="Y10" s="4">
        <v>0</v>
      </c>
      <c r="AA10" s="4">
        <v>0</v>
      </c>
      <c r="AB10" s="4"/>
      <c r="AC10" s="4">
        <v>0</v>
      </c>
      <c r="AD10" s="4"/>
      <c r="AE10" s="4">
        <v>0</v>
      </c>
      <c r="AF10" s="4"/>
      <c r="AG10" s="4">
        <v>0</v>
      </c>
      <c r="AH10" s="4"/>
      <c r="AI10" s="4">
        <v>0</v>
      </c>
      <c r="AK10" s="4">
        <v>0</v>
      </c>
      <c r="AY10" s="23">
        <f>SUM(M10:AX10)</f>
        <v>0</v>
      </c>
    </row>
    <row r="11" spans="1:51" x14ac:dyDescent="0.2">
      <c r="A11" s="7" t="s">
        <v>35</v>
      </c>
      <c r="C11" s="12">
        <f>SUM(C7:C10)</f>
        <v>0</v>
      </c>
      <c r="E11" s="12">
        <f>SUM(E7:E10)</f>
        <v>0</v>
      </c>
      <c r="G11" s="12">
        <f>SUM(G7:G10)</f>
        <v>0</v>
      </c>
      <c r="I11" s="12">
        <f>SUM(I7:I10)</f>
        <v>0</v>
      </c>
      <c r="K11" s="12">
        <f>SUM(K7:K10)</f>
        <v>0</v>
      </c>
      <c r="M11" s="12">
        <f>SUM(M7:M10)</f>
        <v>0</v>
      </c>
      <c r="O11" s="12">
        <f>SUM(O7:O10)</f>
        <v>0</v>
      </c>
      <c r="Q11" s="12">
        <f>SUM(Q7:Q10)</f>
        <v>0</v>
      </c>
      <c r="S11" s="12">
        <f>SUM(S7:S10)</f>
        <v>0</v>
      </c>
      <c r="U11" s="12">
        <f>SUM(U7:U10)</f>
        <v>0</v>
      </c>
      <c r="W11" s="12">
        <f>SUM(W7:W10)</f>
        <v>0</v>
      </c>
      <c r="Y11" s="12">
        <f>SUM(Y7:Y10)</f>
        <v>0</v>
      </c>
      <c r="AA11" s="12">
        <f>SUM(AA7:AA10)</f>
        <v>0</v>
      </c>
      <c r="AC11" s="12">
        <f>SUM(AC7:AC10)</f>
        <v>0</v>
      </c>
      <c r="AE11" s="12">
        <f>SUM(AE7:AE10)</f>
        <v>0</v>
      </c>
      <c r="AG11" s="12">
        <f>SUM(AG7:AG10)</f>
        <v>0</v>
      </c>
      <c r="AI11" s="12">
        <f>SUM(AI7:AI10)</f>
        <v>0</v>
      </c>
      <c r="AK11" s="12">
        <f>SUM(AK7:AK10)</f>
        <v>0</v>
      </c>
      <c r="AM11" s="12">
        <f>SUM(AM7:AM10)</f>
        <v>0</v>
      </c>
      <c r="AO11" s="12">
        <f>SUM(AO7:AO10)</f>
        <v>0</v>
      </c>
      <c r="AQ11" s="12">
        <f>SUM(AQ7:AQ10)</f>
        <v>0</v>
      </c>
      <c r="AS11" s="12">
        <f>SUM(AS7:AS10)</f>
        <v>0</v>
      </c>
      <c r="AU11" s="12">
        <f>SUM(AU7:AU10)</f>
        <v>0</v>
      </c>
      <c r="AW11" s="12">
        <f>SUM(AW7:AW10)</f>
        <v>0</v>
      </c>
      <c r="AY11" s="12">
        <f>SUM(AY7:AY10)</f>
        <v>0</v>
      </c>
    </row>
    <row r="12" spans="1:51" x14ac:dyDescent="0.2">
      <c r="A12" s="3"/>
    </row>
    <row r="13" spans="1:51" x14ac:dyDescent="0.2">
      <c r="A13" s="11" t="s">
        <v>38</v>
      </c>
      <c r="C13" s="24">
        <f>+C60</f>
        <v>0</v>
      </c>
      <c r="D13" s="22"/>
      <c r="E13" s="24">
        <f>+E60</f>
        <v>0</v>
      </c>
      <c r="F13" s="22"/>
      <c r="G13" s="24">
        <f>+G60</f>
        <v>0</v>
      </c>
      <c r="H13" s="22"/>
      <c r="I13" s="24">
        <f>+I60</f>
        <v>0</v>
      </c>
      <c r="J13" s="22"/>
      <c r="K13" s="24">
        <f>+K60</f>
        <v>0</v>
      </c>
      <c r="L13" s="22"/>
      <c r="M13" s="24">
        <f t="shared" ref="M13:M24" si="0">SUM(C13:K13)</f>
        <v>0</v>
      </c>
      <c r="O13" s="24">
        <f>+O60</f>
        <v>0</v>
      </c>
      <c r="Q13" s="24">
        <f>+Q60</f>
        <v>0</v>
      </c>
      <c r="S13" s="24">
        <f>+S60</f>
        <v>0</v>
      </c>
      <c r="U13" s="24">
        <f>+U60</f>
        <v>0</v>
      </c>
      <c r="W13" s="24">
        <f>+W60</f>
        <v>0</v>
      </c>
      <c r="Y13" s="24">
        <f>+Y60</f>
        <v>0</v>
      </c>
      <c r="AA13" s="24">
        <f>+AA60</f>
        <v>0</v>
      </c>
      <c r="AB13" s="4"/>
      <c r="AC13" s="24">
        <f>+AC60</f>
        <v>0</v>
      </c>
      <c r="AD13" s="4"/>
      <c r="AE13" s="24">
        <f>+AE60</f>
        <v>0</v>
      </c>
      <c r="AF13" s="4"/>
      <c r="AG13" s="24">
        <f>+AG60</f>
        <v>0</v>
      </c>
      <c r="AH13" s="4"/>
      <c r="AI13" s="24">
        <f>+AI60</f>
        <v>0</v>
      </c>
      <c r="AK13" s="24">
        <f>+AK60</f>
        <v>0</v>
      </c>
      <c r="AM13" s="24">
        <f>+AM60</f>
        <v>0</v>
      </c>
      <c r="AO13" s="24">
        <f>+AO60</f>
        <v>0</v>
      </c>
      <c r="AQ13" s="24">
        <f>+AQ60</f>
        <v>0</v>
      </c>
      <c r="AS13" s="24">
        <f>+AS60</f>
        <v>0</v>
      </c>
      <c r="AU13" s="24">
        <f>+AU60</f>
        <v>0</v>
      </c>
      <c r="AW13" s="24">
        <f>+AW60</f>
        <v>0</v>
      </c>
      <c r="AY13" s="23">
        <f t="shared" ref="AY13:AY24" si="1">SUM(M13:AX13)</f>
        <v>0</v>
      </c>
    </row>
    <row r="14" spans="1:51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0</v>
      </c>
      <c r="S14" s="24">
        <v>0</v>
      </c>
      <c r="U14" s="24">
        <v>0</v>
      </c>
      <c r="W14" s="24">
        <v>0</v>
      </c>
      <c r="Y14" s="24">
        <v>0</v>
      </c>
      <c r="AA14" s="24">
        <v>0</v>
      </c>
      <c r="AB14" s="4"/>
      <c r="AC14" s="24">
        <v>0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4"/>
      <c r="AO14" s="24"/>
      <c r="AQ14" s="24"/>
      <c r="AS14" s="24"/>
      <c r="AU14" s="24"/>
      <c r="AW14" s="24"/>
      <c r="AY14" s="23">
        <f t="shared" si="1"/>
        <v>0</v>
      </c>
    </row>
    <row r="15" spans="1:51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Y15" s="23">
        <f t="shared" si="1"/>
        <v>0</v>
      </c>
    </row>
    <row r="16" spans="1:51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Y16" s="23">
        <f t="shared" si="1"/>
        <v>0</v>
      </c>
    </row>
    <row r="17" spans="1:51" x14ac:dyDescent="0.2">
      <c r="A17" s="11" t="s">
        <v>4</v>
      </c>
      <c r="C17" s="23">
        <v>0</v>
      </c>
      <c r="D17" s="22"/>
      <c r="E17" s="23">
        <v>0</v>
      </c>
      <c r="F17" s="22"/>
      <c r="G17" s="23">
        <v>0</v>
      </c>
      <c r="H17" s="22"/>
      <c r="I17" s="23">
        <v>0</v>
      </c>
      <c r="J17" s="22"/>
      <c r="K17" s="23">
        <v>0</v>
      </c>
      <c r="L17" s="22"/>
      <c r="M17" s="24">
        <f t="shared" si="0"/>
        <v>0</v>
      </c>
      <c r="O17" s="4">
        <v>0</v>
      </c>
      <c r="Q17" s="4">
        <v>0</v>
      </c>
      <c r="S17" s="4">
        <v>0</v>
      </c>
      <c r="U17" s="4">
        <v>0</v>
      </c>
      <c r="W17" s="4">
        <v>0</v>
      </c>
      <c r="Y17" s="4">
        <v>0</v>
      </c>
      <c r="AA17" s="4">
        <v>0</v>
      </c>
      <c r="AC17" s="4">
        <v>0</v>
      </c>
      <c r="AE17" s="4">
        <v>0</v>
      </c>
      <c r="AG17" s="4">
        <v>0</v>
      </c>
      <c r="AI17" s="4">
        <v>0</v>
      </c>
      <c r="AK17" s="4">
        <v>0</v>
      </c>
      <c r="AY17" s="23">
        <f t="shared" si="1"/>
        <v>0</v>
      </c>
    </row>
    <row r="18" spans="1:51" x14ac:dyDescent="0.2">
      <c r="A18" s="11" t="s">
        <v>1</v>
      </c>
      <c r="C18" s="23">
        <v>0</v>
      </c>
      <c r="D18" s="22"/>
      <c r="E18" s="23">
        <v>0</v>
      </c>
      <c r="F18" s="22"/>
      <c r="G18" s="23">
        <v>0</v>
      </c>
      <c r="H18" s="22"/>
      <c r="I18" s="23">
        <v>0</v>
      </c>
      <c r="J18" s="22"/>
      <c r="K18" s="23">
        <v>0</v>
      </c>
      <c r="L18" s="22"/>
      <c r="M18" s="24">
        <f t="shared" si="0"/>
        <v>0</v>
      </c>
      <c r="O18" s="4">
        <v>0</v>
      </c>
      <c r="Q18" s="4">
        <v>0</v>
      </c>
      <c r="S18" s="4">
        <v>0</v>
      </c>
      <c r="U18" s="4">
        <v>0</v>
      </c>
      <c r="W18" s="4">
        <v>0</v>
      </c>
      <c r="Y18" s="4">
        <v>0</v>
      </c>
      <c r="AA18" s="4">
        <v>0</v>
      </c>
      <c r="AC18" s="4">
        <v>0</v>
      </c>
      <c r="AE18" s="4">
        <v>0</v>
      </c>
      <c r="AG18" s="4">
        <v>0</v>
      </c>
      <c r="AI18" s="4">
        <v>0</v>
      </c>
      <c r="AK18" s="4">
        <v>0</v>
      </c>
      <c r="AY18" s="23">
        <f t="shared" si="1"/>
        <v>0</v>
      </c>
    </row>
    <row r="19" spans="1:51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0</v>
      </c>
      <c r="J19" s="19"/>
      <c r="K19" s="20">
        <v>0</v>
      </c>
      <c r="L19" s="19"/>
      <c r="M19" s="24">
        <f t="shared" si="0"/>
        <v>0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Y19" s="23">
        <f t="shared" si="1"/>
        <v>0</v>
      </c>
    </row>
    <row r="20" spans="1:51" x14ac:dyDescent="0.2">
      <c r="A20" s="11" t="s">
        <v>6</v>
      </c>
      <c r="C20" s="23">
        <v>0</v>
      </c>
      <c r="D20" s="22"/>
      <c r="E20" s="23">
        <v>0</v>
      </c>
      <c r="F20" s="22"/>
      <c r="G20" s="23">
        <v>0</v>
      </c>
      <c r="H20" s="22"/>
      <c r="I20" s="23">
        <v>0</v>
      </c>
      <c r="J20" s="22"/>
      <c r="K20" s="23">
        <v>0</v>
      </c>
      <c r="L20" s="22"/>
      <c r="M20" s="24">
        <f t="shared" si="0"/>
        <v>0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0</v>
      </c>
      <c r="AB20" s="4"/>
      <c r="AC20" s="4">
        <v>0</v>
      </c>
      <c r="AD20" s="4"/>
      <c r="AE20" s="4">
        <v>0</v>
      </c>
      <c r="AF20" s="4"/>
      <c r="AG20" s="4">
        <v>0</v>
      </c>
      <c r="AH20" s="4"/>
      <c r="AI20" s="4">
        <v>0</v>
      </c>
      <c r="AK20" s="4">
        <v>0</v>
      </c>
      <c r="AY20" s="23">
        <f t="shared" si="1"/>
        <v>0</v>
      </c>
    </row>
    <row r="21" spans="1:51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Y21" s="23">
        <f t="shared" si="1"/>
        <v>0</v>
      </c>
    </row>
    <row r="22" spans="1:51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Y22" s="23">
        <f t="shared" si="1"/>
        <v>0</v>
      </c>
    </row>
    <row r="23" spans="1:51" x14ac:dyDescent="0.2">
      <c r="A23" s="11" t="s">
        <v>12</v>
      </c>
      <c r="C23" s="23">
        <v>0</v>
      </c>
      <c r="D23" s="22"/>
      <c r="E23" s="23">
        <v>0</v>
      </c>
      <c r="F23" s="22"/>
      <c r="G23" s="23">
        <v>0</v>
      </c>
      <c r="H23" s="22"/>
      <c r="I23" s="23">
        <v>0</v>
      </c>
      <c r="J23" s="22"/>
      <c r="K23" s="23">
        <v>0</v>
      </c>
      <c r="L23" s="22"/>
      <c r="M23" s="24">
        <f t="shared" si="0"/>
        <v>0</v>
      </c>
      <c r="O23" s="4">
        <v>0</v>
      </c>
      <c r="Q23" s="4">
        <v>0</v>
      </c>
      <c r="S23" s="4">
        <v>0</v>
      </c>
      <c r="U23" s="4">
        <v>0</v>
      </c>
      <c r="W23" s="4">
        <v>0</v>
      </c>
      <c r="Y23" s="4">
        <v>0</v>
      </c>
      <c r="AA23" s="4">
        <v>0</v>
      </c>
      <c r="AB23" s="4"/>
      <c r="AC23" s="4">
        <v>0</v>
      </c>
      <c r="AD23" s="4"/>
      <c r="AE23" s="4">
        <v>0</v>
      </c>
      <c r="AF23" s="4"/>
      <c r="AG23" s="4">
        <v>0</v>
      </c>
      <c r="AH23" s="4"/>
      <c r="AI23" s="4">
        <v>0</v>
      </c>
      <c r="AK23" s="4">
        <v>0</v>
      </c>
      <c r="AY23" s="23">
        <f t="shared" si="1"/>
        <v>0</v>
      </c>
    </row>
    <row r="24" spans="1:51" x14ac:dyDescent="0.2">
      <c r="A24" s="11" t="s">
        <v>10</v>
      </c>
      <c r="C24" s="23">
        <v>0</v>
      </c>
      <c r="D24" s="22"/>
      <c r="E24" s="23">
        <v>0</v>
      </c>
      <c r="F24" s="22"/>
      <c r="G24" s="23">
        <v>0</v>
      </c>
      <c r="H24" s="22"/>
      <c r="I24" s="23">
        <v>0</v>
      </c>
      <c r="J24" s="22"/>
      <c r="K24" s="23">
        <v>0</v>
      </c>
      <c r="L24" s="22"/>
      <c r="M24" s="24">
        <f t="shared" si="0"/>
        <v>0</v>
      </c>
      <c r="O24" s="4">
        <v>0</v>
      </c>
      <c r="Q24" s="4">
        <v>0</v>
      </c>
      <c r="S24" s="4">
        <v>0</v>
      </c>
      <c r="U24" s="4">
        <v>0</v>
      </c>
      <c r="W24" s="4">
        <v>0</v>
      </c>
      <c r="X24" s="4"/>
      <c r="Y24" s="4">
        <v>0</v>
      </c>
      <c r="Z24" s="4"/>
      <c r="AA24" s="4">
        <v>0</v>
      </c>
      <c r="AB24" s="4"/>
      <c r="AC24" s="4">
        <v>0</v>
      </c>
      <c r="AD24" s="4"/>
      <c r="AE24" s="4">
        <v>0</v>
      </c>
      <c r="AF24" s="4"/>
      <c r="AG24" s="4">
        <v>0</v>
      </c>
      <c r="AH24" s="4"/>
      <c r="AI24" s="4">
        <v>0</v>
      </c>
      <c r="AJ24" s="4"/>
      <c r="AK24" s="4">
        <v>0</v>
      </c>
      <c r="AL24" s="4"/>
      <c r="AV24" s="4"/>
      <c r="AY24" s="23">
        <f t="shared" si="1"/>
        <v>0</v>
      </c>
    </row>
    <row r="25" spans="1:51" x14ac:dyDescent="0.2">
      <c r="A25" s="7" t="s">
        <v>36</v>
      </c>
      <c r="C25" s="16">
        <f>SUM(C13:C24)</f>
        <v>0</v>
      </c>
      <c r="E25" s="16">
        <f>SUM(E13:E24)</f>
        <v>0</v>
      </c>
      <c r="G25" s="16">
        <f>SUM(G13:G24)</f>
        <v>0</v>
      </c>
      <c r="I25" s="16">
        <f>SUM(I13:I24)</f>
        <v>0</v>
      </c>
      <c r="K25" s="16">
        <f>SUM(K13:K24)</f>
        <v>0</v>
      </c>
      <c r="M25" s="16">
        <f>SUM(M13:M24)</f>
        <v>0</v>
      </c>
      <c r="O25" s="16">
        <f>SUM(O13:O24)</f>
        <v>0</v>
      </c>
      <c r="Q25" s="16">
        <f>SUM(Q13:Q24)</f>
        <v>0</v>
      </c>
      <c r="R25" s="1"/>
      <c r="S25" s="16">
        <f>SUM(S13:S24)</f>
        <v>0</v>
      </c>
      <c r="U25" s="16">
        <f>SUM(U13:U24)</f>
        <v>0</v>
      </c>
      <c r="V25" s="1"/>
      <c r="W25" s="16">
        <f>SUM(W13:W24)</f>
        <v>0</v>
      </c>
      <c r="X25" s="4"/>
      <c r="Y25" s="16">
        <f>SUM(Y13:Y24)</f>
        <v>0</v>
      </c>
      <c r="AA25" s="16">
        <f>SUM(AA13:AA24)</f>
        <v>0</v>
      </c>
      <c r="AB25" s="4"/>
      <c r="AC25" s="16">
        <f>SUM(AC13:AC24)</f>
        <v>0</v>
      </c>
      <c r="AE25" s="16">
        <f>SUM(AE13:AE24)</f>
        <v>0</v>
      </c>
      <c r="AF25" s="4"/>
      <c r="AG25" s="16">
        <f>SUM(AG13:AG24)</f>
        <v>0</v>
      </c>
      <c r="AI25" s="16">
        <f>SUM(AI13:AI24)</f>
        <v>0</v>
      </c>
      <c r="AJ25" s="4"/>
      <c r="AK25" s="16">
        <f>SUM(AK13:AK24)</f>
        <v>0</v>
      </c>
      <c r="AL25" s="4"/>
      <c r="AM25" s="16">
        <f>SUM(AM13:AM24)</f>
        <v>0</v>
      </c>
      <c r="AO25" s="16">
        <f>SUM(AO13:AO24)</f>
        <v>0</v>
      </c>
      <c r="AP25" s="1"/>
      <c r="AQ25" s="16">
        <f>SUM(AQ13:AQ24)</f>
        <v>0</v>
      </c>
      <c r="AS25" s="16">
        <f>SUM(AS13:AS24)</f>
        <v>0</v>
      </c>
      <c r="AT25" s="1"/>
      <c r="AU25" s="16">
        <f>SUM(AU13:AU24)</f>
        <v>0</v>
      </c>
      <c r="AV25" s="4"/>
      <c r="AW25" s="16">
        <f>SUM(AW13:AW24)</f>
        <v>0</v>
      </c>
      <c r="AY25" s="16">
        <f>SUM(AY13:AY24)</f>
        <v>0</v>
      </c>
    </row>
    <row r="26" spans="1:51" x14ac:dyDescent="0.2">
      <c r="A26" s="3"/>
    </row>
    <row r="27" spans="1:51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0</v>
      </c>
      <c r="J27" s="19"/>
      <c r="K27" s="20">
        <v>0</v>
      </c>
      <c r="L27" s="19"/>
      <c r="M27" s="24">
        <f>SUM(C27:K27)</f>
        <v>0</v>
      </c>
      <c r="O27" s="4">
        <v>0</v>
      </c>
      <c r="Q27" s="4">
        <v>0</v>
      </c>
      <c r="S27" s="4">
        <v>0</v>
      </c>
      <c r="U27" s="4">
        <v>0</v>
      </c>
      <c r="W27" s="4">
        <v>0</v>
      </c>
      <c r="Y27" s="4">
        <v>0</v>
      </c>
      <c r="AA27" s="4">
        <v>0</v>
      </c>
      <c r="AC27" s="4">
        <v>0</v>
      </c>
      <c r="AE27" s="4">
        <v>0</v>
      </c>
      <c r="AG27" s="4">
        <v>0</v>
      </c>
      <c r="AI27" s="4">
        <v>0</v>
      </c>
      <c r="AK27" s="4">
        <v>0</v>
      </c>
      <c r="AY27" s="23">
        <f>SUM(M27:AX27)</f>
        <v>0</v>
      </c>
    </row>
    <row r="28" spans="1:51" x14ac:dyDescent="0.2">
      <c r="A28" s="11" t="s">
        <v>14</v>
      </c>
      <c r="C28" s="23">
        <v>0</v>
      </c>
      <c r="D28" s="22"/>
      <c r="E28" s="23">
        <v>0</v>
      </c>
      <c r="F28" s="22"/>
      <c r="G28" s="23">
        <v>0</v>
      </c>
      <c r="H28" s="22"/>
      <c r="I28" s="23">
        <v>0</v>
      </c>
      <c r="J28" s="22"/>
      <c r="K28" s="23">
        <v>0</v>
      </c>
      <c r="L28" s="22"/>
      <c r="M28" s="24">
        <f>SUM(C28:K28)</f>
        <v>0</v>
      </c>
      <c r="O28" s="4">
        <v>0</v>
      </c>
      <c r="Q28" s="4">
        <v>0</v>
      </c>
      <c r="S28" s="4">
        <v>0</v>
      </c>
      <c r="U28" s="4">
        <v>0</v>
      </c>
      <c r="W28" s="4">
        <v>0</v>
      </c>
      <c r="Y28" s="4">
        <v>0</v>
      </c>
      <c r="AA28" s="4">
        <v>0</v>
      </c>
      <c r="AB28" s="4"/>
      <c r="AC28" s="4">
        <v>0</v>
      </c>
      <c r="AD28" s="4"/>
      <c r="AE28" s="4">
        <v>0</v>
      </c>
      <c r="AF28" s="4"/>
      <c r="AG28" s="4">
        <v>0</v>
      </c>
      <c r="AH28" s="4"/>
      <c r="AI28" s="4">
        <v>0</v>
      </c>
      <c r="AK28" s="4">
        <v>0</v>
      </c>
      <c r="AY28" s="23">
        <f>SUM(M28:AX28)</f>
        <v>0</v>
      </c>
    </row>
    <row r="29" spans="1:51" x14ac:dyDescent="0.2">
      <c r="A29" s="11" t="s">
        <v>15</v>
      </c>
      <c r="C29" s="23">
        <v>0</v>
      </c>
      <c r="D29" s="22"/>
      <c r="E29" s="23">
        <v>0</v>
      </c>
      <c r="F29" s="22"/>
      <c r="G29" s="23">
        <v>0</v>
      </c>
      <c r="H29" s="22"/>
      <c r="I29" s="23">
        <v>0</v>
      </c>
      <c r="J29" s="22"/>
      <c r="K29" s="23">
        <v>0</v>
      </c>
      <c r="L29" s="22"/>
      <c r="M29" s="24">
        <f>SUM(C29:K29)</f>
        <v>0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B29" s="4"/>
      <c r="AC29" s="4">
        <v>0</v>
      </c>
      <c r="AD29" s="4"/>
      <c r="AE29" s="4">
        <v>0</v>
      </c>
      <c r="AF29" s="4"/>
      <c r="AG29" s="4">
        <v>0</v>
      </c>
      <c r="AH29" s="4"/>
      <c r="AI29" s="4">
        <v>0</v>
      </c>
      <c r="AK29" s="4">
        <v>0</v>
      </c>
      <c r="AY29" s="23">
        <f>SUM(M29:AX29)</f>
        <v>0</v>
      </c>
    </row>
    <row r="30" spans="1:51" x14ac:dyDescent="0.2">
      <c r="A30" s="7" t="s">
        <v>33</v>
      </c>
      <c r="C30" s="12">
        <f>SUM(C27:C29)</f>
        <v>0</v>
      </c>
      <c r="E30" s="12">
        <f>SUM(E27:E29)</f>
        <v>0</v>
      </c>
      <c r="G30" s="12">
        <f>SUM(G27:G29)</f>
        <v>0</v>
      </c>
      <c r="I30" s="12">
        <f>SUM(I27:I29)</f>
        <v>0</v>
      </c>
      <c r="K30" s="12">
        <f>SUM(K27:K29)</f>
        <v>0</v>
      </c>
      <c r="M30" s="12">
        <f>SUM(M27:M29)</f>
        <v>0</v>
      </c>
      <c r="O30" s="12">
        <f>SUM(O27:O29)</f>
        <v>0</v>
      </c>
      <c r="Q30" s="12">
        <f>SUM(Q27:Q29)</f>
        <v>0</v>
      </c>
      <c r="S30" s="12">
        <f>SUM(S27:S29)</f>
        <v>0</v>
      </c>
      <c r="U30" s="12">
        <f>SUM(U27:U29)</f>
        <v>0</v>
      </c>
      <c r="W30" s="12">
        <f>SUM(W27:W29)</f>
        <v>0</v>
      </c>
      <c r="Y30" s="12">
        <f>SUM(Y27:Y29)</f>
        <v>0</v>
      </c>
      <c r="AA30" s="12">
        <f>SUM(AA27:AA29)</f>
        <v>0</v>
      </c>
      <c r="AC30" s="12">
        <f>SUM(AC27:AC29)</f>
        <v>0</v>
      </c>
      <c r="AE30" s="12">
        <f>SUM(AE27:AE29)</f>
        <v>0</v>
      </c>
      <c r="AG30" s="12">
        <f>SUM(AG27:AG29)</f>
        <v>0</v>
      </c>
      <c r="AI30" s="12">
        <f>SUM(AI27:AI29)</f>
        <v>0</v>
      </c>
      <c r="AK30" s="12">
        <f>SUM(AK27:AK29)</f>
        <v>0</v>
      </c>
      <c r="AM30" s="12">
        <f>SUM(AM27:AM29)</f>
        <v>0</v>
      </c>
      <c r="AO30" s="12">
        <f>SUM(AO27:AO29)</f>
        <v>0</v>
      </c>
      <c r="AQ30" s="12">
        <f>SUM(AQ27:AQ29)</f>
        <v>0</v>
      </c>
      <c r="AS30" s="12">
        <f>SUM(AS27:AS29)</f>
        <v>0</v>
      </c>
      <c r="AU30" s="12">
        <f>SUM(AU27:AU29)</f>
        <v>0</v>
      </c>
      <c r="AW30" s="12">
        <f>SUM(AW27:AW29)</f>
        <v>0</v>
      </c>
      <c r="AY30" s="12">
        <f>SUM(AY27:AY29)</f>
        <v>0</v>
      </c>
    </row>
    <row r="31" spans="1:51" x14ac:dyDescent="0.2">
      <c r="A31" s="3"/>
    </row>
    <row r="32" spans="1:51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0"/>
      <c r="AN32" s="20"/>
      <c r="AO32" s="20"/>
      <c r="AP32" s="20"/>
      <c r="AQ32" s="20"/>
      <c r="AR32" s="20"/>
      <c r="AS32" s="20"/>
      <c r="AT32" s="20"/>
      <c r="AU32" s="20"/>
      <c r="AW32" s="20"/>
      <c r="AY32" s="23">
        <f t="shared" ref="AY32:AY38" si="3">SUM(M32:AX32)</f>
        <v>0</v>
      </c>
    </row>
    <row r="33" spans="1:51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0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Y33" s="23">
        <f t="shared" si="3"/>
        <v>0</v>
      </c>
    </row>
    <row r="34" spans="1:51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Y34" s="23">
        <f t="shared" si="3"/>
        <v>0</v>
      </c>
    </row>
    <row r="35" spans="1:51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Y35" s="23">
        <f t="shared" si="3"/>
        <v>0</v>
      </c>
    </row>
    <row r="36" spans="1:51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Y36" s="23">
        <f t="shared" si="3"/>
        <v>0</v>
      </c>
    </row>
    <row r="37" spans="1:51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Y37" s="23">
        <f t="shared" si="3"/>
        <v>0</v>
      </c>
    </row>
    <row r="38" spans="1:51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Y38" s="23">
        <f t="shared" si="3"/>
        <v>0</v>
      </c>
    </row>
    <row r="39" spans="1:51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  <c r="AO39" s="12">
        <f>SUM(AO32:AO38)</f>
        <v>0</v>
      </c>
      <c r="AQ39" s="12">
        <f>SUM(AQ32:AQ38)</f>
        <v>0</v>
      </c>
      <c r="AS39" s="12">
        <f>SUM(AS32:AS38)</f>
        <v>0</v>
      </c>
      <c r="AU39" s="12">
        <f>SUM(AU32:AU38)</f>
        <v>0</v>
      </c>
      <c r="AW39" s="12">
        <f>SUM(AW32:AW38)</f>
        <v>0</v>
      </c>
      <c r="AY39" s="12">
        <f>SUM(AY32:AY38)</f>
        <v>0</v>
      </c>
    </row>
    <row r="40" spans="1:51" ht="5.0999999999999996" customHeight="1" x14ac:dyDescent="0.2">
      <c r="A40" s="3"/>
      <c r="AB40" s="4"/>
      <c r="AD40" s="4"/>
      <c r="AF40" s="4"/>
      <c r="AH40" s="4"/>
    </row>
    <row r="41" spans="1:51" s="14" customFormat="1" x14ac:dyDescent="0.2">
      <c r="A41" s="13" t="s">
        <v>37</v>
      </c>
      <c r="C41" s="15">
        <f>+C11+C25+C30+C39</f>
        <v>0</v>
      </c>
      <c r="E41" s="15">
        <f>+E11+E25+E30+E39</f>
        <v>0</v>
      </c>
      <c r="G41" s="15">
        <f>+G11+G25+G30+G39</f>
        <v>0</v>
      </c>
      <c r="I41" s="15">
        <f>+I11+I25+I30+I39</f>
        <v>0</v>
      </c>
      <c r="K41" s="15">
        <f>+K11+K25+K30+K39</f>
        <v>0</v>
      </c>
      <c r="M41" s="15">
        <f>+M11+M25+M30+M39</f>
        <v>0</v>
      </c>
      <c r="O41" s="15">
        <f>+O11+O25+O30+O39</f>
        <v>0</v>
      </c>
      <c r="P41" s="15"/>
      <c r="Q41" s="15">
        <f>+Q11+Q25+Q30+Q39</f>
        <v>0</v>
      </c>
      <c r="R41" s="15"/>
      <c r="S41" s="15">
        <f>+S11+S25+S30+S39</f>
        <v>0</v>
      </c>
      <c r="T41" s="15"/>
      <c r="U41" s="15">
        <f>+U11+U25+U30+U39</f>
        <v>0</v>
      </c>
      <c r="V41" s="15"/>
      <c r="W41" s="15">
        <f>+W11+W25+W30+W39</f>
        <v>0</v>
      </c>
      <c r="Y41" s="15">
        <f>+Y11+Y25+Y30+Y39</f>
        <v>0</v>
      </c>
      <c r="AA41" s="15">
        <f>+AA11+AA25+AA30+AA39</f>
        <v>0</v>
      </c>
      <c r="AB41" s="15"/>
      <c r="AC41" s="15">
        <f>+AC11+AC25+AC30+AC39</f>
        <v>0</v>
      </c>
      <c r="AD41" s="15"/>
      <c r="AE41" s="15">
        <f>+AE11+AE25+AE30+AE39</f>
        <v>0</v>
      </c>
      <c r="AF41" s="15"/>
      <c r="AG41" s="15">
        <f>+AG11+AG25+AG30+AG39</f>
        <v>0</v>
      </c>
      <c r="AH41" s="15"/>
      <c r="AI41" s="15">
        <f>+AI11+AI25+AI30+AI39</f>
        <v>0</v>
      </c>
      <c r="AK41" s="15">
        <f>+AK11+AK25+AK30+AK39</f>
        <v>0</v>
      </c>
      <c r="AM41" s="15">
        <f>+AM11+AM25+AM30+AM39</f>
        <v>0</v>
      </c>
      <c r="AN41" s="15"/>
      <c r="AO41" s="15">
        <f>+AO11+AO25+AO30+AO39</f>
        <v>0</v>
      </c>
      <c r="AP41" s="15"/>
      <c r="AQ41" s="15">
        <f>+AQ11+AQ25+AQ30+AQ39</f>
        <v>0</v>
      </c>
      <c r="AR41" s="15"/>
      <c r="AS41" s="15">
        <f>+AS11+AS25+AS30+AS39</f>
        <v>0</v>
      </c>
      <c r="AT41" s="15"/>
      <c r="AU41" s="15">
        <f>+AU11+AU25+AU30+AU39</f>
        <v>0</v>
      </c>
      <c r="AW41" s="15">
        <f>+AW11+AW25+AW30+AW39</f>
        <v>0</v>
      </c>
      <c r="AY41" s="15">
        <f>+AY11+AY25+AY30+AY39</f>
        <v>0</v>
      </c>
    </row>
    <row r="42" spans="1:51" ht="5.0999999999999996" customHeight="1" x14ac:dyDescent="0.2">
      <c r="A42" s="3"/>
      <c r="AB42" s="4"/>
      <c r="AD42" s="4"/>
      <c r="AF42" s="4"/>
      <c r="AH42" s="4"/>
    </row>
    <row r="43" spans="1:51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0"/>
      <c r="AN43" s="20"/>
      <c r="AO43" s="20"/>
      <c r="AP43" s="20"/>
      <c r="AQ43" s="20"/>
      <c r="AR43" s="20"/>
      <c r="AS43" s="20"/>
      <c r="AT43" s="20"/>
      <c r="AU43" s="20"/>
      <c r="AW43" s="20"/>
      <c r="AY43" s="23">
        <f>SUM(M43:AX43)</f>
        <v>0</v>
      </c>
    </row>
    <row r="44" spans="1:51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Y44" s="23">
        <f>SUM(M44:AX44)</f>
        <v>0</v>
      </c>
    </row>
    <row r="45" spans="1:51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Y45" s="23">
        <f>SUM(M45:AX45)</f>
        <v>0</v>
      </c>
    </row>
    <row r="46" spans="1:51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Y46" s="23">
        <v>0</v>
      </c>
    </row>
    <row r="47" spans="1:51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  <c r="AO47" s="12">
        <f>SUM(AO43:AO46)</f>
        <v>0</v>
      </c>
      <c r="AQ47" s="12">
        <f>SUM(AQ43:AQ46)</f>
        <v>0</v>
      </c>
      <c r="AS47" s="12">
        <f>SUM(AS43:AS46)</f>
        <v>0</v>
      </c>
      <c r="AU47" s="12">
        <f>SUM(AU43:AU46)</f>
        <v>0</v>
      </c>
      <c r="AW47" s="12">
        <f>SUM(AW43:AW46)</f>
        <v>0</v>
      </c>
      <c r="AY47" s="12">
        <f>SUM(AY43:AY46)</f>
        <v>0</v>
      </c>
    </row>
    <row r="49" spans="1:53" ht="5.0999999999999996" customHeight="1" x14ac:dyDescent="0.2"/>
    <row r="50" spans="1:53" x14ac:dyDescent="0.2">
      <c r="A50" s="2" t="s">
        <v>29</v>
      </c>
      <c r="C50" s="5">
        <f>+C41+C47</f>
        <v>0</v>
      </c>
      <c r="E50" s="5">
        <f>+E41+E47</f>
        <v>0</v>
      </c>
      <c r="G50" s="5">
        <f>+G41+G47</f>
        <v>0</v>
      </c>
      <c r="I50" s="5">
        <f>+I41+I47</f>
        <v>0</v>
      </c>
      <c r="K50" s="5">
        <f>+K41+K47</f>
        <v>0</v>
      </c>
      <c r="M50" s="5">
        <f>+M41+M47</f>
        <v>0</v>
      </c>
      <c r="O50" s="5">
        <f>+O41+O47</f>
        <v>0</v>
      </c>
      <c r="Q50" s="5">
        <f>+Q41+Q47</f>
        <v>0</v>
      </c>
      <c r="S50" s="5">
        <f>+S41+S47</f>
        <v>0</v>
      </c>
      <c r="U50" s="5">
        <f>+U41+U47</f>
        <v>0</v>
      </c>
      <c r="W50" s="5">
        <f>+W41+W47</f>
        <v>0</v>
      </c>
      <c r="Y50" s="5">
        <f>+Y41+Y47</f>
        <v>0</v>
      </c>
      <c r="AA50" s="5">
        <f>+AA41+AA47</f>
        <v>0</v>
      </c>
      <c r="AC50" s="5">
        <f>+AC41+AC47</f>
        <v>0</v>
      </c>
      <c r="AE50" s="5">
        <f>+AE41+AE47</f>
        <v>0</v>
      </c>
      <c r="AG50" s="5">
        <f>+AG41+AG47</f>
        <v>0</v>
      </c>
      <c r="AI50" s="5">
        <f>+AI41+AI47</f>
        <v>0</v>
      </c>
      <c r="AK50" s="5">
        <f>+AK41+AK47</f>
        <v>0</v>
      </c>
      <c r="AM50" s="5">
        <f>+AM41+AM47</f>
        <v>0</v>
      </c>
      <c r="AO50" s="5">
        <f>+AO41+AO47</f>
        <v>0</v>
      </c>
      <c r="AQ50" s="5">
        <f>+AQ41+AQ47</f>
        <v>0</v>
      </c>
      <c r="AS50" s="5">
        <f>+AS41+AS47</f>
        <v>0</v>
      </c>
      <c r="AU50" s="5">
        <f>+AU41+AU47</f>
        <v>0</v>
      </c>
      <c r="AW50" s="5">
        <f>+AW41+AW47</f>
        <v>0</v>
      </c>
      <c r="AY50" s="5">
        <f>+AY41+AY47</f>
        <v>0</v>
      </c>
      <c r="BA50" s="4">
        <f>+AY50-AY27-AY14</f>
        <v>0</v>
      </c>
    </row>
    <row r="52" spans="1:53" x14ac:dyDescent="0.2">
      <c r="A52" s="2" t="s">
        <v>22</v>
      </c>
    </row>
    <row r="53" spans="1:53" x14ac:dyDescent="0.2">
      <c r="A53" s="7" t="s">
        <v>54</v>
      </c>
    </row>
    <row r="54" spans="1:53" x14ac:dyDescent="0.2">
      <c r="A54" s="25" t="s">
        <v>53</v>
      </c>
      <c r="C54" s="4">
        <v>0</v>
      </c>
      <c r="E54" s="4">
        <v>0</v>
      </c>
      <c r="G54" s="4">
        <v>0</v>
      </c>
      <c r="I54" s="4">
        <v>0</v>
      </c>
      <c r="K54" s="4">
        <v>0</v>
      </c>
      <c r="M54" s="24">
        <f t="shared" ref="M54:M59" si="4">SUM(C54:K54)</f>
        <v>0</v>
      </c>
      <c r="O54" s="4">
        <v>0</v>
      </c>
      <c r="Q54" s="4">
        <v>0</v>
      </c>
      <c r="S54" s="4">
        <v>0</v>
      </c>
      <c r="U54" s="4">
        <v>0</v>
      </c>
      <c r="W54" s="4">
        <v>0</v>
      </c>
      <c r="Y54" s="4">
        <v>0</v>
      </c>
      <c r="AA54" s="4">
        <v>0</v>
      </c>
      <c r="AB54" s="4"/>
      <c r="AC54" s="4">
        <v>0</v>
      </c>
      <c r="AD54" s="4"/>
      <c r="AE54" s="4">
        <v>0</v>
      </c>
      <c r="AF54" s="4"/>
      <c r="AG54" s="4">
        <v>0</v>
      </c>
      <c r="AH54" s="4"/>
      <c r="AI54" s="4">
        <v>0</v>
      </c>
      <c r="AK54" s="4">
        <v>0</v>
      </c>
      <c r="AY54" s="23">
        <f>SUM(M54:AX54)</f>
        <v>0</v>
      </c>
    </row>
    <row r="55" spans="1:53" x14ac:dyDescent="0.2">
      <c r="A55" s="25" t="s">
        <v>0</v>
      </c>
      <c r="C55" s="4">
        <v>0</v>
      </c>
      <c r="E55" s="4">
        <v>0</v>
      </c>
      <c r="G55" s="4">
        <v>0</v>
      </c>
      <c r="I55" s="4">
        <v>0</v>
      </c>
      <c r="K55" s="4">
        <v>0</v>
      </c>
      <c r="M55" s="24">
        <f t="shared" si="4"/>
        <v>0</v>
      </c>
      <c r="O55" s="4">
        <v>0</v>
      </c>
      <c r="Q55" s="4">
        <v>0</v>
      </c>
      <c r="S55" s="4">
        <v>0</v>
      </c>
      <c r="U55" s="4">
        <v>0</v>
      </c>
      <c r="W55" s="4">
        <v>0</v>
      </c>
      <c r="Y55" s="4">
        <v>0</v>
      </c>
      <c r="AA55" s="4">
        <v>0</v>
      </c>
      <c r="AB55" s="4"/>
      <c r="AC55" s="4">
        <v>0</v>
      </c>
      <c r="AD55" s="4"/>
      <c r="AE55" s="4">
        <v>0</v>
      </c>
      <c r="AF55" s="4"/>
      <c r="AG55" s="4">
        <v>0</v>
      </c>
      <c r="AH55" s="4"/>
      <c r="AI55" s="4">
        <v>0</v>
      </c>
      <c r="AK55" s="4">
        <v>0</v>
      </c>
      <c r="AY55" s="23">
        <f>SUM(M55:AX55)</f>
        <v>0</v>
      </c>
    </row>
    <row r="56" spans="1:53" x14ac:dyDescent="0.2">
      <c r="A56" s="25" t="s">
        <v>40</v>
      </c>
      <c r="C56" s="23">
        <f>+C103</f>
        <v>0</v>
      </c>
      <c r="D56" s="22"/>
      <c r="E56" s="23">
        <f>+E103</f>
        <v>0</v>
      </c>
      <c r="F56" s="22"/>
      <c r="G56" s="23">
        <f>+G103</f>
        <v>0</v>
      </c>
      <c r="H56" s="22"/>
      <c r="I56" s="23">
        <f>+I103</f>
        <v>0</v>
      </c>
      <c r="J56" s="22"/>
      <c r="K56" s="23">
        <f>+K103</f>
        <v>0</v>
      </c>
      <c r="M56" s="24">
        <f t="shared" si="4"/>
        <v>0</v>
      </c>
      <c r="O56" s="4">
        <v>0</v>
      </c>
      <c r="Q56" s="4">
        <v>0</v>
      </c>
      <c r="S56" s="4">
        <v>0</v>
      </c>
      <c r="U56" s="4">
        <v>0</v>
      </c>
      <c r="W56" s="4">
        <v>0</v>
      </c>
      <c r="Y56" s="4">
        <v>0</v>
      </c>
      <c r="AA56" s="4">
        <v>0</v>
      </c>
      <c r="AC56" s="4">
        <v>0</v>
      </c>
      <c r="AE56" s="4">
        <v>0</v>
      </c>
      <c r="AG56" s="4">
        <v>0</v>
      </c>
      <c r="AI56" s="4">
        <v>0</v>
      </c>
      <c r="AK56" s="4">
        <v>0</v>
      </c>
      <c r="AY56" s="23">
        <f>SUM(M56:AX56)</f>
        <v>0</v>
      </c>
    </row>
    <row r="57" spans="1:53" x14ac:dyDescent="0.2">
      <c r="A57" s="25" t="s">
        <v>52</v>
      </c>
      <c r="C57" s="20">
        <v>0</v>
      </c>
      <c r="E57" s="20">
        <v>0</v>
      </c>
      <c r="G57" s="20">
        <v>0</v>
      </c>
      <c r="I57" s="20">
        <v>0</v>
      </c>
      <c r="K57" s="20">
        <v>0</v>
      </c>
      <c r="M57" s="24">
        <f t="shared" si="4"/>
        <v>0</v>
      </c>
      <c r="O57" s="20">
        <v>0</v>
      </c>
      <c r="Q57" s="20">
        <v>0</v>
      </c>
      <c r="S57" s="20">
        <v>0</v>
      </c>
      <c r="U57" s="20">
        <v>0</v>
      </c>
      <c r="W57" s="20">
        <v>0</v>
      </c>
      <c r="Y57" s="20">
        <v>0</v>
      </c>
      <c r="AA57" s="20">
        <v>0</v>
      </c>
      <c r="AC57" s="20">
        <v>0</v>
      </c>
      <c r="AE57" s="20">
        <v>0</v>
      </c>
      <c r="AG57" s="20">
        <v>0</v>
      </c>
      <c r="AI57" s="20">
        <v>0</v>
      </c>
      <c r="AK57" s="20">
        <v>0</v>
      </c>
      <c r="AM57" s="20"/>
      <c r="AO57" s="20"/>
      <c r="AQ57" s="20"/>
      <c r="AS57" s="20"/>
      <c r="AU57" s="20"/>
      <c r="AW57" s="20"/>
      <c r="AY57" s="23">
        <f>SUM(M57:AX57)</f>
        <v>0</v>
      </c>
    </row>
    <row r="58" spans="1:53" x14ac:dyDescent="0.2">
      <c r="A58" s="25" t="s">
        <v>60</v>
      </c>
      <c r="C58" s="4">
        <v>0</v>
      </c>
      <c r="E58" s="4">
        <v>0</v>
      </c>
      <c r="G58" s="4">
        <v>0</v>
      </c>
      <c r="I58" s="4">
        <v>0</v>
      </c>
      <c r="K58" s="4">
        <v>0</v>
      </c>
      <c r="M58" s="24">
        <f t="shared" si="4"/>
        <v>0</v>
      </c>
      <c r="O58" s="4">
        <v>0</v>
      </c>
      <c r="Q58" s="4">
        <v>0</v>
      </c>
      <c r="S58" s="4">
        <v>0</v>
      </c>
      <c r="U58" s="4">
        <v>0</v>
      </c>
      <c r="W58" s="4">
        <v>0</v>
      </c>
      <c r="Y58" s="4">
        <v>0</v>
      </c>
      <c r="AA58" s="4">
        <v>0</v>
      </c>
      <c r="AC58" s="4">
        <v>0</v>
      </c>
      <c r="AE58" s="4">
        <v>0</v>
      </c>
      <c r="AG58" s="4">
        <v>0</v>
      </c>
      <c r="AI58" s="4">
        <v>0</v>
      </c>
      <c r="AK58" s="4">
        <v>0</v>
      </c>
    </row>
    <row r="59" spans="1:53" x14ac:dyDescent="0.2">
      <c r="C59" s="4">
        <v>0</v>
      </c>
      <c r="E59" s="4">
        <v>0</v>
      </c>
      <c r="G59" s="4">
        <v>0</v>
      </c>
      <c r="I59" s="4">
        <v>0</v>
      </c>
      <c r="K59" s="4">
        <v>0</v>
      </c>
      <c r="M59" s="24">
        <f t="shared" si="4"/>
        <v>0</v>
      </c>
      <c r="O59" s="4">
        <v>0</v>
      </c>
      <c r="Q59" s="4">
        <v>0</v>
      </c>
      <c r="S59" s="4">
        <v>0</v>
      </c>
      <c r="U59" s="4">
        <v>0</v>
      </c>
      <c r="W59" s="4">
        <v>0</v>
      </c>
      <c r="Y59" s="4">
        <v>0</v>
      </c>
      <c r="AA59" s="4">
        <v>0</v>
      </c>
      <c r="AC59" s="4">
        <v>0</v>
      </c>
      <c r="AE59" s="4">
        <v>0</v>
      </c>
      <c r="AG59" s="4">
        <v>0</v>
      </c>
      <c r="AI59" s="4">
        <v>0</v>
      </c>
      <c r="AK59" s="4">
        <v>0</v>
      </c>
      <c r="AY59" s="23">
        <f>SUM(M59:AX59)</f>
        <v>0</v>
      </c>
    </row>
    <row r="60" spans="1:53" s="27" customFormat="1" x14ac:dyDescent="0.2">
      <c r="A60" s="26" t="s">
        <v>39</v>
      </c>
      <c r="C60" s="28">
        <f>SUM(C53:C59)</f>
        <v>0</v>
      </c>
      <c r="E60" s="28">
        <f>SUM(E53:E59)</f>
        <v>0</v>
      </c>
      <c r="G60" s="28">
        <f>SUM(G53:G59)</f>
        <v>0</v>
      </c>
      <c r="I60" s="28">
        <f>SUM(I53:I59)</f>
        <v>0</v>
      </c>
      <c r="K60" s="28">
        <f>SUM(K53:K59)</f>
        <v>0</v>
      </c>
      <c r="M60" s="28">
        <f>SUM(M53:M59)</f>
        <v>0</v>
      </c>
      <c r="O60" s="28">
        <f>SUM(O53:O59)</f>
        <v>0</v>
      </c>
      <c r="P60" s="24"/>
      <c r="Q60" s="28">
        <f>SUM(Q53:Q59)</f>
        <v>0</v>
      </c>
      <c r="R60" s="24"/>
      <c r="S60" s="28">
        <f>SUM(S53:S59)</f>
        <v>0</v>
      </c>
      <c r="T60" s="24"/>
      <c r="U60" s="28">
        <f>SUM(U53:U59)</f>
        <v>0</v>
      </c>
      <c r="V60" s="24"/>
      <c r="W60" s="28">
        <f>SUM(W53:W59)</f>
        <v>0</v>
      </c>
      <c r="Y60" s="28">
        <f>SUM(Y53:Y59)</f>
        <v>0</v>
      </c>
      <c r="AA60" s="28">
        <f>SUM(AA53:AA59)</f>
        <v>0</v>
      </c>
      <c r="AC60" s="28">
        <f>SUM(AC53:AC59)</f>
        <v>0</v>
      </c>
      <c r="AE60" s="28">
        <f>SUM(AE53:AE59)</f>
        <v>0</v>
      </c>
      <c r="AG60" s="28">
        <f>SUM(AG53:AG59)</f>
        <v>0</v>
      </c>
      <c r="AI60" s="28">
        <f>SUM(AI53:AI59)</f>
        <v>0</v>
      </c>
      <c r="AK60" s="28">
        <f>SUM(AK53:AK59)</f>
        <v>0</v>
      </c>
      <c r="AM60" s="28">
        <f>SUM(AM53:AM59)</f>
        <v>0</v>
      </c>
      <c r="AN60" s="24"/>
      <c r="AO60" s="28">
        <f>SUM(AO53:AO59)</f>
        <v>0</v>
      </c>
      <c r="AP60" s="24"/>
      <c r="AQ60" s="28">
        <f>SUM(AQ53:AQ59)</f>
        <v>0</v>
      </c>
      <c r="AR60" s="24"/>
      <c r="AS60" s="28">
        <f>SUM(AS53:AS59)</f>
        <v>0</v>
      </c>
      <c r="AT60" s="24"/>
      <c r="AU60" s="28">
        <f>SUM(AU53:AU59)</f>
        <v>0</v>
      </c>
      <c r="AW60" s="28">
        <f>SUM(AW53:AW59)</f>
        <v>0</v>
      </c>
      <c r="AY60" s="28">
        <f>SUM(AY53:AY59)</f>
        <v>0</v>
      </c>
    </row>
    <row r="62" spans="1:53" x14ac:dyDescent="0.2">
      <c r="C62" s="23"/>
      <c r="D62" s="22"/>
      <c r="E62" s="23"/>
      <c r="F62" s="22"/>
      <c r="G62" s="23"/>
      <c r="H62" s="22"/>
      <c r="I62" s="23"/>
      <c r="J62" s="22"/>
      <c r="K62" s="23"/>
    </row>
    <row r="63" spans="1:53" x14ac:dyDescent="0.2">
      <c r="C63" s="44"/>
      <c r="E63" s="44"/>
      <c r="G63" s="44"/>
      <c r="I63" s="44"/>
      <c r="K63" s="44"/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63"/>
  <sheetViews>
    <sheetView workbookViewId="0">
      <pane xSplit="1" ySplit="5" topLeftCell="AF38" activePane="bottomRight" state="frozen"/>
      <selection activeCell="T3" sqref="T3"/>
      <selection pane="topRight" activeCell="T3" sqref="T3"/>
      <selection pane="bottomLeft" activeCell="T3" sqref="T3"/>
      <selection pane="bottomRight" activeCell="AW60" activeCellId="5" sqref="AM60 AO60 AQ60 AS60 AU60 AW60"/>
    </sheetView>
  </sheetViews>
  <sheetFormatPr defaultRowHeight="11.25" x14ac:dyDescent="0.2"/>
  <cols>
    <col min="1" max="1" width="29.85546875" style="1" bestFit="1" customWidth="1"/>
    <col min="2" max="2" width="2.7109375" style="1" customWidth="1"/>
    <col min="3" max="3" width="9.140625" style="4"/>
    <col min="4" max="4" width="2.7109375" style="1" customWidth="1"/>
    <col min="5" max="5" width="9.140625" style="4"/>
    <col min="6" max="6" width="2.7109375" style="1" customWidth="1"/>
    <col min="7" max="7" width="9.140625" style="4"/>
    <col min="8" max="8" width="2.7109375" style="1" customWidth="1"/>
    <col min="9" max="9" width="9.140625" style="4"/>
    <col min="10" max="10" width="2.7109375" style="1" customWidth="1"/>
    <col min="11" max="11" width="7.7109375" style="4" customWidth="1"/>
    <col min="12" max="12" width="2.7109375" style="1" customWidth="1"/>
    <col min="13" max="13" width="9.140625" style="4"/>
    <col min="14" max="14" width="0.85546875" style="1" customWidth="1"/>
    <col min="15" max="15" width="9.140625" style="4"/>
    <col min="16" max="16" width="1.7109375" style="4" customWidth="1"/>
    <col min="17" max="17" width="9.140625" style="4"/>
    <col min="18" max="18" width="1.7109375" style="4" customWidth="1"/>
    <col min="19" max="19" width="9.140625" style="4"/>
    <col min="20" max="20" width="1.7109375" style="4" customWidth="1"/>
    <col min="21" max="21" width="9.140625" style="4"/>
    <col min="22" max="22" width="1.7109375" style="4" customWidth="1"/>
    <col min="23" max="23" width="9.140625" style="4"/>
    <col min="24" max="24" width="1.7109375" style="1" customWidth="1"/>
    <col min="25" max="25" width="9.140625" style="4"/>
    <col min="26" max="26" width="1.7109375" style="1" customWidth="1"/>
    <col min="27" max="27" width="9.140625" style="4"/>
    <col min="28" max="28" width="1.7109375" style="1" customWidth="1"/>
    <col min="29" max="29" width="9.140625" style="4"/>
    <col min="30" max="30" width="1.7109375" style="1" customWidth="1"/>
    <col min="31" max="31" width="9.140625" style="4"/>
    <col min="32" max="32" width="1.7109375" style="1" customWidth="1"/>
    <col min="33" max="33" width="9.140625" style="4"/>
    <col min="34" max="34" width="1.7109375" style="1" customWidth="1"/>
    <col min="35" max="35" width="9.140625" style="4"/>
    <col min="36" max="36" width="1.7109375" style="1" customWidth="1"/>
    <col min="37" max="37" width="9.140625" style="4"/>
    <col min="38" max="38" width="1.7109375" style="1" customWidth="1"/>
    <col min="39" max="39" width="9.140625" style="4"/>
    <col min="40" max="40" width="1.7109375" style="4" customWidth="1"/>
    <col min="41" max="41" width="9.140625" style="4"/>
    <col min="42" max="42" width="1.7109375" style="4" customWidth="1"/>
    <col min="43" max="43" width="9.140625" style="4"/>
    <col min="44" max="44" width="1.7109375" style="4" customWidth="1"/>
    <col min="45" max="45" width="9.140625" style="4"/>
    <col min="46" max="46" width="1.7109375" style="4" customWidth="1"/>
    <col min="47" max="47" width="9.140625" style="4"/>
    <col min="48" max="48" width="1.7109375" style="1" customWidth="1"/>
    <col min="49" max="49" width="9.140625" style="4"/>
    <col min="50" max="50" width="1.7109375" style="1" customWidth="1"/>
    <col min="51" max="51" width="10.7109375" style="4" customWidth="1"/>
    <col min="52" max="16384" width="9.140625" style="1"/>
  </cols>
  <sheetData>
    <row r="1" spans="1:51" ht="12.75" x14ac:dyDescent="0.2">
      <c r="A1" s="8" t="s">
        <v>49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  <c r="AN1" s="10"/>
      <c r="AO1" s="10"/>
      <c r="AP1" s="10"/>
      <c r="AQ1" s="10"/>
      <c r="AR1" s="10"/>
      <c r="AS1" s="10"/>
      <c r="AT1" s="10"/>
      <c r="AU1" s="10"/>
      <c r="AV1" s="9"/>
      <c r="AW1" s="10"/>
      <c r="AX1" s="9"/>
      <c r="AY1" s="10"/>
    </row>
    <row r="2" spans="1:51" ht="12.75" x14ac:dyDescent="0.2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  <c r="AN2" s="10"/>
      <c r="AO2" s="10"/>
      <c r="AP2" s="10"/>
      <c r="AQ2" s="10"/>
      <c r="AR2" s="10"/>
      <c r="AS2" s="10"/>
      <c r="AT2" s="10"/>
      <c r="AU2" s="10"/>
      <c r="AV2" s="9"/>
      <c r="AW2" s="10"/>
      <c r="AX2" s="9"/>
      <c r="AY2" s="10"/>
    </row>
    <row r="3" spans="1:51" ht="12.75" x14ac:dyDescent="0.2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  <c r="AN3" s="10"/>
      <c r="AO3" s="10"/>
      <c r="AP3" s="10"/>
      <c r="AQ3" s="10"/>
      <c r="AR3" s="10"/>
      <c r="AS3" s="10"/>
      <c r="AT3" s="10"/>
      <c r="AU3" s="10"/>
      <c r="AV3" s="9"/>
      <c r="AW3" s="10"/>
      <c r="AX3" s="9"/>
      <c r="AY3" s="10"/>
    </row>
    <row r="4" spans="1:51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  <c r="AM4" s="30" t="s">
        <v>87</v>
      </c>
      <c r="AN4" s="31"/>
      <c r="AO4" s="31"/>
      <c r="AP4" s="31"/>
      <c r="AQ4" s="31"/>
      <c r="AR4" s="31"/>
      <c r="AS4" s="31"/>
      <c r="AT4" s="31"/>
      <c r="AU4" s="31"/>
      <c r="AV4" s="32"/>
      <c r="AW4" s="31"/>
    </row>
    <row r="5" spans="1:51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74</v>
      </c>
      <c r="AO5" s="6" t="s">
        <v>75</v>
      </c>
      <c r="AQ5" s="6" t="s">
        <v>76</v>
      </c>
      <c r="AS5" s="6" t="s">
        <v>77</v>
      </c>
      <c r="AU5" s="6" t="s">
        <v>78</v>
      </c>
      <c r="AW5" s="6" t="s">
        <v>79</v>
      </c>
      <c r="AY5" s="6" t="s">
        <v>86</v>
      </c>
    </row>
    <row r="6" spans="1:51" x14ac:dyDescent="0.2">
      <c r="A6" s="2"/>
    </row>
    <row r="7" spans="1:51" s="22" customFormat="1" x14ac:dyDescent="0.2">
      <c r="A7" s="21" t="s">
        <v>30</v>
      </c>
      <c r="C7" s="23">
        <v>2.1</v>
      </c>
      <c r="E7" s="23">
        <v>1.8</v>
      </c>
      <c r="G7" s="23">
        <v>1.8</v>
      </c>
      <c r="I7" s="23">
        <v>1.8</v>
      </c>
      <c r="K7" s="23">
        <v>0.79999999999999716</v>
      </c>
      <c r="M7" s="24">
        <f>SUM(C7:K7)</f>
        <v>8.2999999999999972</v>
      </c>
      <c r="O7" s="23">
        <v>14.1</v>
      </c>
      <c r="P7" s="23"/>
      <c r="Q7" s="23">
        <v>12.5</v>
      </c>
      <c r="R7" s="23"/>
      <c r="S7" s="23">
        <v>13.6</v>
      </c>
      <c r="T7" s="23"/>
      <c r="U7" s="23">
        <v>13.3</v>
      </c>
      <c r="V7" s="23"/>
      <c r="W7" s="23">
        <v>13.8</v>
      </c>
      <c r="Y7" s="23">
        <v>14.5</v>
      </c>
      <c r="AA7" s="23">
        <v>12.5</v>
      </c>
      <c r="AC7" s="23">
        <v>15.4</v>
      </c>
      <c r="AE7" s="23">
        <v>14.9</v>
      </c>
      <c r="AG7" s="23">
        <v>15.2</v>
      </c>
      <c r="AI7" s="23">
        <v>15.4</v>
      </c>
      <c r="AK7" s="23">
        <v>18.8</v>
      </c>
      <c r="AM7" s="23"/>
      <c r="AN7" s="23"/>
      <c r="AO7" s="23"/>
      <c r="AP7" s="23"/>
      <c r="AQ7" s="23"/>
      <c r="AR7" s="23"/>
      <c r="AS7" s="23"/>
      <c r="AT7" s="23"/>
      <c r="AU7" s="23"/>
      <c r="AW7" s="23"/>
      <c r="AY7" s="23">
        <f>SUM(M7:AX7)</f>
        <v>182.3</v>
      </c>
    </row>
    <row r="8" spans="1:51" s="19" customFormat="1" x14ac:dyDescent="0.2">
      <c r="A8" s="18" t="s">
        <v>7</v>
      </c>
      <c r="C8" s="23">
        <v>0</v>
      </c>
      <c r="E8" s="23">
        <v>0</v>
      </c>
      <c r="G8" s="23">
        <v>0</v>
      </c>
      <c r="I8" s="23">
        <v>0</v>
      </c>
      <c r="K8" s="23">
        <v>0</v>
      </c>
      <c r="M8" s="24">
        <f>SUM(C8:K8)</f>
        <v>0</v>
      </c>
      <c r="O8" s="23">
        <v>0</v>
      </c>
      <c r="P8" s="20"/>
      <c r="Q8" s="23">
        <v>0</v>
      </c>
      <c r="R8" s="20"/>
      <c r="S8" s="23">
        <v>0</v>
      </c>
      <c r="T8" s="20"/>
      <c r="U8" s="23">
        <v>0</v>
      </c>
      <c r="V8" s="20"/>
      <c r="W8" s="23">
        <v>0</v>
      </c>
      <c r="Y8" s="23">
        <v>0</v>
      </c>
      <c r="AA8" s="23">
        <v>0</v>
      </c>
      <c r="AC8" s="23">
        <v>0</v>
      </c>
      <c r="AE8" s="23">
        <v>0</v>
      </c>
      <c r="AG8" s="23">
        <v>0</v>
      </c>
      <c r="AI8" s="23">
        <v>0</v>
      </c>
      <c r="AK8" s="23">
        <v>0</v>
      </c>
      <c r="AM8" s="23"/>
      <c r="AN8" s="20"/>
      <c r="AO8" s="23"/>
      <c r="AP8" s="20"/>
      <c r="AQ8" s="23"/>
      <c r="AR8" s="20"/>
      <c r="AS8" s="23"/>
      <c r="AT8" s="20"/>
      <c r="AU8" s="23"/>
      <c r="AW8" s="23"/>
      <c r="AY8" s="23">
        <f>SUM(M8:AX8)</f>
        <v>0</v>
      </c>
    </row>
    <row r="9" spans="1:51" x14ac:dyDescent="0.2">
      <c r="A9" s="11" t="s">
        <v>11</v>
      </c>
      <c r="C9" s="23">
        <v>0</v>
      </c>
      <c r="E9" s="23">
        <v>0</v>
      </c>
      <c r="G9" s="23">
        <v>0</v>
      </c>
      <c r="I9" s="23">
        <v>0</v>
      </c>
      <c r="K9" s="23">
        <v>0</v>
      </c>
      <c r="M9" s="24">
        <f>SUM(C9:K9)</f>
        <v>0</v>
      </c>
      <c r="O9" s="23">
        <v>0</v>
      </c>
      <c r="Q9" s="23">
        <v>0</v>
      </c>
      <c r="S9" s="23">
        <v>0</v>
      </c>
      <c r="U9" s="23">
        <v>0</v>
      </c>
      <c r="W9" s="23">
        <v>0</v>
      </c>
      <c r="Y9" s="23">
        <v>0</v>
      </c>
      <c r="AA9" s="23">
        <v>0</v>
      </c>
      <c r="AB9" s="4"/>
      <c r="AC9" s="23">
        <v>0</v>
      </c>
      <c r="AD9" s="4"/>
      <c r="AE9" s="23">
        <v>0</v>
      </c>
      <c r="AF9" s="4"/>
      <c r="AG9" s="23">
        <v>0</v>
      </c>
      <c r="AH9" s="4"/>
      <c r="AI9" s="23">
        <v>0</v>
      </c>
      <c r="AK9" s="23">
        <v>0</v>
      </c>
      <c r="AM9" s="23"/>
      <c r="AO9" s="23"/>
      <c r="AQ9" s="23"/>
      <c r="AS9" s="23"/>
      <c r="AU9" s="23"/>
      <c r="AW9" s="23"/>
      <c r="AY9" s="23">
        <f>SUM(M9:AX9)</f>
        <v>0</v>
      </c>
    </row>
    <row r="10" spans="1:51" x14ac:dyDescent="0.2">
      <c r="A10" s="11" t="s">
        <v>31</v>
      </c>
      <c r="C10" s="23">
        <v>0</v>
      </c>
      <c r="E10" s="23">
        <v>0</v>
      </c>
      <c r="G10" s="23">
        <v>0</v>
      </c>
      <c r="I10" s="23">
        <v>0</v>
      </c>
      <c r="K10" s="23">
        <v>0</v>
      </c>
      <c r="M10" s="24">
        <f>SUM(C10:K10)</f>
        <v>0</v>
      </c>
      <c r="O10" s="23">
        <v>0</v>
      </c>
      <c r="Q10" s="23">
        <v>0</v>
      </c>
      <c r="S10" s="23">
        <v>0</v>
      </c>
      <c r="U10" s="23">
        <v>0</v>
      </c>
      <c r="W10" s="23">
        <v>0</v>
      </c>
      <c r="Y10" s="23">
        <v>0</v>
      </c>
      <c r="AA10" s="23">
        <v>0</v>
      </c>
      <c r="AB10" s="4"/>
      <c r="AC10" s="23">
        <v>0</v>
      </c>
      <c r="AD10" s="4"/>
      <c r="AE10" s="23">
        <v>0</v>
      </c>
      <c r="AF10" s="4"/>
      <c r="AG10" s="23">
        <v>0</v>
      </c>
      <c r="AH10" s="4"/>
      <c r="AI10" s="23">
        <v>0</v>
      </c>
      <c r="AK10" s="23">
        <v>0</v>
      </c>
      <c r="AM10" s="23"/>
      <c r="AO10" s="23"/>
      <c r="AQ10" s="23"/>
      <c r="AS10" s="23"/>
      <c r="AU10" s="23"/>
      <c r="AW10" s="23"/>
      <c r="AY10" s="23">
        <f>SUM(M10:AX10)</f>
        <v>0</v>
      </c>
    </row>
    <row r="11" spans="1:51" x14ac:dyDescent="0.2">
      <c r="A11" s="7" t="s">
        <v>35</v>
      </c>
      <c r="C11" s="12">
        <f>SUM(C7:C10)</f>
        <v>2.1</v>
      </c>
      <c r="E11" s="12">
        <f>SUM(E7:E10)</f>
        <v>1.8</v>
      </c>
      <c r="G11" s="12">
        <f>SUM(G7:G10)</f>
        <v>1.8</v>
      </c>
      <c r="I11" s="12">
        <f>SUM(I7:I10)</f>
        <v>1.8</v>
      </c>
      <c r="K11" s="12">
        <f>SUM(K7:K10)</f>
        <v>0.79999999999999716</v>
      </c>
      <c r="M11" s="12">
        <f>SUM(M7:M10)</f>
        <v>8.2999999999999972</v>
      </c>
      <c r="O11" s="12">
        <f>SUM(O7:O10)</f>
        <v>14.1</v>
      </c>
      <c r="Q11" s="12">
        <f>SUM(Q7:Q10)</f>
        <v>12.5</v>
      </c>
      <c r="S11" s="12">
        <f>SUM(S7:S10)</f>
        <v>13.6</v>
      </c>
      <c r="U11" s="12">
        <f>SUM(U7:U10)</f>
        <v>13.3</v>
      </c>
      <c r="W11" s="12">
        <f>SUM(W7:W10)</f>
        <v>13.8</v>
      </c>
      <c r="Y11" s="12">
        <f>SUM(Y7:Y10)</f>
        <v>14.5</v>
      </c>
      <c r="AA11" s="12">
        <f>SUM(AA7:AA10)</f>
        <v>12.5</v>
      </c>
      <c r="AC11" s="12">
        <f>SUM(AC7:AC10)</f>
        <v>15.4</v>
      </c>
      <c r="AE11" s="12">
        <f>SUM(AE7:AE10)</f>
        <v>14.9</v>
      </c>
      <c r="AG11" s="12">
        <f>SUM(AG7:AG10)</f>
        <v>15.2</v>
      </c>
      <c r="AI11" s="12">
        <f>SUM(AI7:AI10)</f>
        <v>15.4</v>
      </c>
      <c r="AK11" s="12">
        <f>SUM(AK7:AK10)</f>
        <v>18.8</v>
      </c>
      <c r="AM11" s="12">
        <f>SUM(AM7:AM10)</f>
        <v>0</v>
      </c>
      <c r="AO11" s="12">
        <f>SUM(AO7:AO10)</f>
        <v>0</v>
      </c>
      <c r="AQ11" s="12">
        <f>SUM(AQ7:AQ10)</f>
        <v>0</v>
      </c>
      <c r="AS11" s="12">
        <f>SUM(AS7:AS10)</f>
        <v>0</v>
      </c>
      <c r="AU11" s="12">
        <f>SUM(AU7:AU10)</f>
        <v>0</v>
      </c>
      <c r="AW11" s="12">
        <f>SUM(AW7:AW10)</f>
        <v>0</v>
      </c>
      <c r="AY11" s="12">
        <f>SUM(AY7:AY10)</f>
        <v>182.3</v>
      </c>
    </row>
    <row r="12" spans="1:51" x14ac:dyDescent="0.2">
      <c r="A12" s="3"/>
    </row>
    <row r="13" spans="1:51" x14ac:dyDescent="0.2">
      <c r="A13" s="11" t="s">
        <v>38</v>
      </c>
      <c r="C13" s="23">
        <f>+C60</f>
        <v>-3.3</v>
      </c>
      <c r="E13" s="23">
        <f>+E60</f>
        <v>-3</v>
      </c>
      <c r="G13" s="23">
        <f>+G60</f>
        <v>-3</v>
      </c>
      <c r="I13" s="23">
        <f>+I60</f>
        <v>-3</v>
      </c>
      <c r="K13" s="23">
        <f>+K60</f>
        <v>-0.69999999999999929</v>
      </c>
      <c r="M13" s="24">
        <f t="shared" ref="M13:M24" si="0">SUM(C13:K13)</f>
        <v>-13</v>
      </c>
      <c r="O13" s="23">
        <f>+O60</f>
        <v>-2.5</v>
      </c>
      <c r="Q13" s="23">
        <f>+Q60</f>
        <v>-4.8</v>
      </c>
      <c r="S13" s="23">
        <f>+S60</f>
        <v>-4.8</v>
      </c>
      <c r="U13" s="23">
        <f>+U60</f>
        <v>-4.2</v>
      </c>
      <c r="W13" s="23">
        <f>+W60</f>
        <v>-5.0999999999999996</v>
      </c>
      <c r="Y13" s="23">
        <f>+Y60</f>
        <v>-5</v>
      </c>
      <c r="AA13" s="23">
        <f>+AA60</f>
        <v>-2.8</v>
      </c>
      <c r="AB13" s="4"/>
      <c r="AC13" s="23">
        <f>+AC60</f>
        <v>-4.2</v>
      </c>
      <c r="AD13" s="4"/>
      <c r="AE13" s="23">
        <f>+AE60</f>
        <v>-3.7</v>
      </c>
      <c r="AF13" s="4"/>
      <c r="AG13" s="23">
        <f>+AG60</f>
        <v>-3.1</v>
      </c>
      <c r="AH13" s="4"/>
      <c r="AI13" s="23">
        <f>+AI60</f>
        <v>-4.2</v>
      </c>
      <c r="AK13" s="23">
        <f>+AK60</f>
        <v>-3.7</v>
      </c>
      <c r="AM13" s="23">
        <f>+AM60</f>
        <v>0</v>
      </c>
      <c r="AO13" s="23">
        <f>+AO60</f>
        <v>0</v>
      </c>
      <c r="AQ13" s="23">
        <f>+AQ60</f>
        <v>0</v>
      </c>
      <c r="AS13" s="23">
        <f>+AS60</f>
        <v>0</v>
      </c>
      <c r="AU13" s="23">
        <f>+AU60</f>
        <v>0</v>
      </c>
      <c r="AW13" s="23">
        <f>+AW60</f>
        <v>0</v>
      </c>
      <c r="AY13" s="23">
        <f t="shared" ref="AY13:AY23" si="1">SUM(M13:AX13)</f>
        <v>-61.100000000000009</v>
      </c>
    </row>
    <row r="14" spans="1:51" x14ac:dyDescent="0.2">
      <c r="A14" s="11" t="s">
        <v>51</v>
      </c>
      <c r="C14" s="23">
        <v>0</v>
      </c>
      <c r="E14" s="23">
        <v>0</v>
      </c>
      <c r="G14" s="23">
        <v>0</v>
      </c>
      <c r="I14" s="23">
        <v>0</v>
      </c>
      <c r="K14" s="23">
        <v>0</v>
      </c>
      <c r="M14" s="24">
        <f t="shared" si="0"/>
        <v>0</v>
      </c>
      <c r="O14" s="23">
        <v>0</v>
      </c>
      <c r="Q14" s="23">
        <v>0</v>
      </c>
      <c r="S14" s="23">
        <v>0</v>
      </c>
      <c r="U14" s="23">
        <v>0</v>
      </c>
      <c r="W14" s="23">
        <v>0</v>
      </c>
      <c r="Y14" s="23">
        <v>0</v>
      </c>
      <c r="AA14" s="23">
        <v>0</v>
      </c>
      <c r="AB14" s="4"/>
      <c r="AC14" s="23">
        <v>0</v>
      </c>
      <c r="AD14" s="4"/>
      <c r="AE14" s="23">
        <v>0</v>
      </c>
      <c r="AF14" s="4"/>
      <c r="AG14" s="23">
        <v>0</v>
      </c>
      <c r="AH14" s="4"/>
      <c r="AI14" s="23">
        <v>0</v>
      </c>
      <c r="AK14" s="23">
        <v>0</v>
      </c>
      <c r="AM14" s="23"/>
      <c r="AO14" s="23"/>
      <c r="AQ14" s="23"/>
      <c r="AS14" s="23"/>
      <c r="AU14" s="23"/>
      <c r="AW14" s="23"/>
      <c r="AY14" s="23">
        <f>SUM(M14:AX14)</f>
        <v>0</v>
      </c>
    </row>
    <row r="15" spans="1:51" x14ac:dyDescent="0.2">
      <c r="A15" s="11" t="s">
        <v>2</v>
      </c>
      <c r="C15" s="23">
        <v>0</v>
      </c>
      <c r="E15" s="23">
        <v>0</v>
      </c>
      <c r="G15" s="23">
        <v>0</v>
      </c>
      <c r="I15" s="23">
        <v>0</v>
      </c>
      <c r="K15" s="23">
        <v>0</v>
      </c>
      <c r="M15" s="24">
        <f t="shared" si="0"/>
        <v>0</v>
      </c>
      <c r="O15" s="23">
        <v>0</v>
      </c>
      <c r="Q15" s="23">
        <v>0</v>
      </c>
      <c r="S15" s="23">
        <v>0</v>
      </c>
      <c r="U15" s="23">
        <v>0</v>
      </c>
      <c r="W15" s="23">
        <v>0</v>
      </c>
      <c r="Y15" s="23">
        <v>0</v>
      </c>
      <c r="AA15" s="23">
        <v>0</v>
      </c>
      <c r="AB15" s="4"/>
      <c r="AC15" s="23">
        <v>0</v>
      </c>
      <c r="AD15" s="4"/>
      <c r="AE15" s="23">
        <v>0</v>
      </c>
      <c r="AF15" s="4"/>
      <c r="AG15" s="23">
        <v>0</v>
      </c>
      <c r="AH15" s="4"/>
      <c r="AI15" s="23">
        <v>0</v>
      </c>
      <c r="AK15" s="23">
        <v>0</v>
      </c>
      <c r="AM15" s="23"/>
      <c r="AO15" s="23"/>
      <c r="AQ15" s="23"/>
      <c r="AS15" s="23"/>
      <c r="AU15" s="23"/>
      <c r="AW15" s="23"/>
      <c r="AY15" s="23">
        <f t="shared" si="1"/>
        <v>0</v>
      </c>
    </row>
    <row r="16" spans="1:51" x14ac:dyDescent="0.2">
      <c r="A16" s="11" t="s">
        <v>3</v>
      </c>
      <c r="C16" s="23">
        <v>0</v>
      </c>
      <c r="E16" s="23">
        <v>0</v>
      </c>
      <c r="G16" s="23">
        <v>0</v>
      </c>
      <c r="I16" s="23">
        <v>0</v>
      </c>
      <c r="K16" s="23">
        <v>0</v>
      </c>
      <c r="M16" s="24">
        <f t="shared" si="0"/>
        <v>0</v>
      </c>
      <c r="O16" s="23">
        <v>0</v>
      </c>
      <c r="Q16" s="23">
        <v>0</v>
      </c>
      <c r="S16" s="23">
        <v>0</v>
      </c>
      <c r="U16" s="23">
        <v>0</v>
      </c>
      <c r="W16" s="23">
        <v>0</v>
      </c>
      <c r="Y16" s="23">
        <v>0</v>
      </c>
      <c r="AA16" s="23">
        <v>0</v>
      </c>
      <c r="AB16" s="4"/>
      <c r="AC16" s="23">
        <v>0</v>
      </c>
      <c r="AD16" s="4"/>
      <c r="AE16" s="23">
        <v>0</v>
      </c>
      <c r="AF16" s="4"/>
      <c r="AG16" s="23">
        <v>0</v>
      </c>
      <c r="AH16" s="4"/>
      <c r="AI16" s="23">
        <v>0</v>
      </c>
      <c r="AK16" s="23">
        <v>0</v>
      </c>
      <c r="AM16" s="23"/>
      <c r="AO16" s="23"/>
      <c r="AQ16" s="23"/>
      <c r="AS16" s="23"/>
      <c r="AU16" s="23"/>
      <c r="AW16" s="23"/>
      <c r="AY16" s="23">
        <f t="shared" si="1"/>
        <v>0</v>
      </c>
    </row>
    <row r="17" spans="1:51" x14ac:dyDescent="0.2">
      <c r="A17" s="11" t="s">
        <v>4</v>
      </c>
      <c r="C17" s="23">
        <v>0</v>
      </c>
      <c r="E17" s="23">
        <v>0</v>
      </c>
      <c r="G17" s="23">
        <v>0</v>
      </c>
      <c r="I17" s="23">
        <v>0</v>
      </c>
      <c r="K17" s="23">
        <v>0</v>
      </c>
      <c r="M17" s="24">
        <f t="shared" si="0"/>
        <v>0</v>
      </c>
      <c r="O17" s="23">
        <v>0</v>
      </c>
      <c r="Q17" s="23">
        <v>0</v>
      </c>
      <c r="S17" s="23">
        <v>0.1</v>
      </c>
      <c r="U17" s="23">
        <v>0</v>
      </c>
      <c r="W17" s="23">
        <v>0</v>
      </c>
      <c r="Y17" s="23">
        <v>0.1</v>
      </c>
      <c r="AA17" s="23">
        <v>0</v>
      </c>
      <c r="AC17" s="23">
        <v>0</v>
      </c>
      <c r="AE17" s="23">
        <v>0.1</v>
      </c>
      <c r="AG17" s="23">
        <v>0</v>
      </c>
      <c r="AI17" s="23">
        <v>0</v>
      </c>
      <c r="AK17" s="23">
        <v>0.1</v>
      </c>
      <c r="AM17" s="23"/>
      <c r="AO17" s="23"/>
      <c r="AQ17" s="23"/>
      <c r="AS17" s="23"/>
      <c r="AU17" s="23"/>
      <c r="AW17" s="23"/>
      <c r="AY17" s="23">
        <f t="shared" si="1"/>
        <v>0.4</v>
      </c>
    </row>
    <row r="18" spans="1:51" x14ac:dyDescent="0.2">
      <c r="A18" s="11" t="s">
        <v>1</v>
      </c>
      <c r="C18" s="23">
        <v>0</v>
      </c>
      <c r="E18" s="23">
        <v>0</v>
      </c>
      <c r="G18" s="23">
        <v>0</v>
      </c>
      <c r="I18" s="23">
        <v>0</v>
      </c>
      <c r="K18" s="23">
        <v>0</v>
      </c>
      <c r="M18" s="24">
        <f t="shared" si="0"/>
        <v>0</v>
      </c>
      <c r="O18" s="23">
        <v>0.1</v>
      </c>
      <c r="Q18" s="23">
        <v>0.3</v>
      </c>
      <c r="S18" s="23">
        <v>0.1</v>
      </c>
      <c r="U18" s="23">
        <v>0.2</v>
      </c>
      <c r="W18" s="23">
        <v>0.4</v>
      </c>
      <c r="Y18" s="23">
        <v>21.3</v>
      </c>
      <c r="AA18" s="23">
        <v>20.399999999999999</v>
      </c>
      <c r="AC18" s="23">
        <v>0.5</v>
      </c>
      <c r="AE18" s="23">
        <v>7.5</v>
      </c>
      <c r="AG18" s="23">
        <v>0.5</v>
      </c>
      <c r="AI18" s="23">
        <v>0.6</v>
      </c>
      <c r="AK18" s="23">
        <v>3.6</v>
      </c>
      <c r="AM18" s="23"/>
      <c r="AO18" s="23"/>
      <c r="AQ18" s="23"/>
      <c r="AS18" s="23"/>
      <c r="AU18" s="23"/>
      <c r="AW18" s="23"/>
      <c r="AY18" s="23">
        <f t="shared" si="1"/>
        <v>55.5</v>
      </c>
    </row>
    <row r="19" spans="1:51" x14ac:dyDescent="0.2">
      <c r="A19" s="11" t="s">
        <v>5</v>
      </c>
      <c r="C19" s="23">
        <v>0</v>
      </c>
      <c r="E19" s="23">
        <v>0</v>
      </c>
      <c r="G19" s="23">
        <v>0</v>
      </c>
      <c r="I19" s="23">
        <v>0.8</v>
      </c>
      <c r="K19" s="23">
        <v>0</v>
      </c>
      <c r="M19" s="24">
        <f t="shared" si="0"/>
        <v>0.8</v>
      </c>
      <c r="O19" s="23">
        <v>0</v>
      </c>
      <c r="Q19" s="23">
        <v>2.1</v>
      </c>
      <c r="S19" s="23">
        <v>0.9</v>
      </c>
      <c r="U19" s="23">
        <v>0</v>
      </c>
      <c r="W19" s="23">
        <v>-1.7</v>
      </c>
      <c r="Y19" s="23">
        <v>1.3</v>
      </c>
      <c r="AA19" s="23">
        <v>0</v>
      </c>
      <c r="AC19" s="23">
        <v>2.9</v>
      </c>
      <c r="AE19" s="23">
        <v>1.9</v>
      </c>
      <c r="AG19" s="23">
        <v>0</v>
      </c>
      <c r="AI19" s="23">
        <v>2.9</v>
      </c>
      <c r="AK19" s="23">
        <v>1.9</v>
      </c>
      <c r="AM19" s="23"/>
      <c r="AO19" s="23"/>
      <c r="AQ19" s="23"/>
      <c r="AS19" s="23"/>
      <c r="AU19" s="23"/>
      <c r="AW19" s="23"/>
      <c r="AY19" s="23">
        <f t="shared" si="1"/>
        <v>13.000000000000002</v>
      </c>
    </row>
    <row r="20" spans="1:51" x14ac:dyDescent="0.2">
      <c r="A20" s="11" t="s">
        <v>6</v>
      </c>
      <c r="C20" s="23">
        <v>4.8</v>
      </c>
      <c r="E20" s="23">
        <v>4.2</v>
      </c>
      <c r="G20" s="23">
        <v>4.2</v>
      </c>
      <c r="I20" s="23">
        <v>4.2</v>
      </c>
      <c r="K20" s="23">
        <v>1.2</v>
      </c>
      <c r="M20" s="24">
        <f t="shared" si="0"/>
        <v>18.599999999999998</v>
      </c>
      <c r="O20" s="23">
        <v>0.5</v>
      </c>
      <c r="Q20" s="23">
        <v>0.4</v>
      </c>
      <c r="S20" s="23">
        <v>0</v>
      </c>
      <c r="U20" s="23">
        <v>0.3</v>
      </c>
      <c r="W20" s="23">
        <v>0.1</v>
      </c>
      <c r="Y20" s="23">
        <v>-15.3</v>
      </c>
      <c r="AA20" s="23">
        <v>0.2</v>
      </c>
      <c r="AB20" s="4"/>
      <c r="AC20" s="23">
        <v>0.2</v>
      </c>
      <c r="AD20" s="4"/>
      <c r="AE20" s="23">
        <v>-4.8</v>
      </c>
      <c r="AF20" s="4"/>
      <c r="AG20" s="23">
        <v>0.3</v>
      </c>
      <c r="AH20" s="4"/>
      <c r="AI20" s="23">
        <v>-0.3</v>
      </c>
      <c r="AK20" s="23">
        <v>-6.5</v>
      </c>
      <c r="AM20" s="23"/>
      <c r="AO20" s="23"/>
      <c r="AQ20" s="23"/>
      <c r="AS20" s="23"/>
      <c r="AU20" s="23"/>
      <c r="AW20" s="23"/>
      <c r="AY20" s="23">
        <f t="shared" si="1"/>
        <v>-6.3000000000000016</v>
      </c>
    </row>
    <row r="21" spans="1:51" x14ac:dyDescent="0.2">
      <c r="A21" s="11" t="s">
        <v>8</v>
      </c>
      <c r="C21" s="23">
        <v>0</v>
      </c>
      <c r="E21" s="23">
        <v>0</v>
      </c>
      <c r="G21" s="23">
        <v>0</v>
      </c>
      <c r="I21" s="23">
        <v>0</v>
      </c>
      <c r="K21" s="23">
        <v>0</v>
      </c>
      <c r="M21" s="24">
        <f t="shared" si="0"/>
        <v>0</v>
      </c>
      <c r="O21" s="23">
        <v>0</v>
      </c>
      <c r="Q21" s="23">
        <v>0</v>
      </c>
      <c r="S21" s="23">
        <v>0</v>
      </c>
      <c r="U21" s="23">
        <v>0</v>
      </c>
      <c r="W21" s="23">
        <v>0</v>
      </c>
      <c r="Y21" s="23">
        <v>0</v>
      </c>
      <c r="AA21" s="23">
        <v>0</v>
      </c>
      <c r="AC21" s="23">
        <v>0</v>
      </c>
      <c r="AE21" s="23">
        <v>0</v>
      </c>
      <c r="AG21" s="23">
        <v>0</v>
      </c>
      <c r="AI21" s="23">
        <v>0</v>
      </c>
      <c r="AK21" s="23">
        <v>0</v>
      </c>
      <c r="AM21" s="23"/>
      <c r="AO21" s="23"/>
      <c r="AQ21" s="23"/>
      <c r="AS21" s="23"/>
      <c r="AU21" s="23"/>
      <c r="AW21" s="23"/>
      <c r="AY21" s="23">
        <f t="shared" si="1"/>
        <v>0</v>
      </c>
    </row>
    <row r="22" spans="1:51" x14ac:dyDescent="0.2">
      <c r="A22" s="11" t="s">
        <v>9</v>
      </c>
      <c r="C22" s="23">
        <v>0</v>
      </c>
      <c r="E22" s="23">
        <v>0</v>
      </c>
      <c r="G22" s="23">
        <v>0</v>
      </c>
      <c r="I22" s="23">
        <v>0</v>
      </c>
      <c r="K22" s="23">
        <v>0</v>
      </c>
      <c r="M22" s="24">
        <f t="shared" si="0"/>
        <v>0</v>
      </c>
      <c r="O22" s="23">
        <v>0</v>
      </c>
      <c r="Q22" s="23">
        <v>0</v>
      </c>
      <c r="S22" s="23">
        <v>0</v>
      </c>
      <c r="U22" s="23">
        <v>0</v>
      </c>
      <c r="W22" s="23">
        <v>0</v>
      </c>
      <c r="Y22" s="23">
        <v>0</v>
      </c>
      <c r="AA22" s="23">
        <v>0</v>
      </c>
      <c r="AB22" s="4"/>
      <c r="AC22" s="23">
        <v>0</v>
      </c>
      <c r="AD22" s="4"/>
      <c r="AE22" s="23">
        <v>0</v>
      </c>
      <c r="AF22" s="4"/>
      <c r="AG22" s="23">
        <v>0</v>
      </c>
      <c r="AH22" s="4"/>
      <c r="AI22" s="23">
        <v>0</v>
      </c>
      <c r="AK22" s="23">
        <v>0</v>
      </c>
      <c r="AM22" s="23"/>
      <c r="AO22" s="23"/>
      <c r="AQ22" s="23"/>
      <c r="AS22" s="23"/>
      <c r="AU22" s="23"/>
      <c r="AW22" s="23"/>
      <c r="AY22" s="23">
        <f t="shared" si="1"/>
        <v>0</v>
      </c>
    </row>
    <row r="23" spans="1:51" x14ac:dyDescent="0.2">
      <c r="A23" s="11" t="s">
        <v>12</v>
      </c>
      <c r="C23" s="23">
        <v>-2.1</v>
      </c>
      <c r="E23" s="23">
        <v>-1.8</v>
      </c>
      <c r="G23" s="23">
        <v>-1.8</v>
      </c>
      <c r="I23" s="23">
        <v>-1.8</v>
      </c>
      <c r="K23" s="23">
        <v>-0.5</v>
      </c>
      <c r="M23" s="24">
        <f t="shared" si="0"/>
        <v>-8</v>
      </c>
      <c r="O23" s="23">
        <v>-4.5999999999999996</v>
      </c>
      <c r="Q23" s="23">
        <v>-3.8</v>
      </c>
      <c r="S23" s="23">
        <v>2.1</v>
      </c>
      <c r="U23" s="23">
        <v>-4.0999999999999996</v>
      </c>
      <c r="W23" s="23">
        <v>4.2</v>
      </c>
      <c r="Y23" s="23">
        <v>7.2</v>
      </c>
      <c r="AA23" s="23">
        <v>-6</v>
      </c>
      <c r="AB23" s="4"/>
      <c r="AC23" s="23">
        <v>-4.0999999999999996</v>
      </c>
      <c r="AD23" s="4"/>
      <c r="AE23" s="23">
        <v>3</v>
      </c>
      <c r="AF23" s="4"/>
      <c r="AG23" s="23">
        <v>-3.5</v>
      </c>
      <c r="AH23" s="4"/>
      <c r="AI23" s="23">
        <v>-1.1000000000000001</v>
      </c>
      <c r="AK23" s="23">
        <v>8.6</v>
      </c>
      <c r="AM23" s="23"/>
      <c r="AO23" s="23"/>
      <c r="AQ23" s="23"/>
      <c r="AS23" s="23"/>
      <c r="AU23" s="23"/>
      <c r="AW23" s="23"/>
      <c r="AY23" s="23">
        <f t="shared" si="1"/>
        <v>-10.100000000000003</v>
      </c>
    </row>
    <row r="24" spans="1:51" x14ac:dyDescent="0.2">
      <c r="A24" s="11" t="s">
        <v>10</v>
      </c>
      <c r="C24" s="23">
        <v>0</v>
      </c>
      <c r="E24" s="23">
        <v>0</v>
      </c>
      <c r="G24" s="23">
        <v>0</v>
      </c>
      <c r="I24" s="23">
        <v>0</v>
      </c>
      <c r="K24" s="23">
        <v>0</v>
      </c>
      <c r="M24" s="24">
        <f t="shared" si="0"/>
        <v>0</v>
      </c>
      <c r="O24" s="23">
        <v>0</v>
      </c>
      <c r="Q24" s="23">
        <v>0</v>
      </c>
      <c r="S24" s="23">
        <v>0</v>
      </c>
      <c r="U24" s="23">
        <v>0</v>
      </c>
      <c r="W24" s="23">
        <v>0</v>
      </c>
      <c r="Y24" s="23">
        <v>0</v>
      </c>
      <c r="AA24" s="23">
        <v>0</v>
      </c>
      <c r="AB24" s="4"/>
      <c r="AC24" s="23">
        <v>0</v>
      </c>
      <c r="AD24" s="4"/>
      <c r="AE24" s="23">
        <v>0</v>
      </c>
      <c r="AF24" s="4"/>
      <c r="AG24" s="23">
        <v>0</v>
      </c>
      <c r="AH24" s="4"/>
      <c r="AI24" s="23">
        <v>0</v>
      </c>
      <c r="AK24" s="23">
        <v>0</v>
      </c>
      <c r="AM24" s="23"/>
      <c r="AO24" s="23"/>
      <c r="AQ24" s="23"/>
      <c r="AS24" s="23"/>
      <c r="AU24" s="23"/>
      <c r="AW24" s="23"/>
      <c r="AY24" s="23">
        <f>SUM(M24:AX24)</f>
        <v>0</v>
      </c>
    </row>
    <row r="25" spans="1:51" x14ac:dyDescent="0.2">
      <c r="A25" s="7" t="s">
        <v>36</v>
      </c>
      <c r="C25" s="16">
        <f>SUM(C13:C24)</f>
        <v>-0.60000000000000009</v>
      </c>
      <c r="E25" s="16">
        <f>SUM(E13:E24)</f>
        <v>-0.59999999999999987</v>
      </c>
      <c r="G25" s="16">
        <f>SUM(G13:G24)</f>
        <v>-0.59999999999999987</v>
      </c>
      <c r="I25" s="16">
        <f>SUM(I13:I24)</f>
        <v>0.19999999999999996</v>
      </c>
      <c r="K25" s="16">
        <f>SUM(K13:K24)</f>
        <v>6.6613381477509392E-16</v>
      </c>
      <c r="M25" s="16">
        <f>SUM(M13:M24)</f>
        <v>-1.6000000000000014</v>
      </c>
      <c r="O25" s="16">
        <f>SUM(O13:O24)</f>
        <v>-6.5</v>
      </c>
      <c r="Q25" s="16">
        <f>SUM(Q13:Q24)</f>
        <v>-5.8</v>
      </c>
      <c r="R25" s="1"/>
      <c r="S25" s="16">
        <f>SUM(S13:S24)</f>
        <v>-1.6000000000000005</v>
      </c>
      <c r="U25" s="16">
        <f>SUM(U13:U24)</f>
        <v>-7.8</v>
      </c>
      <c r="V25" s="1"/>
      <c r="W25" s="16">
        <f>SUM(W13:W24)</f>
        <v>-2.0999999999999996</v>
      </c>
      <c r="X25" s="4"/>
      <c r="Y25" s="16">
        <f>SUM(Y13:Y24)</f>
        <v>9.5999999999999979</v>
      </c>
      <c r="AA25" s="16">
        <f>SUM(AA13:AA24)</f>
        <v>11.799999999999997</v>
      </c>
      <c r="AB25" s="4"/>
      <c r="AC25" s="16">
        <f>SUM(AC13:AC24)</f>
        <v>-4.7</v>
      </c>
      <c r="AE25" s="16">
        <f>SUM(AE13:AE24)</f>
        <v>4</v>
      </c>
      <c r="AF25" s="4"/>
      <c r="AG25" s="16">
        <f>SUM(AG13:AG24)</f>
        <v>-5.8000000000000007</v>
      </c>
      <c r="AI25" s="16">
        <f>SUM(AI13:AI24)</f>
        <v>-2.1000000000000005</v>
      </c>
      <c r="AJ25" s="4"/>
      <c r="AK25" s="16">
        <f>SUM(AK13:AK24)</f>
        <v>4</v>
      </c>
      <c r="AL25" s="4"/>
      <c r="AM25" s="16">
        <f>SUM(AM13:AM24)</f>
        <v>0</v>
      </c>
      <c r="AO25" s="16">
        <f>SUM(AO13:AO24)</f>
        <v>0</v>
      </c>
      <c r="AP25" s="1"/>
      <c r="AQ25" s="16">
        <f>SUM(AQ13:AQ24)</f>
        <v>0</v>
      </c>
      <c r="AS25" s="16">
        <f>SUM(AS13:AS24)</f>
        <v>0</v>
      </c>
      <c r="AT25" s="1"/>
      <c r="AU25" s="16">
        <f>SUM(AU13:AU24)</f>
        <v>0</v>
      </c>
      <c r="AV25" s="4"/>
      <c r="AW25" s="16">
        <f>SUM(AW13:AW24)</f>
        <v>0</v>
      </c>
      <c r="AY25" s="16">
        <f>SUM(AY13:AY24)</f>
        <v>-8.6000000000000121</v>
      </c>
    </row>
    <row r="26" spans="1:51" x14ac:dyDescent="0.2">
      <c r="A26" s="3"/>
    </row>
    <row r="27" spans="1:51" x14ac:dyDescent="0.2">
      <c r="A27" s="11" t="s">
        <v>13</v>
      </c>
      <c r="C27" s="23">
        <v>0</v>
      </c>
      <c r="E27" s="23">
        <v>0</v>
      </c>
      <c r="G27" s="23">
        <v>68</v>
      </c>
      <c r="I27" s="23">
        <v>0</v>
      </c>
      <c r="K27" s="23">
        <v>0</v>
      </c>
      <c r="M27" s="24">
        <f>SUM(C27:K27)</f>
        <v>68</v>
      </c>
      <c r="O27" s="23">
        <v>0</v>
      </c>
      <c r="Q27" s="23">
        <v>0</v>
      </c>
      <c r="S27" s="23">
        <v>0</v>
      </c>
      <c r="U27" s="23">
        <v>0</v>
      </c>
      <c r="W27" s="23">
        <v>0</v>
      </c>
      <c r="Y27" s="23">
        <v>0</v>
      </c>
      <c r="AA27" s="23">
        <v>0</v>
      </c>
      <c r="AC27" s="23">
        <v>0</v>
      </c>
      <c r="AE27" s="23">
        <v>0</v>
      </c>
      <c r="AG27" s="23">
        <v>0</v>
      </c>
      <c r="AI27" s="23">
        <v>0</v>
      </c>
      <c r="AK27" s="23">
        <v>0</v>
      </c>
      <c r="AM27" s="23"/>
      <c r="AO27" s="23"/>
      <c r="AQ27" s="23"/>
      <c r="AS27" s="23"/>
      <c r="AU27" s="23"/>
      <c r="AW27" s="23"/>
      <c r="AY27" s="23">
        <f>SUM(M27:AX27)</f>
        <v>68</v>
      </c>
    </row>
    <row r="28" spans="1:51" x14ac:dyDescent="0.2">
      <c r="A28" s="11" t="s">
        <v>14</v>
      </c>
      <c r="C28" s="23">
        <v>-2.1</v>
      </c>
      <c r="E28" s="23">
        <v>-1.9</v>
      </c>
      <c r="G28" s="23">
        <v>-1.9</v>
      </c>
      <c r="I28" s="23">
        <v>-1.9</v>
      </c>
      <c r="K28" s="23">
        <v>-0.4</v>
      </c>
      <c r="M28" s="24">
        <f>SUM(C28:K28)</f>
        <v>-8.2000000000000011</v>
      </c>
      <c r="O28" s="23">
        <v>-1.2</v>
      </c>
      <c r="Q28" s="23">
        <v>-2</v>
      </c>
      <c r="S28" s="23">
        <v>-1.6</v>
      </c>
      <c r="U28" s="23">
        <v>-4.0999999999999996</v>
      </c>
      <c r="W28" s="23">
        <v>-3.1</v>
      </c>
      <c r="Y28" s="23">
        <v>-3.7</v>
      </c>
      <c r="AA28" s="23">
        <v>-2.5</v>
      </c>
      <c r="AB28" s="4"/>
      <c r="AC28" s="23">
        <v>-2.2999999999999998</v>
      </c>
      <c r="AD28" s="4"/>
      <c r="AE28" s="23">
        <v>-2.2999999999999998</v>
      </c>
      <c r="AF28" s="4"/>
      <c r="AG28" s="23">
        <v>-0.79999999999999893</v>
      </c>
      <c r="AH28" s="4"/>
      <c r="AI28" s="23">
        <v>-0.80000000000000071</v>
      </c>
      <c r="AK28" s="23">
        <v>-1.5</v>
      </c>
      <c r="AM28" s="23"/>
      <c r="AO28" s="23"/>
      <c r="AQ28" s="23"/>
      <c r="AS28" s="23"/>
      <c r="AU28" s="23"/>
      <c r="AW28" s="23"/>
      <c r="AY28" s="23">
        <f>SUM(M28:AX28)</f>
        <v>-34.100000000000009</v>
      </c>
    </row>
    <row r="29" spans="1:51" x14ac:dyDescent="0.2">
      <c r="A29" s="11" t="s">
        <v>15</v>
      </c>
      <c r="C29" s="23">
        <v>1</v>
      </c>
      <c r="E29" s="23">
        <v>0.9</v>
      </c>
      <c r="G29" s="23">
        <v>0.9</v>
      </c>
      <c r="I29" s="23">
        <v>0.9</v>
      </c>
      <c r="K29" s="23">
        <v>0.3</v>
      </c>
      <c r="M29" s="24">
        <f>SUM(C29:K29)</f>
        <v>3.9999999999999996</v>
      </c>
      <c r="O29" s="23">
        <v>-2.6</v>
      </c>
      <c r="Q29" s="23">
        <v>-2.4</v>
      </c>
      <c r="S29" s="23">
        <v>-2.4</v>
      </c>
      <c r="U29" s="23">
        <v>-0.3</v>
      </c>
      <c r="W29" s="23">
        <v>-2.9</v>
      </c>
      <c r="Y29" s="23">
        <v>-6.3</v>
      </c>
      <c r="AA29" s="23">
        <v>-6.9</v>
      </c>
      <c r="AB29" s="4"/>
      <c r="AC29" s="23">
        <v>-5.4</v>
      </c>
      <c r="AD29" s="4"/>
      <c r="AE29" s="23">
        <v>-10.5</v>
      </c>
      <c r="AF29" s="4"/>
      <c r="AG29" s="23">
        <v>-7.2</v>
      </c>
      <c r="AH29" s="4"/>
      <c r="AI29" s="23">
        <v>-0.5</v>
      </c>
      <c r="AK29" s="23">
        <v>-0.5</v>
      </c>
      <c r="AM29" s="23"/>
      <c r="AO29" s="23"/>
      <c r="AQ29" s="23"/>
      <c r="AS29" s="23"/>
      <c r="AU29" s="23"/>
      <c r="AW29" s="23"/>
      <c r="AY29" s="23">
        <f>SUM(M29:AX29)</f>
        <v>-43.9</v>
      </c>
    </row>
    <row r="30" spans="1:51" x14ac:dyDescent="0.2">
      <c r="A30" s="7" t="s">
        <v>33</v>
      </c>
      <c r="C30" s="12">
        <f>SUM(C27:C29)</f>
        <v>-1.1000000000000001</v>
      </c>
      <c r="E30" s="12">
        <f>SUM(E27:E29)</f>
        <v>-0.99999999999999989</v>
      </c>
      <c r="G30" s="12">
        <f>SUM(G27:G29)</f>
        <v>67</v>
      </c>
      <c r="I30" s="12">
        <f>SUM(I27:I29)</f>
        <v>-0.99999999999999989</v>
      </c>
      <c r="K30" s="12">
        <f>SUM(K27:K29)</f>
        <v>-0.10000000000000003</v>
      </c>
      <c r="M30" s="12">
        <f>SUM(M27:M29)</f>
        <v>63.8</v>
      </c>
      <c r="O30" s="12">
        <f>SUM(O27:O29)</f>
        <v>-3.8</v>
      </c>
      <c r="Q30" s="12">
        <f>SUM(Q27:Q29)</f>
        <v>-4.4000000000000004</v>
      </c>
      <c r="S30" s="12">
        <f>SUM(S27:S29)</f>
        <v>-4</v>
      </c>
      <c r="U30" s="12">
        <f>SUM(U27:U29)</f>
        <v>-4.3999999999999995</v>
      </c>
      <c r="W30" s="12">
        <f>SUM(W27:W29)</f>
        <v>-6</v>
      </c>
      <c r="Y30" s="12">
        <f>SUM(Y27:Y29)</f>
        <v>-10</v>
      </c>
      <c r="AA30" s="12">
        <f>SUM(AA27:AA29)</f>
        <v>-9.4</v>
      </c>
      <c r="AC30" s="12">
        <f>SUM(AC27:AC29)</f>
        <v>-7.7</v>
      </c>
      <c r="AE30" s="12">
        <f>SUM(AE27:AE29)</f>
        <v>-12.8</v>
      </c>
      <c r="AG30" s="12">
        <f>SUM(AG27:AG29)</f>
        <v>-7.9999999999999991</v>
      </c>
      <c r="AI30" s="12">
        <f>SUM(AI27:AI29)</f>
        <v>-1.3000000000000007</v>
      </c>
      <c r="AK30" s="12">
        <f>SUM(AK27:AK29)</f>
        <v>-2</v>
      </c>
      <c r="AM30" s="12">
        <f>SUM(AM27:AM29)</f>
        <v>0</v>
      </c>
      <c r="AO30" s="12">
        <f>SUM(AO27:AO29)</f>
        <v>0</v>
      </c>
      <c r="AQ30" s="12">
        <f>SUM(AQ27:AQ29)</f>
        <v>0</v>
      </c>
      <c r="AS30" s="12">
        <f>SUM(AS27:AS29)</f>
        <v>0</v>
      </c>
      <c r="AU30" s="12">
        <f>SUM(AU27:AU29)</f>
        <v>0</v>
      </c>
      <c r="AW30" s="12">
        <f>SUM(AW27:AW29)</f>
        <v>0</v>
      </c>
      <c r="AY30" s="12">
        <f>SUM(AY27:AY29)</f>
        <v>-10.000000000000007</v>
      </c>
    </row>
    <row r="31" spans="1:51" x14ac:dyDescent="0.2">
      <c r="A31" s="3"/>
    </row>
    <row r="32" spans="1:51" s="19" customFormat="1" x14ac:dyDescent="0.2">
      <c r="A32" s="18" t="s">
        <v>26</v>
      </c>
      <c r="C32" s="23">
        <v>0</v>
      </c>
      <c r="E32" s="23">
        <v>0</v>
      </c>
      <c r="G32" s="23">
        <v>0</v>
      </c>
      <c r="I32" s="23">
        <v>0</v>
      </c>
      <c r="K32" s="23">
        <v>0</v>
      </c>
      <c r="M32" s="24">
        <f t="shared" ref="M32:M38" si="2">SUM(C32:K32)</f>
        <v>0</v>
      </c>
      <c r="O32" s="23">
        <v>0</v>
      </c>
      <c r="P32" s="20"/>
      <c r="Q32" s="23">
        <v>0</v>
      </c>
      <c r="R32" s="20"/>
      <c r="S32" s="23">
        <v>0</v>
      </c>
      <c r="T32" s="20"/>
      <c r="U32" s="23">
        <v>0</v>
      </c>
      <c r="V32" s="20"/>
      <c r="W32" s="23">
        <v>0</v>
      </c>
      <c r="Y32" s="23">
        <v>0</v>
      </c>
      <c r="AA32" s="23">
        <v>0</v>
      </c>
      <c r="AB32" s="20"/>
      <c r="AC32" s="23">
        <v>0</v>
      </c>
      <c r="AD32" s="20"/>
      <c r="AE32" s="23">
        <v>0</v>
      </c>
      <c r="AF32" s="20"/>
      <c r="AG32" s="23">
        <v>0</v>
      </c>
      <c r="AH32" s="20"/>
      <c r="AI32" s="23">
        <v>0</v>
      </c>
      <c r="AK32" s="23">
        <v>0</v>
      </c>
      <c r="AM32" s="23"/>
      <c r="AN32" s="20"/>
      <c r="AO32" s="23"/>
      <c r="AP32" s="20"/>
      <c r="AQ32" s="23"/>
      <c r="AR32" s="20"/>
      <c r="AS32" s="23"/>
      <c r="AT32" s="20"/>
      <c r="AU32" s="23"/>
      <c r="AW32" s="23"/>
      <c r="AY32" s="23">
        <f t="shared" ref="AY32:AY38" si="3">SUM(M32:AX32)</f>
        <v>0</v>
      </c>
    </row>
    <row r="33" spans="1:53" x14ac:dyDescent="0.2">
      <c r="A33" s="11" t="s">
        <v>18</v>
      </c>
      <c r="C33" s="23">
        <v>0</v>
      </c>
      <c r="E33" s="23">
        <v>0</v>
      </c>
      <c r="G33" s="23">
        <v>0</v>
      </c>
      <c r="I33" s="23">
        <v>0</v>
      </c>
      <c r="K33" s="23">
        <v>0</v>
      </c>
      <c r="M33" s="24">
        <f t="shared" si="2"/>
        <v>0</v>
      </c>
      <c r="O33" s="23">
        <v>0</v>
      </c>
      <c r="Q33" s="23">
        <v>0</v>
      </c>
      <c r="S33" s="23">
        <v>0</v>
      </c>
      <c r="U33" s="23">
        <v>0</v>
      </c>
      <c r="W33" s="23">
        <v>0</v>
      </c>
      <c r="Y33" s="23">
        <v>0</v>
      </c>
      <c r="AA33" s="23">
        <v>0</v>
      </c>
      <c r="AB33" s="4"/>
      <c r="AC33" s="23">
        <v>0</v>
      </c>
      <c r="AD33" s="4"/>
      <c r="AE33" s="23">
        <v>0</v>
      </c>
      <c r="AF33" s="4"/>
      <c r="AG33" s="23">
        <v>0</v>
      </c>
      <c r="AH33" s="4"/>
      <c r="AI33" s="23">
        <v>0</v>
      </c>
      <c r="AK33" s="23">
        <v>0</v>
      </c>
      <c r="AM33" s="23"/>
      <c r="AO33" s="23"/>
      <c r="AQ33" s="23"/>
      <c r="AS33" s="23"/>
      <c r="AU33" s="23"/>
      <c r="AW33" s="23"/>
      <c r="AY33" s="23">
        <f t="shared" si="3"/>
        <v>0</v>
      </c>
    </row>
    <row r="34" spans="1:53" x14ac:dyDescent="0.2">
      <c r="A34" s="11" t="s">
        <v>24</v>
      </c>
      <c r="C34" s="23">
        <v>0</v>
      </c>
      <c r="E34" s="23">
        <v>0</v>
      </c>
      <c r="G34" s="23">
        <v>0</v>
      </c>
      <c r="I34" s="23">
        <v>0</v>
      </c>
      <c r="K34" s="23">
        <v>0</v>
      </c>
      <c r="M34" s="24">
        <f t="shared" si="2"/>
        <v>0</v>
      </c>
      <c r="O34" s="23">
        <v>0</v>
      </c>
      <c r="Q34" s="23">
        <v>0</v>
      </c>
      <c r="S34" s="23">
        <v>0</v>
      </c>
      <c r="U34" s="23">
        <v>0</v>
      </c>
      <c r="W34" s="23">
        <v>0</v>
      </c>
      <c r="Y34" s="23">
        <v>0</v>
      </c>
      <c r="AA34" s="23">
        <v>0</v>
      </c>
      <c r="AB34" s="4"/>
      <c r="AC34" s="23">
        <v>0</v>
      </c>
      <c r="AD34" s="4"/>
      <c r="AE34" s="23">
        <v>0</v>
      </c>
      <c r="AF34" s="4"/>
      <c r="AG34" s="23">
        <v>0</v>
      </c>
      <c r="AH34" s="4"/>
      <c r="AI34" s="23">
        <v>0</v>
      </c>
      <c r="AK34" s="23">
        <v>0</v>
      </c>
      <c r="AM34" s="23"/>
      <c r="AO34" s="23"/>
      <c r="AQ34" s="23"/>
      <c r="AS34" s="23"/>
      <c r="AU34" s="23"/>
      <c r="AW34" s="23"/>
      <c r="AY34" s="23">
        <f t="shared" si="3"/>
        <v>0</v>
      </c>
    </row>
    <row r="35" spans="1:53" x14ac:dyDescent="0.2">
      <c r="A35" s="11" t="s">
        <v>25</v>
      </c>
      <c r="C35" s="23">
        <v>0</v>
      </c>
      <c r="E35" s="23">
        <v>0</v>
      </c>
      <c r="G35" s="23">
        <v>0</v>
      </c>
      <c r="I35" s="23">
        <v>0</v>
      </c>
      <c r="K35" s="23">
        <v>0</v>
      </c>
      <c r="M35" s="24">
        <f t="shared" si="2"/>
        <v>0</v>
      </c>
      <c r="O35" s="23">
        <v>0</v>
      </c>
      <c r="Q35" s="23">
        <v>0</v>
      </c>
      <c r="S35" s="23">
        <v>0</v>
      </c>
      <c r="U35" s="23">
        <v>0</v>
      </c>
      <c r="W35" s="23">
        <v>0</v>
      </c>
      <c r="Y35" s="23">
        <v>0</v>
      </c>
      <c r="AA35" s="23">
        <v>0</v>
      </c>
      <c r="AB35" s="4"/>
      <c r="AC35" s="23">
        <v>0</v>
      </c>
      <c r="AD35" s="4"/>
      <c r="AE35" s="23">
        <v>0</v>
      </c>
      <c r="AF35" s="4"/>
      <c r="AG35" s="23">
        <v>0</v>
      </c>
      <c r="AH35" s="4"/>
      <c r="AI35" s="23">
        <v>0</v>
      </c>
      <c r="AK35" s="23">
        <v>0</v>
      </c>
      <c r="AM35" s="23"/>
      <c r="AO35" s="23"/>
      <c r="AQ35" s="23"/>
      <c r="AS35" s="23"/>
      <c r="AU35" s="23"/>
      <c r="AW35" s="23"/>
      <c r="AY35" s="23">
        <f t="shared" si="3"/>
        <v>0</v>
      </c>
    </row>
    <row r="36" spans="1:53" x14ac:dyDescent="0.2">
      <c r="A36" s="11" t="s">
        <v>23</v>
      </c>
      <c r="C36" s="23">
        <v>0</v>
      </c>
      <c r="E36" s="23">
        <v>0</v>
      </c>
      <c r="G36" s="23">
        <v>0</v>
      </c>
      <c r="I36" s="23">
        <v>0</v>
      </c>
      <c r="K36" s="23">
        <v>0</v>
      </c>
      <c r="M36" s="24">
        <f t="shared" si="2"/>
        <v>0</v>
      </c>
      <c r="O36" s="23">
        <v>0</v>
      </c>
      <c r="Q36" s="23">
        <v>0</v>
      </c>
      <c r="S36" s="23">
        <v>0</v>
      </c>
      <c r="U36" s="23">
        <v>0</v>
      </c>
      <c r="W36" s="23">
        <v>0</v>
      </c>
      <c r="Y36" s="23">
        <v>0</v>
      </c>
      <c r="AA36" s="23">
        <v>0</v>
      </c>
      <c r="AB36" s="4"/>
      <c r="AC36" s="23">
        <v>0</v>
      </c>
      <c r="AD36" s="4"/>
      <c r="AE36" s="23">
        <v>0</v>
      </c>
      <c r="AF36" s="4"/>
      <c r="AG36" s="23">
        <v>0</v>
      </c>
      <c r="AH36" s="4"/>
      <c r="AI36" s="23">
        <v>0</v>
      </c>
      <c r="AK36" s="23">
        <v>0</v>
      </c>
      <c r="AM36" s="23"/>
      <c r="AO36" s="23"/>
      <c r="AQ36" s="23"/>
      <c r="AS36" s="23"/>
      <c r="AU36" s="23"/>
      <c r="AW36" s="23"/>
      <c r="AY36" s="23">
        <f t="shared" si="3"/>
        <v>0</v>
      </c>
    </row>
    <row r="37" spans="1:53" x14ac:dyDescent="0.2">
      <c r="A37" s="11" t="s">
        <v>19</v>
      </c>
      <c r="C37" s="23">
        <v>0</v>
      </c>
      <c r="E37" s="23">
        <v>0</v>
      </c>
      <c r="G37" s="23">
        <v>0</v>
      </c>
      <c r="I37" s="23">
        <v>0</v>
      </c>
      <c r="K37" s="23">
        <v>0</v>
      </c>
      <c r="M37" s="24">
        <f t="shared" si="2"/>
        <v>0</v>
      </c>
      <c r="O37" s="23">
        <v>0</v>
      </c>
      <c r="Q37" s="23">
        <v>0</v>
      </c>
      <c r="S37" s="23">
        <v>0</v>
      </c>
      <c r="U37" s="23">
        <v>0</v>
      </c>
      <c r="W37" s="23">
        <v>0</v>
      </c>
      <c r="Y37" s="23">
        <v>0</v>
      </c>
      <c r="AA37" s="23">
        <v>0</v>
      </c>
      <c r="AB37" s="4"/>
      <c r="AC37" s="23">
        <v>0</v>
      </c>
      <c r="AD37" s="4"/>
      <c r="AE37" s="23">
        <v>0</v>
      </c>
      <c r="AF37" s="4"/>
      <c r="AG37" s="23">
        <v>0</v>
      </c>
      <c r="AH37" s="4"/>
      <c r="AI37" s="23">
        <v>0</v>
      </c>
      <c r="AK37" s="23">
        <v>0</v>
      </c>
      <c r="AM37" s="23"/>
      <c r="AO37" s="23"/>
      <c r="AQ37" s="23"/>
      <c r="AS37" s="23"/>
      <c r="AU37" s="23"/>
      <c r="AW37" s="23"/>
      <c r="AY37" s="23">
        <f t="shared" si="3"/>
        <v>0</v>
      </c>
    </row>
    <row r="38" spans="1:53" x14ac:dyDescent="0.2">
      <c r="A38" s="11" t="s">
        <v>21</v>
      </c>
      <c r="C38" s="23">
        <v>0</v>
      </c>
      <c r="E38" s="23">
        <v>0</v>
      </c>
      <c r="G38" s="23">
        <v>0</v>
      </c>
      <c r="I38" s="23">
        <v>0</v>
      </c>
      <c r="K38" s="23">
        <v>0</v>
      </c>
      <c r="M38" s="24">
        <f t="shared" si="2"/>
        <v>0</v>
      </c>
      <c r="O38" s="23">
        <v>0</v>
      </c>
      <c r="Q38" s="23">
        <v>0</v>
      </c>
      <c r="S38" s="23">
        <v>0</v>
      </c>
      <c r="U38" s="23">
        <v>0</v>
      </c>
      <c r="W38" s="23">
        <v>0</v>
      </c>
      <c r="Y38" s="23">
        <v>0</v>
      </c>
      <c r="AA38" s="23">
        <v>0</v>
      </c>
      <c r="AB38" s="4"/>
      <c r="AC38" s="23">
        <v>0</v>
      </c>
      <c r="AD38" s="4"/>
      <c r="AE38" s="23">
        <v>0</v>
      </c>
      <c r="AF38" s="4"/>
      <c r="AG38" s="23">
        <v>0</v>
      </c>
      <c r="AH38" s="4"/>
      <c r="AI38" s="23">
        <v>0</v>
      </c>
      <c r="AK38" s="23">
        <v>0</v>
      </c>
      <c r="AM38" s="23"/>
      <c r="AO38" s="23"/>
      <c r="AQ38" s="23"/>
      <c r="AS38" s="23"/>
      <c r="AU38" s="23"/>
      <c r="AW38" s="23"/>
      <c r="AY38" s="23">
        <f t="shared" si="3"/>
        <v>0</v>
      </c>
    </row>
    <row r="39" spans="1:53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  <c r="AO39" s="12">
        <f>SUM(AO32:AO38)</f>
        <v>0</v>
      </c>
      <c r="AQ39" s="12">
        <f>SUM(AQ32:AQ38)</f>
        <v>0</v>
      </c>
      <c r="AS39" s="12">
        <f>SUM(AS32:AS38)</f>
        <v>0</v>
      </c>
      <c r="AU39" s="12">
        <f>SUM(AU32:AU38)</f>
        <v>0</v>
      </c>
      <c r="AW39" s="12">
        <f>SUM(AW32:AW38)</f>
        <v>0</v>
      </c>
      <c r="AY39" s="12">
        <f>SUM(AY32:AY38)</f>
        <v>0</v>
      </c>
    </row>
    <row r="40" spans="1:53" ht="5.0999999999999996" customHeight="1" x14ac:dyDescent="0.2">
      <c r="A40" s="3"/>
      <c r="AB40" s="4"/>
      <c r="AD40" s="4"/>
      <c r="AF40" s="4"/>
      <c r="AH40" s="4"/>
    </row>
    <row r="41" spans="1:53" s="14" customFormat="1" x14ac:dyDescent="0.2">
      <c r="A41" s="13" t="s">
        <v>37</v>
      </c>
      <c r="C41" s="15">
        <f>+C11+C25+C30+C39</f>
        <v>0.39999999999999991</v>
      </c>
      <c r="E41" s="15">
        <f>+E11+E25+E30+E39</f>
        <v>0.20000000000000029</v>
      </c>
      <c r="G41" s="15">
        <f>+G11+G25+G30+G39</f>
        <v>68.2</v>
      </c>
      <c r="I41" s="15">
        <f>+I11+I25+I30+I39</f>
        <v>1</v>
      </c>
      <c r="K41" s="15">
        <f>+K11+K25+K30+K39</f>
        <v>0.69999999999999774</v>
      </c>
      <c r="M41" s="15">
        <f>+M11+M25+M30+M39</f>
        <v>70.5</v>
      </c>
      <c r="O41" s="15">
        <f>+O11+O25+O30+O39</f>
        <v>3.8</v>
      </c>
      <c r="P41" s="15"/>
      <c r="Q41" s="15">
        <f>+Q11+Q25+Q30+Q39</f>
        <v>2.2999999999999998</v>
      </c>
      <c r="R41" s="15"/>
      <c r="S41" s="15">
        <f>+S11+S25+S30+S39</f>
        <v>8</v>
      </c>
      <c r="T41" s="15"/>
      <c r="U41" s="15">
        <f>+U11+U25+U30+U39</f>
        <v>1.1000000000000014</v>
      </c>
      <c r="V41" s="15"/>
      <c r="W41" s="15">
        <f>+W11+W25+W30+W39</f>
        <v>5.7000000000000011</v>
      </c>
      <c r="Y41" s="15">
        <f>+Y11+Y25+Y30+Y39</f>
        <v>14.099999999999998</v>
      </c>
      <c r="AA41" s="15">
        <f>+AA11+AA25+AA30+AA39</f>
        <v>14.899999999999997</v>
      </c>
      <c r="AB41" s="15"/>
      <c r="AC41" s="15">
        <f>+AC11+AC25+AC30+AC39</f>
        <v>2.9999999999999991</v>
      </c>
      <c r="AD41" s="15"/>
      <c r="AE41" s="15">
        <f>+AE11+AE25+AE30+AE39</f>
        <v>6.0999999999999979</v>
      </c>
      <c r="AF41" s="15"/>
      <c r="AG41" s="15">
        <f>+AG11+AG25+AG30+AG39</f>
        <v>1.3999999999999995</v>
      </c>
      <c r="AH41" s="15"/>
      <c r="AI41" s="15">
        <f>+AI11+AI25+AI30+AI39</f>
        <v>12</v>
      </c>
      <c r="AK41" s="15">
        <f>+AK11+AK25+AK30+AK39</f>
        <v>20.8</v>
      </c>
      <c r="AM41" s="15">
        <f>+AM11+AM25+AM30+AM39</f>
        <v>0</v>
      </c>
      <c r="AN41" s="15"/>
      <c r="AO41" s="15">
        <f>+AO11+AO25+AO30+AO39</f>
        <v>0</v>
      </c>
      <c r="AP41" s="15"/>
      <c r="AQ41" s="15">
        <f>+AQ11+AQ25+AQ30+AQ39</f>
        <v>0</v>
      </c>
      <c r="AR41" s="15"/>
      <c r="AS41" s="15">
        <f>+AS11+AS25+AS30+AS39</f>
        <v>0</v>
      </c>
      <c r="AT41" s="15"/>
      <c r="AU41" s="15">
        <f>+AU11+AU25+AU30+AU39</f>
        <v>0</v>
      </c>
      <c r="AW41" s="15">
        <f>+AW11+AW25+AW30+AW39</f>
        <v>0</v>
      </c>
      <c r="AY41" s="15">
        <f>+AY11+AY25+AY30+AY39</f>
        <v>163.69999999999999</v>
      </c>
      <c r="BA41" s="15"/>
    </row>
    <row r="42" spans="1:53" ht="5.0999999999999996" customHeight="1" x14ac:dyDescent="0.2">
      <c r="A42" s="3"/>
      <c r="AB42" s="4"/>
      <c r="AD42" s="4"/>
      <c r="AF42" s="4"/>
      <c r="AH42" s="4"/>
    </row>
    <row r="43" spans="1:53" s="19" customFormat="1" x14ac:dyDescent="0.2">
      <c r="A43" s="18" t="s">
        <v>27</v>
      </c>
      <c r="C43" s="23">
        <v>0</v>
      </c>
      <c r="E43" s="23">
        <v>0</v>
      </c>
      <c r="G43" s="23">
        <v>0</v>
      </c>
      <c r="I43" s="23">
        <v>0</v>
      </c>
      <c r="K43" s="23">
        <v>0</v>
      </c>
      <c r="M43" s="24">
        <f>SUM(C43:K43)</f>
        <v>0</v>
      </c>
      <c r="O43" s="23">
        <v>0</v>
      </c>
      <c r="P43" s="20"/>
      <c r="Q43" s="23">
        <v>0</v>
      </c>
      <c r="R43" s="20"/>
      <c r="S43" s="23">
        <v>0</v>
      </c>
      <c r="T43" s="20"/>
      <c r="U43" s="23">
        <v>0</v>
      </c>
      <c r="V43" s="20"/>
      <c r="W43" s="23">
        <v>0</v>
      </c>
      <c r="Y43" s="23">
        <v>0</v>
      </c>
      <c r="AA43" s="23">
        <v>0</v>
      </c>
      <c r="AC43" s="23">
        <v>0</v>
      </c>
      <c r="AE43" s="23">
        <v>0</v>
      </c>
      <c r="AG43" s="23">
        <v>0</v>
      </c>
      <c r="AI43" s="23">
        <v>0</v>
      </c>
      <c r="AK43" s="23">
        <v>0</v>
      </c>
      <c r="AM43" s="23"/>
      <c r="AN43" s="20"/>
      <c r="AO43" s="23"/>
      <c r="AP43" s="20"/>
      <c r="AQ43" s="23"/>
      <c r="AR43" s="20"/>
      <c r="AS43" s="23"/>
      <c r="AT43" s="20"/>
      <c r="AU43" s="23"/>
      <c r="AW43" s="23"/>
      <c r="AY43" s="23">
        <f>SUM(M43:AX43)</f>
        <v>0</v>
      </c>
    </row>
    <row r="44" spans="1:53" x14ac:dyDescent="0.2">
      <c r="A44" s="11" t="s">
        <v>16</v>
      </c>
      <c r="C44" s="23">
        <v>0</v>
      </c>
      <c r="E44" s="23">
        <v>0</v>
      </c>
      <c r="G44" s="23">
        <v>0</v>
      </c>
      <c r="I44" s="23">
        <v>0</v>
      </c>
      <c r="K44" s="23">
        <v>0</v>
      </c>
      <c r="M44" s="24">
        <f>SUM(C44:K44)</f>
        <v>0</v>
      </c>
      <c r="O44" s="23">
        <v>0</v>
      </c>
      <c r="Q44" s="23">
        <v>0</v>
      </c>
      <c r="S44" s="23">
        <v>0</v>
      </c>
      <c r="U44" s="23">
        <v>0</v>
      </c>
      <c r="W44" s="23">
        <v>0</v>
      </c>
      <c r="Y44" s="23">
        <v>0</v>
      </c>
      <c r="AA44" s="23">
        <v>0</v>
      </c>
      <c r="AC44" s="23">
        <v>0</v>
      </c>
      <c r="AE44" s="23">
        <v>0</v>
      </c>
      <c r="AG44" s="23">
        <v>0</v>
      </c>
      <c r="AI44" s="23">
        <v>0</v>
      </c>
      <c r="AK44" s="23">
        <v>0</v>
      </c>
      <c r="AM44" s="23"/>
      <c r="AO44" s="23"/>
      <c r="AQ44" s="23"/>
      <c r="AS44" s="23"/>
      <c r="AU44" s="23"/>
      <c r="AW44" s="23"/>
      <c r="AY44" s="23">
        <f>SUM(M44:AX44)</f>
        <v>0</v>
      </c>
    </row>
    <row r="45" spans="1:53" x14ac:dyDescent="0.2">
      <c r="A45" s="11" t="s">
        <v>17</v>
      </c>
      <c r="C45" s="23">
        <v>0</v>
      </c>
      <c r="E45" s="23">
        <v>0</v>
      </c>
      <c r="G45" s="23">
        <v>0</v>
      </c>
      <c r="I45" s="23">
        <v>0</v>
      </c>
      <c r="K45" s="23">
        <v>0</v>
      </c>
      <c r="M45" s="24">
        <f>SUM(C45:K45)</f>
        <v>0</v>
      </c>
      <c r="O45" s="23">
        <v>0</v>
      </c>
      <c r="Q45" s="23">
        <v>0</v>
      </c>
      <c r="S45" s="23">
        <v>0</v>
      </c>
      <c r="U45" s="23">
        <v>0</v>
      </c>
      <c r="W45" s="23">
        <v>0</v>
      </c>
      <c r="Y45" s="23">
        <v>0</v>
      </c>
      <c r="AA45" s="23">
        <v>0</v>
      </c>
      <c r="AC45" s="23">
        <v>0</v>
      </c>
      <c r="AE45" s="23">
        <v>0</v>
      </c>
      <c r="AG45" s="23">
        <v>0</v>
      </c>
      <c r="AI45" s="23">
        <v>0</v>
      </c>
      <c r="AK45" s="23">
        <v>0</v>
      </c>
      <c r="AM45" s="23"/>
      <c r="AO45" s="23"/>
      <c r="AQ45" s="23"/>
      <c r="AS45" s="23"/>
      <c r="AU45" s="23"/>
      <c r="AW45" s="23"/>
      <c r="AY45" s="23">
        <f>SUM(M45:AX45)</f>
        <v>0</v>
      </c>
    </row>
    <row r="46" spans="1:53" x14ac:dyDescent="0.2">
      <c r="A46" s="11" t="s">
        <v>20</v>
      </c>
      <c r="C46" s="23">
        <v>0</v>
      </c>
      <c r="E46" s="23">
        <v>0</v>
      </c>
      <c r="G46" s="23">
        <v>0</v>
      </c>
      <c r="I46" s="23">
        <v>0</v>
      </c>
      <c r="K46" s="23">
        <v>0</v>
      </c>
      <c r="M46" s="24">
        <f>SUM(C46:K46)</f>
        <v>0</v>
      </c>
      <c r="O46" s="23">
        <v>0</v>
      </c>
      <c r="Q46" s="23">
        <v>0</v>
      </c>
      <c r="S46" s="23">
        <v>0</v>
      </c>
      <c r="U46" s="23">
        <v>0</v>
      </c>
      <c r="W46" s="23">
        <v>0</v>
      </c>
      <c r="Y46" s="23">
        <v>0</v>
      </c>
      <c r="AA46" s="23">
        <v>0</v>
      </c>
      <c r="AC46" s="23">
        <v>0</v>
      </c>
      <c r="AE46" s="23">
        <v>0</v>
      </c>
      <c r="AG46" s="23">
        <v>0</v>
      </c>
      <c r="AI46" s="23">
        <v>0</v>
      </c>
      <c r="AK46" s="23">
        <v>0</v>
      </c>
      <c r="AM46" s="23"/>
      <c r="AO46" s="23"/>
      <c r="AQ46" s="23"/>
      <c r="AS46" s="23"/>
      <c r="AU46" s="23"/>
      <c r="AW46" s="23"/>
      <c r="AY46" s="23">
        <v>0</v>
      </c>
    </row>
    <row r="47" spans="1:53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  <c r="AO47" s="12">
        <f>SUM(AO43:AO46)</f>
        <v>0</v>
      </c>
      <c r="AQ47" s="12">
        <f>SUM(AQ43:AQ46)</f>
        <v>0</v>
      </c>
      <c r="AS47" s="12">
        <f>SUM(AS43:AS46)</f>
        <v>0</v>
      </c>
      <c r="AU47" s="12">
        <f>SUM(AU43:AU46)</f>
        <v>0</v>
      </c>
      <c r="AW47" s="12">
        <f>SUM(AW43:AW46)</f>
        <v>0</v>
      </c>
      <c r="AY47" s="12">
        <f>SUM(AY43:AY46)</f>
        <v>0</v>
      </c>
    </row>
    <row r="49" spans="1:53" ht="5.0999999999999996" customHeight="1" x14ac:dyDescent="0.2"/>
    <row r="50" spans="1:53" x14ac:dyDescent="0.2">
      <c r="A50" s="2" t="s">
        <v>29</v>
      </c>
      <c r="C50" s="5">
        <f>+C41+C47</f>
        <v>0.39999999999999991</v>
      </c>
      <c r="E50" s="5">
        <f>+E41+E47</f>
        <v>0.20000000000000029</v>
      </c>
      <c r="G50" s="5">
        <f>+G41+G47</f>
        <v>68.2</v>
      </c>
      <c r="I50" s="5">
        <f>+I41+I47</f>
        <v>1</v>
      </c>
      <c r="K50" s="5">
        <f>+K41+K47</f>
        <v>0.69999999999999774</v>
      </c>
      <c r="M50" s="5">
        <f>+M41+M47</f>
        <v>70.5</v>
      </c>
      <c r="O50" s="5">
        <f>+O41+O47</f>
        <v>3.8</v>
      </c>
      <c r="Q50" s="5">
        <f>+Q41+Q47</f>
        <v>2.2999999999999998</v>
      </c>
      <c r="S50" s="5">
        <f>+S41+S47</f>
        <v>8</v>
      </c>
      <c r="U50" s="5">
        <f>+U41+U47</f>
        <v>1.1000000000000014</v>
      </c>
      <c r="W50" s="5">
        <f>+W41+W47</f>
        <v>5.7000000000000011</v>
      </c>
      <c r="Y50" s="5">
        <f>+Y41+Y47</f>
        <v>14.099999999999998</v>
      </c>
      <c r="AA50" s="5">
        <f>+AA41+AA47</f>
        <v>14.899999999999997</v>
      </c>
      <c r="AC50" s="5">
        <f>+AC41+AC47</f>
        <v>2.9999999999999991</v>
      </c>
      <c r="AE50" s="5">
        <f>+AE41+AE47</f>
        <v>6.0999999999999979</v>
      </c>
      <c r="AG50" s="5">
        <f>+AG41+AG47</f>
        <v>1.3999999999999995</v>
      </c>
      <c r="AI50" s="5">
        <f>+AI41+AI47</f>
        <v>12</v>
      </c>
      <c r="AK50" s="5">
        <f>+AK41+AK47</f>
        <v>20.8</v>
      </c>
      <c r="AM50" s="5">
        <f>+AM41+AM47</f>
        <v>0</v>
      </c>
      <c r="AO50" s="5">
        <f>+AO41+AO47</f>
        <v>0</v>
      </c>
      <c r="AQ50" s="5">
        <f>+AQ41+AQ47</f>
        <v>0</v>
      </c>
      <c r="AS50" s="5">
        <f>+AS41+AS47</f>
        <v>0</v>
      </c>
      <c r="AU50" s="5">
        <f>+AU41+AU47</f>
        <v>0</v>
      </c>
      <c r="AW50" s="5">
        <f>+AW41+AW47</f>
        <v>0</v>
      </c>
      <c r="AY50" s="5">
        <f>+AY41+AY47</f>
        <v>163.69999999999999</v>
      </c>
      <c r="BA50" s="4">
        <f>+AY50-AY27-AY14</f>
        <v>95.699999999999989</v>
      </c>
    </row>
    <row r="52" spans="1:53" x14ac:dyDescent="0.2">
      <c r="A52" s="2" t="s">
        <v>22</v>
      </c>
    </row>
    <row r="53" spans="1:53" x14ac:dyDescent="0.2">
      <c r="A53" s="7" t="s">
        <v>54</v>
      </c>
    </row>
    <row r="54" spans="1:53" x14ac:dyDescent="0.2">
      <c r="A54" s="25" t="s">
        <v>53</v>
      </c>
      <c r="C54" s="23">
        <v>0</v>
      </c>
      <c r="E54" s="23">
        <v>0</v>
      </c>
      <c r="G54" s="23">
        <v>0</v>
      </c>
      <c r="I54" s="23">
        <v>0</v>
      </c>
      <c r="K54" s="23">
        <v>0</v>
      </c>
      <c r="M54" s="24">
        <f t="shared" ref="M54:M59" si="4">SUM(C54:K54)</f>
        <v>0</v>
      </c>
      <c r="O54" s="23">
        <v>0</v>
      </c>
      <c r="Q54" s="23">
        <v>0</v>
      </c>
      <c r="S54" s="23">
        <v>0</v>
      </c>
      <c r="U54" s="23">
        <v>0</v>
      </c>
      <c r="W54" s="23">
        <v>0</v>
      </c>
      <c r="Y54" s="23">
        <v>0</v>
      </c>
      <c r="AA54" s="23">
        <v>0</v>
      </c>
      <c r="AC54" s="23">
        <v>0</v>
      </c>
      <c r="AE54" s="23">
        <v>0</v>
      </c>
      <c r="AG54" s="23">
        <v>0</v>
      </c>
      <c r="AI54" s="23">
        <v>0</v>
      </c>
      <c r="AK54" s="23">
        <v>0</v>
      </c>
      <c r="AM54" s="23"/>
      <c r="AO54" s="23"/>
      <c r="AQ54" s="23"/>
      <c r="AS54" s="23"/>
      <c r="AU54" s="23"/>
      <c r="AW54" s="23"/>
      <c r="AY54" s="23">
        <f t="shared" ref="AY54:AY59" si="5">SUM(M54:AX54)</f>
        <v>0</v>
      </c>
    </row>
    <row r="55" spans="1:53" x14ac:dyDescent="0.2">
      <c r="A55" s="25" t="s">
        <v>0</v>
      </c>
      <c r="C55" s="23">
        <v>-3.3</v>
      </c>
      <c r="E55" s="23">
        <v>-3</v>
      </c>
      <c r="G55" s="23">
        <v>-3</v>
      </c>
      <c r="I55" s="23">
        <v>-3</v>
      </c>
      <c r="K55" s="23">
        <v>-0.69999999999999929</v>
      </c>
      <c r="M55" s="24">
        <f>SUM(C55:K55)</f>
        <v>-13</v>
      </c>
      <c r="O55" s="23">
        <v>-2.5</v>
      </c>
      <c r="Q55" s="23">
        <v>-4.8</v>
      </c>
      <c r="S55" s="23">
        <v>-4.8</v>
      </c>
      <c r="U55" s="23">
        <v>-4.2</v>
      </c>
      <c r="W55" s="23">
        <v>-5.0999999999999996</v>
      </c>
      <c r="Y55" s="23">
        <v>-5</v>
      </c>
      <c r="AA55" s="23">
        <v>-2.8</v>
      </c>
      <c r="AC55" s="23">
        <v>-4.2</v>
      </c>
      <c r="AE55" s="23">
        <v>-3.7</v>
      </c>
      <c r="AG55" s="23">
        <v>-3.1</v>
      </c>
      <c r="AI55" s="23">
        <v>-4.2</v>
      </c>
      <c r="AK55" s="23">
        <v>-3.7</v>
      </c>
      <c r="AM55" s="23"/>
      <c r="AO55" s="23"/>
      <c r="AQ55" s="23"/>
      <c r="AS55" s="23"/>
      <c r="AU55" s="23"/>
      <c r="AW55" s="23"/>
      <c r="AY55" s="23">
        <f>SUM(M55:AX55)</f>
        <v>-61.100000000000009</v>
      </c>
    </row>
    <row r="56" spans="1:53" x14ac:dyDescent="0.2">
      <c r="A56" s="25" t="s">
        <v>40</v>
      </c>
      <c r="C56" s="23">
        <v>0</v>
      </c>
      <c r="E56" s="23">
        <v>0</v>
      </c>
      <c r="G56" s="23">
        <v>0</v>
      </c>
      <c r="I56" s="23">
        <v>0</v>
      </c>
      <c r="K56" s="23">
        <v>0</v>
      </c>
      <c r="M56" s="24">
        <f t="shared" si="4"/>
        <v>0</v>
      </c>
      <c r="O56" s="23">
        <v>0</v>
      </c>
      <c r="Q56" s="23">
        <v>0</v>
      </c>
      <c r="S56" s="23">
        <v>0</v>
      </c>
      <c r="U56" s="23">
        <v>0</v>
      </c>
      <c r="W56" s="23">
        <v>0</v>
      </c>
      <c r="Y56" s="23">
        <v>0</v>
      </c>
      <c r="AA56" s="23">
        <v>0</v>
      </c>
      <c r="AC56" s="23">
        <v>0</v>
      </c>
      <c r="AE56" s="23">
        <v>0</v>
      </c>
      <c r="AG56" s="23">
        <v>0</v>
      </c>
      <c r="AI56" s="23">
        <v>0</v>
      </c>
      <c r="AK56" s="23">
        <v>0</v>
      </c>
      <c r="AM56" s="23"/>
      <c r="AO56" s="23"/>
      <c r="AQ56" s="23"/>
      <c r="AS56" s="23"/>
      <c r="AU56" s="23"/>
      <c r="AW56" s="23"/>
      <c r="AY56" s="23">
        <f t="shared" si="5"/>
        <v>0</v>
      </c>
    </row>
    <row r="57" spans="1:53" x14ac:dyDescent="0.2">
      <c r="A57" s="25" t="s">
        <v>52</v>
      </c>
      <c r="C57" s="23">
        <v>0</v>
      </c>
      <c r="E57" s="23">
        <v>0</v>
      </c>
      <c r="G57" s="23">
        <v>0</v>
      </c>
      <c r="I57" s="23">
        <v>0</v>
      </c>
      <c r="K57" s="23">
        <v>0</v>
      </c>
      <c r="M57" s="24">
        <f t="shared" si="4"/>
        <v>0</v>
      </c>
      <c r="O57" s="23">
        <v>0</v>
      </c>
      <c r="Q57" s="23">
        <v>0</v>
      </c>
      <c r="S57" s="23">
        <v>0</v>
      </c>
      <c r="U57" s="23">
        <v>0</v>
      </c>
      <c r="W57" s="23">
        <v>0</v>
      </c>
      <c r="Y57" s="23">
        <v>0</v>
      </c>
      <c r="AA57" s="23">
        <v>0</v>
      </c>
      <c r="AC57" s="23">
        <v>0</v>
      </c>
      <c r="AE57" s="23">
        <v>0</v>
      </c>
      <c r="AG57" s="23">
        <v>0</v>
      </c>
      <c r="AI57" s="23">
        <v>0</v>
      </c>
      <c r="AK57" s="23">
        <v>0</v>
      </c>
      <c r="AM57" s="23"/>
      <c r="AO57" s="23"/>
      <c r="AQ57" s="23"/>
      <c r="AS57" s="23"/>
      <c r="AU57" s="23"/>
      <c r="AW57" s="23"/>
      <c r="AY57" s="23">
        <f t="shared" si="5"/>
        <v>0</v>
      </c>
    </row>
    <row r="58" spans="1:53" x14ac:dyDescent="0.2">
      <c r="A58" s="25" t="s">
        <v>60</v>
      </c>
      <c r="C58" s="23">
        <v>0</v>
      </c>
      <c r="E58" s="23">
        <v>0</v>
      </c>
      <c r="G58" s="23">
        <v>0</v>
      </c>
      <c r="I58" s="23">
        <v>0</v>
      </c>
      <c r="K58" s="23">
        <v>0</v>
      </c>
      <c r="M58" s="24">
        <f t="shared" si="4"/>
        <v>0</v>
      </c>
      <c r="O58" s="23">
        <v>0</v>
      </c>
      <c r="Q58" s="23">
        <v>0</v>
      </c>
      <c r="S58" s="23">
        <v>0</v>
      </c>
      <c r="U58" s="23">
        <v>0</v>
      </c>
      <c r="W58" s="23">
        <v>0</v>
      </c>
      <c r="Y58" s="23">
        <v>0</v>
      </c>
      <c r="AA58" s="23">
        <v>0</v>
      </c>
      <c r="AC58" s="23">
        <v>0</v>
      </c>
      <c r="AE58" s="23">
        <v>0</v>
      </c>
      <c r="AG58" s="23">
        <v>0</v>
      </c>
      <c r="AI58" s="23">
        <v>0</v>
      </c>
      <c r="AK58" s="23">
        <v>0</v>
      </c>
      <c r="AM58" s="23"/>
      <c r="AO58" s="23"/>
      <c r="AQ58" s="23"/>
      <c r="AS58" s="23"/>
      <c r="AU58" s="23"/>
      <c r="AW58" s="23"/>
      <c r="AY58" s="23">
        <f t="shared" si="5"/>
        <v>0</v>
      </c>
    </row>
    <row r="59" spans="1:53" x14ac:dyDescent="0.2">
      <c r="C59" s="23">
        <v>0</v>
      </c>
      <c r="E59" s="23">
        <v>0</v>
      </c>
      <c r="G59" s="23">
        <v>0</v>
      </c>
      <c r="I59" s="23">
        <v>0</v>
      </c>
      <c r="K59" s="23">
        <v>0</v>
      </c>
      <c r="M59" s="24">
        <f t="shared" si="4"/>
        <v>0</v>
      </c>
      <c r="O59" s="23">
        <v>0</v>
      </c>
      <c r="Q59" s="23">
        <v>0</v>
      </c>
      <c r="S59" s="23">
        <v>0</v>
      </c>
      <c r="U59" s="23">
        <v>0</v>
      </c>
      <c r="W59" s="23">
        <v>0</v>
      </c>
      <c r="Y59" s="23">
        <v>0</v>
      </c>
      <c r="AA59" s="23">
        <v>0</v>
      </c>
      <c r="AC59" s="23">
        <v>0</v>
      </c>
      <c r="AE59" s="23">
        <v>0</v>
      </c>
      <c r="AG59" s="23">
        <v>0</v>
      </c>
      <c r="AI59" s="23">
        <v>0</v>
      </c>
      <c r="AK59" s="23">
        <v>0</v>
      </c>
      <c r="AM59" s="23"/>
      <c r="AO59" s="23"/>
      <c r="AQ59" s="23"/>
      <c r="AS59" s="23"/>
      <c r="AU59" s="23"/>
      <c r="AW59" s="23"/>
      <c r="AY59" s="23">
        <f t="shared" si="5"/>
        <v>0</v>
      </c>
    </row>
    <row r="60" spans="1:53" s="27" customFormat="1" x14ac:dyDescent="0.2">
      <c r="A60" s="26" t="s">
        <v>39</v>
      </c>
      <c r="C60" s="28">
        <f>SUM(C53:C59)</f>
        <v>-3.3</v>
      </c>
      <c r="E60" s="28">
        <f>SUM(E53:E59)</f>
        <v>-3</v>
      </c>
      <c r="G60" s="28">
        <f>SUM(G53:G59)</f>
        <v>-3</v>
      </c>
      <c r="I60" s="28">
        <f>SUM(I53:I59)</f>
        <v>-3</v>
      </c>
      <c r="K60" s="28">
        <f>SUM(K53:K59)</f>
        <v>-0.69999999999999929</v>
      </c>
      <c r="M60" s="28">
        <f>SUM(M53:M59)</f>
        <v>-13</v>
      </c>
      <c r="O60" s="28">
        <f>SUM(O53:O59)</f>
        <v>-2.5</v>
      </c>
      <c r="P60" s="24"/>
      <c r="Q60" s="28">
        <f>SUM(Q53:Q59)</f>
        <v>-4.8</v>
      </c>
      <c r="R60" s="24"/>
      <c r="S60" s="28">
        <f>SUM(S53:S59)</f>
        <v>-4.8</v>
      </c>
      <c r="T60" s="24"/>
      <c r="U60" s="28">
        <f>SUM(U53:U59)</f>
        <v>-4.2</v>
      </c>
      <c r="V60" s="24"/>
      <c r="W60" s="28">
        <f>SUM(W53:W59)</f>
        <v>-5.0999999999999996</v>
      </c>
      <c r="Y60" s="28">
        <f>SUM(Y53:Y59)</f>
        <v>-5</v>
      </c>
      <c r="AA60" s="28">
        <f>SUM(AA53:AA59)</f>
        <v>-2.8</v>
      </c>
      <c r="AC60" s="28">
        <f>SUM(AC53:AC59)</f>
        <v>-4.2</v>
      </c>
      <c r="AE60" s="28">
        <f>SUM(AE53:AE59)</f>
        <v>-3.7</v>
      </c>
      <c r="AG60" s="28">
        <f>SUM(AG53:AG59)</f>
        <v>-3.1</v>
      </c>
      <c r="AI60" s="28">
        <f>SUM(AI53:AI59)</f>
        <v>-4.2</v>
      </c>
      <c r="AK60" s="28">
        <f>SUM(AK53:AK59)</f>
        <v>-3.7</v>
      </c>
      <c r="AM60" s="28">
        <f>SUM(AM53:AM59)</f>
        <v>0</v>
      </c>
      <c r="AN60" s="24"/>
      <c r="AO60" s="28">
        <f>SUM(AO53:AO59)</f>
        <v>0</v>
      </c>
      <c r="AP60" s="24"/>
      <c r="AQ60" s="28">
        <f>SUM(AQ53:AQ59)</f>
        <v>0</v>
      </c>
      <c r="AR60" s="24"/>
      <c r="AS60" s="28">
        <f>SUM(AS53:AS59)</f>
        <v>0</v>
      </c>
      <c r="AT60" s="24"/>
      <c r="AU60" s="28">
        <f>SUM(AU53:AU59)</f>
        <v>0</v>
      </c>
      <c r="AW60" s="28">
        <f>SUM(AW53:AW59)</f>
        <v>0</v>
      </c>
      <c r="AY60" s="28">
        <f>SUM(AY53:AY59)</f>
        <v>-61.100000000000009</v>
      </c>
    </row>
    <row r="63" spans="1:53" x14ac:dyDescent="0.2">
      <c r="C63" s="44"/>
      <c r="E63" s="44"/>
      <c r="G63" s="44"/>
      <c r="I63" s="44"/>
      <c r="K63" s="44"/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65"/>
  <sheetViews>
    <sheetView workbookViewId="0">
      <pane xSplit="1" ySplit="6" topLeftCell="B37" activePane="bottomRight" state="frozen"/>
      <selection activeCell="AW60" activeCellId="5" sqref="AM60 AO60 AQ60 AS60 AU60 AW60"/>
      <selection pane="topRight" activeCell="AW60" activeCellId="5" sqref="AM60 AO60 AQ60 AS60 AU60 AW60"/>
      <selection pane="bottomLeft" activeCell="AW60" activeCellId="5" sqref="AM60 AO60 AQ60 AS60 AU60 AW60"/>
      <selection pane="bottomRight" activeCell="AW60" activeCellId="5" sqref="AM60 AO60 AQ60 AS60 AU60 AW60"/>
    </sheetView>
  </sheetViews>
  <sheetFormatPr defaultRowHeight="11.25" x14ac:dyDescent="0.2"/>
  <cols>
    <col min="1" max="1" width="29.85546875" style="1" bestFit="1" customWidth="1"/>
    <col min="2" max="2" width="2.7109375" style="1" customWidth="1"/>
    <col min="3" max="3" width="9.140625" style="4"/>
    <col min="4" max="4" width="2.7109375" style="1" customWidth="1"/>
    <col min="5" max="5" width="9.140625" style="4"/>
    <col min="6" max="6" width="2.7109375" style="1" customWidth="1"/>
    <col min="7" max="7" width="9.140625" style="4"/>
    <col min="8" max="8" width="2.7109375" style="1" customWidth="1"/>
    <col min="9" max="9" width="9.140625" style="4"/>
    <col min="10" max="10" width="2.7109375" style="1" customWidth="1"/>
    <col min="11" max="11" width="7.7109375" style="4" customWidth="1"/>
    <col min="12" max="12" width="2.7109375" style="1" customWidth="1"/>
    <col min="13" max="13" width="9.140625" style="4"/>
    <col min="14" max="14" width="0.85546875" style="1" customWidth="1"/>
    <col min="15" max="15" width="9.140625" style="4"/>
    <col min="16" max="16" width="1.7109375" style="4" customWidth="1"/>
    <col min="17" max="17" width="9.140625" style="4"/>
    <col min="18" max="18" width="1.7109375" style="4" customWidth="1"/>
    <col min="19" max="19" width="9.140625" style="4"/>
    <col min="20" max="20" width="1.7109375" style="4" customWidth="1"/>
    <col min="21" max="21" width="9.140625" style="4"/>
    <col min="22" max="22" width="1.7109375" style="4" customWidth="1"/>
    <col min="23" max="23" width="9.140625" style="4"/>
    <col min="24" max="24" width="1.7109375" style="1" customWidth="1"/>
    <col min="25" max="25" width="9.140625" style="4"/>
    <col min="26" max="26" width="1.7109375" style="1" customWidth="1"/>
    <col min="27" max="27" width="9.140625" style="4"/>
    <col min="28" max="28" width="1.7109375" style="1" customWidth="1"/>
    <col min="29" max="29" width="9.140625" style="4"/>
    <col min="30" max="30" width="1.7109375" style="1" customWidth="1"/>
    <col min="31" max="31" width="9.140625" style="4"/>
    <col min="32" max="32" width="1.7109375" style="1" customWidth="1"/>
    <col min="33" max="33" width="9.140625" style="4"/>
    <col min="34" max="34" width="1.7109375" style="1" customWidth="1"/>
    <col min="35" max="35" width="9.140625" style="4"/>
    <col min="36" max="36" width="1.7109375" style="1" customWidth="1"/>
    <col min="37" max="37" width="9.140625" style="4"/>
    <col min="38" max="38" width="1.7109375" style="1" customWidth="1"/>
    <col min="39" max="39" width="9.140625" style="4"/>
    <col min="40" max="40" width="1.7109375" style="4" customWidth="1"/>
    <col min="41" max="41" width="9.140625" style="4"/>
    <col min="42" max="42" width="1.7109375" style="4" customWidth="1"/>
    <col min="43" max="43" width="9.140625" style="4"/>
    <col min="44" max="44" width="1.7109375" style="4" customWidth="1"/>
    <col min="45" max="45" width="9.140625" style="4"/>
    <col min="46" max="46" width="1.7109375" style="4" customWidth="1"/>
    <col min="47" max="47" width="9.140625" style="4"/>
    <col min="48" max="48" width="1.7109375" style="1" customWidth="1"/>
    <col min="49" max="49" width="9.140625" style="4"/>
    <col min="50" max="50" width="1.7109375" style="1" customWidth="1"/>
    <col min="51" max="51" width="10.7109375" style="4" customWidth="1"/>
    <col min="52" max="16384" width="9.140625" style="1"/>
  </cols>
  <sheetData>
    <row r="1" spans="1:51" ht="12.75" x14ac:dyDescent="0.2">
      <c r="A1" s="8" t="s">
        <v>56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  <c r="AN1" s="10"/>
      <c r="AO1" s="10"/>
      <c r="AP1" s="10"/>
      <c r="AQ1" s="10"/>
      <c r="AR1" s="10"/>
      <c r="AS1" s="10"/>
      <c r="AT1" s="10"/>
      <c r="AU1" s="10"/>
      <c r="AV1" s="9"/>
      <c r="AW1" s="10"/>
      <c r="AX1" s="9"/>
      <c r="AY1" s="10"/>
    </row>
    <row r="2" spans="1:51" ht="12.75" x14ac:dyDescent="0.2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  <c r="AN2" s="10"/>
      <c r="AO2" s="10"/>
      <c r="AP2" s="10"/>
      <c r="AQ2" s="10"/>
      <c r="AR2" s="10"/>
      <c r="AS2" s="10"/>
      <c r="AT2" s="10"/>
      <c r="AU2" s="10"/>
      <c r="AV2" s="9"/>
      <c r="AW2" s="10"/>
      <c r="AX2" s="9"/>
      <c r="AY2" s="10"/>
    </row>
    <row r="3" spans="1:51" ht="12.75" x14ac:dyDescent="0.2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  <c r="AN3" s="10"/>
      <c r="AO3" s="10"/>
      <c r="AP3" s="10"/>
      <c r="AQ3" s="10"/>
      <c r="AR3" s="10"/>
      <c r="AS3" s="10"/>
      <c r="AT3" s="10"/>
      <c r="AU3" s="10"/>
      <c r="AV3" s="9"/>
      <c r="AW3" s="10"/>
      <c r="AX3" s="9"/>
      <c r="AY3" s="10"/>
    </row>
    <row r="4" spans="1:51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  <c r="AM4" s="30" t="s">
        <v>87</v>
      </c>
      <c r="AN4" s="31"/>
      <c r="AO4" s="31"/>
      <c r="AP4" s="31"/>
      <c r="AQ4" s="31"/>
      <c r="AR4" s="31"/>
      <c r="AS4" s="31"/>
      <c r="AT4" s="31"/>
      <c r="AU4" s="31"/>
      <c r="AV4" s="32"/>
      <c r="AW4" s="31"/>
    </row>
    <row r="5" spans="1:51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74</v>
      </c>
      <c r="AO5" s="6" t="s">
        <v>75</v>
      </c>
      <c r="AQ5" s="6" t="s">
        <v>76</v>
      </c>
      <c r="AS5" s="6" t="s">
        <v>77</v>
      </c>
      <c r="AU5" s="6" t="s">
        <v>78</v>
      </c>
      <c r="AW5" s="6" t="s">
        <v>79</v>
      </c>
      <c r="AY5" s="6" t="s">
        <v>86</v>
      </c>
    </row>
    <row r="6" spans="1:51" x14ac:dyDescent="0.2">
      <c r="A6" s="2"/>
    </row>
    <row r="7" spans="1:51" s="22" customFormat="1" x14ac:dyDescent="0.2">
      <c r="A7" s="21" t="s">
        <v>30</v>
      </c>
      <c r="C7" s="23">
        <v>0</v>
      </c>
      <c r="E7" s="23">
        <v>0</v>
      </c>
      <c r="G7" s="23">
        <v>0</v>
      </c>
      <c r="I7" s="23">
        <v>0</v>
      </c>
      <c r="K7" s="23">
        <v>0</v>
      </c>
      <c r="M7" s="24">
        <f>SUM(C7:K7)</f>
        <v>0</v>
      </c>
      <c r="O7" s="23">
        <v>0</v>
      </c>
      <c r="P7" s="23"/>
      <c r="Q7" s="23">
        <v>0</v>
      </c>
      <c r="R7" s="23"/>
      <c r="S7" s="23">
        <v>0</v>
      </c>
      <c r="T7" s="23"/>
      <c r="U7" s="23">
        <v>0</v>
      </c>
      <c r="V7" s="23"/>
      <c r="W7" s="23">
        <v>0</v>
      </c>
      <c r="Y7" s="23">
        <v>0</v>
      </c>
      <c r="AA7" s="23">
        <v>0</v>
      </c>
      <c r="AC7" s="23">
        <v>0</v>
      </c>
      <c r="AE7" s="23">
        <v>0</v>
      </c>
      <c r="AG7" s="23">
        <v>0</v>
      </c>
      <c r="AI7" s="23">
        <v>0</v>
      </c>
      <c r="AK7" s="23">
        <v>0</v>
      </c>
      <c r="AM7" s="23"/>
      <c r="AN7" s="23"/>
      <c r="AO7" s="23"/>
      <c r="AP7" s="23"/>
      <c r="AQ7" s="23"/>
      <c r="AR7" s="23"/>
      <c r="AS7" s="23"/>
      <c r="AT7" s="23"/>
      <c r="AU7" s="23"/>
      <c r="AW7" s="23"/>
      <c r="AY7" s="23">
        <f>SUM(M7:AX7)</f>
        <v>0</v>
      </c>
    </row>
    <row r="8" spans="1:51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0</v>
      </c>
      <c r="K8" s="20">
        <v>0</v>
      </c>
      <c r="M8" s="24">
        <f>SUM(C8:K8)</f>
        <v>0</v>
      </c>
      <c r="O8" s="20">
        <v>0</v>
      </c>
      <c r="P8" s="20"/>
      <c r="Q8" s="20">
        <v>0</v>
      </c>
      <c r="R8" s="20"/>
      <c r="S8" s="20">
        <v>0</v>
      </c>
      <c r="T8" s="20"/>
      <c r="U8" s="20">
        <v>0</v>
      </c>
      <c r="V8" s="20"/>
      <c r="W8" s="20">
        <v>0</v>
      </c>
      <c r="Y8" s="20">
        <v>0</v>
      </c>
      <c r="AA8" s="20">
        <v>0</v>
      </c>
      <c r="AC8" s="20">
        <v>0</v>
      </c>
      <c r="AE8" s="20">
        <v>0</v>
      </c>
      <c r="AG8" s="20">
        <v>0</v>
      </c>
      <c r="AI8" s="20">
        <v>0</v>
      </c>
      <c r="AK8" s="20">
        <v>0</v>
      </c>
      <c r="AM8" s="20"/>
      <c r="AN8" s="20"/>
      <c r="AO8" s="20"/>
      <c r="AP8" s="20"/>
      <c r="AQ8" s="20"/>
      <c r="AR8" s="20"/>
      <c r="AS8" s="20"/>
      <c r="AT8" s="20"/>
      <c r="AU8" s="20"/>
      <c r="AW8" s="20"/>
      <c r="AY8" s="23">
        <f>SUM(M8:AX8)</f>
        <v>0</v>
      </c>
    </row>
    <row r="9" spans="1:51" x14ac:dyDescent="0.2">
      <c r="A9" s="11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0</v>
      </c>
      <c r="Q9" s="4">
        <v>0</v>
      </c>
      <c r="S9" s="4">
        <v>0</v>
      </c>
      <c r="U9" s="4">
        <v>0</v>
      </c>
      <c r="W9" s="4">
        <v>0</v>
      </c>
      <c r="Y9" s="4">
        <v>0</v>
      </c>
      <c r="AA9" s="4">
        <v>0</v>
      </c>
      <c r="AB9" s="4"/>
      <c r="AC9" s="4">
        <v>0</v>
      </c>
      <c r="AD9" s="4"/>
      <c r="AE9" s="4">
        <v>0</v>
      </c>
      <c r="AF9" s="4"/>
      <c r="AG9" s="4">
        <v>0</v>
      </c>
      <c r="AH9" s="4"/>
      <c r="AI9" s="4">
        <v>0</v>
      </c>
      <c r="AK9" s="4">
        <v>0</v>
      </c>
      <c r="AY9" s="23">
        <f>SUM(M9:AX9)</f>
        <v>0</v>
      </c>
    </row>
    <row r="10" spans="1:51" x14ac:dyDescent="0.2">
      <c r="A10" s="11" t="s">
        <v>31</v>
      </c>
      <c r="C10" s="23">
        <v>0</v>
      </c>
      <c r="D10" s="22"/>
      <c r="E10" s="23">
        <v>0</v>
      </c>
      <c r="F10" s="22"/>
      <c r="G10" s="23">
        <v>0</v>
      </c>
      <c r="H10" s="22"/>
      <c r="I10" s="23">
        <v>0</v>
      </c>
      <c r="J10" s="22"/>
      <c r="K10" s="23">
        <v>0</v>
      </c>
      <c r="L10" s="22"/>
      <c r="M10" s="24">
        <f>SUM(C10:K10)</f>
        <v>0</v>
      </c>
      <c r="O10" s="4">
        <v>0</v>
      </c>
      <c r="Q10" s="4">
        <v>0</v>
      </c>
      <c r="S10" s="4">
        <v>0</v>
      </c>
      <c r="U10" s="4">
        <v>0</v>
      </c>
      <c r="W10" s="4">
        <v>0</v>
      </c>
      <c r="Y10" s="4">
        <v>0</v>
      </c>
      <c r="AA10" s="4">
        <v>0</v>
      </c>
      <c r="AB10" s="4"/>
      <c r="AC10" s="4">
        <v>0</v>
      </c>
      <c r="AD10" s="4"/>
      <c r="AE10" s="4">
        <v>0</v>
      </c>
      <c r="AF10" s="4"/>
      <c r="AG10" s="4">
        <v>0</v>
      </c>
      <c r="AH10" s="4"/>
      <c r="AI10" s="4">
        <v>0</v>
      </c>
      <c r="AK10" s="4">
        <v>0</v>
      </c>
      <c r="AY10" s="23">
        <f>SUM(M10:AX10)</f>
        <v>0</v>
      </c>
    </row>
    <row r="11" spans="1:51" x14ac:dyDescent="0.2">
      <c r="A11" s="7" t="s">
        <v>35</v>
      </c>
      <c r="C11" s="12">
        <f>SUM(C7:C10)</f>
        <v>0</v>
      </c>
      <c r="E11" s="12">
        <f>SUM(E7:E10)</f>
        <v>0</v>
      </c>
      <c r="G11" s="12">
        <f>SUM(G7:G10)</f>
        <v>0</v>
      </c>
      <c r="I11" s="12">
        <f>SUM(I7:I10)</f>
        <v>0</v>
      </c>
      <c r="K11" s="12">
        <f>SUM(K7:K10)</f>
        <v>0</v>
      </c>
      <c r="M11" s="12">
        <f>SUM(M7:M10)</f>
        <v>0</v>
      </c>
      <c r="O11" s="12">
        <f>SUM(O7:O10)</f>
        <v>0</v>
      </c>
      <c r="Q11" s="12">
        <f>SUM(Q7:Q10)</f>
        <v>0</v>
      </c>
      <c r="S11" s="12">
        <f>SUM(S7:S10)</f>
        <v>0</v>
      </c>
      <c r="U11" s="12">
        <f>SUM(U7:U10)</f>
        <v>0</v>
      </c>
      <c r="W11" s="12">
        <f>SUM(W7:W10)</f>
        <v>0</v>
      </c>
      <c r="Y11" s="12">
        <f>SUM(Y7:Y10)</f>
        <v>0</v>
      </c>
      <c r="AA11" s="12">
        <f>SUM(AA7:AA10)</f>
        <v>0</v>
      </c>
      <c r="AC11" s="12">
        <f>SUM(AC7:AC10)</f>
        <v>0</v>
      </c>
      <c r="AE11" s="12">
        <f>SUM(AE7:AE10)</f>
        <v>0</v>
      </c>
      <c r="AG11" s="12">
        <f>SUM(AG7:AG10)</f>
        <v>0</v>
      </c>
      <c r="AI11" s="12">
        <f>SUM(AI7:AI10)</f>
        <v>0</v>
      </c>
      <c r="AK11" s="12">
        <f>SUM(AK7:AK10)</f>
        <v>0</v>
      </c>
      <c r="AM11" s="12">
        <f>SUM(AM7:AM10)</f>
        <v>0</v>
      </c>
      <c r="AO11" s="12">
        <f>SUM(AO7:AO10)</f>
        <v>0</v>
      </c>
      <c r="AQ11" s="12">
        <f>SUM(AQ7:AQ10)</f>
        <v>0</v>
      </c>
      <c r="AS11" s="12">
        <f>SUM(AS7:AS10)</f>
        <v>0</v>
      </c>
      <c r="AU11" s="12">
        <f>SUM(AU7:AU10)</f>
        <v>0</v>
      </c>
      <c r="AW11" s="12">
        <f>SUM(AW7:AW10)</f>
        <v>0</v>
      </c>
      <c r="AY11" s="12">
        <f>SUM(AY7:AY10)</f>
        <v>0</v>
      </c>
    </row>
    <row r="12" spans="1:51" x14ac:dyDescent="0.2">
      <c r="A12" s="3"/>
    </row>
    <row r="13" spans="1:51" x14ac:dyDescent="0.2">
      <c r="A13" s="11" t="s">
        <v>38</v>
      </c>
      <c r="C13" s="24">
        <f>+C60</f>
        <v>-0.49999999999999994</v>
      </c>
      <c r="D13" s="22"/>
      <c r="E13" s="24">
        <f>+E60</f>
        <v>-0.4</v>
      </c>
      <c r="F13" s="22"/>
      <c r="G13" s="24">
        <f>+G60</f>
        <v>-0.4</v>
      </c>
      <c r="H13" s="22"/>
      <c r="I13" s="24">
        <f>+I60</f>
        <v>-0.4</v>
      </c>
      <c r="J13" s="22"/>
      <c r="K13" s="24">
        <f>+K60</f>
        <v>-0.26</v>
      </c>
      <c r="L13" s="22"/>
      <c r="M13" s="24">
        <f t="shared" ref="M13:M24" si="0">SUM(C13:K13)</f>
        <v>-1.9599999999999997</v>
      </c>
      <c r="O13" s="24">
        <f>+O60</f>
        <v>-0.96000000000000019</v>
      </c>
      <c r="Q13" s="24">
        <f>+Q60</f>
        <v>-0.96000000000000019</v>
      </c>
      <c r="S13" s="24">
        <f>+S60</f>
        <v>-0.96</v>
      </c>
      <c r="U13" s="24">
        <f>+U60</f>
        <v>4.000000000000048E-2</v>
      </c>
      <c r="W13" s="24">
        <f>+W60</f>
        <v>-0.96000000000000019</v>
      </c>
      <c r="Y13" s="24">
        <f>+Y60</f>
        <v>-0.96</v>
      </c>
      <c r="AA13" s="24">
        <f>+AA60</f>
        <v>-0.95999999999999974</v>
      </c>
      <c r="AB13" s="4"/>
      <c r="AC13" s="24">
        <f>+AC60</f>
        <v>-0.95999999999999941</v>
      </c>
      <c r="AD13" s="4"/>
      <c r="AE13" s="24">
        <f>+AE60</f>
        <v>-0.95999999999999952</v>
      </c>
      <c r="AF13" s="4"/>
      <c r="AG13" s="24">
        <f>+AG60</f>
        <v>-0.95999999999999941</v>
      </c>
      <c r="AH13" s="4"/>
      <c r="AI13" s="24">
        <f>+AI60</f>
        <v>-0.99999999999999978</v>
      </c>
      <c r="AK13" s="24">
        <f>+AK60</f>
        <v>-0.96</v>
      </c>
      <c r="AM13" s="24">
        <f>+AM60</f>
        <v>0</v>
      </c>
      <c r="AO13" s="24">
        <f>+AO60</f>
        <v>0</v>
      </c>
      <c r="AQ13" s="24">
        <f>+AQ60</f>
        <v>0</v>
      </c>
      <c r="AS13" s="24">
        <f>+AS60</f>
        <v>0</v>
      </c>
      <c r="AU13" s="24">
        <f>+AU60</f>
        <v>0</v>
      </c>
      <c r="AW13" s="24">
        <f>+AW60</f>
        <v>0</v>
      </c>
      <c r="AY13" s="23">
        <f>SUM(M13:AX13)</f>
        <v>-12.519999999999996</v>
      </c>
    </row>
    <row r="14" spans="1:51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-0.56000000000000005</v>
      </c>
      <c r="S14" s="24">
        <v>-0.56000000000000005</v>
      </c>
      <c r="U14" s="24">
        <v>-0.56000000000000005</v>
      </c>
      <c r="W14" s="24">
        <v>-0.26960000000000006</v>
      </c>
      <c r="Y14" s="24">
        <v>-0.1903999999999999</v>
      </c>
      <c r="AA14" s="24">
        <v>0</v>
      </c>
      <c r="AB14" s="4"/>
      <c r="AC14" s="24">
        <v>0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4"/>
      <c r="AO14" s="24"/>
      <c r="AQ14" s="24"/>
      <c r="AS14" s="24"/>
      <c r="AU14" s="24"/>
      <c r="AW14" s="24"/>
      <c r="AY14" s="23">
        <f>SUM(M14:AX14)</f>
        <v>-2.14</v>
      </c>
    </row>
    <row r="15" spans="1:51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Y15" s="23">
        <f t="shared" ref="AY15:AY24" si="1">SUM(M15:AX15)</f>
        <v>0</v>
      </c>
    </row>
    <row r="16" spans="1:51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Y16" s="23">
        <f t="shared" si="1"/>
        <v>0</v>
      </c>
    </row>
    <row r="17" spans="1:51" x14ac:dyDescent="0.2">
      <c r="A17" s="11" t="s">
        <v>4</v>
      </c>
      <c r="C17" s="23">
        <v>0</v>
      </c>
      <c r="D17" s="22"/>
      <c r="E17" s="23">
        <v>0</v>
      </c>
      <c r="F17" s="22"/>
      <c r="G17" s="23">
        <v>0</v>
      </c>
      <c r="H17" s="22"/>
      <c r="I17" s="23">
        <v>0</v>
      </c>
      <c r="J17" s="22"/>
      <c r="K17" s="23">
        <v>0</v>
      </c>
      <c r="L17" s="22"/>
      <c r="M17" s="24">
        <f t="shared" si="0"/>
        <v>0</v>
      </c>
      <c r="O17" s="4">
        <v>0</v>
      </c>
      <c r="Q17" s="4">
        <v>0</v>
      </c>
      <c r="S17" s="4">
        <v>0</v>
      </c>
      <c r="U17" s="4">
        <v>0</v>
      </c>
      <c r="W17" s="4">
        <v>0</v>
      </c>
      <c r="Y17" s="4">
        <v>0</v>
      </c>
      <c r="AA17" s="4">
        <v>0</v>
      </c>
      <c r="AC17" s="4">
        <v>0</v>
      </c>
      <c r="AE17" s="4">
        <v>0</v>
      </c>
      <c r="AG17" s="4">
        <v>0</v>
      </c>
      <c r="AI17" s="4">
        <v>0</v>
      </c>
      <c r="AK17" s="4">
        <v>0</v>
      </c>
      <c r="AY17" s="23">
        <f t="shared" si="1"/>
        <v>0</v>
      </c>
    </row>
    <row r="18" spans="1:51" x14ac:dyDescent="0.2">
      <c r="A18" s="11" t="s">
        <v>1</v>
      </c>
      <c r="C18" s="23">
        <v>0</v>
      </c>
      <c r="D18" s="22"/>
      <c r="E18" s="23">
        <v>0</v>
      </c>
      <c r="F18" s="22"/>
      <c r="G18" s="23">
        <v>0</v>
      </c>
      <c r="H18" s="22"/>
      <c r="I18" s="23">
        <v>0</v>
      </c>
      <c r="J18" s="22"/>
      <c r="K18" s="23">
        <v>0</v>
      </c>
      <c r="L18" s="22"/>
      <c r="M18" s="24">
        <f t="shared" si="0"/>
        <v>0</v>
      </c>
      <c r="O18" s="4">
        <v>0</v>
      </c>
      <c r="Q18" s="4">
        <v>0</v>
      </c>
      <c r="S18" s="4">
        <v>0</v>
      </c>
      <c r="U18" s="4">
        <v>0</v>
      </c>
      <c r="W18" s="4">
        <v>0</v>
      </c>
      <c r="Y18" s="4">
        <v>0</v>
      </c>
      <c r="AA18" s="4">
        <v>0</v>
      </c>
      <c r="AC18" s="4">
        <v>0</v>
      </c>
      <c r="AE18" s="4">
        <v>0</v>
      </c>
      <c r="AG18" s="4">
        <v>0</v>
      </c>
      <c r="AI18" s="4">
        <v>0</v>
      </c>
      <c r="AK18" s="4">
        <v>0</v>
      </c>
      <c r="AY18" s="23">
        <f t="shared" si="1"/>
        <v>0</v>
      </c>
    </row>
    <row r="19" spans="1:51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0</v>
      </c>
      <c r="J19" s="19"/>
      <c r="K19" s="20">
        <v>0</v>
      </c>
      <c r="L19" s="19"/>
      <c r="M19" s="24">
        <f t="shared" si="0"/>
        <v>0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Y19" s="23">
        <f t="shared" si="1"/>
        <v>0</v>
      </c>
    </row>
    <row r="20" spans="1:51" x14ac:dyDescent="0.2">
      <c r="A20" s="11" t="s">
        <v>6</v>
      </c>
      <c r="C20" s="23">
        <v>0</v>
      </c>
      <c r="D20" s="22"/>
      <c r="E20" s="23">
        <v>0</v>
      </c>
      <c r="F20" s="22"/>
      <c r="G20" s="23">
        <v>0</v>
      </c>
      <c r="H20" s="22"/>
      <c r="I20" s="23">
        <v>0</v>
      </c>
      <c r="J20" s="22"/>
      <c r="K20" s="23">
        <v>0</v>
      </c>
      <c r="L20" s="22"/>
      <c r="M20" s="24">
        <f t="shared" si="0"/>
        <v>0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0</v>
      </c>
      <c r="AB20" s="4"/>
      <c r="AC20" s="4">
        <v>0</v>
      </c>
      <c r="AD20" s="4"/>
      <c r="AE20" s="4">
        <v>0</v>
      </c>
      <c r="AF20" s="4"/>
      <c r="AG20" s="4">
        <v>0</v>
      </c>
      <c r="AH20" s="4"/>
      <c r="AI20" s="4">
        <v>0</v>
      </c>
      <c r="AK20" s="4">
        <v>0</v>
      </c>
      <c r="AY20" s="23">
        <f t="shared" si="1"/>
        <v>0</v>
      </c>
    </row>
    <row r="21" spans="1:51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Y21" s="23">
        <f t="shared" si="1"/>
        <v>0</v>
      </c>
    </row>
    <row r="22" spans="1:51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Y22" s="23">
        <f t="shared" si="1"/>
        <v>0</v>
      </c>
    </row>
    <row r="23" spans="1:51" x14ac:dyDescent="0.2">
      <c r="A23" s="11" t="s">
        <v>12</v>
      </c>
      <c r="C23" s="23">
        <v>0</v>
      </c>
      <c r="D23" s="22"/>
      <c r="E23" s="23">
        <v>0</v>
      </c>
      <c r="F23" s="22"/>
      <c r="G23" s="23">
        <v>0</v>
      </c>
      <c r="H23" s="22"/>
      <c r="I23" s="23">
        <v>0</v>
      </c>
      <c r="J23" s="22"/>
      <c r="K23" s="23">
        <v>0</v>
      </c>
      <c r="L23" s="22"/>
      <c r="M23" s="24">
        <f t="shared" si="0"/>
        <v>0</v>
      </c>
      <c r="O23" s="4">
        <v>0</v>
      </c>
      <c r="Q23" s="4">
        <v>0</v>
      </c>
      <c r="S23" s="4">
        <v>0</v>
      </c>
      <c r="U23" s="4">
        <v>0</v>
      </c>
      <c r="W23" s="4">
        <v>0</v>
      </c>
      <c r="Y23" s="4">
        <v>0</v>
      </c>
      <c r="AA23" s="4">
        <v>0</v>
      </c>
      <c r="AB23" s="4"/>
      <c r="AC23" s="4">
        <v>0</v>
      </c>
      <c r="AD23" s="4"/>
      <c r="AE23" s="4">
        <v>0</v>
      </c>
      <c r="AF23" s="4"/>
      <c r="AG23" s="4">
        <v>0</v>
      </c>
      <c r="AH23" s="4"/>
      <c r="AI23" s="4">
        <v>0</v>
      </c>
      <c r="AK23" s="4">
        <v>0</v>
      </c>
      <c r="AY23" s="23">
        <f t="shared" si="1"/>
        <v>0</v>
      </c>
    </row>
    <row r="24" spans="1:51" x14ac:dyDescent="0.2">
      <c r="A24" s="11" t="s">
        <v>10</v>
      </c>
      <c r="C24" s="23">
        <v>0</v>
      </c>
      <c r="D24" s="22"/>
      <c r="E24" s="23">
        <v>0</v>
      </c>
      <c r="F24" s="22"/>
      <c r="G24" s="23">
        <v>0</v>
      </c>
      <c r="H24" s="22"/>
      <c r="I24" s="23">
        <v>0</v>
      </c>
      <c r="J24" s="22"/>
      <c r="K24" s="23">
        <v>0</v>
      </c>
      <c r="L24" s="22"/>
      <c r="M24" s="24">
        <f t="shared" si="0"/>
        <v>0</v>
      </c>
      <c r="O24" s="4">
        <v>0</v>
      </c>
      <c r="Q24" s="4">
        <v>0</v>
      </c>
      <c r="S24" s="4">
        <v>0</v>
      </c>
      <c r="U24" s="4">
        <v>0</v>
      </c>
      <c r="W24" s="4">
        <v>0</v>
      </c>
      <c r="X24" s="4"/>
      <c r="Y24" s="4">
        <v>0</v>
      </c>
      <c r="Z24" s="4"/>
      <c r="AA24" s="4">
        <v>0</v>
      </c>
      <c r="AB24" s="4"/>
      <c r="AC24" s="4">
        <v>0</v>
      </c>
      <c r="AD24" s="4"/>
      <c r="AE24" s="4">
        <v>0</v>
      </c>
      <c r="AF24" s="4"/>
      <c r="AG24" s="4">
        <v>0</v>
      </c>
      <c r="AH24" s="4"/>
      <c r="AI24" s="4">
        <v>0</v>
      </c>
      <c r="AJ24" s="4"/>
      <c r="AK24" s="4">
        <v>0</v>
      </c>
      <c r="AL24" s="4"/>
      <c r="AV24" s="4"/>
      <c r="AY24" s="23">
        <f t="shared" si="1"/>
        <v>0</v>
      </c>
    </row>
    <row r="25" spans="1:51" x14ac:dyDescent="0.2">
      <c r="A25" s="7" t="s">
        <v>36</v>
      </c>
      <c r="C25" s="16">
        <f>SUM(C13:C24)</f>
        <v>-0.49999999999999994</v>
      </c>
      <c r="E25" s="16">
        <f>SUM(E13:E24)</f>
        <v>-0.4</v>
      </c>
      <c r="G25" s="16">
        <f>SUM(G13:G24)</f>
        <v>-0.4</v>
      </c>
      <c r="I25" s="16">
        <f>SUM(I13:I24)</f>
        <v>-0.4</v>
      </c>
      <c r="K25" s="16">
        <f>SUM(K13:K24)</f>
        <v>-0.26</v>
      </c>
      <c r="M25" s="16">
        <f>SUM(M13:M24)</f>
        <v>-1.9599999999999997</v>
      </c>
      <c r="O25" s="16">
        <f>SUM(O13:O24)</f>
        <v>-0.96000000000000019</v>
      </c>
      <c r="Q25" s="16">
        <f>SUM(Q13:Q24)</f>
        <v>-1.5200000000000002</v>
      </c>
      <c r="R25" s="1"/>
      <c r="S25" s="16">
        <f>SUM(S13:S24)</f>
        <v>-1.52</v>
      </c>
      <c r="U25" s="16">
        <f>SUM(U13:U24)</f>
        <v>-0.51999999999999957</v>
      </c>
      <c r="V25" s="1"/>
      <c r="W25" s="16">
        <f>SUM(W13:W24)</f>
        <v>-1.2296000000000002</v>
      </c>
      <c r="X25" s="4"/>
      <c r="Y25" s="16">
        <f>SUM(Y13:Y24)</f>
        <v>-1.1503999999999999</v>
      </c>
      <c r="AA25" s="16">
        <f>SUM(AA13:AA24)</f>
        <v>-0.95999999999999974</v>
      </c>
      <c r="AB25" s="4"/>
      <c r="AC25" s="16">
        <f>SUM(AC13:AC24)</f>
        <v>-0.95999999999999941</v>
      </c>
      <c r="AE25" s="16">
        <f>SUM(AE13:AE24)</f>
        <v>-0.95999999999999952</v>
      </c>
      <c r="AF25" s="4"/>
      <c r="AG25" s="16">
        <f>SUM(AG13:AG24)</f>
        <v>-0.95999999999999941</v>
      </c>
      <c r="AI25" s="16">
        <f>SUM(AI13:AI24)</f>
        <v>-0.99999999999999978</v>
      </c>
      <c r="AJ25" s="4"/>
      <c r="AK25" s="16">
        <f>SUM(AK13:AK24)</f>
        <v>-0.96</v>
      </c>
      <c r="AL25" s="4"/>
      <c r="AM25" s="16">
        <f>SUM(AM13:AM24)</f>
        <v>0</v>
      </c>
      <c r="AO25" s="16">
        <f>SUM(AO13:AO24)</f>
        <v>0</v>
      </c>
      <c r="AP25" s="1"/>
      <c r="AQ25" s="16">
        <f>SUM(AQ13:AQ24)</f>
        <v>0</v>
      </c>
      <c r="AS25" s="16">
        <f>SUM(AS13:AS24)</f>
        <v>0</v>
      </c>
      <c r="AT25" s="1"/>
      <c r="AU25" s="16">
        <f>SUM(AU13:AU24)</f>
        <v>0</v>
      </c>
      <c r="AV25" s="4"/>
      <c r="AW25" s="16">
        <f>SUM(AW13:AW24)</f>
        <v>0</v>
      </c>
      <c r="AY25" s="16">
        <f>SUM(AY13:AY24)</f>
        <v>-14.659999999999997</v>
      </c>
    </row>
    <row r="26" spans="1:51" x14ac:dyDescent="0.2">
      <c r="A26" s="3"/>
    </row>
    <row r="27" spans="1:51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250</v>
      </c>
      <c r="J27" s="19"/>
      <c r="K27" s="20">
        <v>0</v>
      </c>
      <c r="L27" s="19"/>
      <c r="M27" s="24">
        <f>SUM(C27:K27)</f>
        <v>250</v>
      </c>
      <c r="O27" s="4">
        <v>0</v>
      </c>
      <c r="Q27" s="4">
        <v>0</v>
      </c>
      <c r="S27" s="4">
        <v>0</v>
      </c>
      <c r="U27" s="4">
        <v>0</v>
      </c>
      <c r="W27" s="4">
        <v>0</v>
      </c>
      <c r="Y27" s="4">
        <v>0</v>
      </c>
      <c r="AA27" s="4">
        <v>0</v>
      </c>
      <c r="AC27" s="4">
        <v>0</v>
      </c>
      <c r="AE27" s="4">
        <v>0</v>
      </c>
      <c r="AG27" s="4">
        <v>23.3</v>
      </c>
      <c r="AI27" s="4">
        <v>0</v>
      </c>
      <c r="AK27" s="4">
        <v>220</v>
      </c>
      <c r="AY27" s="23">
        <f>SUM(M27:AX27)</f>
        <v>493.3</v>
      </c>
    </row>
    <row r="28" spans="1:51" x14ac:dyDescent="0.2">
      <c r="A28" s="11" t="s">
        <v>14</v>
      </c>
      <c r="C28" s="23">
        <v>0</v>
      </c>
      <c r="D28" s="22"/>
      <c r="E28" s="23">
        <v>0</v>
      </c>
      <c r="F28" s="22"/>
      <c r="G28" s="23">
        <v>0</v>
      </c>
      <c r="H28" s="22"/>
      <c r="I28" s="23">
        <v>0</v>
      </c>
      <c r="J28" s="22"/>
      <c r="K28" s="23">
        <v>0</v>
      </c>
      <c r="L28" s="22"/>
      <c r="M28" s="24">
        <f>SUM(C28:K28)</f>
        <v>0</v>
      </c>
      <c r="O28" s="4">
        <v>0</v>
      </c>
      <c r="Q28" s="4">
        <v>0</v>
      </c>
      <c r="S28" s="4">
        <v>0</v>
      </c>
      <c r="U28" s="4">
        <v>0</v>
      </c>
      <c r="W28" s="4">
        <v>0</v>
      </c>
      <c r="Y28" s="4">
        <v>0</v>
      </c>
      <c r="AA28" s="4">
        <v>0</v>
      </c>
      <c r="AB28" s="4"/>
      <c r="AC28" s="4">
        <v>0</v>
      </c>
      <c r="AD28" s="4"/>
      <c r="AE28" s="4">
        <v>0</v>
      </c>
      <c r="AF28" s="4"/>
      <c r="AG28" s="4">
        <v>0</v>
      </c>
      <c r="AH28" s="4"/>
      <c r="AI28" s="4">
        <v>0</v>
      </c>
      <c r="AK28" s="4">
        <v>0</v>
      </c>
      <c r="AY28" s="23">
        <f>SUM(M28:AX28)</f>
        <v>0</v>
      </c>
    </row>
    <row r="29" spans="1:51" x14ac:dyDescent="0.2">
      <c r="A29" s="11" t="s">
        <v>15</v>
      </c>
      <c r="C29" s="23">
        <v>0</v>
      </c>
      <c r="D29" s="22"/>
      <c r="E29" s="23">
        <v>0</v>
      </c>
      <c r="F29" s="22"/>
      <c r="G29" s="23">
        <v>0</v>
      </c>
      <c r="H29" s="22"/>
      <c r="I29" s="23">
        <v>0</v>
      </c>
      <c r="J29" s="22"/>
      <c r="K29" s="23">
        <v>0</v>
      </c>
      <c r="L29" s="22"/>
      <c r="M29" s="24">
        <f>SUM(C29:K29)</f>
        <v>0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B29" s="4"/>
      <c r="AC29" s="4">
        <v>0</v>
      </c>
      <c r="AD29" s="4"/>
      <c r="AE29" s="4">
        <v>0</v>
      </c>
      <c r="AF29" s="4"/>
      <c r="AG29" s="4">
        <v>0</v>
      </c>
      <c r="AH29" s="4"/>
      <c r="AI29" s="4">
        <v>0</v>
      </c>
      <c r="AK29" s="4">
        <v>0</v>
      </c>
      <c r="AY29" s="23">
        <f>SUM(M29:AX29)</f>
        <v>0</v>
      </c>
    </row>
    <row r="30" spans="1:51" x14ac:dyDescent="0.2">
      <c r="A30" s="7" t="s">
        <v>33</v>
      </c>
      <c r="C30" s="12">
        <f>SUM(C27:C29)</f>
        <v>0</v>
      </c>
      <c r="E30" s="12">
        <f>SUM(E27:E29)</f>
        <v>0</v>
      </c>
      <c r="G30" s="12">
        <f>SUM(G27:G29)</f>
        <v>0</v>
      </c>
      <c r="I30" s="12">
        <f>SUM(I27:I29)</f>
        <v>250</v>
      </c>
      <c r="K30" s="12">
        <f>SUM(K27:K29)</f>
        <v>0</v>
      </c>
      <c r="M30" s="12">
        <f>SUM(M27:M29)</f>
        <v>250</v>
      </c>
      <c r="O30" s="12">
        <f>SUM(O27:O29)</f>
        <v>0</v>
      </c>
      <c r="Q30" s="12">
        <f>SUM(Q27:Q29)</f>
        <v>0</v>
      </c>
      <c r="S30" s="12">
        <f>SUM(S27:S29)</f>
        <v>0</v>
      </c>
      <c r="U30" s="12">
        <f>SUM(U27:U29)</f>
        <v>0</v>
      </c>
      <c r="W30" s="12">
        <f>SUM(W27:W29)</f>
        <v>0</v>
      </c>
      <c r="Y30" s="12">
        <f>SUM(Y27:Y29)</f>
        <v>0</v>
      </c>
      <c r="AA30" s="12">
        <f>SUM(AA27:AA29)</f>
        <v>0</v>
      </c>
      <c r="AC30" s="12">
        <f>SUM(AC27:AC29)</f>
        <v>0</v>
      </c>
      <c r="AE30" s="12">
        <f>SUM(AE27:AE29)</f>
        <v>0</v>
      </c>
      <c r="AG30" s="12">
        <f>SUM(AG27:AG29)</f>
        <v>23.3</v>
      </c>
      <c r="AI30" s="12">
        <f>SUM(AI27:AI29)</f>
        <v>0</v>
      </c>
      <c r="AK30" s="12">
        <f>SUM(AK27:AK29)</f>
        <v>220</v>
      </c>
      <c r="AM30" s="12">
        <f>SUM(AM27:AM29)</f>
        <v>0</v>
      </c>
      <c r="AO30" s="12">
        <f>SUM(AO27:AO29)</f>
        <v>0</v>
      </c>
      <c r="AQ30" s="12">
        <f>SUM(AQ27:AQ29)</f>
        <v>0</v>
      </c>
      <c r="AS30" s="12">
        <f>SUM(AS27:AS29)</f>
        <v>0</v>
      </c>
      <c r="AU30" s="12">
        <f>SUM(AU27:AU29)</f>
        <v>0</v>
      </c>
      <c r="AW30" s="12">
        <f>SUM(AW27:AW29)</f>
        <v>0</v>
      </c>
      <c r="AY30" s="12">
        <f>SUM(AY27:AY29)</f>
        <v>493.3</v>
      </c>
    </row>
    <row r="31" spans="1:51" x14ac:dyDescent="0.2">
      <c r="A31" s="3"/>
    </row>
    <row r="32" spans="1:51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0"/>
      <c r="AN32" s="20"/>
      <c r="AO32" s="20"/>
      <c r="AP32" s="20"/>
      <c r="AQ32" s="20"/>
      <c r="AR32" s="20"/>
      <c r="AS32" s="20"/>
      <c r="AT32" s="20"/>
      <c r="AU32" s="20"/>
      <c r="AW32" s="20"/>
      <c r="AY32" s="23">
        <f t="shared" ref="AY32:AY38" si="3">SUM(M32:AX32)</f>
        <v>0</v>
      </c>
    </row>
    <row r="33" spans="1:51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0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Y33" s="23">
        <f t="shared" si="3"/>
        <v>0</v>
      </c>
    </row>
    <row r="34" spans="1:51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Y34" s="23">
        <f t="shared" si="3"/>
        <v>0</v>
      </c>
    </row>
    <row r="35" spans="1:51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Y35" s="23">
        <f t="shared" si="3"/>
        <v>0</v>
      </c>
    </row>
    <row r="36" spans="1:51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Y36" s="23">
        <f t="shared" si="3"/>
        <v>0</v>
      </c>
    </row>
    <row r="37" spans="1:51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Y37" s="23">
        <f t="shared" si="3"/>
        <v>0</v>
      </c>
    </row>
    <row r="38" spans="1:51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Y38" s="23">
        <f t="shared" si="3"/>
        <v>0</v>
      </c>
    </row>
    <row r="39" spans="1:51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  <c r="AO39" s="12">
        <f>SUM(AO32:AO38)</f>
        <v>0</v>
      </c>
      <c r="AQ39" s="12">
        <f>SUM(AQ32:AQ38)</f>
        <v>0</v>
      </c>
      <c r="AS39" s="12">
        <f>SUM(AS32:AS38)</f>
        <v>0</v>
      </c>
      <c r="AU39" s="12">
        <f>SUM(AU32:AU38)</f>
        <v>0</v>
      </c>
      <c r="AW39" s="12">
        <f>SUM(AW32:AW38)</f>
        <v>0</v>
      </c>
      <c r="AY39" s="12">
        <f>SUM(AY32:AY38)</f>
        <v>0</v>
      </c>
    </row>
    <row r="40" spans="1:51" ht="5.0999999999999996" customHeight="1" x14ac:dyDescent="0.2">
      <c r="A40" s="3"/>
      <c r="AB40" s="4"/>
      <c r="AD40" s="4"/>
      <c r="AF40" s="4"/>
      <c r="AH40" s="4"/>
    </row>
    <row r="41" spans="1:51" s="14" customFormat="1" x14ac:dyDescent="0.2">
      <c r="A41" s="13" t="s">
        <v>37</v>
      </c>
      <c r="C41" s="15">
        <f>+C11+C25+C30+C39</f>
        <v>-0.49999999999999994</v>
      </c>
      <c r="E41" s="15">
        <f>+E11+E25+E30+E39</f>
        <v>-0.4</v>
      </c>
      <c r="G41" s="15">
        <f>+G11+G25+G30+G39</f>
        <v>-0.4</v>
      </c>
      <c r="I41" s="15">
        <f>+I11+I25+I30+I39</f>
        <v>249.6</v>
      </c>
      <c r="K41" s="15">
        <f>+K11+K25+K30+K39</f>
        <v>-0.26</v>
      </c>
      <c r="M41" s="15">
        <f>+M11+M25+M30+M39</f>
        <v>248.04</v>
      </c>
      <c r="O41" s="15">
        <f>+O11+O25+O30+O39</f>
        <v>-0.96000000000000019</v>
      </c>
      <c r="P41" s="15"/>
      <c r="Q41" s="15">
        <f>+Q11+Q25+Q30+Q39</f>
        <v>-1.5200000000000002</v>
      </c>
      <c r="R41" s="15"/>
      <c r="S41" s="15">
        <f>+S11+S25+S30+S39</f>
        <v>-1.52</v>
      </c>
      <c r="T41" s="15"/>
      <c r="U41" s="15">
        <f>+U11+U25+U30+U39</f>
        <v>-0.51999999999999957</v>
      </c>
      <c r="V41" s="15"/>
      <c r="W41" s="15">
        <f>+W11+W25+W30+W39</f>
        <v>-1.2296000000000002</v>
      </c>
      <c r="Y41" s="15">
        <f>+Y11+Y25+Y30+Y39</f>
        <v>-1.1503999999999999</v>
      </c>
      <c r="AA41" s="15">
        <f>+AA11+AA25+AA30+AA39</f>
        <v>-0.95999999999999974</v>
      </c>
      <c r="AB41" s="15"/>
      <c r="AC41" s="15">
        <f>+AC11+AC25+AC30+AC39</f>
        <v>-0.95999999999999941</v>
      </c>
      <c r="AD41" s="15"/>
      <c r="AE41" s="15">
        <f>+AE11+AE25+AE30+AE39</f>
        <v>-0.95999999999999952</v>
      </c>
      <c r="AF41" s="15"/>
      <c r="AG41" s="15">
        <f>+AG11+AG25+AG30+AG39</f>
        <v>22.34</v>
      </c>
      <c r="AH41" s="15"/>
      <c r="AI41" s="15">
        <f>+AI11+AI25+AI30+AI39</f>
        <v>-0.99999999999999978</v>
      </c>
      <c r="AK41" s="15">
        <f>+AK11+AK25+AK30+AK39</f>
        <v>219.04</v>
      </c>
      <c r="AM41" s="15">
        <f>+AM11+AM25+AM30+AM39</f>
        <v>0</v>
      </c>
      <c r="AN41" s="15"/>
      <c r="AO41" s="15">
        <f>+AO11+AO25+AO30+AO39</f>
        <v>0</v>
      </c>
      <c r="AP41" s="15"/>
      <c r="AQ41" s="15">
        <f>+AQ11+AQ25+AQ30+AQ39</f>
        <v>0</v>
      </c>
      <c r="AR41" s="15"/>
      <c r="AS41" s="15">
        <f>+AS11+AS25+AS30+AS39</f>
        <v>0</v>
      </c>
      <c r="AT41" s="15"/>
      <c r="AU41" s="15">
        <f>+AU11+AU25+AU30+AU39</f>
        <v>0</v>
      </c>
      <c r="AW41" s="15">
        <f>+AW11+AW25+AW30+AW39</f>
        <v>0</v>
      </c>
      <c r="AY41" s="15">
        <f>+AY11+AY25+AY30+AY39</f>
        <v>478.64</v>
      </c>
    </row>
    <row r="42" spans="1:51" ht="5.0999999999999996" customHeight="1" x14ac:dyDescent="0.2">
      <c r="A42" s="3"/>
      <c r="AB42" s="4"/>
      <c r="AD42" s="4"/>
      <c r="AF42" s="4"/>
      <c r="AH42" s="4"/>
    </row>
    <row r="43" spans="1:51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0"/>
      <c r="AN43" s="20"/>
      <c r="AO43" s="20"/>
      <c r="AP43" s="20"/>
      <c r="AQ43" s="20"/>
      <c r="AR43" s="20"/>
      <c r="AS43" s="20"/>
      <c r="AT43" s="20"/>
      <c r="AU43" s="20"/>
      <c r="AW43" s="20"/>
      <c r="AY43" s="23">
        <f>SUM(M43:AX43)</f>
        <v>0</v>
      </c>
    </row>
    <row r="44" spans="1:51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Y44" s="23">
        <f>SUM(M44:AX44)</f>
        <v>0</v>
      </c>
    </row>
    <row r="45" spans="1:51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Y45" s="23">
        <f>SUM(M45:AX45)</f>
        <v>0</v>
      </c>
    </row>
    <row r="46" spans="1:51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Y46" s="23">
        <v>0</v>
      </c>
    </row>
    <row r="47" spans="1:51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  <c r="AO47" s="12">
        <f>SUM(AO43:AO46)</f>
        <v>0</v>
      </c>
      <c r="AQ47" s="12">
        <f>SUM(AQ43:AQ46)</f>
        <v>0</v>
      </c>
      <c r="AS47" s="12">
        <f>SUM(AS43:AS46)</f>
        <v>0</v>
      </c>
      <c r="AU47" s="12">
        <f>SUM(AU43:AU46)</f>
        <v>0</v>
      </c>
      <c r="AW47" s="12">
        <f>SUM(AW43:AW46)</f>
        <v>0</v>
      </c>
      <c r="AY47" s="12">
        <f>SUM(AY43:AY46)</f>
        <v>0</v>
      </c>
    </row>
    <row r="49" spans="1:53" ht="5.0999999999999996" customHeight="1" x14ac:dyDescent="0.2"/>
    <row r="50" spans="1:53" x14ac:dyDescent="0.2">
      <c r="A50" s="2" t="s">
        <v>29</v>
      </c>
      <c r="C50" s="5">
        <f>+C41+C47</f>
        <v>-0.49999999999999994</v>
      </c>
      <c r="E50" s="5">
        <f>+E41+E47</f>
        <v>-0.4</v>
      </c>
      <c r="G50" s="5">
        <f>+G41+G47</f>
        <v>-0.4</v>
      </c>
      <c r="I50" s="5">
        <f>+I41+I47</f>
        <v>249.6</v>
      </c>
      <c r="K50" s="5">
        <f>+K41+K47</f>
        <v>-0.26</v>
      </c>
      <c r="M50" s="5">
        <f>+M41+M47</f>
        <v>248.04</v>
      </c>
      <c r="O50" s="5">
        <f>+O41+O47</f>
        <v>-0.96000000000000019</v>
      </c>
      <c r="Q50" s="5">
        <f>+Q41+Q47</f>
        <v>-1.5200000000000002</v>
      </c>
      <c r="S50" s="5">
        <f>+S41+S47</f>
        <v>-1.52</v>
      </c>
      <c r="U50" s="5">
        <f>+U41+U47</f>
        <v>-0.51999999999999957</v>
      </c>
      <c r="W50" s="5">
        <f>+W41+W47</f>
        <v>-1.2296000000000002</v>
      </c>
      <c r="Y50" s="5">
        <f>+Y41+Y47</f>
        <v>-1.1503999999999999</v>
      </c>
      <c r="AA50" s="5">
        <f>+AA41+AA47</f>
        <v>-0.95999999999999974</v>
      </c>
      <c r="AC50" s="5">
        <f>+AC41+AC47</f>
        <v>-0.95999999999999941</v>
      </c>
      <c r="AE50" s="5">
        <f>+AE41+AE47</f>
        <v>-0.95999999999999952</v>
      </c>
      <c r="AG50" s="5">
        <f>+AG41+AG47</f>
        <v>22.34</v>
      </c>
      <c r="AI50" s="5">
        <f>+AI41+AI47</f>
        <v>-0.99999999999999978</v>
      </c>
      <c r="AK50" s="5">
        <f>+AK41+AK47</f>
        <v>219.04</v>
      </c>
      <c r="AM50" s="5">
        <f>+AM41+AM47</f>
        <v>0</v>
      </c>
      <c r="AO50" s="5">
        <f>+AO41+AO47</f>
        <v>0</v>
      </c>
      <c r="AQ50" s="5">
        <f>+AQ41+AQ47</f>
        <v>0</v>
      </c>
      <c r="AS50" s="5">
        <f>+AS41+AS47</f>
        <v>0</v>
      </c>
      <c r="AU50" s="5">
        <f>+AU41+AU47</f>
        <v>0</v>
      </c>
      <c r="AW50" s="5">
        <f>+AW41+AW47</f>
        <v>0</v>
      </c>
      <c r="AY50" s="5">
        <f>+AY41+AY47</f>
        <v>478.64</v>
      </c>
      <c r="BA50" s="4">
        <f>+AY50-AY27-AY14</f>
        <v>-12.520000000000024</v>
      </c>
    </row>
    <row r="52" spans="1:53" x14ac:dyDescent="0.2">
      <c r="A52" s="2" t="s">
        <v>22</v>
      </c>
    </row>
    <row r="53" spans="1:53" x14ac:dyDescent="0.2">
      <c r="A53" s="7" t="s">
        <v>54</v>
      </c>
    </row>
    <row r="54" spans="1:53" x14ac:dyDescent="0.2">
      <c r="A54" s="25" t="s">
        <v>53</v>
      </c>
      <c r="C54" s="4">
        <v>-0.91</v>
      </c>
      <c r="E54" s="4">
        <v>-0.77</v>
      </c>
      <c r="G54" s="4">
        <v>-0.77</v>
      </c>
      <c r="I54" s="4">
        <v>-0.77</v>
      </c>
      <c r="K54" s="4">
        <v>-0.315</v>
      </c>
      <c r="M54" s="24">
        <f t="shared" ref="M54:M59" si="4">SUM(C54:K54)</f>
        <v>-3.5350000000000001</v>
      </c>
      <c r="O54" s="4">
        <v>-3.5</v>
      </c>
      <c r="Q54" s="4">
        <v>-3.4</v>
      </c>
      <c r="S54" s="4">
        <v>-4.4000000000000004</v>
      </c>
      <c r="U54" s="4">
        <v>-2.8</v>
      </c>
      <c r="W54" s="4">
        <v>-2.8</v>
      </c>
      <c r="Y54" s="4">
        <v>-3.4</v>
      </c>
      <c r="AA54" s="4">
        <v>-2.8</v>
      </c>
      <c r="AB54" s="4"/>
      <c r="AC54" s="4">
        <v>-2.8</v>
      </c>
      <c r="AD54" s="4"/>
      <c r="AE54" s="4">
        <v>-3.4</v>
      </c>
      <c r="AF54" s="4"/>
      <c r="AG54" s="4">
        <v>-2.8</v>
      </c>
      <c r="AH54" s="4"/>
      <c r="AI54" s="4">
        <v>-2.74</v>
      </c>
      <c r="AK54" s="4">
        <v>-3.3</v>
      </c>
      <c r="AY54" s="23">
        <f t="shared" ref="AY54:AY59" si="5">SUM(M54:AX54)</f>
        <v>-41.674999999999997</v>
      </c>
    </row>
    <row r="55" spans="1:53" x14ac:dyDescent="0.2">
      <c r="A55" s="25" t="s">
        <v>0</v>
      </c>
      <c r="C55" s="4">
        <v>-0.36399999999999999</v>
      </c>
      <c r="E55" s="4">
        <v>-0.308</v>
      </c>
      <c r="G55" s="4">
        <v>-0.308</v>
      </c>
      <c r="I55" s="4">
        <v>-0.308</v>
      </c>
      <c r="K55" s="4">
        <v>-0.126</v>
      </c>
      <c r="M55" s="24">
        <f t="shared" si="4"/>
        <v>-1.4140000000000001</v>
      </c>
      <c r="O55" s="4">
        <v>-1.4</v>
      </c>
      <c r="Q55" s="4">
        <v>-1.5</v>
      </c>
      <c r="S55" s="4">
        <v>-1.8</v>
      </c>
      <c r="U55" s="4">
        <v>-1.3</v>
      </c>
      <c r="W55" s="4">
        <v>-1.6</v>
      </c>
      <c r="Y55" s="4">
        <v>-2</v>
      </c>
      <c r="AA55" s="4">
        <v>-1.2</v>
      </c>
      <c r="AB55" s="4"/>
      <c r="AC55" s="4">
        <v>-1.3</v>
      </c>
      <c r="AD55" s="4"/>
      <c r="AE55" s="4">
        <v>-1.9</v>
      </c>
      <c r="AF55" s="4"/>
      <c r="AG55" s="4">
        <v>-1.3</v>
      </c>
      <c r="AH55" s="4"/>
      <c r="AI55" s="4">
        <v>-1.3</v>
      </c>
      <c r="AK55" s="4">
        <v>-2.2000000000000002</v>
      </c>
      <c r="AY55" s="23">
        <f t="shared" si="5"/>
        <v>-20.213999999999999</v>
      </c>
    </row>
    <row r="56" spans="1:53" x14ac:dyDescent="0.2">
      <c r="A56" s="25" t="s">
        <v>40</v>
      </c>
      <c r="C56" s="23">
        <v>-0.24</v>
      </c>
      <c r="D56" s="22"/>
      <c r="E56" s="23">
        <v>-0.18</v>
      </c>
      <c r="F56" s="22"/>
      <c r="G56" s="23">
        <v>-0.18</v>
      </c>
      <c r="H56" s="22"/>
      <c r="I56" s="23">
        <v>-0.18</v>
      </c>
      <c r="J56" s="22"/>
      <c r="K56" s="23">
        <v>-0.17</v>
      </c>
      <c r="M56" s="24">
        <f t="shared" si="4"/>
        <v>-0.95000000000000007</v>
      </c>
      <c r="O56" s="4">
        <v>0</v>
      </c>
      <c r="Q56" s="4">
        <v>0</v>
      </c>
      <c r="S56" s="4">
        <v>0</v>
      </c>
      <c r="U56" s="4">
        <v>0</v>
      </c>
      <c r="W56" s="4">
        <v>0</v>
      </c>
      <c r="Y56" s="4">
        <v>0</v>
      </c>
      <c r="AA56" s="4">
        <v>0</v>
      </c>
      <c r="AC56" s="4">
        <v>0</v>
      </c>
      <c r="AE56" s="4">
        <v>0</v>
      </c>
      <c r="AG56" s="4">
        <v>0</v>
      </c>
      <c r="AI56" s="4">
        <v>0</v>
      </c>
      <c r="AK56" s="4">
        <v>0</v>
      </c>
      <c r="AY56" s="23">
        <f t="shared" si="5"/>
        <v>-0.95000000000000007</v>
      </c>
    </row>
    <row r="57" spans="1:53" x14ac:dyDescent="0.2">
      <c r="A57" s="25" t="s">
        <v>52</v>
      </c>
      <c r="C57" s="20">
        <v>0.57200000000000006</v>
      </c>
      <c r="E57" s="20">
        <v>0.48400000000000004</v>
      </c>
      <c r="G57" s="20">
        <v>0.48400000000000004</v>
      </c>
      <c r="I57" s="20">
        <v>0.48400000000000004</v>
      </c>
      <c r="K57" s="20">
        <v>0.19800000000000001</v>
      </c>
      <c r="M57" s="24">
        <f t="shared" si="4"/>
        <v>2.222</v>
      </c>
      <c r="O57" s="20">
        <v>2.2400000000000002</v>
      </c>
      <c r="Q57" s="20">
        <v>2.2400000000000002</v>
      </c>
      <c r="S57" s="20">
        <v>2.2400000000000002</v>
      </c>
      <c r="U57" s="20">
        <v>2.2400000000000002</v>
      </c>
      <c r="W57" s="20">
        <v>2.2400000000000002</v>
      </c>
      <c r="Y57" s="20">
        <v>2.2400000000000002</v>
      </c>
      <c r="AA57" s="20">
        <v>2.2400000000000002</v>
      </c>
      <c r="AC57" s="20">
        <v>2.2400000000000002</v>
      </c>
      <c r="AE57" s="20">
        <v>2.2400000000000002</v>
      </c>
      <c r="AG57" s="20">
        <v>2.2400000000000002</v>
      </c>
      <c r="AI57" s="20">
        <v>2.2400000000000002</v>
      </c>
      <c r="AK57" s="4">
        <v>2.2400000000000002</v>
      </c>
      <c r="AM57" s="20"/>
      <c r="AO57" s="20"/>
      <c r="AQ57" s="20"/>
      <c r="AS57" s="20"/>
      <c r="AU57" s="20"/>
      <c r="AW57" s="20"/>
      <c r="AY57" s="23">
        <f t="shared" si="5"/>
        <v>29.102000000000011</v>
      </c>
    </row>
    <row r="58" spans="1:53" x14ac:dyDescent="0.2">
      <c r="A58" s="25" t="s">
        <v>60</v>
      </c>
      <c r="C58" s="4">
        <v>0</v>
      </c>
      <c r="E58" s="4">
        <v>0</v>
      </c>
      <c r="G58" s="4">
        <v>0</v>
      </c>
      <c r="I58" s="4">
        <v>0</v>
      </c>
      <c r="K58" s="4">
        <v>0</v>
      </c>
      <c r="M58" s="24">
        <f t="shared" si="4"/>
        <v>0</v>
      </c>
    </row>
    <row r="59" spans="1:53" x14ac:dyDescent="0.2">
      <c r="C59" s="4">
        <v>0.442</v>
      </c>
      <c r="E59" s="4">
        <v>0.374</v>
      </c>
      <c r="G59" s="4">
        <v>0.374</v>
      </c>
      <c r="I59" s="4">
        <v>0.374</v>
      </c>
      <c r="K59" s="4">
        <v>0.153</v>
      </c>
      <c r="M59" s="24">
        <f t="shared" si="4"/>
        <v>1.7170000000000001</v>
      </c>
      <c r="O59" s="4">
        <v>1.7</v>
      </c>
      <c r="Q59" s="4">
        <v>1.7</v>
      </c>
      <c r="S59" s="4">
        <v>3</v>
      </c>
      <c r="U59" s="4">
        <v>1.9</v>
      </c>
      <c r="W59" s="4">
        <v>1.2</v>
      </c>
      <c r="Y59" s="4">
        <v>2.2000000000000002</v>
      </c>
      <c r="AA59" s="4">
        <v>0.8</v>
      </c>
      <c r="AC59" s="4">
        <v>0.9</v>
      </c>
      <c r="AE59" s="4">
        <v>2.1</v>
      </c>
      <c r="AG59" s="4">
        <v>0.9</v>
      </c>
      <c r="AI59" s="4">
        <v>0.8</v>
      </c>
      <c r="AK59" s="4">
        <v>2.2999999999999998</v>
      </c>
      <c r="AY59" s="23">
        <f t="shared" si="5"/>
        <v>21.217000000000002</v>
      </c>
    </row>
    <row r="60" spans="1:53" s="27" customFormat="1" x14ac:dyDescent="0.2">
      <c r="A60" s="26" t="s">
        <v>39</v>
      </c>
      <c r="C60" s="28">
        <f>SUM(C53:C59)</f>
        <v>-0.49999999999999994</v>
      </c>
      <c r="E60" s="28">
        <f>SUM(E53:E59)</f>
        <v>-0.4</v>
      </c>
      <c r="G60" s="28">
        <f>SUM(G53:G59)</f>
        <v>-0.4</v>
      </c>
      <c r="I60" s="28">
        <f>SUM(I53:I59)</f>
        <v>-0.4</v>
      </c>
      <c r="K60" s="28">
        <f>SUM(K53:K59)</f>
        <v>-0.26</v>
      </c>
      <c r="M60" s="28">
        <f>SUM(M53:M59)</f>
        <v>-1.96</v>
      </c>
      <c r="O60" s="28">
        <f>SUM(O53:O59)</f>
        <v>-0.96000000000000019</v>
      </c>
      <c r="P60" s="24"/>
      <c r="Q60" s="28">
        <f>SUM(Q53:Q59)</f>
        <v>-0.96000000000000019</v>
      </c>
      <c r="R60" s="24"/>
      <c r="S60" s="28">
        <f>SUM(S53:S59)</f>
        <v>-0.96</v>
      </c>
      <c r="T60" s="24"/>
      <c r="U60" s="28">
        <f>SUM(U53:U59)</f>
        <v>4.000000000000048E-2</v>
      </c>
      <c r="V60" s="24"/>
      <c r="W60" s="28">
        <f>SUM(W53:W59)</f>
        <v>-0.96000000000000019</v>
      </c>
      <c r="Y60" s="28">
        <f>SUM(Y53:Y59)</f>
        <v>-0.96</v>
      </c>
      <c r="AA60" s="28">
        <f>SUM(AA53:AA59)</f>
        <v>-0.95999999999999974</v>
      </c>
      <c r="AC60" s="28">
        <f>SUM(AC53:AC59)</f>
        <v>-0.95999999999999941</v>
      </c>
      <c r="AE60" s="28">
        <f>SUM(AE53:AE59)</f>
        <v>-0.95999999999999952</v>
      </c>
      <c r="AG60" s="28">
        <f>SUM(AG53:AG59)</f>
        <v>-0.95999999999999941</v>
      </c>
      <c r="AI60" s="28">
        <f>SUM(AI53:AI59)</f>
        <v>-0.99999999999999978</v>
      </c>
      <c r="AK60" s="28">
        <f>SUM(AK53:AK59)</f>
        <v>-0.96</v>
      </c>
      <c r="AM60" s="28">
        <f>SUM(AM53:AM59)</f>
        <v>0</v>
      </c>
      <c r="AN60" s="24"/>
      <c r="AO60" s="28">
        <f>SUM(AO53:AO59)</f>
        <v>0</v>
      </c>
      <c r="AP60" s="24"/>
      <c r="AQ60" s="28">
        <f>SUM(AQ53:AQ59)</f>
        <v>0</v>
      </c>
      <c r="AR60" s="24"/>
      <c r="AS60" s="28">
        <f>SUM(AS53:AS59)</f>
        <v>0</v>
      </c>
      <c r="AT60" s="24"/>
      <c r="AU60" s="28">
        <f>SUM(AU53:AU59)</f>
        <v>0</v>
      </c>
      <c r="AW60" s="28">
        <f>SUM(AW53:AW59)</f>
        <v>0</v>
      </c>
      <c r="AY60" s="28">
        <f>SUM(AY53:AY59)</f>
        <v>-12.519999999999985</v>
      </c>
    </row>
    <row r="62" spans="1:53" x14ac:dyDescent="0.2">
      <c r="C62" s="23"/>
      <c r="D62" s="22"/>
      <c r="E62" s="23"/>
      <c r="F62" s="22"/>
      <c r="G62" s="23"/>
      <c r="H62" s="22"/>
      <c r="I62" s="23"/>
      <c r="J62" s="22"/>
      <c r="K62" s="23"/>
    </row>
    <row r="63" spans="1:53" x14ac:dyDescent="0.2">
      <c r="C63" s="44"/>
      <c r="E63" s="44"/>
      <c r="G63" s="44"/>
      <c r="I63" s="44"/>
      <c r="K63" s="44"/>
    </row>
    <row r="65" spans="3:11" x14ac:dyDescent="0.2">
      <c r="C65" s="23"/>
      <c r="D65" s="22"/>
      <c r="E65" s="23"/>
      <c r="F65" s="22"/>
      <c r="G65" s="23"/>
      <c r="H65" s="22"/>
      <c r="I65" s="23"/>
      <c r="J65" s="22"/>
      <c r="K65" s="23"/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65"/>
  <sheetViews>
    <sheetView workbookViewId="0">
      <pane xSplit="1" ySplit="5" topLeftCell="B37" activePane="bottomRight" state="frozen"/>
      <selection activeCell="AW60" activeCellId="5" sqref="AM60 AO60 AQ60 AS60 AU60 AW60"/>
      <selection pane="topRight" activeCell="AW60" activeCellId="5" sqref="AM60 AO60 AQ60 AS60 AU60 AW60"/>
      <selection pane="bottomLeft" activeCell="AW60" activeCellId="5" sqref="AM60 AO60 AQ60 AS60 AU60 AW60"/>
      <selection pane="bottomRight" activeCell="AW60" activeCellId="5" sqref="AM60 AO60 AQ60 AS60 AU60 AW60"/>
    </sheetView>
  </sheetViews>
  <sheetFormatPr defaultRowHeight="11.25" x14ac:dyDescent="0.2"/>
  <cols>
    <col min="1" max="1" width="29.85546875" style="1" bestFit="1" customWidth="1"/>
    <col min="2" max="2" width="2.7109375" style="1" customWidth="1"/>
    <col min="3" max="3" width="9.140625" style="4"/>
    <col min="4" max="4" width="2.7109375" style="1" customWidth="1"/>
    <col min="5" max="5" width="9.140625" style="4"/>
    <col min="6" max="6" width="2.7109375" style="1" customWidth="1"/>
    <col min="7" max="7" width="9.140625" style="4"/>
    <col min="8" max="8" width="2.7109375" style="1" customWidth="1"/>
    <col min="9" max="9" width="9.140625" style="4"/>
    <col min="10" max="10" width="2.7109375" style="1" customWidth="1"/>
    <col min="11" max="11" width="7.7109375" style="4" customWidth="1"/>
    <col min="12" max="12" width="2.7109375" style="1" customWidth="1"/>
    <col min="13" max="13" width="9.140625" style="4"/>
    <col min="14" max="14" width="0.85546875" style="1" customWidth="1"/>
    <col min="15" max="15" width="9.140625" style="4"/>
    <col min="16" max="16" width="1.7109375" style="4" customWidth="1"/>
    <col min="17" max="17" width="9.140625" style="4"/>
    <col min="18" max="18" width="1.7109375" style="4" customWidth="1"/>
    <col min="19" max="19" width="9.140625" style="4"/>
    <col min="20" max="20" width="1.7109375" style="4" customWidth="1"/>
    <col min="21" max="21" width="9.140625" style="4"/>
    <col min="22" max="22" width="1.7109375" style="4" customWidth="1"/>
    <col min="23" max="23" width="9.140625" style="4"/>
    <col min="24" max="24" width="1.7109375" style="1" customWidth="1"/>
    <col min="25" max="25" width="9.140625" style="4"/>
    <col min="26" max="26" width="1.7109375" style="1" customWidth="1"/>
    <col min="27" max="27" width="9.140625" style="4"/>
    <col min="28" max="28" width="1.7109375" style="1" customWidth="1"/>
    <col min="29" max="29" width="9.140625" style="4"/>
    <col min="30" max="30" width="1.7109375" style="1" customWidth="1"/>
    <col min="31" max="31" width="9.140625" style="4"/>
    <col min="32" max="32" width="1.7109375" style="1" customWidth="1"/>
    <col min="33" max="33" width="9.140625" style="4"/>
    <col min="34" max="34" width="1.7109375" style="1" customWidth="1"/>
    <col min="35" max="35" width="9.140625" style="4"/>
    <col min="36" max="36" width="1.7109375" style="1" customWidth="1"/>
    <col min="37" max="37" width="9.140625" style="4"/>
    <col min="38" max="38" width="1.7109375" style="1" customWidth="1"/>
    <col min="39" max="39" width="9.140625" style="4"/>
    <col min="40" max="40" width="1.7109375" style="4" customWidth="1"/>
    <col min="41" max="41" width="9.140625" style="4"/>
    <col min="42" max="42" width="1.7109375" style="4" customWidth="1"/>
    <col min="43" max="43" width="9.140625" style="4"/>
    <col min="44" max="44" width="1.7109375" style="4" customWidth="1"/>
    <col min="45" max="45" width="9.140625" style="4"/>
    <col min="46" max="46" width="1.7109375" style="4" customWidth="1"/>
    <col min="47" max="47" width="9.140625" style="4"/>
    <col min="48" max="48" width="1.7109375" style="1" customWidth="1"/>
    <col min="49" max="49" width="9.140625" style="4"/>
    <col min="50" max="50" width="1.7109375" style="1" customWidth="1"/>
    <col min="51" max="51" width="10.7109375" style="4" customWidth="1"/>
    <col min="52" max="16384" width="9.140625" style="1"/>
  </cols>
  <sheetData>
    <row r="1" spans="1:51" ht="12.75" x14ac:dyDescent="0.2">
      <c r="A1" s="8" t="s">
        <v>71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  <c r="AN1" s="10"/>
      <c r="AO1" s="10"/>
      <c r="AP1" s="10"/>
      <c r="AQ1" s="10"/>
      <c r="AR1" s="10"/>
      <c r="AS1" s="10"/>
      <c r="AT1" s="10"/>
      <c r="AU1" s="10"/>
      <c r="AV1" s="9"/>
      <c r="AW1" s="10"/>
      <c r="AX1" s="9"/>
      <c r="AY1" s="10"/>
    </row>
    <row r="2" spans="1:51" ht="12.75" x14ac:dyDescent="0.2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  <c r="AN2" s="10"/>
      <c r="AO2" s="10"/>
      <c r="AP2" s="10"/>
      <c r="AQ2" s="10"/>
      <c r="AR2" s="10"/>
      <c r="AS2" s="10"/>
      <c r="AT2" s="10"/>
      <c r="AU2" s="10"/>
      <c r="AV2" s="9"/>
      <c r="AW2" s="10"/>
      <c r="AX2" s="9"/>
      <c r="AY2" s="10"/>
    </row>
    <row r="3" spans="1:51" ht="12.75" x14ac:dyDescent="0.2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  <c r="AN3" s="10"/>
      <c r="AO3" s="10"/>
      <c r="AP3" s="10"/>
      <c r="AQ3" s="10"/>
      <c r="AR3" s="10"/>
      <c r="AS3" s="10"/>
      <c r="AT3" s="10"/>
      <c r="AU3" s="10"/>
      <c r="AV3" s="9"/>
      <c r="AW3" s="10"/>
      <c r="AX3" s="9"/>
      <c r="AY3" s="10"/>
    </row>
    <row r="4" spans="1:51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  <c r="AM4" s="30" t="s">
        <v>87</v>
      </c>
      <c r="AN4" s="31"/>
      <c r="AO4" s="31"/>
      <c r="AP4" s="31"/>
      <c r="AQ4" s="31"/>
      <c r="AR4" s="31"/>
      <c r="AS4" s="31"/>
      <c r="AT4" s="31"/>
      <c r="AU4" s="31"/>
      <c r="AV4" s="32"/>
      <c r="AW4" s="31"/>
    </row>
    <row r="5" spans="1:51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74</v>
      </c>
      <c r="AO5" s="6" t="s">
        <v>75</v>
      </c>
      <c r="AQ5" s="6" t="s">
        <v>76</v>
      </c>
      <c r="AS5" s="6" t="s">
        <v>77</v>
      </c>
      <c r="AU5" s="6" t="s">
        <v>78</v>
      </c>
      <c r="AW5" s="6" t="s">
        <v>79</v>
      </c>
      <c r="AY5" s="6" t="s">
        <v>86</v>
      </c>
    </row>
    <row r="6" spans="1:51" x14ac:dyDescent="0.2">
      <c r="A6" s="2"/>
    </row>
    <row r="7" spans="1:51" s="22" customFormat="1" x14ac:dyDescent="0.2">
      <c r="A7" s="21" t="s">
        <v>30</v>
      </c>
      <c r="C7" s="23">
        <v>0</v>
      </c>
      <c r="E7" s="23">
        <v>0</v>
      </c>
      <c r="G7" s="23">
        <v>0</v>
      </c>
      <c r="I7" s="23">
        <v>0</v>
      </c>
      <c r="K7" s="23">
        <v>0</v>
      </c>
      <c r="M7" s="24">
        <f>SUM(C7:K7)</f>
        <v>0</v>
      </c>
      <c r="O7" s="23">
        <v>37.700000000000003</v>
      </c>
      <c r="P7" s="23"/>
      <c r="Q7" s="23">
        <v>26.8</v>
      </c>
      <c r="R7" s="23"/>
      <c r="S7" s="23">
        <v>29.5</v>
      </c>
      <c r="T7" s="23"/>
      <c r="U7" s="23">
        <v>37.799999999999997</v>
      </c>
      <c r="V7" s="23"/>
      <c r="W7" s="23">
        <v>37.1</v>
      </c>
      <c r="Y7" s="23">
        <v>87.6</v>
      </c>
      <c r="AA7" s="23">
        <v>39</v>
      </c>
      <c r="AC7" s="23">
        <v>65.7</v>
      </c>
      <c r="AE7" s="23">
        <v>91.4</v>
      </c>
      <c r="AG7" s="23">
        <v>139.69999999999999</v>
      </c>
      <c r="AI7" s="23">
        <v>113.9</v>
      </c>
      <c r="AK7" s="23">
        <v>118.4</v>
      </c>
      <c r="AM7" s="23"/>
      <c r="AN7" s="23"/>
      <c r="AO7" s="23"/>
      <c r="AP7" s="23"/>
      <c r="AQ7" s="23"/>
      <c r="AR7" s="23"/>
      <c r="AS7" s="23"/>
      <c r="AT7" s="23"/>
      <c r="AU7" s="23"/>
      <c r="AW7" s="23"/>
      <c r="AY7" s="23">
        <f>SUM(M7:AX7)</f>
        <v>824.59999999999991</v>
      </c>
    </row>
    <row r="8" spans="1:51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0</v>
      </c>
      <c r="K8" s="20">
        <v>0</v>
      </c>
      <c r="M8" s="24">
        <f>SUM(C8:K8)</f>
        <v>0</v>
      </c>
      <c r="O8" s="20">
        <v>0</v>
      </c>
      <c r="P8" s="20"/>
      <c r="Q8" s="20">
        <v>0</v>
      </c>
      <c r="R8" s="20"/>
      <c r="S8" s="20">
        <v>0</v>
      </c>
      <c r="T8" s="20"/>
      <c r="U8" s="20">
        <v>0</v>
      </c>
      <c r="V8" s="20"/>
      <c r="W8" s="20">
        <v>0</v>
      </c>
      <c r="Y8" s="20">
        <v>0</v>
      </c>
      <c r="AA8" s="20">
        <v>0</v>
      </c>
      <c r="AC8" s="20">
        <v>0</v>
      </c>
      <c r="AE8" s="20">
        <v>0</v>
      </c>
      <c r="AG8" s="20">
        <v>0</v>
      </c>
      <c r="AI8" s="20">
        <v>0</v>
      </c>
      <c r="AK8" s="20">
        <v>0</v>
      </c>
      <c r="AM8" s="20"/>
      <c r="AN8" s="20"/>
      <c r="AO8" s="20"/>
      <c r="AP8" s="20"/>
      <c r="AQ8" s="20"/>
      <c r="AR8" s="20"/>
      <c r="AS8" s="20"/>
      <c r="AT8" s="20"/>
      <c r="AU8" s="20"/>
      <c r="AW8" s="20"/>
      <c r="AY8" s="23">
        <f>SUM(M8:AX8)</f>
        <v>0</v>
      </c>
    </row>
    <row r="9" spans="1:51" x14ac:dyDescent="0.2">
      <c r="A9" s="11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1</v>
      </c>
      <c r="Q9" s="4">
        <v>17</v>
      </c>
      <c r="S9" s="4">
        <v>-2.2999999999999998</v>
      </c>
      <c r="U9" s="4">
        <v>-4.5999999999999996</v>
      </c>
      <c r="W9" s="4">
        <v>8.9</v>
      </c>
      <c r="Y9" s="4">
        <v>15.8</v>
      </c>
      <c r="AA9" s="4">
        <v>22.6</v>
      </c>
      <c r="AB9" s="4"/>
      <c r="AC9" s="4">
        <v>-14.1</v>
      </c>
      <c r="AD9" s="4"/>
      <c r="AE9" s="4">
        <v>-6.2</v>
      </c>
      <c r="AF9" s="4"/>
      <c r="AG9" s="4">
        <v>-5.7</v>
      </c>
      <c r="AH9" s="4"/>
      <c r="AI9" s="4">
        <v>-2.1</v>
      </c>
      <c r="AK9" s="4">
        <v>-10.6</v>
      </c>
      <c r="AY9" s="23">
        <f>SUM(M9:AX9)</f>
        <v>19.699999999999989</v>
      </c>
    </row>
    <row r="10" spans="1:51" x14ac:dyDescent="0.2">
      <c r="A10" s="11" t="s">
        <v>31</v>
      </c>
      <c r="C10" s="23">
        <v>0</v>
      </c>
      <c r="D10" s="22"/>
      <c r="E10" s="23">
        <v>0</v>
      </c>
      <c r="F10" s="22"/>
      <c r="G10" s="23">
        <v>0</v>
      </c>
      <c r="H10" s="22"/>
      <c r="I10" s="23">
        <v>0</v>
      </c>
      <c r="J10" s="22"/>
      <c r="K10" s="23">
        <v>0</v>
      </c>
      <c r="L10" s="22"/>
      <c r="M10" s="24">
        <f>SUM(C10:K10)</f>
        <v>0</v>
      </c>
      <c r="O10" s="4">
        <v>-42.4</v>
      </c>
      <c r="Q10" s="4">
        <v>-33</v>
      </c>
      <c r="S10" s="4">
        <v>-31.4</v>
      </c>
      <c r="U10" s="4">
        <v>-39.799999999999997</v>
      </c>
      <c r="W10" s="4">
        <v>-38.700000000000003</v>
      </c>
      <c r="Y10" s="4">
        <v>-79.900000000000006</v>
      </c>
      <c r="AA10" s="4">
        <v>-41.9</v>
      </c>
      <c r="AB10" s="4"/>
      <c r="AC10" s="4">
        <v>-63.4</v>
      </c>
      <c r="AD10" s="4"/>
      <c r="AE10" s="4">
        <v>-83.5</v>
      </c>
      <c r="AF10" s="4"/>
      <c r="AG10" s="4">
        <v>-119.4</v>
      </c>
      <c r="AH10" s="4"/>
      <c r="AI10" s="4">
        <v>-97.7</v>
      </c>
      <c r="AK10" s="4">
        <v>-106.4</v>
      </c>
      <c r="AY10" s="23">
        <f>SUM(M10:AX10)</f>
        <v>-777.5</v>
      </c>
    </row>
    <row r="11" spans="1:51" x14ac:dyDescent="0.2">
      <c r="A11" s="7" t="s">
        <v>35</v>
      </c>
      <c r="C11" s="12">
        <f>SUM(C7:C10)</f>
        <v>0</v>
      </c>
      <c r="E11" s="12">
        <f>SUM(E7:E10)</f>
        <v>0</v>
      </c>
      <c r="G11" s="12">
        <f>SUM(G7:G10)</f>
        <v>0</v>
      </c>
      <c r="I11" s="12">
        <f>SUM(I7:I10)</f>
        <v>0</v>
      </c>
      <c r="K11" s="12">
        <f>SUM(K7:K10)</f>
        <v>0</v>
      </c>
      <c r="M11" s="12">
        <f>SUM(M7:M10)</f>
        <v>0</v>
      </c>
      <c r="O11" s="12">
        <f>SUM(O7:O10)</f>
        <v>-3.6999999999999957</v>
      </c>
      <c r="Q11" s="12">
        <f>SUM(Q7:Q10)</f>
        <v>10.799999999999997</v>
      </c>
      <c r="S11" s="12">
        <f>SUM(S7:S10)</f>
        <v>-4.1999999999999993</v>
      </c>
      <c r="U11" s="12">
        <f>SUM(U7:U10)</f>
        <v>-6.6000000000000014</v>
      </c>
      <c r="W11" s="12">
        <f>SUM(W7:W10)</f>
        <v>7.2999999999999972</v>
      </c>
      <c r="Y11" s="12">
        <f>SUM(Y7:Y10)</f>
        <v>23.499999999999986</v>
      </c>
      <c r="AA11" s="12">
        <f>SUM(AA7:AA10)</f>
        <v>19.700000000000003</v>
      </c>
      <c r="AC11" s="12">
        <f>SUM(AC7:AC10)</f>
        <v>-11.799999999999997</v>
      </c>
      <c r="AE11" s="12">
        <f>SUM(AE7:AE10)</f>
        <v>1.7000000000000028</v>
      </c>
      <c r="AG11" s="12">
        <f>SUM(AG7:AG10)</f>
        <v>14.599999999999994</v>
      </c>
      <c r="AI11" s="12">
        <f>SUM(AI7:AI10)</f>
        <v>14.100000000000009</v>
      </c>
      <c r="AK11" s="12">
        <f>SUM(AK7:AK10)</f>
        <v>1.4000000000000057</v>
      </c>
      <c r="AM11" s="12">
        <f>SUM(AM7:AM10)</f>
        <v>0</v>
      </c>
      <c r="AO11" s="12">
        <f>SUM(AO7:AO10)</f>
        <v>0</v>
      </c>
      <c r="AQ11" s="12">
        <f>SUM(AQ7:AQ10)</f>
        <v>0</v>
      </c>
      <c r="AS11" s="12">
        <f>SUM(AS7:AS10)</f>
        <v>0</v>
      </c>
      <c r="AU11" s="12">
        <f>SUM(AU7:AU10)</f>
        <v>0</v>
      </c>
      <c r="AW11" s="12">
        <f>SUM(AW7:AW10)</f>
        <v>0</v>
      </c>
      <c r="AY11" s="12">
        <f>SUM(AY7:AY10)</f>
        <v>66.799999999999955</v>
      </c>
    </row>
    <row r="12" spans="1:51" x14ac:dyDescent="0.2">
      <c r="A12" s="3"/>
    </row>
    <row r="13" spans="1:51" x14ac:dyDescent="0.2">
      <c r="A13" s="11" t="s">
        <v>38</v>
      </c>
      <c r="C13" s="24">
        <f>+C60</f>
        <v>-1.4000000000000004</v>
      </c>
      <c r="D13" s="22"/>
      <c r="E13" s="24">
        <f>+E60</f>
        <v>-1.2000000000000002</v>
      </c>
      <c r="F13" s="22"/>
      <c r="G13" s="24">
        <f>+G60</f>
        <v>-1.2000000000000002</v>
      </c>
      <c r="H13" s="22"/>
      <c r="I13" s="24">
        <f>+I60</f>
        <v>-1.2000000000000002</v>
      </c>
      <c r="J13" s="22"/>
      <c r="K13" s="24">
        <f>+K60</f>
        <v>-0.50000000000000011</v>
      </c>
      <c r="L13" s="22"/>
      <c r="M13" s="24">
        <f t="shared" ref="M13:M24" si="0">SUM(C13:K13)</f>
        <v>-5.5000000000000009</v>
      </c>
      <c r="O13" s="24">
        <f>+O60</f>
        <v>-1.5</v>
      </c>
      <c r="Q13" s="24">
        <f>+Q60</f>
        <v>-1.5</v>
      </c>
      <c r="S13" s="24">
        <f>+S60</f>
        <v>-1.5</v>
      </c>
      <c r="U13" s="24">
        <f>+U60</f>
        <v>-1.5</v>
      </c>
      <c r="W13" s="24">
        <f>+W60</f>
        <v>-1.5</v>
      </c>
      <c r="Y13" s="24">
        <f>+Y60</f>
        <v>-1.5</v>
      </c>
      <c r="AA13" s="24">
        <f>+AA60</f>
        <v>-1.5</v>
      </c>
      <c r="AB13" s="4"/>
      <c r="AC13" s="24">
        <f>+AC60</f>
        <v>-1.5</v>
      </c>
      <c r="AD13" s="4"/>
      <c r="AE13" s="24">
        <f>+AE60</f>
        <v>-1.5</v>
      </c>
      <c r="AF13" s="4"/>
      <c r="AG13" s="24">
        <f>+AG60</f>
        <v>-1.5</v>
      </c>
      <c r="AH13" s="4"/>
      <c r="AI13" s="24">
        <f>+AI60</f>
        <v>-1.5</v>
      </c>
      <c r="AK13" s="24">
        <f>+AK60</f>
        <v>-1.5</v>
      </c>
      <c r="AM13" s="24">
        <f>+AM60</f>
        <v>0</v>
      </c>
      <c r="AO13" s="24">
        <f>+AO60</f>
        <v>0</v>
      </c>
      <c r="AQ13" s="24">
        <f>+AQ60</f>
        <v>0</v>
      </c>
      <c r="AS13" s="24">
        <f>+AS60</f>
        <v>0</v>
      </c>
      <c r="AU13" s="24">
        <f>+AU60</f>
        <v>0</v>
      </c>
      <c r="AW13" s="24">
        <f>+AW60</f>
        <v>0</v>
      </c>
      <c r="AY13" s="23">
        <f>SUM(M13:AX13)</f>
        <v>-23.5</v>
      </c>
    </row>
    <row r="14" spans="1:51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-2.125</v>
      </c>
      <c r="S14" s="24">
        <v>-2.125</v>
      </c>
      <c r="U14" s="24">
        <v>-2.125</v>
      </c>
      <c r="W14" s="24">
        <v>-1.4237500000000001</v>
      </c>
      <c r="Y14" s="24">
        <v>-0.72250000000000003</v>
      </c>
      <c r="AA14" s="24">
        <v>0</v>
      </c>
      <c r="AB14" s="4"/>
      <c r="AC14" s="24">
        <v>0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4"/>
      <c r="AO14" s="24"/>
      <c r="AQ14" s="24"/>
      <c r="AS14" s="24"/>
      <c r="AU14" s="24"/>
      <c r="AW14" s="24"/>
      <c r="AY14" s="23">
        <f>SUM(M14:AX14)</f>
        <v>-8.5212500000000002</v>
      </c>
    </row>
    <row r="15" spans="1:51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Y15" s="23">
        <f t="shared" ref="AY15:AY24" si="1">SUM(M15:AX15)</f>
        <v>0</v>
      </c>
    </row>
    <row r="16" spans="1:51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Y16" s="23">
        <f t="shared" si="1"/>
        <v>0</v>
      </c>
    </row>
    <row r="17" spans="1:51" x14ac:dyDescent="0.2">
      <c r="A17" s="11" t="s">
        <v>4</v>
      </c>
      <c r="C17" s="23">
        <v>0</v>
      </c>
      <c r="D17" s="22"/>
      <c r="E17" s="23">
        <v>0</v>
      </c>
      <c r="F17" s="22"/>
      <c r="G17" s="23">
        <v>0</v>
      </c>
      <c r="H17" s="22"/>
      <c r="I17" s="23">
        <v>0</v>
      </c>
      <c r="J17" s="22"/>
      <c r="K17" s="23">
        <v>0</v>
      </c>
      <c r="L17" s="22"/>
      <c r="M17" s="24">
        <f t="shared" si="0"/>
        <v>0</v>
      </c>
      <c r="O17" s="4">
        <v>0</v>
      </c>
      <c r="Q17" s="4">
        <v>0</v>
      </c>
      <c r="S17" s="4">
        <v>0</v>
      </c>
      <c r="U17" s="4">
        <v>0</v>
      </c>
      <c r="W17" s="4">
        <v>0</v>
      </c>
      <c r="Y17" s="4">
        <v>0</v>
      </c>
      <c r="AA17" s="4">
        <v>0</v>
      </c>
      <c r="AC17" s="4">
        <v>0</v>
      </c>
      <c r="AE17" s="4">
        <v>0.1</v>
      </c>
      <c r="AG17" s="4">
        <v>0</v>
      </c>
      <c r="AI17" s="4">
        <v>0</v>
      </c>
      <c r="AK17" s="4">
        <v>0</v>
      </c>
      <c r="AY17" s="23">
        <f t="shared" si="1"/>
        <v>0.1</v>
      </c>
    </row>
    <row r="18" spans="1:51" x14ac:dyDescent="0.2">
      <c r="A18" s="11" t="s">
        <v>1</v>
      </c>
      <c r="C18" s="23">
        <v>-0.1</v>
      </c>
      <c r="D18" s="22"/>
      <c r="E18" s="23">
        <v>0</v>
      </c>
      <c r="F18" s="22"/>
      <c r="G18" s="23">
        <v>0</v>
      </c>
      <c r="H18" s="22"/>
      <c r="I18" s="23">
        <v>0</v>
      </c>
      <c r="J18" s="22"/>
      <c r="K18" s="23">
        <v>-0.1</v>
      </c>
      <c r="L18" s="22"/>
      <c r="M18" s="24">
        <f t="shared" si="0"/>
        <v>-0.2</v>
      </c>
      <c r="O18" s="4">
        <v>-0.1</v>
      </c>
      <c r="Q18" s="4">
        <v>0</v>
      </c>
      <c r="S18" s="4">
        <v>0</v>
      </c>
      <c r="U18" s="4">
        <v>0</v>
      </c>
      <c r="W18" s="4">
        <v>0</v>
      </c>
      <c r="Y18" s="4">
        <v>-0.1</v>
      </c>
      <c r="AA18" s="4">
        <v>0</v>
      </c>
      <c r="AC18" s="4">
        <v>-0.1</v>
      </c>
      <c r="AE18" s="4">
        <v>0</v>
      </c>
      <c r="AG18" s="4">
        <v>0</v>
      </c>
      <c r="AI18" s="4">
        <v>0</v>
      </c>
      <c r="AK18" s="4">
        <v>0</v>
      </c>
      <c r="AY18" s="23">
        <f t="shared" si="1"/>
        <v>-0.5</v>
      </c>
    </row>
    <row r="19" spans="1:51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4.2</v>
      </c>
      <c r="J19" s="19"/>
      <c r="K19" s="20">
        <v>0</v>
      </c>
      <c r="L19" s="19"/>
      <c r="M19" s="24">
        <f t="shared" si="0"/>
        <v>4.2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Y19" s="23">
        <f t="shared" si="1"/>
        <v>4.2</v>
      </c>
    </row>
    <row r="20" spans="1:51" x14ac:dyDescent="0.2">
      <c r="A20" s="11" t="s">
        <v>6</v>
      </c>
      <c r="C20" s="23">
        <v>1.5</v>
      </c>
      <c r="D20" s="22"/>
      <c r="E20" s="23">
        <v>1.4</v>
      </c>
      <c r="F20" s="22"/>
      <c r="G20" s="23">
        <v>1.4</v>
      </c>
      <c r="H20" s="22"/>
      <c r="I20" s="23">
        <v>1.4</v>
      </c>
      <c r="J20" s="22"/>
      <c r="K20" s="23">
        <v>0.30000000000000071</v>
      </c>
      <c r="L20" s="22"/>
      <c r="M20" s="24">
        <f t="shared" si="0"/>
        <v>6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0</v>
      </c>
      <c r="AB20" s="4"/>
      <c r="AC20" s="4">
        <v>0</v>
      </c>
      <c r="AD20" s="4"/>
      <c r="AE20" s="4">
        <v>0</v>
      </c>
      <c r="AF20" s="4"/>
      <c r="AG20" s="4">
        <v>0</v>
      </c>
      <c r="AH20" s="4"/>
      <c r="AI20" s="4">
        <v>0</v>
      </c>
      <c r="AK20" s="4">
        <v>0</v>
      </c>
      <c r="AY20" s="23">
        <f t="shared" si="1"/>
        <v>6</v>
      </c>
    </row>
    <row r="21" spans="1:51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Y21" s="23">
        <f t="shared" si="1"/>
        <v>0</v>
      </c>
    </row>
    <row r="22" spans="1:51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Y22" s="23">
        <f t="shared" si="1"/>
        <v>0</v>
      </c>
    </row>
    <row r="23" spans="1:51" x14ac:dyDescent="0.2">
      <c r="A23" s="11" t="s">
        <v>12</v>
      </c>
      <c r="C23" s="23">
        <v>0</v>
      </c>
      <c r="D23" s="22"/>
      <c r="E23" s="23">
        <v>0</v>
      </c>
      <c r="F23" s="22"/>
      <c r="G23" s="23">
        <v>0</v>
      </c>
      <c r="H23" s="22"/>
      <c r="I23" s="23">
        <v>0</v>
      </c>
      <c r="J23" s="22"/>
      <c r="K23" s="23">
        <v>0</v>
      </c>
      <c r="L23" s="22"/>
      <c r="M23" s="24">
        <f t="shared" si="0"/>
        <v>0</v>
      </c>
      <c r="O23" s="4">
        <v>18.399999999999999</v>
      </c>
      <c r="Q23" s="4">
        <v>6.8</v>
      </c>
      <c r="S23" s="4">
        <v>23.3</v>
      </c>
      <c r="U23" s="4">
        <v>-1.4</v>
      </c>
      <c r="W23" s="4">
        <v>-14.3</v>
      </c>
      <c r="Y23" s="4">
        <v>-10.4</v>
      </c>
      <c r="AA23" s="4">
        <v>-0.40000000000000169</v>
      </c>
      <c r="AB23" s="4"/>
      <c r="AC23" s="4">
        <v>-11.8</v>
      </c>
      <c r="AD23" s="4"/>
      <c r="AE23" s="4">
        <v>3.3</v>
      </c>
      <c r="AF23" s="4"/>
      <c r="AG23" s="4">
        <v>-26.2</v>
      </c>
      <c r="AH23" s="4"/>
      <c r="AI23" s="4">
        <v>-5</v>
      </c>
      <c r="AK23" s="4">
        <v>38.700000000000003</v>
      </c>
      <c r="AY23" s="23">
        <f t="shared" si="1"/>
        <v>21</v>
      </c>
    </row>
    <row r="24" spans="1:51" x14ac:dyDescent="0.2">
      <c r="A24" s="11" t="s">
        <v>10</v>
      </c>
      <c r="C24" s="23">
        <v>0</v>
      </c>
      <c r="D24" s="22"/>
      <c r="E24" s="23">
        <v>0</v>
      </c>
      <c r="F24" s="22"/>
      <c r="G24" s="23">
        <v>0</v>
      </c>
      <c r="H24" s="22"/>
      <c r="I24" s="23">
        <v>0</v>
      </c>
      <c r="J24" s="22"/>
      <c r="K24" s="23">
        <v>0</v>
      </c>
      <c r="L24" s="22"/>
      <c r="M24" s="24">
        <f t="shared" si="0"/>
        <v>0</v>
      </c>
      <c r="O24" s="4">
        <v>0</v>
      </c>
      <c r="Q24" s="4">
        <v>0</v>
      </c>
      <c r="S24" s="4">
        <v>0</v>
      </c>
      <c r="U24" s="4">
        <v>0</v>
      </c>
      <c r="W24" s="4">
        <v>0</v>
      </c>
      <c r="X24" s="4"/>
      <c r="Y24" s="4">
        <v>0</v>
      </c>
      <c r="Z24" s="4"/>
      <c r="AA24" s="4">
        <v>0</v>
      </c>
      <c r="AB24" s="4"/>
      <c r="AC24" s="4">
        <v>0</v>
      </c>
      <c r="AD24" s="4"/>
      <c r="AE24" s="4">
        <v>0</v>
      </c>
      <c r="AF24" s="4"/>
      <c r="AG24" s="4">
        <v>0</v>
      </c>
      <c r="AH24" s="4"/>
      <c r="AI24" s="4">
        <v>0</v>
      </c>
      <c r="AJ24" s="4"/>
      <c r="AK24" s="4">
        <v>0</v>
      </c>
      <c r="AL24" s="4"/>
      <c r="AV24" s="4"/>
      <c r="AY24" s="23">
        <f t="shared" si="1"/>
        <v>0</v>
      </c>
    </row>
    <row r="25" spans="1:51" x14ac:dyDescent="0.2">
      <c r="A25" s="7" t="s">
        <v>36</v>
      </c>
      <c r="C25" s="16">
        <f>SUM(C13:C24)</f>
        <v>-4.4408920985006262E-16</v>
      </c>
      <c r="E25" s="16">
        <f>SUM(E13:E24)</f>
        <v>0.19999999999999973</v>
      </c>
      <c r="G25" s="16">
        <f>SUM(G13:G24)</f>
        <v>0.19999999999999973</v>
      </c>
      <c r="I25" s="16">
        <f>SUM(I13:I24)</f>
        <v>4.4000000000000004</v>
      </c>
      <c r="K25" s="16">
        <f>SUM(K13:K24)</f>
        <v>-0.29999999999999938</v>
      </c>
      <c r="M25" s="16">
        <f>SUM(M13:M24)</f>
        <v>4.4999999999999991</v>
      </c>
      <c r="O25" s="16">
        <f>SUM(O13:O24)</f>
        <v>16.799999999999997</v>
      </c>
      <c r="Q25" s="16">
        <f>SUM(Q13:Q24)</f>
        <v>3.1749999999999998</v>
      </c>
      <c r="R25" s="1"/>
      <c r="S25" s="16">
        <f>SUM(S13:S24)</f>
        <v>19.675000000000001</v>
      </c>
      <c r="U25" s="16">
        <f>SUM(U13:U24)</f>
        <v>-5.0250000000000004</v>
      </c>
      <c r="V25" s="1"/>
      <c r="W25" s="16">
        <f>SUM(W13:W24)</f>
        <v>-17.223750000000003</v>
      </c>
      <c r="X25" s="4"/>
      <c r="Y25" s="16">
        <f>SUM(Y13:Y24)</f>
        <v>-12.7225</v>
      </c>
      <c r="AA25" s="16">
        <f>SUM(AA13:AA24)</f>
        <v>-1.9000000000000017</v>
      </c>
      <c r="AB25" s="4"/>
      <c r="AC25" s="16">
        <f>SUM(AC13:AC24)</f>
        <v>-13.4</v>
      </c>
      <c r="AE25" s="16">
        <f>SUM(AE13:AE24)</f>
        <v>1.9</v>
      </c>
      <c r="AF25" s="4"/>
      <c r="AG25" s="16">
        <f>SUM(AG13:AG24)</f>
        <v>-27.7</v>
      </c>
      <c r="AI25" s="16">
        <f>SUM(AI13:AI24)</f>
        <v>-6.5</v>
      </c>
      <c r="AJ25" s="4"/>
      <c r="AK25" s="16">
        <f>SUM(AK13:AK24)</f>
        <v>37.200000000000003</v>
      </c>
      <c r="AL25" s="4"/>
      <c r="AM25" s="16">
        <f>SUM(AM13:AM24)</f>
        <v>0</v>
      </c>
      <c r="AO25" s="16">
        <f>SUM(AO13:AO24)</f>
        <v>0</v>
      </c>
      <c r="AP25" s="1"/>
      <c r="AQ25" s="16">
        <f>SUM(AQ13:AQ24)</f>
        <v>0</v>
      </c>
      <c r="AS25" s="16">
        <f>SUM(AS13:AS24)</f>
        <v>0</v>
      </c>
      <c r="AT25" s="1"/>
      <c r="AU25" s="16">
        <f>SUM(AU13:AU24)</f>
        <v>0</v>
      </c>
      <c r="AV25" s="4"/>
      <c r="AW25" s="16">
        <f>SUM(AW13:AW24)</f>
        <v>0</v>
      </c>
      <c r="AY25" s="16">
        <f>SUM(AY13:AY24)</f>
        <v>-1.2212500000000013</v>
      </c>
    </row>
    <row r="26" spans="1:51" x14ac:dyDescent="0.2">
      <c r="A26" s="3"/>
    </row>
    <row r="27" spans="1:51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70</v>
      </c>
      <c r="J27" s="19"/>
      <c r="K27" s="20">
        <v>0</v>
      </c>
      <c r="L27" s="19"/>
      <c r="M27" s="24">
        <f>SUM(C27:K27)</f>
        <v>70</v>
      </c>
      <c r="O27" s="4">
        <v>0</v>
      </c>
      <c r="Q27" s="4">
        <v>0</v>
      </c>
      <c r="S27" s="4">
        <v>0</v>
      </c>
      <c r="U27" s="4">
        <v>0</v>
      </c>
      <c r="W27" s="4">
        <v>0</v>
      </c>
      <c r="Y27" s="4">
        <v>0</v>
      </c>
      <c r="AA27" s="4">
        <v>0</v>
      </c>
      <c r="AC27" s="4">
        <v>0</v>
      </c>
      <c r="AE27" s="4">
        <v>0</v>
      </c>
      <c r="AG27" s="4">
        <v>0</v>
      </c>
      <c r="AI27" s="4">
        <v>0</v>
      </c>
      <c r="AK27" s="4">
        <v>0</v>
      </c>
      <c r="AY27" s="23">
        <f>SUM(M27:AX27)</f>
        <v>70</v>
      </c>
    </row>
    <row r="28" spans="1:51" x14ac:dyDescent="0.2">
      <c r="A28" s="11" t="s">
        <v>14</v>
      </c>
      <c r="C28" s="23">
        <v>-11</v>
      </c>
      <c r="D28" s="22"/>
      <c r="E28" s="23">
        <v>-14</v>
      </c>
      <c r="F28" s="22"/>
      <c r="G28" s="23">
        <v>0</v>
      </c>
      <c r="H28" s="22"/>
      <c r="I28" s="23">
        <v>0</v>
      </c>
      <c r="J28" s="22"/>
      <c r="K28" s="23">
        <v>0</v>
      </c>
      <c r="L28" s="22"/>
      <c r="M28" s="24">
        <f>SUM(C28:K28)</f>
        <v>-25</v>
      </c>
      <c r="O28" s="4">
        <v>0</v>
      </c>
      <c r="Q28" s="4">
        <v>0</v>
      </c>
      <c r="S28" s="4">
        <v>0</v>
      </c>
      <c r="U28" s="4">
        <v>0</v>
      </c>
      <c r="W28" s="4">
        <v>0</v>
      </c>
      <c r="Y28" s="4">
        <v>0</v>
      </c>
      <c r="AA28" s="4">
        <v>0</v>
      </c>
      <c r="AB28" s="4"/>
      <c r="AC28" s="4">
        <v>0</v>
      </c>
      <c r="AD28" s="4"/>
      <c r="AE28" s="4">
        <v>0</v>
      </c>
      <c r="AF28" s="4"/>
      <c r="AG28" s="4">
        <v>0</v>
      </c>
      <c r="AH28" s="4"/>
      <c r="AI28" s="4">
        <v>0</v>
      </c>
      <c r="AK28" s="4">
        <v>0</v>
      </c>
      <c r="AY28" s="23">
        <f>SUM(M28:AX28)</f>
        <v>-25</v>
      </c>
    </row>
    <row r="29" spans="1:51" x14ac:dyDescent="0.2">
      <c r="A29" s="11" t="s">
        <v>15</v>
      </c>
      <c r="C29" s="23">
        <v>0</v>
      </c>
      <c r="D29" s="22"/>
      <c r="E29" s="23">
        <v>0</v>
      </c>
      <c r="F29" s="22"/>
      <c r="G29" s="23">
        <v>0</v>
      </c>
      <c r="H29" s="22"/>
      <c r="I29" s="23">
        <v>0</v>
      </c>
      <c r="J29" s="22"/>
      <c r="K29" s="23">
        <v>0</v>
      </c>
      <c r="L29" s="22"/>
      <c r="M29" s="24">
        <f>SUM(C29:K29)</f>
        <v>0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B29" s="4"/>
      <c r="AC29" s="4">
        <v>0</v>
      </c>
      <c r="AD29" s="4"/>
      <c r="AE29" s="4">
        <v>0</v>
      </c>
      <c r="AF29" s="4"/>
      <c r="AG29" s="4">
        <v>0</v>
      </c>
      <c r="AH29" s="4"/>
      <c r="AI29" s="4">
        <v>0</v>
      </c>
      <c r="AK29" s="4">
        <v>0</v>
      </c>
      <c r="AY29" s="23">
        <f>SUM(M29:AX29)</f>
        <v>0</v>
      </c>
    </row>
    <row r="30" spans="1:51" x14ac:dyDescent="0.2">
      <c r="A30" s="7" t="s">
        <v>33</v>
      </c>
      <c r="C30" s="12">
        <f>SUM(C27:C29)</f>
        <v>-11</v>
      </c>
      <c r="E30" s="12">
        <f>SUM(E27:E29)</f>
        <v>-14</v>
      </c>
      <c r="G30" s="12">
        <f>SUM(G27:G29)</f>
        <v>0</v>
      </c>
      <c r="I30" s="12">
        <f>SUM(I27:I29)</f>
        <v>70</v>
      </c>
      <c r="K30" s="12">
        <f>SUM(K27:K29)</f>
        <v>0</v>
      </c>
      <c r="M30" s="12">
        <f>SUM(M27:M29)</f>
        <v>45</v>
      </c>
      <c r="O30" s="12">
        <f>SUM(O27:O29)</f>
        <v>0</v>
      </c>
      <c r="Q30" s="12">
        <f>SUM(Q27:Q29)</f>
        <v>0</v>
      </c>
      <c r="S30" s="12">
        <f>SUM(S27:S29)</f>
        <v>0</v>
      </c>
      <c r="U30" s="12">
        <f>SUM(U27:U29)</f>
        <v>0</v>
      </c>
      <c r="W30" s="12">
        <f>SUM(W27:W29)</f>
        <v>0</v>
      </c>
      <c r="Y30" s="12">
        <f>SUM(Y27:Y29)</f>
        <v>0</v>
      </c>
      <c r="AA30" s="12">
        <f>SUM(AA27:AA29)</f>
        <v>0</v>
      </c>
      <c r="AC30" s="12">
        <f>SUM(AC27:AC29)</f>
        <v>0</v>
      </c>
      <c r="AE30" s="12">
        <f>SUM(AE27:AE29)</f>
        <v>0</v>
      </c>
      <c r="AG30" s="12">
        <f>SUM(AG27:AG29)</f>
        <v>0</v>
      </c>
      <c r="AI30" s="12">
        <f>SUM(AI27:AI29)</f>
        <v>0</v>
      </c>
      <c r="AK30" s="12">
        <f>SUM(AK27:AK29)</f>
        <v>0</v>
      </c>
      <c r="AM30" s="12">
        <f>SUM(AM27:AM29)</f>
        <v>0</v>
      </c>
      <c r="AO30" s="12">
        <f>SUM(AO27:AO29)</f>
        <v>0</v>
      </c>
      <c r="AQ30" s="12">
        <f>SUM(AQ27:AQ29)</f>
        <v>0</v>
      </c>
      <c r="AS30" s="12">
        <f>SUM(AS27:AS29)</f>
        <v>0</v>
      </c>
      <c r="AU30" s="12">
        <f>SUM(AU27:AU29)</f>
        <v>0</v>
      </c>
      <c r="AW30" s="12">
        <f>SUM(AW27:AW29)</f>
        <v>0</v>
      </c>
      <c r="AY30" s="12">
        <f>SUM(AY27:AY29)</f>
        <v>45</v>
      </c>
    </row>
    <row r="31" spans="1:51" x14ac:dyDescent="0.2">
      <c r="A31" s="3"/>
    </row>
    <row r="32" spans="1:51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0"/>
      <c r="AN32" s="20"/>
      <c r="AO32" s="20"/>
      <c r="AP32" s="20"/>
      <c r="AQ32" s="20"/>
      <c r="AR32" s="20"/>
      <c r="AS32" s="20"/>
      <c r="AT32" s="20"/>
      <c r="AU32" s="20"/>
      <c r="AW32" s="20"/>
      <c r="AY32" s="23">
        <f t="shared" ref="AY32:AY38" si="3">SUM(M32:AX32)</f>
        <v>0</v>
      </c>
    </row>
    <row r="33" spans="1:51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0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Y33" s="23">
        <f t="shared" si="3"/>
        <v>0</v>
      </c>
    </row>
    <row r="34" spans="1:51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Y34" s="23">
        <f t="shared" si="3"/>
        <v>0</v>
      </c>
    </row>
    <row r="35" spans="1:51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Y35" s="23">
        <f t="shared" si="3"/>
        <v>0</v>
      </c>
    </row>
    <row r="36" spans="1:51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Y36" s="23">
        <f t="shared" si="3"/>
        <v>0</v>
      </c>
    </row>
    <row r="37" spans="1:51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Y37" s="23">
        <f t="shared" si="3"/>
        <v>0</v>
      </c>
    </row>
    <row r="38" spans="1:51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Y38" s="23">
        <f t="shared" si="3"/>
        <v>0</v>
      </c>
    </row>
    <row r="39" spans="1:51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  <c r="AO39" s="12">
        <f>SUM(AO32:AO38)</f>
        <v>0</v>
      </c>
      <c r="AQ39" s="12">
        <f>SUM(AQ32:AQ38)</f>
        <v>0</v>
      </c>
      <c r="AS39" s="12">
        <f>SUM(AS32:AS38)</f>
        <v>0</v>
      </c>
      <c r="AU39" s="12">
        <f>SUM(AU32:AU38)</f>
        <v>0</v>
      </c>
      <c r="AW39" s="12">
        <f>SUM(AW32:AW38)</f>
        <v>0</v>
      </c>
      <c r="AY39" s="12">
        <f>SUM(AY32:AY38)</f>
        <v>0</v>
      </c>
    </row>
    <row r="40" spans="1:51" ht="5.0999999999999996" customHeight="1" x14ac:dyDescent="0.2">
      <c r="A40" s="3"/>
      <c r="AB40" s="4"/>
      <c r="AD40" s="4"/>
      <c r="AF40" s="4"/>
      <c r="AH40" s="4"/>
    </row>
    <row r="41" spans="1:51" s="14" customFormat="1" x14ac:dyDescent="0.2">
      <c r="A41" s="13" t="s">
        <v>37</v>
      </c>
      <c r="C41" s="15">
        <f>+C11+C25+C30+C39</f>
        <v>-11</v>
      </c>
      <c r="E41" s="15">
        <f>+E11+E25+E30+E39</f>
        <v>-13.8</v>
      </c>
      <c r="G41" s="15">
        <f>+G11+G25+G30+G39</f>
        <v>0.19999999999999973</v>
      </c>
      <c r="I41" s="15">
        <f>+I11+I25+I30+I39</f>
        <v>74.400000000000006</v>
      </c>
      <c r="K41" s="15">
        <f>+K11+K25+K30+K39</f>
        <v>-0.29999999999999938</v>
      </c>
      <c r="M41" s="15">
        <f>+M11+M25+M30+M39</f>
        <v>49.5</v>
      </c>
      <c r="O41" s="15">
        <f>+O11+O25+O30+O39</f>
        <v>13.100000000000001</v>
      </c>
      <c r="P41" s="15"/>
      <c r="Q41" s="15">
        <f>+Q11+Q25+Q30+Q39</f>
        <v>13.974999999999998</v>
      </c>
      <c r="R41" s="15"/>
      <c r="S41" s="15">
        <f>+S11+S25+S30+S39</f>
        <v>15.475000000000001</v>
      </c>
      <c r="T41" s="15"/>
      <c r="U41" s="15">
        <f>+U11+U25+U30+U39</f>
        <v>-11.625000000000002</v>
      </c>
      <c r="V41" s="15"/>
      <c r="W41" s="15">
        <f>+W11+W25+W30+W39</f>
        <v>-9.9237500000000054</v>
      </c>
      <c r="Y41" s="15">
        <f>+Y11+Y25+Y30+Y39</f>
        <v>10.777499999999986</v>
      </c>
      <c r="AA41" s="15">
        <f>+AA11+AA25+AA30+AA39</f>
        <v>17.8</v>
      </c>
      <c r="AB41" s="15"/>
      <c r="AC41" s="15">
        <f>+AC11+AC25+AC30+AC39</f>
        <v>-25.199999999999996</v>
      </c>
      <c r="AD41" s="15"/>
      <c r="AE41" s="15">
        <f>+AE11+AE25+AE30+AE39</f>
        <v>3.6000000000000028</v>
      </c>
      <c r="AF41" s="15"/>
      <c r="AG41" s="15">
        <f>+AG11+AG25+AG30+AG39</f>
        <v>-13.100000000000005</v>
      </c>
      <c r="AH41" s="15"/>
      <c r="AI41" s="15">
        <f>+AI11+AI25+AI30+AI39</f>
        <v>7.6000000000000085</v>
      </c>
      <c r="AK41" s="15">
        <f>+AK11+AK25+AK30+AK39</f>
        <v>38.600000000000009</v>
      </c>
      <c r="AM41" s="15">
        <f>+AM11+AM25+AM30+AM39</f>
        <v>0</v>
      </c>
      <c r="AN41" s="15"/>
      <c r="AO41" s="15">
        <f>+AO11+AO25+AO30+AO39</f>
        <v>0</v>
      </c>
      <c r="AP41" s="15"/>
      <c r="AQ41" s="15">
        <f>+AQ11+AQ25+AQ30+AQ39</f>
        <v>0</v>
      </c>
      <c r="AR41" s="15"/>
      <c r="AS41" s="15">
        <f>+AS11+AS25+AS30+AS39</f>
        <v>0</v>
      </c>
      <c r="AT41" s="15"/>
      <c r="AU41" s="15">
        <f>+AU11+AU25+AU30+AU39</f>
        <v>0</v>
      </c>
      <c r="AW41" s="15">
        <f>+AW11+AW25+AW30+AW39</f>
        <v>0</v>
      </c>
      <c r="AY41" s="15">
        <f>+AY11+AY25+AY30+AY39</f>
        <v>110.57874999999996</v>
      </c>
    </row>
    <row r="42" spans="1:51" ht="5.0999999999999996" customHeight="1" x14ac:dyDescent="0.2">
      <c r="A42" s="3"/>
      <c r="AB42" s="4"/>
      <c r="AD42" s="4"/>
      <c r="AF42" s="4"/>
      <c r="AH42" s="4"/>
    </row>
    <row r="43" spans="1:51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0"/>
      <c r="AN43" s="20"/>
      <c r="AO43" s="20"/>
      <c r="AP43" s="20"/>
      <c r="AQ43" s="20"/>
      <c r="AR43" s="20"/>
      <c r="AS43" s="20"/>
      <c r="AT43" s="20"/>
      <c r="AU43" s="20"/>
      <c r="AW43" s="20"/>
      <c r="AY43" s="23">
        <f>SUM(M43:AX43)</f>
        <v>0</v>
      </c>
    </row>
    <row r="44" spans="1:51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Y44" s="23">
        <f>SUM(M44:AX44)</f>
        <v>0</v>
      </c>
    </row>
    <row r="45" spans="1:51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Y45" s="23">
        <f>SUM(M45:AX45)</f>
        <v>0</v>
      </c>
    </row>
    <row r="46" spans="1:51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Y46" s="23">
        <v>0</v>
      </c>
    </row>
    <row r="47" spans="1:51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  <c r="AO47" s="12">
        <f>SUM(AO43:AO46)</f>
        <v>0</v>
      </c>
      <c r="AQ47" s="12">
        <f>SUM(AQ43:AQ46)</f>
        <v>0</v>
      </c>
      <c r="AS47" s="12">
        <f>SUM(AS43:AS46)</f>
        <v>0</v>
      </c>
      <c r="AU47" s="12">
        <f>SUM(AU43:AU46)</f>
        <v>0</v>
      </c>
      <c r="AW47" s="12">
        <f>SUM(AW43:AW46)</f>
        <v>0</v>
      </c>
      <c r="AY47" s="12">
        <f>SUM(AY43:AY46)</f>
        <v>0</v>
      </c>
    </row>
    <row r="49" spans="1:53" ht="5.0999999999999996" customHeight="1" x14ac:dyDescent="0.2"/>
    <row r="50" spans="1:53" x14ac:dyDescent="0.2">
      <c r="A50" s="2" t="s">
        <v>29</v>
      </c>
      <c r="C50" s="5">
        <f>+C41+C47</f>
        <v>-11</v>
      </c>
      <c r="E50" s="5">
        <f>+E41+E47</f>
        <v>-13.8</v>
      </c>
      <c r="G50" s="5">
        <f>+G41+G47</f>
        <v>0.19999999999999973</v>
      </c>
      <c r="I50" s="5">
        <f>+I41+I47</f>
        <v>74.400000000000006</v>
      </c>
      <c r="K50" s="5">
        <f>+K41+K47</f>
        <v>-0.29999999999999938</v>
      </c>
      <c r="M50" s="5">
        <f>+M41+M47</f>
        <v>49.5</v>
      </c>
      <c r="O50" s="5">
        <f>+O41+O47</f>
        <v>13.100000000000001</v>
      </c>
      <c r="Q50" s="5">
        <f>+Q41+Q47</f>
        <v>13.974999999999998</v>
      </c>
      <c r="S50" s="5">
        <f>+S41+S47</f>
        <v>15.475000000000001</v>
      </c>
      <c r="U50" s="5">
        <f>+U41+U47</f>
        <v>-11.625000000000002</v>
      </c>
      <c r="W50" s="5">
        <f>+W41+W47</f>
        <v>-9.9237500000000054</v>
      </c>
      <c r="Y50" s="5">
        <f>+Y41+Y47</f>
        <v>10.777499999999986</v>
      </c>
      <c r="AA50" s="5">
        <f>+AA41+AA47</f>
        <v>17.8</v>
      </c>
      <c r="AC50" s="5">
        <f>+AC41+AC47</f>
        <v>-25.199999999999996</v>
      </c>
      <c r="AE50" s="5">
        <f>+AE41+AE47</f>
        <v>3.6000000000000028</v>
      </c>
      <c r="AG50" s="5">
        <f>+AG41+AG47</f>
        <v>-13.100000000000005</v>
      </c>
      <c r="AI50" s="5">
        <f>+AI41+AI47</f>
        <v>7.6000000000000085</v>
      </c>
      <c r="AK50" s="5">
        <f>+AK41+AK47</f>
        <v>38.600000000000009</v>
      </c>
      <c r="AM50" s="5">
        <f>+AM41+AM47</f>
        <v>0</v>
      </c>
      <c r="AO50" s="5">
        <f>+AO41+AO47</f>
        <v>0</v>
      </c>
      <c r="AQ50" s="5">
        <f>+AQ41+AQ47</f>
        <v>0</v>
      </c>
      <c r="AS50" s="5">
        <f>+AS41+AS47</f>
        <v>0</v>
      </c>
      <c r="AU50" s="5">
        <f>+AU41+AU47</f>
        <v>0</v>
      </c>
      <c r="AW50" s="5">
        <f>+AW41+AW47</f>
        <v>0</v>
      </c>
      <c r="AY50" s="5">
        <f>+AY41+AY47</f>
        <v>110.57874999999996</v>
      </c>
      <c r="BA50" s="4">
        <f>+AY50-AY27-AY14</f>
        <v>49.099999999999959</v>
      </c>
    </row>
    <row r="52" spans="1:53" x14ac:dyDescent="0.2">
      <c r="A52" s="2" t="s">
        <v>22</v>
      </c>
    </row>
    <row r="53" spans="1:53" x14ac:dyDescent="0.2">
      <c r="A53" s="7" t="s">
        <v>54</v>
      </c>
    </row>
    <row r="54" spans="1:53" x14ac:dyDescent="0.2">
      <c r="A54" s="25" t="s">
        <v>53</v>
      </c>
      <c r="C54" s="4">
        <v>-2.6</v>
      </c>
      <c r="E54" s="4">
        <v>-2.2000000000000002</v>
      </c>
      <c r="G54" s="4">
        <v>-2.2000000000000002</v>
      </c>
      <c r="I54" s="4">
        <v>-2.2000000000000002</v>
      </c>
      <c r="K54" s="4">
        <v>-0.9</v>
      </c>
      <c r="M54" s="24">
        <f t="shared" ref="M54:M59" si="4">SUM(C54:K54)</f>
        <v>-10.100000000000001</v>
      </c>
      <c r="O54" s="4">
        <v>-10</v>
      </c>
      <c r="Q54" s="4">
        <v>-10</v>
      </c>
      <c r="S54" s="4">
        <v>-10</v>
      </c>
      <c r="U54" s="4">
        <v>-10</v>
      </c>
      <c r="W54" s="4">
        <v>-10</v>
      </c>
      <c r="Y54" s="4">
        <v>-10</v>
      </c>
      <c r="AA54" s="4">
        <v>-10</v>
      </c>
      <c r="AB54" s="4"/>
      <c r="AC54" s="4">
        <v>-10</v>
      </c>
      <c r="AD54" s="4"/>
      <c r="AE54" s="4">
        <v>-10</v>
      </c>
      <c r="AF54" s="4"/>
      <c r="AG54" s="4">
        <v>-10</v>
      </c>
      <c r="AH54" s="4"/>
      <c r="AI54" s="4">
        <v>-10</v>
      </c>
      <c r="AK54" s="4">
        <v>-10</v>
      </c>
      <c r="AY54" s="23">
        <f t="shared" ref="AY54:AY59" si="5">SUM(M54:AX54)</f>
        <v>-130.1</v>
      </c>
    </row>
    <row r="55" spans="1:53" x14ac:dyDescent="0.2">
      <c r="A55" s="25" t="s">
        <v>0</v>
      </c>
      <c r="C55" s="23">
        <v>-1.01</v>
      </c>
      <c r="D55" s="22"/>
      <c r="E55" s="23">
        <v>-0.87</v>
      </c>
      <c r="F55" s="22"/>
      <c r="G55" s="23">
        <v>-0.87</v>
      </c>
      <c r="H55" s="22"/>
      <c r="I55" s="23">
        <v>-0.87</v>
      </c>
      <c r="J55" s="22"/>
      <c r="K55" s="23">
        <v>-0.36499999999999999</v>
      </c>
      <c r="M55" s="24">
        <f t="shared" si="4"/>
        <v>-3.9850000000000003</v>
      </c>
      <c r="O55" s="4">
        <v>0</v>
      </c>
      <c r="Q55" s="4">
        <v>0</v>
      </c>
      <c r="S55" s="4">
        <v>0</v>
      </c>
      <c r="U55" s="4">
        <v>0</v>
      </c>
      <c r="W55" s="4">
        <v>0</v>
      </c>
      <c r="Y55" s="4">
        <v>0</v>
      </c>
      <c r="AA55" s="4">
        <v>0</v>
      </c>
      <c r="AB55" s="4"/>
      <c r="AC55" s="4">
        <v>0</v>
      </c>
      <c r="AD55" s="4"/>
      <c r="AE55" s="4">
        <v>0</v>
      </c>
      <c r="AF55" s="4"/>
      <c r="AG55" s="4">
        <v>0</v>
      </c>
      <c r="AH55" s="4"/>
      <c r="AI55" s="4">
        <v>0</v>
      </c>
      <c r="AK55" s="4">
        <v>0</v>
      </c>
      <c r="AY55" s="23">
        <f t="shared" si="5"/>
        <v>-3.9850000000000003</v>
      </c>
    </row>
    <row r="56" spans="1:53" x14ac:dyDescent="0.2">
      <c r="A56" s="25" t="s">
        <v>40</v>
      </c>
      <c r="C56" s="23">
        <v>0</v>
      </c>
      <c r="D56" s="22"/>
      <c r="E56" s="23">
        <v>0</v>
      </c>
      <c r="F56" s="22"/>
      <c r="G56" s="23">
        <v>0</v>
      </c>
      <c r="H56" s="22"/>
      <c r="I56" s="23">
        <v>0</v>
      </c>
      <c r="J56" s="22"/>
      <c r="K56" s="23">
        <v>0</v>
      </c>
      <c r="M56" s="24">
        <f t="shared" si="4"/>
        <v>0</v>
      </c>
      <c r="O56" s="4">
        <v>0</v>
      </c>
      <c r="Q56" s="4">
        <v>0</v>
      </c>
      <c r="S56" s="4">
        <v>0</v>
      </c>
      <c r="U56" s="4">
        <v>0</v>
      </c>
      <c r="W56" s="4">
        <v>0</v>
      </c>
      <c r="Y56" s="4">
        <v>0</v>
      </c>
      <c r="AA56" s="4">
        <v>0</v>
      </c>
      <c r="AC56" s="4">
        <v>0</v>
      </c>
      <c r="AE56" s="4">
        <v>0</v>
      </c>
      <c r="AG56" s="4">
        <v>0</v>
      </c>
      <c r="AI56" s="4">
        <v>0</v>
      </c>
      <c r="AK56" s="4">
        <v>0</v>
      </c>
      <c r="AY56" s="23">
        <f t="shared" si="5"/>
        <v>0</v>
      </c>
    </row>
    <row r="57" spans="1:53" x14ac:dyDescent="0.2">
      <c r="A57" s="25" t="s">
        <v>52</v>
      </c>
      <c r="C57" s="4">
        <v>2.21</v>
      </c>
      <c r="E57" s="4">
        <v>1.87</v>
      </c>
      <c r="G57" s="4">
        <v>1.87</v>
      </c>
      <c r="I57" s="4">
        <v>1.87</v>
      </c>
      <c r="K57" s="4">
        <v>0.76500000000000001</v>
      </c>
      <c r="M57" s="24">
        <f t="shared" si="4"/>
        <v>8.5850000000000009</v>
      </c>
      <c r="O57" s="20">
        <v>8.5</v>
      </c>
      <c r="Q57" s="20">
        <v>8.5</v>
      </c>
      <c r="S57" s="20">
        <v>8.5</v>
      </c>
      <c r="U57" s="20">
        <v>8.5</v>
      </c>
      <c r="W57" s="20">
        <v>8.5</v>
      </c>
      <c r="Y57" s="20">
        <v>8.5</v>
      </c>
      <c r="AA57" s="20">
        <v>8.5</v>
      </c>
      <c r="AC57" s="20">
        <v>8.5</v>
      </c>
      <c r="AE57" s="20">
        <v>8.5</v>
      </c>
      <c r="AG57" s="20">
        <v>8.5</v>
      </c>
      <c r="AI57" s="20">
        <v>8.5</v>
      </c>
      <c r="AK57" s="4">
        <v>8.5</v>
      </c>
      <c r="AM57" s="20"/>
      <c r="AO57" s="20"/>
      <c r="AQ57" s="20"/>
      <c r="AS57" s="20"/>
      <c r="AU57" s="20"/>
      <c r="AW57" s="20"/>
      <c r="AY57" s="23">
        <f t="shared" si="5"/>
        <v>110.58500000000001</v>
      </c>
    </row>
    <row r="58" spans="1:53" x14ac:dyDescent="0.2">
      <c r="A58" s="25" t="s">
        <v>60</v>
      </c>
      <c r="C58" s="4">
        <v>0</v>
      </c>
      <c r="E58" s="4">
        <v>0</v>
      </c>
      <c r="G58" s="4">
        <v>0</v>
      </c>
      <c r="I58" s="4">
        <v>0</v>
      </c>
      <c r="K58" s="4">
        <v>0</v>
      </c>
      <c r="M58" s="24">
        <f t="shared" si="4"/>
        <v>0</v>
      </c>
    </row>
    <row r="59" spans="1:53" x14ac:dyDescent="0.2">
      <c r="C59" s="4">
        <v>0</v>
      </c>
      <c r="E59" s="4">
        <v>0</v>
      </c>
      <c r="G59" s="4">
        <v>0</v>
      </c>
      <c r="I59" s="4">
        <v>0</v>
      </c>
      <c r="K59" s="4">
        <v>0</v>
      </c>
      <c r="M59" s="24">
        <f t="shared" si="4"/>
        <v>0</v>
      </c>
      <c r="O59" s="4">
        <v>0</v>
      </c>
      <c r="Q59" s="4">
        <v>0</v>
      </c>
      <c r="S59" s="4">
        <v>0</v>
      </c>
      <c r="U59" s="4">
        <v>0</v>
      </c>
      <c r="W59" s="4">
        <v>0</v>
      </c>
      <c r="Y59" s="4">
        <v>0</v>
      </c>
      <c r="AA59" s="4">
        <v>0</v>
      </c>
      <c r="AC59" s="4">
        <v>0</v>
      </c>
      <c r="AE59" s="4">
        <v>0</v>
      </c>
      <c r="AG59" s="4">
        <v>0</v>
      </c>
      <c r="AI59" s="4">
        <v>0</v>
      </c>
      <c r="AK59" s="4">
        <v>0</v>
      </c>
      <c r="AY59" s="23">
        <f t="shared" si="5"/>
        <v>0</v>
      </c>
    </row>
    <row r="60" spans="1:53" s="27" customFormat="1" x14ac:dyDescent="0.2">
      <c r="A60" s="26" t="s">
        <v>39</v>
      </c>
      <c r="C60" s="28">
        <f>SUM(C53:C59)</f>
        <v>-1.4000000000000004</v>
      </c>
      <c r="E60" s="28">
        <f>SUM(E53:E59)</f>
        <v>-1.2000000000000002</v>
      </c>
      <c r="G60" s="28">
        <f>SUM(G53:G59)</f>
        <v>-1.2000000000000002</v>
      </c>
      <c r="I60" s="28">
        <f>SUM(I53:I59)</f>
        <v>-1.2000000000000002</v>
      </c>
      <c r="K60" s="28">
        <f>SUM(K53:K59)</f>
        <v>-0.50000000000000011</v>
      </c>
      <c r="M60" s="28">
        <f>SUM(M53:M59)</f>
        <v>-5.5</v>
      </c>
      <c r="O60" s="28">
        <f>SUM(O53:O59)</f>
        <v>-1.5</v>
      </c>
      <c r="P60" s="24"/>
      <c r="Q60" s="28">
        <f>SUM(Q53:Q59)</f>
        <v>-1.5</v>
      </c>
      <c r="R60" s="24"/>
      <c r="S60" s="28">
        <f>SUM(S53:S59)</f>
        <v>-1.5</v>
      </c>
      <c r="T60" s="24"/>
      <c r="U60" s="28">
        <f>SUM(U53:U59)</f>
        <v>-1.5</v>
      </c>
      <c r="V60" s="24"/>
      <c r="W60" s="28">
        <f>SUM(W53:W59)</f>
        <v>-1.5</v>
      </c>
      <c r="Y60" s="28">
        <f>SUM(Y53:Y59)</f>
        <v>-1.5</v>
      </c>
      <c r="AA60" s="28">
        <f>SUM(AA53:AA59)</f>
        <v>-1.5</v>
      </c>
      <c r="AC60" s="28">
        <f>SUM(AC53:AC59)</f>
        <v>-1.5</v>
      </c>
      <c r="AE60" s="28">
        <f>SUM(AE53:AE59)</f>
        <v>-1.5</v>
      </c>
      <c r="AG60" s="28">
        <f>SUM(AG53:AG59)</f>
        <v>-1.5</v>
      </c>
      <c r="AI60" s="28">
        <f>SUM(AI53:AI59)</f>
        <v>-1.5</v>
      </c>
      <c r="AK60" s="28">
        <f>SUM(AK53:AK59)</f>
        <v>-1.5</v>
      </c>
      <c r="AM60" s="28">
        <f>SUM(AM53:AM59)</f>
        <v>0</v>
      </c>
      <c r="AN60" s="24"/>
      <c r="AO60" s="28">
        <f>SUM(AO53:AO59)</f>
        <v>0</v>
      </c>
      <c r="AP60" s="24"/>
      <c r="AQ60" s="28">
        <f>SUM(AQ53:AQ59)</f>
        <v>0</v>
      </c>
      <c r="AR60" s="24"/>
      <c r="AS60" s="28">
        <f>SUM(AS53:AS59)</f>
        <v>0</v>
      </c>
      <c r="AT60" s="24"/>
      <c r="AU60" s="28">
        <f>SUM(AU53:AU59)</f>
        <v>0</v>
      </c>
      <c r="AW60" s="28">
        <f>SUM(AW53:AW59)</f>
        <v>0</v>
      </c>
      <c r="AY60" s="28">
        <f>SUM(AY53:AY59)</f>
        <v>-23.5</v>
      </c>
    </row>
    <row r="62" spans="1:53" x14ac:dyDescent="0.2">
      <c r="C62" s="23"/>
      <c r="D62" s="22"/>
      <c r="E62" s="23"/>
      <c r="F62" s="22"/>
      <c r="G62" s="23"/>
      <c r="H62" s="22"/>
      <c r="I62" s="23"/>
      <c r="J62" s="22"/>
      <c r="K62" s="23"/>
    </row>
    <row r="63" spans="1:53" x14ac:dyDescent="0.2">
      <c r="C63" s="44"/>
      <c r="E63" s="44"/>
      <c r="G63" s="44"/>
      <c r="I63" s="44"/>
      <c r="K63" s="44"/>
    </row>
    <row r="65" spans="3:11" x14ac:dyDescent="0.2">
      <c r="C65" s="23"/>
      <c r="D65" s="22"/>
      <c r="E65" s="23"/>
      <c r="F65" s="22"/>
      <c r="G65" s="23"/>
      <c r="H65" s="22"/>
      <c r="I65" s="23"/>
      <c r="J65" s="22"/>
      <c r="K65" s="23"/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62"/>
  <sheetViews>
    <sheetView workbookViewId="0">
      <pane xSplit="1" ySplit="6" topLeftCell="B43" activePane="bottomRight" state="frozen"/>
      <selection activeCell="AW60" activeCellId="5" sqref="AM60 AO60 AQ60 AS60 AU60 AW60"/>
      <selection pane="topRight" activeCell="AW60" activeCellId="5" sqref="AM60 AO60 AQ60 AS60 AU60 AW60"/>
      <selection pane="bottomLeft" activeCell="AW60" activeCellId="5" sqref="AM60 AO60 AQ60 AS60 AU60 AW60"/>
      <selection pane="bottomRight" activeCell="AW60" activeCellId="5" sqref="AM60 AO60 AQ60 AS60 AU60 AW60"/>
    </sheetView>
  </sheetViews>
  <sheetFormatPr defaultRowHeight="11.25" x14ac:dyDescent="0.2"/>
  <cols>
    <col min="1" max="1" width="29.85546875" style="1" bestFit="1" customWidth="1"/>
    <col min="2" max="2" width="2.7109375" style="1" customWidth="1"/>
    <col min="3" max="3" width="9.140625" style="4"/>
    <col min="4" max="4" width="2.7109375" style="1" customWidth="1"/>
    <col min="5" max="5" width="9.140625" style="4"/>
    <col min="6" max="6" width="2.7109375" style="1" customWidth="1"/>
    <col min="7" max="7" width="9.140625" style="4"/>
    <col min="8" max="8" width="2.7109375" style="1" customWidth="1"/>
    <col min="9" max="9" width="9.140625" style="4"/>
    <col min="10" max="10" width="2.7109375" style="1" customWidth="1"/>
    <col min="11" max="11" width="7.7109375" style="4" customWidth="1"/>
    <col min="12" max="12" width="2.7109375" style="1" customWidth="1"/>
    <col min="13" max="13" width="9.140625" style="4"/>
    <col min="14" max="14" width="0.85546875" style="1" customWidth="1"/>
    <col min="15" max="15" width="9.140625" style="4"/>
    <col min="16" max="16" width="1.7109375" style="4" customWidth="1"/>
    <col min="17" max="17" width="9.140625" style="4"/>
    <col min="18" max="18" width="1.7109375" style="4" customWidth="1"/>
    <col min="19" max="19" width="9.140625" style="4"/>
    <col min="20" max="20" width="1.7109375" style="4" customWidth="1"/>
    <col min="21" max="21" width="9.140625" style="4"/>
    <col min="22" max="22" width="1.7109375" style="4" customWidth="1"/>
    <col min="23" max="23" width="9.140625" style="4"/>
    <col min="24" max="24" width="1.7109375" style="1" customWidth="1"/>
    <col min="25" max="25" width="9.140625" style="4"/>
    <col min="26" max="26" width="1.7109375" style="1" customWidth="1"/>
    <col min="27" max="27" width="9.140625" style="4"/>
    <col min="28" max="28" width="1.7109375" style="1" customWidth="1"/>
    <col min="29" max="29" width="9.140625" style="4"/>
    <col min="30" max="30" width="1.7109375" style="1" customWidth="1"/>
    <col min="31" max="31" width="9.140625" style="4"/>
    <col min="32" max="32" width="1.7109375" style="1" customWidth="1"/>
    <col min="33" max="33" width="9.140625" style="4"/>
    <col min="34" max="34" width="1.7109375" style="1" customWidth="1"/>
    <col min="35" max="35" width="9.140625" style="4"/>
    <col min="36" max="36" width="1.7109375" style="1" customWidth="1"/>
    <col min="37" max="37" width="9.140625" style="4"/>
    <col min="38" max="38" width="1.7109375" style="1" customWidth="1"/>
    <col min="39" max="39" width="9.140625" style="4"/>
    <col min="40" max="40" width="1.7109375" style="4" customWidth="1"/>
    <col min="41" max="41" width="9.140625" style="4"/>
    <col min="42" max="42" width="1.7109375" style="4" customWidth="1"/>
    <col min="43" max="43" width="9.140625" style="4"/>
    <col min="44" max="44" width="1.7109375" style="4" customWidth="1"/>
    <col min="45" max="45" width="9.140625" style="4"/>
    <col min="46" max="46" width="1.7109375" style="4" customWidth="1"/>
    <col min="47" max="47" width="9.140625" style="4"/>
    <col min="48" max="48" width="1.7109375" style="1" customWidth="1"/>
    <col min="49" max="49" width="9.140625" style="4"/>
    <col min="50" max="50" width="1.7109375" style="1" customWidth="1"/>
    <col min="51" max="51" width="10.7109375" style="4" customWidth="1"/>
    <col min="52" max="16384" width="9.140625" style="1"/>
  </cols>
  <sheetData>
    <row r="1" spans="1:51" ht="12.75" x14ac:dyDescent="0.2">
      <c r="A1" s="8" t="s">
        <v>70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  <c r="AN1" s="10"/>
      <c r="AO1" s="10"/>
      <c r="AP1" s="10"/>
      <c r="AQ1" s="10"/>
      <c r="AR1" s="10"/>
      <c r="AS1" s="10"/>
      <c r="AT1" s="10"/>
      <c r="AU1" s="10"/>
      <c r="AV1" s="9"/>
      <c r="AW1" s="10"/>
      <c r="AX1" s="9"/>
      <c r="AY1" s="10"/>
    </row>
    <row r="2" spans="1:51" ht="12.75" x14ac:dyDescent="0.2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  <c r="AN2" s="10"/>
      <c r="AO2" s="10"/>
      <c r="AP2" s="10"/>
      <c r="AQ2" s="10"/>
      <c r="AR2" s="10"/>
      <c r="AS2" s="10"/>
      <c r="AT2" s="10"/>
      <c r="AU2" s="10"/>
      <c r="AV2" s="9"/>
      <c r="AW2" s="10"/>
      <c r="AX2" s="9"/>
      <c r="AY2" s="10"/>
    </row>
    <row r="3" spans="1:51" ht="12.75" x14ac:dyDescent="0.2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  <c r="AN3" s="10"/>
      <c r="AO3" s="10"/>
      <c r="AP3" s="10"/>
      <c r="AQ3" s="10"/>
      <c r="AR3" s="10"/>
      <c r="AS3" s="10"/>
      <c r="AT3" s="10"/>
      <c r="AU3" s="10"/>
      <c r="AV3" s="9"/>
      <c r="AW3" s="10"/>
      <c r="AX3" s="9"/>
      <c r="AY3" s="10"/>
    </row>
    <row r="4" spans="1:51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  <c r="AM4" s="30" t="s">
        <v>87</v>
      </c>
      <c r="AN4" s="31"/>
      <c r="AO4" s="31"/>
      <c r="AP4" s="31"/>
      <c r="AQ4" s="31"/>
      <c r="AR4" s="31"/>
      <c r="AS4" s="31"/>
      <c r="AT4" s="31"/>
      <c r="AU4" s="31"/>
      <c r="AV4" s="32"/>
      <c r="AW4" s="31"/>
    </row>
    <row r="5" spans="1:51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74</v>
      </c>
      <c r="AO5" s="6" t="s">
        <v>75</v>
      </c>
      <c r="AQ5" s="6" t="s">
        <v>76</v>
      </c>
      <c r="AS5" s="6" t="s">
        <v>77</v>
      </c>
      <c r="AU5" s="6" t="s">
        <v>78</v>
      </c>
      <c r="AW5" s="6" t="s">
        <v>79</v>
      </c>
      <c r="AY5" s="6" t="s">
        <v>86</v>
      </c>
    </row>
    <row r="6" spans="1:51" x14ac:dyDescent="0.2">
      <c r="A6" s="2"/>
    </row>
    <row r="7" spans="1:51" s="22" customFormat="1" x14ac:dyDescent="0.2">
      <c r="A7" s="21" t="s">
        <v>30</v>
      </c>
      <c r="C7" s="23">
        <v>0</v>
      </c>
      <c r="E7" s="23">
        <v>0</v>
      </c>
      <c r="G7" s="23">
        <v>0</v>
      </c>
      <c r="I7" s="23">
        <v>0</v>
      </c>
      <c r="K7" s="23">
        <v>0</v>
      </c>
      <c r="M7" s="24">
        <f>SUM(C7:K7)</f>
        <v>0</v>
      </c>
      <c r="O7" s="23">
        <v>0</v>
      </c>
      <c r="P7" s="23"/>
      <c r="Q7" s="23">
        <v>0</v>
      </c>
      <c r="R7" s="23"/>
      <c r="S7" s="23">
        <v>0</v>
      </c>
      <c r="T7" s="23"/>
      <c r="U7" s="23">
        <v>0</v>
      </c>
      <c r="V7" s="23"/>
      <c r="W7" s="23">
        <v>0</v>
      </c>
      <c r="Y7" s="23">
        <v>0</v>
      </c>
      <c r="AA7" s="23">
        <v>0</v>
      </c>
      <c r="AC7" s="23">
        <v>0</v>
      </c>
      <c r="AE7" s="23">
        <v>0</v>
      </c>
      <c r="AG7" s="23">
        <v>0</v>
      </c>
      <c r="AI7" s="23">
        <v>0</v>
      </c>
      <c r="AK7" s="23">
        <v>0</v>
      </c>
      <c r="AM7" s="23"/>
      <c r="AN7" s="23"/>
      <c r="AO7" s="23"/>
      <c r="AP7" s="23"/>
      <c r="AQ7" s="23"/>
      <c r="AR7" s="23"/>
      <c r="AS7" s="23"/>
      <c r="AT7" s="23"/>
      <c r="AU7" s="23"/>
      <c r="AW7" s="23"/>
      <c r="AY7" s="23">
        <f>SUM(M7:AX7)</f>
        <v>0</v>
      </c>
    </row>
    <row r="8" spans="1:51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67.599999999999994</v>
      </c>
      <c r="K8" s="20">
        <v>0</v>
      </c>
      <c r="M8" s="24">
        <f>SUM(C8:K8)</f>
        <v>67.599999999999994</v>
      </c>
      <c r="O8" s="20">
        <v>100.2</v>
      </c>
      <c r="P8" s="20"/>
      <c r="Q8" s="20">
        <v>43.9</v>
      </c>
      <c r="R8" s="20"/>
      <c r="S8" s="20">
        <v>246.9</v>
      </c>
      <c r="T8" s="20"/>
      <c r="U8" s="20">
        <v>75.2</v>
      </c>
      <c r="V8" s="20"/>
      <c r="W8" s="20">
        <v>-28.8</v>
      </c>
      <c r="Y8" s="20">
        <v>44.8</v>
      </c>
      <c r="AA8" s="20">
        <v>2.8</v>
      </c>
      <c r="AC8" s="20">
        <v>73.599999999999994</v>
      </c>
      <c r="AE8" s="20">
        <v>53.2</v>
      </c>
      <c r="AG8" s="20">
        <v>-61.3</v>
      </c>
      <c r="AI8" s="20">
        <v>-59.8</v>
      </c>
      <c r="AK8" s="20">
        <v>-28.9</v>
      </c>
      <c r="AM8" s="20"/>
      <c r="AN8" s="20"/>
      <c r="AO8" s="20"/>
      <c r="AP8" s="20"/>
      <c r="AQ8" s="20"/>
      <c r="AR8" s="20"/>
      <c r="AS8" s="20"/>
      <c r="AT8" s="20"/>
      <c r="AU8" s="20"/>
      <c r="AW8" s="20"/>
      <c r="AY8" s="23">
        <f>SUM(M8:AX8)</f>
        <v>529.4000000000002</v>
      </c>
    </row>
    <row r="9" spans="1:51" x14ac:dyDescent="0.2">
      <c r="A9" s="11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0</v>
      </c>
      <c r="Q9" s="4">
        <v>0</v>
      </c>
      <c r="S9" s="4">
        <v>0</v>
      </c>
      <c r="U9" s="4">
        <v>0</v>
      </c>
      <c r="W9" s="4">
        <v>0</v>
      </c>
      <c r="Y9" s="4">
        <v>0</v>
      </c>
      <c r="AA9" s="4">
        <v>0</v>
      </c>
      <c r="AB9" s="4"/>
      <c r="AC9" s="4">
        <v>0</v>
      </c>
      <c r="AD9" s="4"/>
      <c r="AE9" s="4">
        <v>0</v>
      </c>
      <c r="AF9" s="4"/>
      <c r="AG9" s="4">
        <v>0</v>
      </c>
      <c r="AH9" s="4"/>
      <c r="AI9" s="4">
        <v>0</v>
      </c>
      <c r="AK9" s="4">
        <v>0</v>
      </c>
      <c r="AY9" s="23">
        <f>SUM(M9:AX9)</f>
        <v>0</v>
      </c>
    </row>
    <row r="10" spans="1:51" x14ac:dyDescent="0.2">
      <c r="A10" s="11" t="s">
        <v>31</v>
      </c>
      <c r="C10" s="23">
        <v>0</v>
      </c>
      <c r="D10" s="22"/>
      <c r="E10" s="23">
        <v>0</v>
      </c>
      <c r="F10" s="22"/>
      <c r="G10" s="23">
        <v>0</v>
      </c>
      <c r="H10" s="22"/>
      <c r="I10" s="23">
        <v>0</v>
      </c>
      <c r="J10" s="22"/>
      <c r="K10" s="23">
        <v>0</v>
      </c>
      <c r="L10" s="22"/>
      <c r="M10" s="24">
        <f>SUM(C10:K10)</f>
        <v>0</v>
      </c>
      <c r="O10" s="4">
        <v>0</v>
      </c>
      <c r="Q10" s="4">
        <v>0</v>
      </c>
      <c r="S10" s="4">
        <v>0</v>
      </c>
      <c r="U10" s="4">
        <v>0</v>
      </c>
      <c r="W10" s="4">
        <v>0</v>
      </c>
      <c r="Y10" s="4">
        <v>0</v>
      </c>
      <c r="AA10" s="4">
        <v>0</v>
      </c>
      <c r="AB10" s="4"/>
      <c r="AC10" s="4">
        <v>0</v>
      </c>
      <c r="AD10" s="4"/>
      <c r="AE10" s="4">
        <v>0</v>
      </c>
      <c r="AF10" s="4"/>
      <c r="AG10" s="4">
        <v>0</v>
      </c>
      <c r="AH10" s="4"/>
      <c r="AI10" s="4">
        <v>0</v>
      </c>
      <c r="AK10" s="4">
        <v>0</v>
      </c>
      <c r="AY10" s="23">
        <f>SUM(M10:AX10)</f>
        <v>0</v>
      </c>
    </row>
    <row r="11" spans="1:51" x14ac:dyDescent="0.2">
      <c r="A11" s="7" t="s">
        <v>35</v>
      </c>
      <c r="C11" s="12">
        <f>SUM(C7:C10)</f>
        <v>0</v>
      </c>
      <c r="E11" s="12">
        <f>SUM(E7:E10)</f>
        <v>0</v>
      </c>
      <c r="G11" s="12">
        <f>SUM(G7:G10)</f>
        <v>0</v>
      </c>
      <c r="I11" s="12">
        <f>SUM(I7:I10)</f>
        <v>67.599999999999994</v>
      </c>
      <c r="K11" s="12">
        <f>SUM(K7:K10)</f>
        <v>0</v>
      </c>
      <c r="M11" s="12">
        <f>SUM(M7:M10)</f>
        <v>67.599999999999994</v>
      </c>
      <c r="O11" s="12">
        <f>SUM(O7:O10)</f>
        <v>100.2</v>
      </c>
      <c r="Q11" s="12">
        <f>SUM(Q7:Q10)</f>
        <v>43.9</v>
      </c>
      <c r="S11" s="12">
        <f>SUM(S7:S10)</f>
        <v>246.9</v>
      </c>
      <c r="U11" s="12">
        <f>SUM(U7:U10)</f>
        <v>75.2</v>
      </c>
      <c r="W11" s="12">
        <f>SUM(W7:W10)</f>
        <v>-28.8</v>
      </c>
      <c r="Y11" s="12">
        <f>SUM(Y7:Y10)</f>
        <v>44.8</v>
      </c>
      <c r="AA11" s="12">
        <f>SUM(AA7:AA10)</f>
        <v>2.8</v>
      </c>
      <c r="AC11" s="12">
        <f>SUM(AC7:AC10)</f>
        <v>73.599999999999994</v>
      </c>
      <c r="AE11" s="12">
        <f>SUM(AE7:AE10)</f>
        <v>53.2</v>
      </c>
      <c r="AG11" s="12">
        <f>SUM(AG7:AG10)</f>
        <v>-61.3</v>
      </c>
      <c r="AI11" s="12">
        <f>SUM(AI7:AI10)</f>
        <v>-59.8</v>
      </c>
      <c r="AK11" s="12">
        <f>SUM(AK7:AK10)</f>
        <v>-28.9</v>
      </c>
      <c r="AM11" s="12">
        <f>SUM(AM7:AM10)</f>
        <v>0</v>
      </c>
      <c r="AO11" s="12">
        <f>SUM(AO7:AO10)</f>
        <v>0</v>
      </c>
      <c r="AQ11" s="12">
        <f>SUM(AQ7:AQ10)</f>
        <v>0</v>
      </c>
      <c r="AS11" s="12">
        <f>SUM(AS7:AS10)</f>
        <v>0</v>
      </c>
      <c r="AU11" s="12">
        <f>SUM(AU7:AU10)</f>
        <v>0</v>
      </c>
      <c r="AW11" s="12">
        <f>SUM(AW7:AW10)</f>
        <v>0</v>
      </c>
      <c r="AY11" s="12">
        <f>SUM(AY7:AY10)</f>
        <v>529.4000000000002</v>
      </c>
    </row>
    <row r="12" spans="1:51" x14ac:dyDescent="0.2">
      <c r="A12" s="3"/>
    </row>
    <row r="13" spans="1:51" x14ac:dyDescent="0.2">
      <c r="A13" s="11" t="s">
        <v>38</v>
      </c>
      <c r="C13" s="24">
        <f>+C60</f>
        <v>-0.79999999999999982</v>
      </c>
      <c r="D13" s="22"/>
      <c r="E13" s="24">
        <f>+E60</f>
        <v>-0.70000000000000018</v>
      </c>
      <c r="F13" s="22"/>
      <c r="G13" s="24">
        <f>+G60</f>
        <v>-0.70000000000000018</v>
      </c>
      <c r="H13" s="22"/>
      <c r="I13" s="24">
        <f>+I60</f>
        <v>-0.70000000000000018</v>
      </c>
      <c r="J13" s="22"/>
      <c r="K13" s="24">
        <f>+K60</f>
        <v>-0.29999999999999982</v>
      </c>
      <c r="L13" s="22"/>
      <c r="M13" s="24">
        <f t="shared" ref="M13:M24" si="0">SUM(C13:K13)</f>
        <v>-3.2</v>
      </c>
      <c r="O13" s="24">
        <f>+O60</f>
        <v>-3.1999999999999993</v>
      </c>
      <c r="Q13" s="24">
        <f>+Q60</f>
        <v>-3.1999999999999993</v>
      </c>
      <c r="S13" s="24">
        <f>+S60</f>
        <v>-3.1999999999999993</v>
      </c>
      <c r="U13" s="24">
        <f>+U60</f>
        <v>-3.1999999999999993</v>
      </c>
      <c r="W13" s="24">
        <f>+W60</f>
        <v>-3.1999999999999993</v>
      </c>
      <c r="Y13" s="24">
        <f>+Y60</f>
        <v>-3.1999999999999993</v>
      </c>
      <c r="AA13" s="24">
        <f>+AA60</f>
        <v>-3.1999999999999993</v>
      </c>
      <c r="AB13" s="4"/>
      <c r="AC13" s="24">
        <f>+AC60</f>
        <v>-3.1999999999999993</v>
      </c>
      <c r="AD13" s="4"/>
      <c r="AE13" s="24">
        <f>+AE60</f>
        <v>-3.1999999999999993</v>
      </c>
      <c r="AF13" s="4"/>
      <c r="AG13" s="24">
        <f>+AG60</f>
        <v>-3.1999999999999993</v>
      </c>
      <c r="AH13" s="4"/>
      <c r="AI13" s="24">
        <f>+AI60</f>
        <v>-3.1999999999999993</v>
      </c>
      <c r="AK13" s="24">
        <f>+AK60</f>
        <v>-3.1999999999999993</v>
      </c>
      <c r="AM13" s="24">
        <f>+AM60</f>
        <v>0</v>
      </c>
      <c r="AO13" s="24">
        <f>+AO60</f>
        <v>0</v>
      </c>
      <c r="AQ13" s="24">
        <f>+AQ60</f>
        <v>0</v>
      </c>
      <c r="AS13" s="24">
        <f>+AS60</f>
        <v>0</v>
      </c>
      <c r="AU13" s="24">
        <f>+AU60</f>
        <v>0</v>
      </c>
      <c r="AW13" s="24">
        <f>+AW60</f>
        <v>0</v>
      </c>
      <c r="AY13" s="23">
        <f>SUM(M13:AX13)</f>
        <v>-41.599999999999994</v>
      </c>
    </row>
    <row r="14" spans="1:51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0</v>
      </c>
      <c r="S14" s="24">
        <v>0</v>
      </c>
      <c r="U14" s="24">
        <v>0</v>
      </c>
      <c r="W14" s="24">
        <v>0</v>
      </c>
      <c r="Y14" s="24">
        <v>0</v>
      </c>
      <c r="AA14" s="24">
        <v>0</v>
      </c>
      <c r="AB14" s="4"/>
      <c r="AC14" s="24">
        <v>0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4"/>
      <c r="AO14" s="24"/>
      <c r="AQ14" s="24"/>
      <c r="AS14" s="24"/>
      <c r="AU14" s="24"/>
      <c r="AW14" s="24"/>
      <c r="AY14" s="23">
        <f>SUM(M14:AX14)</f>
        <v>0</v>
      </c>
    </row>
    <row r="15" spans="1:51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Y15" s="23">
        <f t="shared" ref="AY15:AY24" si="1">SUM(M15:AX15)</f>
        <v>0</v>
      </c>
    </row>
    <row r="16" spans="1:51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Y16" s="23">
        <f t="shared" si="1"/>
        <v>0</v>
      </c>
    </row>
    <row r="17" spans="1:51" x14ac:dyDescent="0.2">
      <c r="A17" s="11" t="s">
        <v>4</v>
      </c>
      <c r="C17" s="23">
        <v>0.1</v>
      </c>
      <c r="D17" s="22"/>
      <c r="E17" s="23">
        <v>0.1</v>
      </c>
      <c r="F17" s="22"/>
      <c r="G17" s="23">
        <v>0.1</v>
      </c>
      <c r="H17" s="22"/>
      <c r="I17" s="23">
        <v>0.1</v>
      </c>
      <c r="J17" s="22"/>
      <c r="K17" s="23">
        <v>-0.1</v>
      </c>
      <c r="L17" s="22"/>
      <c r="M17" s="24">
        <f t="shared" si="0"/>
        <v>0.30000000000000004</v>
      </c>
      <c r="O17" s="4">
        <v>0</v>
      </c>
      <c r="Q17" s="4">
        <v>0</v>
      </c>
      <c r="S17" s="4">
        <v>0</v>
      </c>
      <c r="U17" s="4">
        <v>0</v>
      </c>
      <c r="W17" s="4">
        <v>0</v>
      </c>
      <c r="Y17" s="4">
        <v>0</v>
      </c>
      <c r="AA17" s="4">
        <v>0</v>
      </c>
      <c r="AC17" s="4">
        <v>0</v>
      </c>
      <c r="AE17" s="4">
        <v>0</v>
      </c>
      <c r="AG17" s="4">
        <v>0</v>
      </c>
      <c r="AI17" s="4">
        <v>0</v>
      </c>
      <c r="AK17" s="4">
        <v>0</v>
      </c>
      <c r="AY17" s="23">
        <f t="shared" si="1"/>
        <v>0.30000000000000004</v>
      </c>
    </row>
    <row r="18" spans="1:51" x14ac:dyDescent="0.2">
      <c r="A18" s="11" t="s">
        <v>1</v>
      </c>
      <c r="C18" s="23">
        <v>0</v>
      </c>
      <c r="D18" s="22"/>
      <c r="E18" s="23">
        <v>0</v>
      </c>
      <c r="F18" s="22"/>
      <c r="G18" s="23">
        <v>0</v>
      </c>
      <c r="H18" s="22"/>
      <c r="I18" s="23">
        <v>0</v>
      </c>
      <c r="J18" s="22"/>
      <c r="K18" s="23">
        <v>0</v>
      </c>
      <c r="L18" s="22"/>
      <c r="M18" s="24">
        <f t="shared" si="0"/>
        <v>0</v>
      </c>
      <c r="O18" s="4">
        <v>0</v>
      </c>
      <c r="Q18" s="4">
        <v>0</v>
      </c>
      <c r="S18" s="4">
        <v>0</v>
      </c>
      <c r="U18" s="4">
        <v>0</v>
      </c>
      <c r="W18" s="4">
        <v>0</v>
      </c>
      <c r="Y18" s="4">
        <v>0</v>
      </c>
      <c r="AA18" s="4">
        <v>0</v>
      </c>
      <c r="AC18" s="4">
        <v>0</v>
      </c>
      <c r="AE18" s="4">
        <v>0</v>
      </c>
      <c r="AG18" s="4">
        <v>0</v>
      </c>
      <c r="AI18" s="4">
        <v>0</v>
      </c>
      <c r="AK18" s="4">
        <v>0</v>
      </c>
      <c r="AY18" s="23">
        <f t="shared" si="1"/>
        <v>0</v>
      </c>
    </row>
    <row r="19" spans="1:51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0</v>
      </c>
      <c r="J19" s="19"/>
      <c r="K19" s="20">
        <v>0</v>
      </c>
      <c r="L19" s="19"/>
      <c r="M19" s="24">
        <f t="shared" si="0"/>
        <v>0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Y19" s="23">
        <f t="shared" si="1"/>
        <v>0</v>
      </c>
    </row>
    <row r="20" spans="1:51" x14ac:dyDescent="0.2">
      <c r="A20" s="11" t="s">
        <v>6</v>
      </c>
      <c r="C20" s="23">
        <v>0</v>
      </c>
      <c r="D20" s="22"/>
      <c r="E20" s="23">
        <v>0</v>
      </c>
      <c r="F20" s="22"/>
      <c r="G20" s="23">
        <v>0</v>
      </c>
      <c r="H20" s="22"/>
      <c r="I20" s="23">
        <v>0</v>
      </c>
      <c r="J20" s="22"/>
      <c r="K20" s="23">
        <v>0</v>
      </c>
      <c r="L20" s="22"/>
      <c r="M20" s="24">
        <f t="shared" si="0"/>
        <v>0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0</v>
      </c>
      <c r="AB20" s="4"/>
      <c r="AC20" s="4">
        <v>0</v>
      </c>
      <c r="AD20" s="4"/>
      <c r="AE20" s="4">
        <v>0</v>
      </c>
      <c r="AF20" s="4"/>
      <c r="AG20" s="4">
        <v>0</v>
      </c>
      <c r="AH20" s="4"/>
      <c r="AI20" s="4">
        <v>0</v>
      </c>
      <c r="AK20" s="4">
        <v>0</v>
      </c>
      <c r="AY20" s="23">
        <f t="shared" si="1"/>
        <v>0</v>
      </c>
    </row>
    <row r="21" spans="1:51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Y21" s="23">
        <f t="shared" si="1"/>
        <v>0</v>
      </c>
    </row>
    <row r="22" spans="1:51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Y22" s="23">
        <f t="shared" si="1"/>
        <v>0</v>
      </c>
    </row>
    <row r="23" spans="1:51" x14ac:dyDescent="0.2">
      <c r="A23" s="11" t="s">
        <v>12</v>
      </c>
      <c r="C23" s="23">
        <v>0</v>
      </c>
      <c r="D23" s="22"/>
      <c r="E23" s="23">
        <v>0</v>
      </c>
      <c r="F23" s="22"/>
      <c r="G23" s="23">
        <v>0</v>
      </c>
      <c r="H23" s="22"/>
      <c r="I23" s="23">
        <v>0</v>
      </c>
      <c r="J23" s="22"/>
      <c r="K23" s="23">
        <v>6</v>
      </c>
      <c r="L23" s="22"/>
      <c r="M23" s="24">
        <f t="shared" si="0"/>
        <v>6</v>
      </c>
      <c r="O23" s="4">
        <v>0</v>
      </c>
      <c r="Q23" s="4">
        <v>0</v>
      </c>
      <c r="S23" s="4">
        <v>0</v>
      </c>
      <c r="U23" s="4">
        <v>0</v>
      </c>
      <c r="W23" s="4">
        <v>0</v>
      </c>
      <c r="Y23" s="4">
        <v>0</v>
      </c>
      <c r="AA23" s="4">
        <v>0</v>
      </c>
      <c r="AB23" s="4"/>
      <c r="AC23" s="4">
        <v>0</v>
      </c>
      <c r="AD23" s="4"/>
      <c r="AE23" s="4">
        <v>0</v>
      </c>
      <c r="AF23" s="4"/>
      <c r="AG23" s="4">
        <v>0</v>
      </c>
      <c r="AH23" s="4"/>
      <c r="AI23" s="4">
        <v>0</v>
      </c>
      <c r="AK23" s="4">
        <v>0</v>
      </c>
      <c r="AY23" s="23">
        <f t="shared" si="1"/>
        <v>6</v>
      </c>
    </row>
    <row r="24" spans="1:51" x14ac:dyDescent="0.2">
      <c r="A24" s="11" t="s">
        <v>10</v>
      </c>
      <c r="C24" s="23">
        <v>-3.4</v>
      </c>
      <c r="D24" s="22"/>
      <c r="E24" s="23">
        <v>-2.9</v>
      </c>
      <c r="F24" s="22"/>
      <c r="G24" s="23">
        <v>-2.9</v>
      </c>
      <c r="H24" s="22"/>
      <c r="I24" s="23">
        <v>-2.9</v>
      </c>
      <c r="J24" s="22"/>
      <c r="K24" s="23">
        <v>-0.89999999999909086</v>
      </c>
      <c r="L24" s="22"/>
      <c r="M24" s="24">
        <f t="shared" si="0"/>
        <v>-12.999999999999091</v>
      </c>
      <c r="O24" s="4">
        <v>0</v>
      </c>
      <c r="Q24" s="4">
        <v>0</v>
      </c>
      <c r="S24" s="4">
        <v>0</v>
      </c>
      <c r="U24" s="4">
        <v>0</v>
      </c>
      <c r="W24" s="4">
        <v>0</v>
      </c>
      <c r="X24" s="4"/>
      <c r="Y24" s="4">
        <v>0</v>
      </c>
      <c r="Z24" s="4"/>
      <c r="AA24" s="4">
        <v>0</v>
      </c>
      <c r="AB24" s="4"/>
      <c r="AC24" s="4">
        <v>0</v>
      </c>
      <c r="AD24" s="4"/>
      <c r="AE24" s="4">
        <v>0</v>
      </c>
      <c r="AF24" s="4"/>
      <c r="AG24" s="4">
        <v>0</v>
      </c>
      <c r="AH24" s="4"/>
      <c r="AI24" s="4">
        <v>0</v>
      </c>
      <c r="AJ24" s="4"/>
      <c r="AK24" s="4">
        <v>0</v>
      </c>
      <c r="AL24" s="4"/>
      <c r="AV24" s="4"/>
      <c r="AY24" s="23">
        <f t="shared" si="1"/>
        <v>-12.999999999999091</v>
      </c>
    </row>
    <row r="25" spans="1:51" x14ac:dyDescent="0.2">
      <c r="A25" s="7" t="s">
        <v>36</v>
      </c>
      <c r="C25" s="16">
        <f>SUM(C13:C24)</f>
        <v>-4.0999999999999996</v>
      </c>
      <c r="E25" s="16">
        <f>SUM(E13:E24)</f>
        <v>-3.5</v>
      </c>
      <c r="G25" s="16">
        <f>SUM(G13:G24)</f>
        <v>-3.5</v>
      </c>
      <c r="I25" s="16">
        <f>SUM(I13:I24)</f>
        <v>-3.5</v>
      </c>
      <c r="K25" s="16">
        <f>SUM(K13:K24)</f>
        <v>4.7000000000009097</v>
      </c>
      <c r="M25" s="16">
        <f>SUM(M13:M24)</f>
        <v>-9.8999999999990909</v>
      </c>
      <c r="O25" s="16">
        <f>SUM(O13:O24)</f>
        <v>-3.1999999999999993</v>
      </c>
      <c r="Q25" s="16">
        <f>SUM(Q13:Q24)</f>
        <v>-3.1999999999999993</v>
      </c>
      <c r="R25" s="1"/>
      <c r="S25" s="16">
        <f>SUM(S13:S24)</f>
        <v>-3.1999999999999993</v>
      </c>
      <c r="U25" s="16">
        <f>SUM(U13:U24)</f>
        <v>-3.1999999999999993</v>
      </c>
      <c r="V25" s="1"/>
      <c r="W25" s="16">
        <f>SUM(W13:W24)</f>
        <v>-3.1999999999999993</v>
      </c>
      <c r="X25" s="4"/>
      <c r="Y25" s="16">
        <f>SUM(Y13:Y24)</f>
        <v>-3.1999999999999993</v>
      </c>
      <c r="AA25" s="16">
        <f>SUM(AA13:AA24)</f>
        <v>-3.1999999999999993</v>
      </c>
      <c r="AB25" s="4"/>
      <c r="AC25" s="16">
        <f>SUM(AC13:AC24)</f>
        <v>-3.1999999999999993</v>
      </c>
      <c r="AE25" s="16">
        <f>SUM(AE13:AE24)</f>
        <v>-3.1999999999999993</v>
      </c>
      <c r="AF25" s="4"/>
      <c r="AG25" s="16">
        <f>SUM(AG13:AG24)</f>
        <v>-3.1999999999999993</v>
      </c>
      <c r="AI25" s="16">
        <f>SUM(AI13:AI24)</f>
        <v>-3.1999999999999993</v>
      </c>
      <c r="AJ25" s="4"/>
      <c r="AK25" s="16">
        <f>SUM(AK13:AK24)</f>
        <v>-3.1999999999999993</v>
      </c>
      <c r="AL25" s="4"/>
      <c r="AM25" s="16">
        <f>SUM(AM13:AM24)</f>
        <v>0</v>
      </c>
      <c r="AO25" s="16">
        <f>SUM(AO13:AO24)</f>
        <v>0</v>
      </c>
      <c r="AP25" s="1"/>
      <c r="AQ25" s="16">
        <f>SUM(AQ13:AQ24)</f>
        <v>0</v>
      </c>
      <c r="AS25" s="16">
        <f>SUM(AS13:AS24)</f>
        <v>0</v>
      </c>
      <c r="AT25" s="1"/>
      <c r="AU25" s="16">
        <f>SUM(AU13:AU24)</f>
        <v>0</v>
      </c>
      <c r="AV25" s="4"/>
      <c r="AW25" s="16">
        <f>SUM(AW13:AW24)</f>
        <v>0</v>
      </c>
      <c r="AY25" s="16">
        <f>SUM(AY13:AY24)</f>
        <v>-48.299999999999088</v>
      </c>
    </row>
    <row r="26" spans="1:51" x14ac:dyDescent="0.2">
      <c r="A26" s="3"/>
    </row>
    <row r="27" spans="1:51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0</v>
      </c>
      <c r="J27" s="19"/>
      <c r="K27" s="20">
        <v>0</v>
      </c>
      <c r="L27" s="19"/>
      <c r="M27" s="24">
        <f>SUM(C27:K27)</f>
        <v>0</v>
      </c>
      <c r="O27" s="4">
        <v>0</v>
      </c>
      <c r="Q27" s="4">
        <v>0</v>
      </c>
      <c r="S27" s="4">
        <v>0</v>
      </c>
      <c r="U27" s="4">
        <v>0</v>
      </c>
      <c r="W27" s="4">
        <v>0</v>
      </c>
      <c r="Y27" s="4">
        <v>0</v>
      </c>
      <c r="AA27" s="4">
        <v>0</v>
      </c>
      <c r="AC27" s="4">
        <v>0</v>
      </c>
      <c r="AE27" s="4">
        <v>0</v>
      </c>
      <c r="AG27" s="4">
        <v>0</v>
      </c>
      <c r="AI27" s="4">
        <v>0</v>
      </c>
      <c r="AK27" s="4">
        <v>58.7</v>
      </c>
      <c r="AY27" s="23">
        <f>SUM(M27:AX27)</f>
        <v>58.7</v>
      </c>
    </row>
    <row r="28" spans="1:51" x14ac:dyDescent="0.2">
      <c r="A28" s="11" t="s">
        <v>14</v>
      </c>
      <c r="C28" s="23">
        <v>-0.4</v>
      </c>
      <c r="D28" s="22"/>
      <c r="E28" s="23">
        <v>-0.4</v>
      </c>
      <c r="F28" s="22"/>
      <c r="G28" s="23">
        <v>-0.4</v>
      </c>
      <c r="H28" s="22"/>
      <c r="I28" s="23">
        <v>-0.4</v>
      </c>
      <c r="J28" s="22"/>
      <c r="K28" s="23">
        <v>0</v>
      </c>
      <c r="L28" s="22"/>
      <c r="M28" s="24">
        <f>SUM(C28:K28)</f>
        <v>-1.6</v>
      </c>
      <c r="O28" s="4">
        <v>-2.25</v>
      </c>
      <c r="Q28" s="4">
        <v>-2.25</v>
      </c>
      <c r="S28" s="4">
        <v>-2.25</v>
      </c>
      <c r="U28" s="4">
        <v>-2.25</v>
      </c>
      <c r="W28" s="4">
        <v>-2.25</v>
      </c>
      <c r="Y28" s="4">
        <v>-2.25</v>
      </c>
      <c r="AA28" s="4">
        <v>-2.25</v>
      </c>
      <c r="AB28" s="4"/>
      <c r="AC28" s="4">
        <v>-2.25</v>
      </c>
      <c r="AD28" s="4"/>
      <c r="AE28" s="4">
        <v>-2.25</v>
      </c>
      <c r="AF28" s="4"/>
      <c r="AG28" s="4">
        <v>-2.25</v>
      </c>
      <c r="AH28" s="4"/>
      <c r="AI28" s="4">
        <v>-2.25</v>
      </c>
      <c r="AK28" s="4">
        <v>-2.25</v>
      </c>
      <c r="AY28" s="23">
        <f>SUM(M28:AX28)</f>
        <v>-28.6</v>
      </c>
    </row>
    <row r="29" spans="1:51" x14ac:dyDescent="0.2">
      <c r="A29" s="11" t="s">
        <v>15</v>
      </c>
      <c r="C29" s="23">
        <v>1.6</v>
      </c>
      <c r="D29" s="22"/>
      <c r="E29" s="23">
        <v>1.4</v>
      </c>
      <c r="F29" s="22"/>
      <c r="G29" s="23">
        <v>1.4</v>
      </c>
      <c r="H29" s="22"/>
      <c r="I29" s="23">
        <v>1.4</v>
      </c>
      <c r="J29" s="22"/>
      <c r="K29" s="23">
        <v>0.3669999999999991</v>
      </c>
      <c r="L29" s="22"/>
      <c r="M29" s="24">
        <f>SUM(C29:K29)</f>
        <v>6.1669999999999998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B29" s="4"/>
      <c r="AC29" s="4">
        <v>0</v>
      </c>
      <c r="AD29" s="4"/>
      <c r="AE29" s="4">
        <v>0</v>
      </c>
      <c r="AF29" s="4"/>
      <c r="AG29" s="4">
        <v>0</v>
      </c>
      <c r="AH29" s="4"/>
      <c r="AI29" s="4">
        <v>0</v>
      </c>
      <c r="AK29" s="4">
        <v>0</v>
      </c>
      <c r="AY29" s="23">
        <f>SUM(M29:AX29)</f>
        <v>6.1669999999999998</v>
      </c>
    </row>
    <row r="30" spans="1:51" x14ac:dyDescent="0.2">
      <c r="A30" s="7" t="s">
        <v>33</v>
      </c>
      <c r="C30" s="12">
        <f>SUM(C27:C29)</f>
        <v>1.2000000000000002</v>
      </c>
      <c r="E30" s="12">
        <f>SUM(E27:E29)</f>
        <v>0.99999999999999989</v>
      </c>
      <c r="G30" s="12">
        <f>SUM(G27:G29)</f>
        <v>0.99999999999999989</v>
      </c>
      <c r="I30" s="12">
        <f>SUM(I27:I29)</f>
        <v>0.99999999999999989</v>
      </c>
      <c r="K30" s="12">
        <f>SUM(K27:K29)</f>
        <v>0.3669999999999991</v>
      </c>
      <c r="M30" s="12">
        <f>SUM(M27:M29)</f>
        <v>4.5670000000000002</v>
      </c>
      <c r="O30" s="12">
        <f>SUM(O27:O29)</f>
        <v>-2.25</v>
      </c>
      <c r="Q30" s="12">
        <f>SUM(Q27:Q29)</f>
        <v>-2.25</v>
      </c>
      <c r="S30" s="12">
        <f>SUM(S27:S29)</f>
        <v>-2.25</v>
      </c>
      <c r="U30" s="12">
        <f>SUM(U27:U29)</f>
        <v>-2.25</v>
      </c>
      <c r="W30" s="12">
        <f>SUM(W27:W29)</f>
        <v>-2.25</v>
      </c>
      <c r="Y30" s="12">
        <f>SUM(Y27:Y29)</f>
        <v>-2.25</v>
      </c>
      <c r="AA30" s="12">
        <f>SUM(AA27:AA29)</f>
        <v>-2.25</v>
      </c>
      <c r="AC30" s="12">
        <f>SUM(AC27:AC29)</f>
        <v>-2.25</v>
      </c>
      <c r="AE30" s="12">
        <f>SUM(AE27:AE29)</f>
        <v>-2.25</v>
      </c>
      <c r="AG30" s="12">
        <f>SUM(AG27:AG29)</f>
        <v>-2.25</v>
      </c>
      <c r="AI30" s="12">
        <f>SUM(AI27:AI29)</f>
        <v>-2.25</v>
      </c>
      <c r="AK30" s="12">
        <f>SUM(AK27:AK29)</f>
        <v>56.45</v>
      </c>
      <c r="AM30" s="12">
        <f>SUM(AM27:AM29)</f>
        <v>0</v>
      </c>
      <c r="AO30" s="12">
        <f>SUM(AO27:AO29)</f>
        <v>0</v>
      </c>
      <c r="AQ30" s="12">
        <f>SUM(AQ27:AQ29)</f>
        <v>0</v>
      </c>
      <c r="AS30" s="12">
        <f>SUM(AS27:AS29)</f>
        <v>0</v>
      </c>
      <c r="AU30" s="12">
        <f>SUM(AU27:AU29)</f>
        <v>0</v>
      </c>
      <c r="AW30" s="12">
        <f>SUM(AW27:AW29)</f>
        <v>0</v>
      </c>
      <c r="AY30" s="12">
        <f>SUM(AY27:AY29)</f>
        <v>36.267000000000003</v>
      </c>
    </row>
    <row r="31" spans="1:51" x14ac:dyDescent="0.2">
      <c r="A31" s="3"/>
    </row>
    <row r="32" spans="1:51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0"/>
      <c r="AN32" s="20"/>
      <c r="AO32" s="20"/>
      <c r="AP32" s="20"/>
      <c r="AQ32" s="20"/>
      <c r="AR32" s="20"/>
      <c r="AS32" s="20"/>
      <c r="AT32" s="20"/>
      <c r="AU32" s="20"/>
      <c r="AW32" s="20"/>
      <c r="AY32" s="23">
        <f t="shared" ref="AY32:AY38" si="3">SUM(M32:AX32)</f>
        <v>0</v>
      </c>
    </row>
    <row r="33" spans="1:51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0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Y33" s="23">
        <f t="shared" si="3"/>
        <v>0</v>
      </c>
    </row>
    <row r="34" spans="1:51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Y34" s="23">
        <f t="shared" si="3"/>
        <v>0</v>
      </c>
    </row>
    <row r="35" spans="1:51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Y35" s="23">
        <f t="shared" si="3"/>
        <v>0</v>
      </c>
    </row>
    <row r="36" spans="1:51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Y36" s="23">
        <f t="shared" si="3"/>
        <v>0</v>
      </c>
    </row>
    <row r="37" spans="1:51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Y37" s="23">
        <f t="shared" si="3"/>
        <v>0</v>
      </c>
    </row>
    <row r="38" spans="1:51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Y38" s="23">
        <f t="shared" si="3"/>
        <v>0</v>
      </c>
    </row>
    <row r="39" spans="1:51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  <c r="AO39" s="12">
        <f>SUM(AO32:AO38)</f>
        <v>0</v>
      </c>
      <c r="AQ39" s="12">
        <f>SUM(AQ32:AQ38)</f>
        <v>0</v>
      </c>
      <c r="AS39" s="12">
        <f>SUM(AS32:AS38)</f>
        <v>0</v>
      </c>
      <c r="AU39" s="12">
        <f>SUM(AU32:AU38)</f>
        <v>0</v>
      </c>
      <c r="AW39" s="12">
        <f>SUM(AW32:AW38)</f>
        <v>0</v>
      </c>
      <c r="AY39" s="12">
        <f>SUM(AY32:AY38)</f>
        <v>0</v>
      </c>
    </row>
    <row r="40" spans="1:51" ht="5.0999999999999996" customHeight="1" x14ac:dyDescent="0.2">
      <c r="A40" s="3"/>
      <c r="AB40" s="4"/>
      <c r="AD40" s="4"/>
      <c r="AF40" s="4"/>
      <c r="AH40" s="4"/>
    </row>
    <row r="41" spans="1:51" s="14" customFormat="1" x14ac:dyDescent="0.2">
      <c r="A41" s="13" t="s">
        <v>37</v>
      </c>
      <c r="C41" s="15">
        <f>+C11+C25+C30+C39</f>
        <v>-2.8999999999999995</v>
      </c>
      <c r="E41" s="15">
        <f>+E11+E25+E30+E39</f>
        <v>-2.5</v>
      </c>
      <c r="G41" s="15">
        <f>+G11+G25+G30+G39</f>
        <v>-2.5</v>
      </c>
      <c r="I41" s="15">
        <f>+I11+I25+I30+I39</f>
        <v>65.099999999999994</v>
      </c>
      <c r="K41" s="15">
        <f>+K11+K25+K30+K39</f>
        <v>5.0670000000009088</v>
      </c>
      <c r="M41" s="15">
        <f>+M11+M25+M30+M39</f>
        <v>62.267000000000905</v>
      </c>
      <c r="O41" s="15">
        <f>+O11+O25+O30+O39</f>
        <v>94.75</v>
      </c>
      <c r="P41" s="15"/>
      <c r="Q41" s="15">
        <f>+Q11+Q25+Q30+Q39</f>
        <v>38.450000000000003</v>
      </c>
      <c r="R41" s="15"/>
      <c r="S41" s="15">
        <f>+S11+S25+S30+S39</f>
        <v>241.45000000000002</v>
      </c>
      <c r="T41" s="15"/>
      <c r="U41" s="15">
        <f>+U11+U25+U30+U39</f>
        <v>69.75</v>
      </c>
      <c r="V41" s="15"/>
      <c r="W41" s="15">
        <f>+W11+W25+W30+W39</f>
        <v>-34.25</v>
      </c>
      <c r="Y41" s="15">
        <f>+Y11+Y25+Y30+Y39</f>
        <v>39.349999999999994</v>
      </c>
      <c r="AA41" s="15">
        <f>+AA11+AA25+AA30+AA39</f>
        <v>-2.6499999999999995</v>
      </c>
      <c r="AB41" s="15"/>
      <c r="AC41" s="15">
        <f>+AC11+AC25+AC30+AC39</f>
        <v>68.149999999999991</v>
      </c>
      <c r="AD41" s="15"/>
      <c r="AE41" s="15">
        <f>+AE11+AE25+AE30+AE39</f>
        <v>47.75</v>
      </c>
      <c r="AF41" s="15"/>
      <c r="AG41" s="15">
        <f>+AG11+AG25+AG30+AG39</f>
        <v>-66.75</v>
      </c>
      <c r="AH41" s="15"/>
      <c r="AI41" s="15">
        <f>+AI11+AI25+AI30+AI39</f>
        <v>-65.25</v>
      </c>
      <c r="AK41" s="15">
        <f>+AK11+AK25+AK30+AK39</f>
        <v>24.350000000000009</v>
      </c>
      <c r="AM41" s="15">
        <f>+AM11+AM25+AM30+AM39</f>
        <v>0</v>
      </c>
      <c r="AN41" s="15"/>
      <c r="AO41" s="15">
        <f>+AO11+AO25+AO30+AO39</f>
        <v>0</v>
      </c>
      <c r="AP41" s="15"/>
      <c r="AQ41" s="15">
        <f>+AQ11+AQ25+AQ30+AQ39</f>
        <v>0</v>
      </c>
      <c r="AR41" s="15"/>
      <c r="AS41" s="15">
        <f>+AS11+AS25+AS30+AS39</f>
        <v>0</v>
      </c>
      <c r="AT41" s="15"/>
      <c r="AU41" s="15">
        <f>+AU11+AU25+AU30+AU39</f>
        <v>0</v>
      </c>
      <c r="AW41" s="15">
        <f>+AW11+AW25+AW30+AW39</f>
        <v>0</v>
      </c>
      <c r="AY41" s="15">
        <f>+AY11+AY25+AY30+AY39</f>
        <v>517.3670000000011</v>
      </c>
    </row>
    <row r="42" spans="1:51" ht="5.0999999999999996" customHeight="1" x14ac:dyDescent="0.2">
      <c r="A42" s="3"/>
      <c r="AB42" s="4"/>
      <c r="AD42" s="4"/>
      <c r="AF42" s="4"/>
      <c r="AH42" s="4"/>
    </row>
    <row r="43" spans="1:51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0"/>
      <c r="AN43" s="20"/>
      <c r="AO43" s="20"/>
      <c r="AP43" s="20"/>
      <c r="AQ43" s="20"/>
      <c r="AR43" s="20"/>
      <c r="AS43" s="20"/>
      <c r="AT43" s="20"/>
      <c r="AU43" s="20"/>
      <c r="AW43" s="20"/>
      <c r="AY43" s="23">
        <f>SUM(M43:AX43)</f>
        <v>0</v>
      </c>
    </row>
    <row r="44" spans="1:51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Y44" s="23">
        <f>SUM(M44:AX44)</f>
        <v>0</v>
      </c>
    </row>
    <row r="45" spans="1:51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Y45" s="23">
        <f>SUM(M45:AX45)</f>
        <v>0</v>
      </c>
    </row>
    <row r="46" spans="1:51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Y46" s="23">
        <v>0</v>
      </c>
    </row>
    <row r="47" spans="1:51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  <c r="AO47" s="12">
        <f>SUM(AO43:AO46)</f>
        <v>0</v>
      </c>
      <c r="AQ47" s="12">
        <f>SUM(AQ43:AQ46)</f>
        <v>0</v>
      </c>
      <c r="AS47" s="12">
        <f>SUM(AS43:AS46)</f>
        <v>0</v>
      </c>
      <c r="AU47" s="12">
        <f>SUM(AU43:AU46)</f>
        <v>0</v>
      </c>
      <c r="AW47" s="12">
        <f>SUM(AW43:AW46)</f>
        <v>0</v>
      </c>
      <c r="AY47" s="12">
        <f>SUM(AY43:AY46)</f>
        <v>0</v>
      </c>
    </row>
    <row r="49" spans="1:53" ht="5.0999999999999996" customHeight="1" x14ac:dyDescent="0.2"/>
    <row r="50" spans="1:53" x14ac:dyDescent="0.2">
      <c r="A50" s="2" t="s">
        <v>29</v>
      </c>
      <c r="C50" s="5">
        <f>+C41+C47</f>
        <v>-2.8999999999999995</v>
      </c>
      <c r="E50" s="5">
        <f>+E41+E47</f>
        <v>-2.5</v>
      </c>
      <c r="G50" s="5">
        <f>+G41+G47</f>
        <v>-2.5</v>
      </c>
      <c r="I50" s="5">
        <f>+I41+I47</f>
        <v>65.099999999999994</v>
      </c>
      <c r="K50" s="5">
        <f>+K41+K47</f>
        <v>5.0670000000009088</v>
      </c>
      <c r="M50" s="5">
        <f>+M41+M47</f>
        <v>62.267000000000905</v>
      </c>
      <c r="O50" s="5">
        <f>+O41+O47</f>
        <v>94.75</v>
      </c>
      <c r="Q50" s="5">
        <f>+Q41+Q47</f>
        <v>38.450000000000003</v>
      </c>
      <c r="S50" s="5">
        <f>+S41+S47</f>
        <v>241.45000000000002</v>
      </c>
      <c r="U50" s="5">
        <f>+U41+U47</f>
        <v>69.75</v>
      </c>
      <c r="W50" s="5">
        <f>+W41+W47</f>
        <v>-34.25</v>
      </c>
      <c r="Y50" s="5">
        <f>+Y41+Y47</f>
        <v>39.349999999999994</v>
      </c>
      <c r="AA50" s="5">
        <f>+AA41+AA47</f>
        <v>-2.6499999999999995</v>
      </c>
      <c r="AC50" s="5">
        <f>+AC41+AC47</f>
        <v>68.149999999999991</v>
      </c>
      <c r="AE50" s="5">
        <f>+AE41+AE47</f>
        <v>47.75</v>
      </c>
      <c r="AG50" s="5">
        <f>+AG41+AG47</f>
        <v>-66.75</v>
      </c>
      <c r="AI50" s="5">
        <f>+AI41+AI47</f>
        <v>-65.25</v>
      </c>
      <c r="AK50" s="5">
        <f>+AK41+AK47</f>
        <v>24.350000000000009</v>
      </c>
      <c r="AM50" s="5">
        <f>+AM41+AM47</f>
        <v>0</v>
      </c>
      <c r="AO50" s="5">
        <f>+AO41+AO47</f>
        <v>0</v>
      </c>
      <c r="AQ50" s="5">
        <f>+AQ41+AQ47</f>
        <v>0</v>
      </c>
      <c r="AS50" s="5">
        <f>+AS41+AS47</f>
        <v>0</v>
      </c>
      <c r="AU50" s="5">
        <f>+AU41+AU47</f>
        <v>0</v>
      </c>
      <c r="AW50" s="5">
        <f>+AW41+AW47</f>
        <v>0</v>
      </c>
      <c r="AY50" s="5">
        <f>+AY41+AY47</f>
        <v>517.3670000000011</v>
      </c>
      <c r="BA50" s="4">
        <f>+AY50-AY27-AY14-AY8</f>
        <v>-70.732999999999095</v>
      </c>
    </row>
    <row r="52" spans="1:53" x14ac:dyDescent="0.2">
      <c r="A52" s="2" t="s">
        <v>22</v>
      </c>
    </row>
    <row r="53" spans="1:53" x14ac:dyDescent="0.2">
      <c r="A53" s="7" t="s">
        <v>54</v>
      </c>
    </row>
    <row r="54" spans="1:53" x14ac:dyDescent="0.2">
      <c r="A54" s="25" t="s">
        <v>53</v>
      </c>
      <c r="C54" s="4">
        <v>-3.2749999999999999</v>
      </c>
      <c r="E54" s="4">
        <v>-3.2749999999999999</v>
      </c>
      <c r="G54" s="4">
        <v>-3.2749999999999999</v>
      </c>
      <c r="I54" s="4">
        <v>-3.2749999999999999</v>
      </c>
      <c r="K54" s="4">
        <v>-3.2749999999999999</v>
      </c>
      <c r="M54" s="24">
        <f t="shared" ref="M54:M59" si="4">SUM(C54:K54)</f>
        <v>-16.375</v>
      </c>
      <c r="O54" s="4">
        <v>-13.1</v>
      </c>
      <c r="Q54" s="4">
        <v>-13.1</v>
      </c>
      <c r="S54" s="4">
        <v>-13.1</v>
      </c>
      <c r="U54" s="4">
        <v>-13.1</v>
      </c>
      <c r="W54" s="4">
        <v>-13.1</v>
      </c>
      <c r="Y54" s="4">
        <v>-13.1</v>
      </c>
      <c r="AA54" s="4">
        <v>-13.1</v>
      </c>
      <c r="AB54" s="4"/>
      <c r="AC54" s="4">
        <v>-13.1</v>
      </c>
      <c r="AD54" s="4"/>
      <c r="AE54" s="4">
        <v>-13.1</v>
      </c>
      <c r="AF54" s="4"/>
      <c r="AG54" s="4">
        <v>-13.1</v>
      </c>
      <c r="AH54" s="4"/>
      <c r="AI54" s="4">
        <v>-13.1</v>
      </c>
      <c r="AK54" s="4">
        <v>-13.1</v>
      </c>
      <c r="AY54" s="23">
        <f t="shared" ref="AY54:AY59" si="5">SUM(M54:AX54)</f>
        <v>-173.57499999999996</v>
      </c>
    </row>
    <row r="55" spans="1:53" x14ac:dyDescent="0.2">
      <c r="A55" s="25" t="s">
        <v>0</v>
      </c>
      <c r="C55" s="23">
        <v>-2.0249999999999999</v>
      </c>
      <c r="D55" s="22"/>
      <c r="E55" s="23">
        <v>-1.385</v>
      </c>
      <c r="F55" s="22"/>
      <c r="G55" s="23">
        <v>-1.385</v>
      </c>
      <c r="H55" s="22"/>
      <c r="I55" s="23">
        <v>-1.385</v>
      </c>
      <c r="J55" s="22"/>
      <c r="K55" s="23">
        <v>1.355</v>
      </c>
      <c r="M55" s="24">
        <f t="shared" si="4"/>
        <v>-4.8249999999999993</v>
      </c>
      <c r="O55" s="4">
        <v>-8.1</v>
      </c>
      <c r="Q55" s="4">
        <v>-8.1</v>
      </c>
      <c r="S55" s="4">
        <v>-8.1</v>
      </c>
      <c r="U55" s="4">
        <v>-8.1</v>
      </c>
      <c r="W55" s="4">
        <v>-8.1</v>
      </c>
      <c r="Y55" s="4">
        <v>-8.1</v>
      </c>
      <c r="AA55" s="4">
        <v>-8.1</v>
      </c>
      <c r="AB55" s="4"/>
      <c r="AC55" s="4">
        <v>-8.1</v>
      </c>
      <c r="AD55" s="4"/>
      <c r="AE55" s="4">
        <v>-8.1</v>
      </c>
      <c r="AF55" s="4"/>
      <c r="AG55" s="4">
        <v>-8.1</v>
      </c>
      <c r="AH55" s="4"/>
      <c r="AI55" s="4">
        <v>-8.1</v>
      </c>
      <c r="AK55" s="4">
        <v>-8.1</v>
      </c>
      <c r="AY55" s="23">
        <f t="shared" si="5"/>
        <v>-102.02499999999998</v>
      </c>
    </row>
    <row r="56" spans="1:53" x14ac:dyDescent="0.2">
      <c r="A56" s="25" t="s">
        <v>40</v>
      </c>
      <c r="C56" s="23">
        <v>0</v>
      </c>
      <c r="D56" s="22"/>
      <c r="E56" s="23">
        <v>0</v>
      </c>
      <c r="F56" s="22"/>
      <c r="G56" s="23">
        <v>0</v>
      </c>
      <c r="H56" s="22"/>
      <c r="I56" s="23">
        <v>0</v>
      </c>
      <c r="J56" s="22"/>
      <c r="K56" s="23">
        <v>0</v>
      </c>
      <c r="M56" s="24">
        <f t="shared" si="4"/>
        <v>0</v>
      </c>
      <c r="O56" s="4">
        <v>0</v>
      </c>
      <c r="Q56" s="4">
        <v>0</v>
      </c>
      <c r="S56" s="4">
        <v>0</v>
      </c>
      <c r="U56" s="4">
        <v>0</v>
      </c>
      <c r="W56" s="4">
        <v>0</v>
      </c>
      <c r="Y56" s="4">
        <v>0</v>
      </c>
      <c r="AA56" s="4">
        <v>0</v>
      </c>
      <c r="AC56" s="4">
        <v>0</v>
      </c>
      <c r="AE56" s="4">
        <v>0</v>
      </c>
      <c r="AG56" s="4">
        <v>0</v>
      </c>
      <c r="AI56" s="4">
        <v>0</v>
      </c>
      <c r="AK56" s="4">
        <v>0</v>
      </c>
      <c r="AY56" s="23">
        <f t="shared" si="5"/>
        <v>0</v>
      </c>
    </row>
    <row r="57" spans="1:53" x14ac:dyDescent="0.2">
      <c r="A57" s="25" t="s">
        <v>52</v>
      </c>
      <c r="C57" s="4">
        <v>0</v>
      </c>
      <c r="E57" s="4">
        <v>0</v>
      </c>
      <c r="G57" s="4">
        <v>0</v>
      </c>
      <c r="I57" s="4">
        <v>0</v>
      </c>
      <c r="K57" s="4">
        <v>0</v>
      </c>
      <c r="M57" s="24">
        <f t="shared" si="4"/>
        <v>0</v>
      </c>
      <c r="O57" s="20">
        <v>0</v>
      </c>
      <c r="Q57" s="20">
        <v>0</v>
      </c>
      <c r="S57" s="20">
        <v>0</v>
      </c>
      <c r="U57" s="20">
        <v>0</v>
      </c>
      <c r="W57" s="20">
        <v>0</v>
      </c>
      <c r="Y57" s="20">
        <v>0</v>
      </c>
      <c r="AA57" s="20">
        <v>0</v>
      </c>
      <c r="AC57" s="20">
        <v>0</v>
      </c>
      <c r="AE57" s="20">
        <v>0</v>
      </c>
      <c r="AG57" s="20">
        <v>0</v>
      </c>
      <c r="AI57" s="20">
        <v>0</v>
      </c>
      <c r="AK57" s="4">
        <v>0</v>
      </c>
      <c r="AM57" s="20"/>
      <c r="AO57" s="20"/>
      <c r="AQ57" s="20"/>
      <c r="AS57" s="20"/>
      <c r="AU57" s="20"/>
      <c r="AW57" s="20"/>
      <c r="AY57" s="23">
        <f t="shared" si="5"/>
        <v>0</v>
      </c>
    </row>
    <row r="58" spans="1:53" x14ac:dyDescent="0.2">
      <c r="A58" s="25" t="s">
        <v>60</v>
      </c>
      <c r="C58" s="23">
        <v>4.5</v>
      </c>
      <c r="D58" s="22"/>
      <c r="E58" s="23">
        <v>3.96</v>
      </c>
      <c r="F58" s="22"/>
      <c r="G58" s="23">
        <v>3.96</v>
      </c>
      <c r="H58" s="22"/>
      <c r="I58" s="23">
        <v>3.96</v>
      </c>
      <c r="J58" s="22"/>
      <c r="K58" s="23">
        <v>1.62</v>
      </c>
      <c r="M58" s="24">
        <f>SUM(C58:K58)</f>
        <v>18.000000000000004</v>
      </c>
      <c r="O58" s="4">
        <v>18</v>
      </c>
      <c r="Q58" s="4">
        <v>18</v>
      </c>
      <c r="S58" s="4">
        <v>18</v>
      </c>
      <c r="U58" s="4">
        <v>18</v>
      </c>
      <c r="W58" s="4">
        <v>18</v>
      </c>
      <c r="Y58" s="4">
        <v>18</v>
      </c>
      <c r="AA58" s="4">
        <v>18</v>
      </c>
      <c r="AC58" s="4">
        <v>18</v>
      </c>
      <c r="AE58" s="4">
        <v>18</v>
      </c>
      <c r="AG58" s="4">
        <v>18</v>
      </c>
      <c r="AI58" s="4">
        <v>18</v>
      </c>
      <c r="AK58" s="4">
        <v>18</v>
      </c>
      <c r="AY58" s="23">
        <f>SUM(M58:AX58)</f>
        <v>234</v>
      </c>
    </row>
    <row r="59" spans="1:53" x14ac:dyDescent="0.2">
      <c r="M59" s="24">
        <f t="shared" si="4"/>
        <v>0</v>
      </c>
      <c r="O59" s="4">
        <v>0</v>
      </c>
      <c r="Q59" s="4">
        <v>0</v>
      </c>
      <c r="S59" s="4">
        <v>0</v>
      </c>
      <c r="U59" s="4">
        <v>0</v>
      </c>
      <c r="W59" s="4">
        <v>0</v>
      </c>
      <c r="Y59" s="4">
        <v>0</v>
      </c>
      <c r="AA59" s="4">
        <v>0</v>
      </c>
      <c r="AC59" s="4">
        <v>0</v>
      </c>
      <c r="AE59" s="4">
        <v>0</v>
      </c>
      <c r="AG59" s="4">
        <v>0</v>
      </c>
      <c r="AI59" s="4">
        <v>0</v>
      </c>
      <c r="AK59" s="4">
        <v>0</v>
      </c>
      <c r="AY59" s="23">
        <f t="shared" si="5"/>
        <v>0</v>
      </c>
    </row>
    <row r="60" spans="1:53" s="27" customFormat="1" x14ac:dyDescent="0.2">
      <c r="A60" s="26" t="s">
        <v>39</v>
      </c>
      <c r="C60" s="28">
        <f>SUM(C53:C59)</f>
        <v>-0.79999999999999982</v>
      </c>
      <c r="E60" s="28">
        <f>SUM(E53:E59)</f>
        <v>-0.70000000000000018</v>
      </c>
      <c r="G60" s="28">
        <f>SUM(G53:G59)</f>
        <v>-0.70000000000000018</v>
      </c>
      <c r="I60" s="28">
        <f>SUM(I53:I59)</f>
        <v>-0.70000000000000018</v>
      </c>
      <c r="K60" s="28">
        <f>SUM(K53:K59)</f>
        <v>-0.29999999999999982</v>
      </c>
      <c r="M60" s="28">
        <f>SUM(M53:M59)</f>
        <v>-3.1999999999999957</v>
      </c>
      <c r="O60" s="28">
        <f>SUM(O53:O59)</f>
        <v>-3.1999999999999993</v>
      </c>
      <c r="P60" s="24"/>
      <c r="Q60" s="28">
        <f>SUM(Q53:Q59)</f>
        <v>-3.1999999999999993</v>
      </c>
      <c r="R60" s="24"/>
      <c r="S60" s="28">
        <f>SUM(S53:S59)</f>
        <v>-3.1999999999999993</v>
      </c>
      <c r="T60" s="24"/>
      <c r="U60" s="28">
        <f>SUM(U53:U59)</f>
        <v>-3.1999999999999993</v>
      </c>
      <c r="V60" s="24"/>
      <c r="W60" s="28">
        <f>SUM(W53:W59)</f>
        <v>-3.1999999999999993</v>
      </c>
      <c r="Y60" s="28">
        <f>SUM(Y53:Y59)</f>
        <v>-3.1999999999999993</v>
      </c>
      <c r="AA60" s="28">
        <f>SUM(AA53:AA59)</f>
        <v>-3.1999999999999993</v>
      </c>
      <c r="AC60" s="28">
        <f>SUM(AC53:AC59)</f>
        <v>-3.1999999999999993</v>
      </c>
      <c r="AE60" s="28">
        <f>SUM(AE53:AE59)</f>
        <v>-3.1999999999999993</v>
      </c>
      <c r="AG60" s="28">
        <f>SUM(AG53:AG59)</f>
        <v>-3.1999999999999993</v>
      </c>
      <c r="AI60" s="28">
        <f>SUM(AI53:AI59)</f>
        <v>-3.1999999999999993</v>
      </c>
      <c r="AK60" s="28">
        <f>SUM(AK53:AK59)</f>
        <v>-3.1999999999999993</v>
      </c>
      <c r="AM60" s="28">
        <f>SUM(AM53:AM59)</f>
        <v>0</v>
      </c>
      <c r="AN60" s="24"/>
      <c r="AO60" s="28">
        <f>SUM(AO53:AO59)</f>
        <v>0</v>
      </c>
      <c r="AP60" s="24"/>
      <c r="AQ60" s="28">
        <f>SUM(AQ53:AQ59)</f>
        <v>0</v>
      </c>
      <c r="AR60" s="24"/>
      <c r="AS60" s="28">
        <f>SUM(AS53:AS59)</f>
        <v>0</v>
      </c>
      <c r="AT60" s="24"/>
      <c r="AU60" s="28">
        <f>SUM(AU53:AU59)</f>
        <v>0</v>
      </c>
      <c r="AW60" s="28">
        <f>SUM(AW53:AW59)</f>
        <v>0</v>
      </c>
      <c r="AY60" s="28">
        <f>SUM(AY53:AY59)</f>
        <v>-41.599999999999909</v>
      </c>
    </row>
    <row r="62" spans="1:53" x14ac:dyDescent="0.2">
      <c r="C62" s="43"/>
      <c r="D62" s="22"/>
      <c r="E62" s="43"/>
      <c r="F62" s="22"/>
      <c r="G62" s="43"/>
      <c r="H62" s="22"/>
      <c r="I62" s="43"/>
      <c r="J62" s="22"/>
      <c r="K62" s="43"/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63"/>
  <sheetViews>
    <sheetView workbookViewId="0">
      <pane xSplit="2" ySplit="6" topLeftCell="C7" activePane="bottomRight" state="frozen"/>
      <selection activeCell="AW60" activeCellId="5" sqref="AM60 AO60 AQ60 AS60 AU60 AW60"/>
      <selection pane="topRight" activeCell="AW60" activeCellId="5" sqref="AM60 AO60 AQ60 AS60 AU60 AW60"/>
      <selection pane="bottomLeft" activeCell="AW60" activeCellId="5" sqref="AM60 AO60 AQ60 AS60 AU60 AW60"/>
      <selection pane="bottomRight" activeCell="AW60" activeCellId="5" sqref="AM60 AO60 AQ60 AS60 AU60 AW60"/>
    </sheetView>
  </sheetViews>
  <sheetFormatPr defaultRowHeight="11.25" x14ac:dyDescent="0.2"/>
  <cols>
    <col min="1" max="1" width="29.85546875" style="1" bestFit="1" customWidth="1"/>
    <col min="2" max="2" width="2.7109375" style="1" customWidth="1"/>
    <col min="3" max="3" width="9.140625" style="4"/>
    <col min="4" max="4" width="2.7109375" style="1" customWidth="1"/>
    <col min="5" max="5" width="9.140625" style="4"/>
    <col min="6" max="6" width="2.7109375" style="1" customWidth="1"/>
    <col min="7" max="7" width="9.140625" style="4"/>
    <col min="8" max="8" width="2.7109375" style="1" customWidth="1"/>
    <col min="9" max="9" width="9.140625" style="4"/>
    <col min="10" max="10" width="2.7109375" style="1" customWidth="1"/>
    <col min="11" max="11" width="7.7109375" style="4" customWidth="1"/>
    <col min="12" max="12" width="2.7109375" style="1" customWidth="1"/>
    <col min="13" max="13" width="9.140625" style="4"/>
    <col min="14" max="14" width="0.85546875" style="1" customWidth="1"/>
    <col min="15" max="15" width="9.140625" style="4"/>
    <col min="16" max="16" width="1.7109375" style="4" customWidth="1"/>
    <col min="17" max="17" width="9.140625" style="4"/>
    <col min="18" max="18" width="1.7109375" style="4" customWidth="1"/>
    <col min="19" max="19" width="9.140625" style="4"/>
    <col min="20" max="20" width="1.7109375" style="4" customWidth="1"/>
    <col min="21" max="21" width="9.140625" style="4"/>
    <col min="22" max="22" width="1.7109375" style="4" customWidth="1"/>
    <col min="23" max="23" width="9.140625" style="4"/>
    <col min="24" max="24" width="1.7109375" style="1" customWidth="1"/>
    <col min="25" max="25" width="9.140625" style="4"/>
    <col min="26" max="26" width="1.7109375" style="1" customWidth="1"/>
    <col min="27" max="27" width="9.140625" style="4"/>
    <col min="28" max="28" width="1.7109375" style="1" customWidth="1"/>
    <col min="29" max="29" width="9.140625" style="4"/>
    <col min="30" max="30" width="1.7109375" style="1" customWidth="1"/>
    <col min="31" max="31" width="9.140625" style="4"/>
    <col min="32" max="32" width="1.7109375" style="1" customWidth="1"/>
    <col min="33" max="33" width="9.140625" style="4"/>
    <col min="34" max="34" width="1.7109375" style="1" customWidth="1"/>
    <col min="35" max="35" width="9.140625" style="4"/>
    <col min="36" max="36" width="1.7109375" style="1" customWidth="1"/>
    <col min="37" max="37" width="9.140625" style="4"/>
    <col min="38" max="38" width="1.7109375" style="1" customWidth="1"/>
    <col min="39" max="39" width="9.140625" style="4"/>
    <col min="40" max="40" width="1.7109375" style="4" customWidth="1"/>
    <col min="41" max="41" width="9.140625" style="4"/>
    <col min="42" max="42" width="1.7109375" style="4" customWidth="1"/>
    <col min="43" max="43" width="9.140625" style="4"/>
    <col min="44" max="44" width="1.7109375" style="4" customWidth="1"/>
    <col min="45" max="45" width="9.140625" style="4"/>
    <col min="46" max="46" width="1.7109375" style="4" customWidth="1"/>
    <col min="47" max="47" width="9.140625" style="4"/>
    <col min="48" max="48" width="1.7109375" style="1" customWidth="1"/>
    <col min="49" max="49" width="9.140625" style="4"/>
    <col min="50" max="50" width="1.7109375" style="1" customWidth="1"/>
    <col min="51" max="51" width="10.7109375" style="4" customWidth="1"/>
    <col min="52" max="16384" width="9.140625" style="1"/>
  </cols>
  <sheetData>
    <row r="1" spans="1:51" ht="12.75" x14ac:dyDescent="0.2">
      <c r="A1" s="8" t="s">
        <v>69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  <c r="AN1" s="10"/>
      <c r="AO1" s="10"/>
      <c r="AP1" s="10"/>
      <c r="AQ1" s="10"/>
      <c r="AR1" s="10"/>
      <c r="AS1" s="10"/>
      <c r="AT1" s="10"/>
      <c r="AU1" s="10"/>
      <c r="AV1" s="9"/>
      <c r="AW1" s="10"/>
      <c r="AX1" s="9"/>
      <c r="AY1" s="10"/>
    </row>
    <row r="2" spans="1:51" ht="12.75" x14ac:dyDescent="0.2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  <c r="AN2" s="10"/>
      <c r="AO2" s="10"/>
      <c r="AP2" s="10"/>
      <c r="AQ2" s="10"/>
      <c r="AR2" s="10"/>
      <c r="AS2" s="10"/>
      <c r="AT2" s="10"/>
      <c r="AU2" s="10"/>
      <c r="AV2" s="9"/>
      <c r="AW2" s="10"/>
      <c r="AX2" s="9"/>
      <c r="AY2" s="10"/>
    </row>
    <row r="3" spans="1:51" ht="12.75" x14ac:dyDescent="0.2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  <c r="AN3" s="10"/>
      <c r="AO3" s="10"/>
      <c r="AP3" s="10"/>
      <c r="AQ3" s="10"/>
      <c r="AR3" s="10"/>
      <c r="AS3" s="10"/>
      <c r="AT3" s="10"/>
      <c r="AU3" s="10"/>
      <c r="AV3" s="9"/>
      <c r="AW3" s="10"/>
      <c r="AX3" s="9"/>
      <c r="AY3" s="10"/>
    </row>
    <row r="4" spans="1:51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  <c r="AM4" s="30" t="s">
        <v>87</v>
      </c>
      <c r="AN4" s="31"/>
      <c r="AO4" s="31"/>
      <c r="AP4" s="31"/>
      <c r="AQ4" s="31"/>
      <c r="AR4" s="31"/>
      <c r="AS4" s="31"/>
      <c r="AT4" s="31"/>
      <c r="AU4" s="31"/>
      <c r="AV4" s="32"/>
      <c r="AW4" s="31"/>
    </row>
    <row r="5" spans="1:51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74</v>
      </c>
      <c r="AO5" s="6" t="s">
        <v>75</v>
      </c>
      <c r="AQ5" s="6" t="s">
        <v>76</v>
      </c>
      <c r="AS5" s="6" t="s">
        <v>77</v>
      </c>
      <c r="AU5" s="6" t="s">
        <v>78</v>
      </c>
      <c r="AW5" s="6" t="s">
        <v>79</v>
      </c>
      <c r="AY5" s="6" t="s">
        <v>86</v>
      </c>
    </row>
    <row r="6" spans="1:51" x14ac:dyDescent="0.2">
      <c r="A6" s="2"/>
    </row>
    <row r="7" spans="1:51" s="22" customFormat="1" x14ac:dyDescent="0.2">
      <c r="A7" s="21" t="s">
        <v>30</v>
      </c>
      <c r="C7" s="23">
        <v>0</v>
      </c>
      <c r="E7" s="23">
        <v>0</v>
      </c>
      <c r="G7" s="23">
        <v>0</v>
      </c>
      <c r="I7" s="23">
        <v>0</v>
      </c>
      <c r="K7" s="23">
        <v>0</v>
      </c>
      <c r="M7" s="24">
        <f>SUM(C7:K7)</f>
        <v>0</v>
      </c>
      <c r="O7" s="23">
        <v>0</v>
      </c>
      <c r="P7" s="23"/>
      <c r="Q7" s="23">
        <v>0</v>
      </c>
      <c r="R7" s="23"/>
      <c r="S7" s="23">
        <v>0</v>
      </c>
      <c r="T7" s="23"/>
      <c r="U7" s="23">
        <v>0</v>
      </c>
      <c r="V7" s="23"/>
      <c r="W7" s="23">
        <v>0</v>
      </c>
      <c r="Y7" s="23">
        <v>0</v>
      </c>
      <c r="AA7" s="23">
        <v>0</v>
      </c>
      <c r="AC7" s="23">
        <v>0</v>
      </c>
      <c r="AE7" s="23">
        <v>0</v>
      </c>
      <c r="AG7" s="23">
        <v>0</v>
      </c>
      <c r="AI7" s="23">
        <v>0</v>
      </c>
      <c r="AK7" s="23">
        <v>0</v>
      </c>
      <c r="AM7" s="23"/>
      <c r="AN7" s="23"/>
      <c r="AO7" s="23"/>
      <c r="AP7" s="23"/>
      <c r="AQ7" s="23"/>
      <c r="AR7" s="23"/>
      <c r="AS7" s="23"/>
      <c r="AT7" s="23"/>
      <c r="AU7" s="23"/>
      <c r="AW7" s="23"/>
      <c r="AY7" s="23">
        <f>SUM(M7:AX7)</f>
        <v>0</v>
      </c>
    </row>
    <row r="8" spans="1:51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22.8</v>
      </c>
      <c r="K8" s="20">
        <v>0</v>
      </c>
      <c r="M8" s="24">
        <f>SUM(C8:K8)</f>
        <v>22.8</v>
      </c>
      <c r="O8" s="20">
        <v>-42</v>
      </c>
      <c r="P8" s="20"/>
      <c r="Q8" s="20">
        <v>7.7</v>
      </c>
      <c r="R8" s="20"/>
      <c r="S8" s="20">
        <v>38.4</v>
      </c>
      <c r="T8" s="20"/>
      <c r="U8" s="20">
        <v>10.5</v>
      </c>
      <c r="V8" s="20"/>
      <c r="W8" s="20">
        <v>3.6</v>
      </c>
      <c r="Y8" s="20">
        <v>22.6</v>
      </c>
      <c r="AA8" s="20">
        <v>20.5</v>
      </c>
      <c r="AC8" s="20">
        <v>11</v>
      </c>
      <c r="AE8" s="20">
        <v>10.9</v>
      </c>
      <c r="AG8" s="20">
        <v>10.6</v>
      </c>
      <c r="AI8" s="20">
        <v>16.3</v>
      </c>
      <c r="AK8" s="20">
        <v>12.2</v>
      </c>
      <c r="AM8" s="20"/>
      <c r="AN8" s="20"/>
      <c r="AO8" s="20"/>
      <c r="AP8" s="20"/>
      <c r="AQ8" s="20"/>
      <c r="AR8" s="20"/>
      <c r="AS8" s="20"/>
      <c r="AT8" s="20"/>
      <c r="AU8" s="20"/>
      <c r="AW8" s="20"/>
      <c r="AY8" s="23">
        <f>SUM(M8:AX8)</f>
        <v>145.1</v>
      </c>
    </row>
    <row r="9" spans="1:51" x14ac:dyDescent="0.2">
      <c r="A9" s="11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0</v>
      </c>
      <c r="Q9" s="4">
        <v>0</v>
      </c>
      <c r="S9" s="4">
        <v>0</v>
      </c>
      <c r="U9" s="4">
        <v>0</v>
      </c>
      <c r="W9" s="4">
        <v>0</v>
      </c>
      <c r="Y9" s="4">
        <v>0</v>
      </c>
      <c r="AA9" s="4">
        <v>0</v>
      </c>
      <c r="AB9" s="4"/>
      <c r="AC9" s="4">
        <v>0</v>
      </c>
      <c r="AD9" s="4"/>
      <c r="AE9" s="4">
        <v>0</v>
      </c>
      <c r="AF9" s="4"/>
      <c r="AG9" s="4">
        <v>0</v>
      </c>
      <c r="AH9" s="4"/>
      <c r="AI9" s="4">
        <v>0</v>
      </c>
      <c r="AK9" s="4">
        <v>0</v>
      </c>
      <c r="AY9" s="23">
        <f>SUM(M9:AX9)</f>
        <v>0</v>
      </c>
    </row>
    <row r="10" spans="1:51" x14ac:dyDescent="0.2">
      <c r="A10" s="11" t="s">
        <v>31</v>
      </c>
      <c r="C10" s="23">
        <v>0</v>
      </c>
      <c r="D10" s="22"/>
      <c r="E10" s="23">
        <v>0</v>
      </c>
      <c r="F10" s="22"/>
      <c r="G10" s="23">
        <v>0</v>
      </c>
      <c r="H10" s="22"/>
      <c r="I10" s="23">
        <v>0</v>
      </c>
      <c r="J10" s="22"/>
      <c r="K10" s="23">
        <v>0</v>
      </c>
      <c r="L10" s="22"/>
      <c r="M10" s="24">
        <f>SUM(C10:K10)</f>
        <v>0</v>
      </c>
      <c r="O10" s="4">
        <v>0</v>
      </c>
      <c r="Q10" s="4">
        <v>0</v>
      </c>
      <c r="S10" s="4">
        <v>0</v>
      </c>
      <c r="U10" s="4">
        <v>0</v>
      </c>
      <c r="W10" s="4">
        <v>0</v>
      </c>
      <c r="Y10" s="4">
        <v>0</v>
      </c>
      <c r="AA10" s="4">
        <v>0</v>
      </c>
      <c r="AB10" s="4"/>
      <c r="AC10" s="4">
        <v>0</v>
      </c>
      <c r="AD10" s="4"/>
      <c r="AE10" s="4">
        <v>0</v>
      </c>
      <c r="AF10" s="4"/>
      <c r="AG10" s="4">
        <v>0</v>
      </c>
      <c r="AH10" s="4"/>
      <c r="AI10" s="4">
        <v>0</v>
      </c>
      <c r="AK10" s="4">
        <v>0</v>
      </c>
      <c r="AY10" s="23">
        <f>SUM(M10:AX10)</f>
        <v>0</v>
      </c>
    </row>
    <row r="11" spans="1:51" x14ac:dyDescent="0.2">
      <c r="A11" s="7" t="s">
        <v>35</v>
      </c>
      <c r="C11" s="12">
        <f>SUM(C7:C10)</f>
        <v>0</v>
      </c>
      <c r="E11" s="12">
        <f>SUM(E7:E10)</f>
        <v>0</v>
      </c>
      <c r="G11" s="12">
        <f>SUM(G7:G10)</f>
        <v>0</v>
      </c>
      <c r="I11" s="12">
        <f>SUM(I7:I10)</f>
        <v>22.8</v>
      </c>
      <c r="K11" s="12">
        <f>SUM(K7:K10)</f>
        <v>0</v>
      </c>
      <c r="M11" s="12">
        <f>SUM(M7:M10)</f>
        <v>22.8</v>
      </c>
      <c r="O11" s="12">
        <f>SUM(O7:O10)</f>
        <v>-42</v>
      </c>
      <c r="Q11" s="12">
        <f>SUM(Q7:Q10)</f>
        <v>7.7</v>
      </c>
      <c r="S11" s="12">
        <f>SUM(S7:S10)</f>
        <v>38.4</v>
      </c>
      <c r="U11" s="12">
        <f>SUM(U7:U10)</f>
        <v>10.5</v>
      </c>
      <c r="W11" s="12">
        <f>SUM(W7:W10)</f>
        <v>3.6</v>
      </c>
      <c r="Y11" s="12">
        <f>SUM(Y7:Y10)</f>
        <v>22.6</v>
      </c>
      <c r="AA11" s="12">
        <f>SUM(AA7:AA10)</f>
        <v>20.5</v>
      </c>
      <c r="AC11" s="12">
        <f>SUM(AC7:AC10)</f>
        <v>11</v>
      </c>
      <c r="AE11" s="12">
        <f>SUM(AE7:AE10)</f>
        <v>10.9</v>
      </c>
      <c r="AG11" s="12">
        <f>SUM(AG7:AG10)</f>
        <v>10.6</v>
      </c>
      <c r="AI11" s="12">
        <f>SUM(AI7:AI10)</f>
        <v>16.3</v>
      </c>
      <c r="AK11" s="12">
        <f>SUM(AK7:AK10)</f>
        <v>12.2</v>
      </c>
      <c r="AM11" s="12">
        <f>SUM(AM7:AM10)</f>
        <v>0</v>
      </c>
      <c r="AO11" s="12">
        <f>SUM(AO7:AO10)</f>
        <v>0</v>
      </c>
      <c r="AQ11" s="12">
        <f>SUM(AQ7:AQ10)</f>
        <v>0</v>
      </c>
      <c r="AS11" s="12">
        <f>SUM(AS7:AS10)</f>
        <v>0</v>
      </c>
      <c r="AU11" s="12">
        <f>SUM(AU7:AU10)</f>
        <v>0</v>
      </c>
      <c r="AW11" s="12">
        <f>SUM(AW7:AW10)</f>
        <v>0</v>
      </c>
      <c r="AY11" s="12">
        <f>SUM(AY7:AY10)</f>
        <v>145.1</v>
      </c>
    </row>
    <row r="12" spans="1:51" x14ac:dyDescent="0.2">
      <c r="A12" s="3"/>
    </row>
    <row r="13" spans="1:51" x14ac:dyDescent="0.2">
      <c r="A13" s="11" t="s">
        <v>38</v>
      </c>
      <c r="C13" s="24">
        <f>+C60</f>
        <v>-0.59799999999999986</v>
      </c>
      <c r="D13" s="22"/>
      <c r="E13" s="24">
        <f>+E60</f>
        <v>-0.50599999999999978</v>
      </c>
      <c r="F13" s="22"/>
      <c r="G13" s="24">
        <f>+G60</f>
        <v>-0.50599999999999978</v>
      </c>
      <c r="H13" s="22"/>
      <c r="I13" s="24">
        <f>+I60</f>
        <v>-0.50599999999999978</v>
      </c>
      <c r="J13" s="22"/>
      <c r="K13" s="24">
        <f>+K60</f>
        <v>-0.20699999999999996</v>
      </c>
      <c r="L13" s="22"/>
      <c r="M13" s="24">
        <f t="shared" ref="M13:M24" si="0">SUM(C13:K13)</f>
        <v>-2.3229999999999991</v>
      </c>
      <c r="O13" s="24">
        <f>+O60</f>
        <v>-2.3000000000000007</v>
      </c>
      <c r="Q13" s="24">
        <f>+Q60</f>
        <v>-2.3000000000000007</v>
      </c>
      <c r="S13" s="24">
        <f>+S60</f>
        <v>-2.3000000000000007</v>
      </c>
      <c r="U13" s="24">
        <f>+U60</f>
        <v>-2.3000000000000007</v>
      </c>
      <c r="W13" s="24">
        <f>+W60</f>
        <v>-2.3000000000000007</v>
      </c>
      <c r="Y13" s="24">
        <f>+Y60</f>
        <v>-2.3000000000000007</v>
      </c>
      <c r="AA13" s="24">
        <f>+AA60</f>
        <v>-2.3000000000000007</v>
      </c>
      <c r="AB13" s="4"/>
      <c r="AC13" s="24">
        <f>+AC60</f>
        <v>-2.3000000000000007</v>
      </c>
      <c r="AD13" s="4"/>
      <c r="AE13" s="24">
        <f>+AE60</f>
        <v>0</v>
      </c>
      <c r="AF13" s="4"/>
      <c r="AG13" s="24">
        <f>+AG60</f>
        <v>0</v>
      </c>
      <c r="AH13" s="4"/>
      <c r="AI13" s="24">
        <f>+AI60</f>
        <v>0</v>
      </c>
      <c r="AK13" s="24">
        <f>+AK60</f>
        <v>0</v>
      </c>
      <c r="AM13" s="24">
        <f>+AM60</f>
        <v>0</v>
      </c>
      <c r="AO13" s="24">
        <f>+AO60</f>
        <v>0</v>
      </c>
      <c r="AQ13" s="24">
        <f>+AQ60</f>
        <v>0</v>
      </c>
      <c r="AS13" s="24">
        <f>+AS60</f>
        <v>0</v>
      </c>
      <c r="AU13" s="24">
        <f>+AU60</f>
        <v>0</v>
      </c>
      <c r="AW13" s="24">
        <f>+AW60</f>
        <v>0</v>
      </c>
      <c r="AY13" s="23">
        <f>SUM(M13:AX13)</f>
        <v>-20.723000000000006</v>
      </c>
    </row>
    <row r="14" spans="1:51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-2.0750000000000002</v>
      </c>
      <c r="S14" s="24">
        <v>-2.0750000000000002</v>
      </c>
      <c r="U14" s="24">
        <v>-2.0750000000000002</v>
      </c>
      <c r="W14" s="24">
        <v>-1.6641500000000002</v>
      </c>
      <c r="Y14" s="24">
        <v>-1.24085</v>
      </c>
      <c r="AA14" s="24">
        <v>-1.8</v>
      </c>
      <c r="AB14" s="4"/>
      <c r="AC14" s="24">
        <v>-0.80000000000000071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4"/>
      <c r="AO14" s="24"/>
      <c r="AQ14" s="24"/>
      <c r="AS14" s="24"/>
      <c r="AU14" s="24"/>
      <c r="AW14" s="24"/>
      <c r="AY14" s="23">
        <f>SUM(M14:AX14)</f>
        <v>-11.730000000000002</v>
      </c>
    </row>
    <row r="15" spans="1:51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Y15" s="23">
        <f t="shared" ref="AY15:AY24" si="1">SUM(M15:AX15)</f>
        <v>0</v>
      </c>
    </row>
    <row r="16" spans="1:51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Y16" s="23">
        <f t="shared" si="1"/>
        <v>0</v>
      </c>
    </row>
    <row r="17" spans="1:51" x14ac:dyDescent="0.2">
      <c r="A17" s="11" t="s">
        <v>4</v>
      </c>
      <c r="C17" s="23">
        <v>0</v>
      </c>
      <c r="D17" s="22"/>
      <c r="E17" s="23">
        <v>0</v>
      </c>
      <c r="F17" s="22"/>
      <c r="G17" s="23">
        <v>0</v>
      </c>
      <c r="H17" s="22"/>
      <c r="I17" s="23">
        <v>0</v>
      </c>
      <c r="J17" s="22"/>
      <c r="K17" s="23">
        <v>0</v>
      </c>
      <c r="L17" s="22"/>
      <c r="M17" s="24">
        <f t="shared" si="0"/>
        <v>0</v>
      </c>
      <c r="O17" s="4">
        <v>0</v>
      </c>
      <c r="Q17" s="4">
        <v>0</v>
      </c>
      <c r="S17" s="4">
        <v>0</v>
      </c>
      <c r="U17" s="4">
        <v>0</v>
      </c>
      <c r="W17" s="4">
        <v>0</v>
      </c>
      <c r="Y17" s="4">
        <v>0</v>
      </c>
      <c r="AA17" s="4">
        <v>0</v>
      </c>
      <c r="AC17" s="4">
        <v>0</v>
      </c>
      <c r="AE17" s="4">
        <v>0</v>
      </c>
      <c r="AG17" s="4">
        <v>0</v>
      </c>
      <c r="AI17" s="4">
        <v>0</v>
      </c>
      <c r="AK17" s="4">
        <v>0</v>
      </c>
      <c r="AY17" s="23">
        <f t="shared" si="1"/>
        <v>0</v>
      </c>
    </row>
    <row r="18" spans="1:51" x14ac:dyDescent="0.2">
      <c r="A18" s="11" t="s">
        <v>1</v>
      </c>
      <c r="C18" s="23">
        <v>0</v>
      </c>
      <c r="D18" s="22"/>
      <c r="E18" s="23">
        <v>0</v>
      </c>
      <c r="F18" s="22"/>
      <c r="G18" s="23">
        <v>0</v>
      </c>
      <c r="H18" s="22"/>
      <c r="I18" s="23">
        <v>0</v>
      </c>
      <c r="J18" s="22"/>
      <c r="K18" s="23">
        <v>0</v>
      </c>
      <c r="L18" s="22"/>
      <c r="M18" s="24">
        <f t="shared" si="0"/>
        <v>0</v>
      </c>
      <c r="O18" s="4">
        <v>0</v>
      </c>
      <c r="Q18" s="4">
        <v>0</v>
      </c>
      <c r="S18" s="4">
        <v>0</v>
      </c>
      <c r="U18" s="4">
        <v>0</v>
      </c>
      <c r="W18" s="4">
        <v>0</v>
      </c>
      <c r="Y18" s="4">
        <v>0</v>
      </c>
      <c r="AA18" s="4">
        <v>0</v>
      </c>
      <c r="AC18" s="4">
        <v>0</v>
      </c>
      <c r="AE18" s="4">
        <v>0</v>
      </c>
      <c r="AG18" s="4">
        <v>0</v>
      </c>
      <c r="AI18" s="4">
        <v>0</v>
      </c>
      <c r="AK18" s="4">
        <v>0</v>
      </c>
      <c r="AY18" s="23">
        <f t="shared" si="1"/>
        <v>0</v>
      </c>
    </row>
    <row r="19" spans="1:51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0</v>
      </c>
      <c r="J19" s="19"/>
      <c r="K19" s="20">
        <v>0</v>
      </c>
      <c r="L19" s="19"/>
      <c r="M19" s="24">
        <f t="shared" si="0"/>
        <v>0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Y19" s="23">
        <f t="shared" si="1"/>
        <v>0</v>
      </c>
    </row>
    <row r="20" spans="1:51" x14ac:dyDescent="0.2">
      <c r="A20" s="11" t="s">
        <v>6</v>
      </c>
      <c r="C20" s="23">
        <v>0</v>
      </c>
      <c r="D20" s="22"/>
      <c r="E20" s="23">
        <v>0</v>
      </c>
      <c r="F20" s="22"/>
      <c r="G20" s="23">
        <v>0</v>
      </c>
      <c r="H20" s="22"/>
      <c r="I20" s="23">
        <v>0</v>
      </c>
      <c r="J20" s="22"/>
      <c r="K20" s="23">
        <v>0</v>
      </c>
      <c r="L20" s="22"/>
      <c r="M20" s="24">
        <f t="shared" si="0"/>
        <v>0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0</v>
      </c>
      <c r="AB20" s="4"/>
      <c r="AC20" s="4">
        <v>0</v>
      </c>
      <c r="AD20" s="4"/>
      <c r="AE20" s="4">
        <v>0</v>
      </c>
      <c r="AF20" s="4"/>
      <c r="AG20" s="4">
        <v>0</v>
      </c>
      <c r="AH20" s="4"/>
      <c r="AI20" s="4">
        <v>0</v>
      </c>
      <c r="AK20" s="4">
        <v>0</v>
      </c>
      <c r="AY20" s="23">
        <f t="shared" si="1"/>
        <v>0</v>
      </c>
    </row>
    <row r="21" spans="1:51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Y21" s="23">
        <f t="shared" si="1"/>
        <v>0</v>
      </c>
    </row>
    <row r="22" spans="1:51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Y22" s="23">
        <f t="shared" si="1"/>
        <v>0</v>
      </c>
    </row>
    <row r="23" spans="1:51" x14ac:dyDescent="0.2">
      <c r="A23" s="11" t="s">
        <v>12</v>
      </c>
      <c r="C23" s="23">
        <v>0</v>
      </c>
      <c r="D23" s="22"/>
      <c r="E23" s="23">
        <v>0</v>
      </c>
      <c r="F23" s="22"/>
      <c r="G23" s="23">
        <v>0</v>
      </c>
      <c r="H23" s="22"/>
      <c r="I23" s="23">
        <v>0</v>
      </c>
      <c r="J23" s="22"/>
      <c r="K23" s="23">
        <v>21.8</v>
      </c>
      <c r="L23" s="22"/>
      <c r="M23" s="24">
        <f t="shared" si="0"/>
        <v>21.8</v>
      </c>
      <c r="O23" s="4">
        <v>0</v>
      </c>
      <c r="Q23" s="4">
        <v>0</v>
      </c>
      <c r="S23" s="4">
        <v>0</v>
      </c>
      <c r="U23" s="4">
        <v>0</v>
      </c>
      <c r="W23" s="4">
        <v>0</v>
      </c>
      <c r="Y23" s="4">
        <v>0</v>
      </c>
      <c r="AA23" s="4">
        <v>0</v>
      </c>
      <c r="AB23" s="4"/>
      <c r="AC23" s="4">
        <v>0</v>
      </c>
      <c r="AD23" s="4"/>
      <c r="AE23" s="4">
        <v>0</v>
      </c>
      <c r="AF23" s="4"/>
      <c r="AG23" s="4">
        <v>0</v>
      </c>
      <c r="AH23" s="4"/>
      <c r="AI23" s="4">
        <v>0</v>
      </c>
      <c r="AK23" s="4">
        <v>0</v>
      </c>
      <c r="AY23" s="23">
        <f t="shared" si="1"/>
        <v>21.8</v>
      </c>
    </row>
    <row r="24" spans="1:51" x14ac:dyDescent="0.2">
      <c r="A24" s="11" t="s">
        <v>10</v>
      </c>
      <c r="C24" s="23">
        <v>0</v>
      </c>
      <c r="D24" s="22"/>
      <c r="E24" s="23">
        <v>0</v>
      </c>
      <c r="F24" s="22"/>
      <c r="G24" s="23">
        <v>0</v>
      </c>
      <c r="H24" s="22"/>
      <c r="I24" s="23">
        <v>0</v>
      </c>
      <c r="J24" s="22"/>
      <c r="K24" s="23">
        <v>0</v>
      </c>
      <c r="L24" s="22"/>
      <c r="M24" s="24">
        <f t="shared" si="0"/>
        <v>0</v>
      </c>
      <c r="O24" s="4">
        <v>0</v>
      </c>
      <c r="Q24" s="4">
        <v>0</v>
      </c>
      <c r="S24" s="4">
        <v>0</v>
      </c>
      <c r="U24" s="4">
        <v>0</v>
      </c>
      <c r="W24" s="4">
        <v>0</v>
      </c>
      <c r="X24" s="4"/>
      <c r="Y24" s="4">
        <v>0</v>
      </c>
      <c r="Z24" s="4"/>
      <c r="AA24" s="4">
        <v>0</v>
      </c>
      <c r="AB24" s="4"/>
      <c r="AC24" s="4">
        <v>0</v>
      </c>
      <c r="AD24" s="4"/>
      <c r="AE24" s="4">
        <v>0</v>
      </c>
      <c r="AF24" s="4"/>
      <c r="AG24" s="4">
        <v>0</v>
      </c>
      <c r="AH24" s="4"/>
      <c r="AI24" s="4">
        <v>0</v>
      </c>
      <c r="AJ24" s="4"/>
      <c r="AK24" s="4">
        <v>0</v>
      </c>
      <c r="AL24" s="4"/>
      <c r="AV24" s="4"/>
      <c r="AY24" s="23">
        <f t="shared" si="1"/>
        <v>0</v>
      </c>
    </row>
    <row r="25" spans="1:51" x14ac:dyDescent="0.2">
      <c r="A25" s="7" t="s">
        <v>36</v>
      </c>
      <c r="C25" s="16">
        <f>SUM(C13:C24)</f>
        <v>-0.59799999999999986</v>
      </c>
      <c r="E25" s="16">
        <f>SUM(E13:E24)</f>
        <v>-0.50599999999999978</v>
      </c>
      <c r="G25" s="16">
        <f>SUM(G13:G24)</f>
        <v>-0.50599999999999978</v>
      </c>
      <c r="I25" s="16">
        <f>SUM(I13:I24)</f>
        <v>-0.50599999999999978</v>
      </c>
      <c r="K25" s="16">
        <f>SUM(K13:K24)</f>
        <v>21.593</v>
      </c>
      <c r="M25" s="16">
        <f>SUM(M13:M24)</f>
        <v>19.477</v>
      </c>
      <c r="O25" s="16">
        <f>SUM(O13:O24)</f>
        <v>-2.3000000000000007</v>
      </c>
      <c r="Q25" s="16">
        <f>SUM(Q13:Q24)</f>
        <v>-4.3750000000000009</v>
      </c>
      <c r="R25" s="1"/>
      <c r="S25" s="16">
        <f>SUM(S13:S24)</f>
        <v>-4.3750000000000009</v>
      </c>
      <c r="U25" s="16">
        <f>SUM(U13:U24)</f>
        <v>-4.3750000000000009</v>
      </c>
      <c r="V25" s="1"/>
      <c r="W25" s="16">
        <f>SUM(W13:W24)</f>
        <v>-3.964150000000001</v>
      </c>
      <c r="X25" s="4"/>
      <c r="Y25" s="16">
        <f>SUM(Y13:Y24)</f>
        <v>-3.5408500000000007</v>
      </c>
      <c r="AA25" s="16">
        <f>SUM(AA13:AA24)</f>
        <v>-4.1000000000000005</v>
      </c>
      <c r="AB25" s="4"/>
      <c r="AC25" s="16">
        <f>SUM(AC13:AC24)</f>
        <v>-3.1000000000000014</v>
      </c>
      <c r="AE25" s="16">
        <f>SUM(AE13:AE24)</f>
        <v>0</v>
      </c>
      <c r="AF25" s="4"/>
      <c r="AG25" s="16">
        <f>SUM(AG13:AG24)</f>
        <v>0</v>
      </c>
      <c r="AI25" s="16">
        <f>SUM(AI13:AI24)</f>
        <v>0</v>
      </c>
      <c r="AJ25" s="4"/>
      <c r="AK25" s="16">
        <f>SUM(AK13:AK24)</f>
        <v>0</v>
      </c>
      <c r="AL25" s="4"/>
      <c r="AM25" s="16">
        <f>SUM(AM13:AM24)</f>
        <v>0</v>
      </c>
      <c r="AO25" s="16">
        <f>SUM(AO13:AO24)</f>
        <v>0</v>
      </c>
      <c r="AP25" s="1"/>
      <c r="AQ25" s="16">
        <f>SUM(AQ13:AQ24)</f>
        <v>0</v>
      </c>
      <c r="AS25" s="16">
        <f>SUM(AS13:AS24)</f>
        <v>0</v>
      </c>
      <c r="AT25" s="1"/>
      <c r="AU25" s="16">
        <f>SUM(AU13:AU24)</f>
        <v>0</v>
      </c>
      <c r="AV25" s="4"/>
      <c r="AW25" s="16">
        <f>SUM(AW13:AW24)</f>
        <v>0</v>
      </c>
      <c r="AY25" s="16">
        <f>SUM(AY13:AY24)</f>
        <v>-10.653000000000009</v>
      </c>
    </row>
    <row r="26" spans="1:51" x14ac:dyDescent="0.2">
      <c r="A26" s="3"/>
    </row>
    <row r="27" spans="1:51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0</v>
      </c>
      <c r="J27" s="19"/>
      <c r="K27" s="20">
        <v>0</v>
      </c>
      <c r="L27" s="19"/>
      <c r="M27" s="24">
        <f>SUM(C27:K27)</f>
        <v>0</v>
      </c>
      <c r="O27" s="4">
        <v>0</v>
      </c>
      <c r="Q27" s="4">
        <v>0</v>
      </c>
      <c r="S27" s="4">
        <v>0</v>
      </c>
      <c r="U27" s="4">
        <v>0</v>
      </c>
      <c r="W27" s="4">
        <v>0</v>
      </c>
      <c r="Y27" s="4">
        <v>0</v>
      </c>
      <c r="AA27" s="4">
        <v>0</v>
      </c>
      <c r="AC27" s="4">
        <v>0</v>
      </c>
      <c r="AE27" s="4">
        <v>0</v>
      </c>
      <c r="AG27" s="4">
        <v>0</v>
      </c>
      <c r="AI27" s="4">
        <v>0</v>
      </c>
      <c r="AK27" s="4">
        <v>0</v>
      </c>
      <c r="AY27" s="23">
        <f>SUM(M27:AX27)</f>
        <v>0</v>
      </c>
    </row>
    <row r="28" spans="1:51" x14ac:dyDescent="0.2">
      <c r="A28" s="11" t="s">
        <v>14</v>
      </c>
      <c r="C28" s="23">
        <v>0</v>
      </c>
      <c r="D28" s="22"/>
      <c r="E28" s="23">
        <v>0</v>
      </c>
      <c r="F28" s="22"/>
      <c r="G28" s="23">
        <v>0</v>
      </c>
      <c r="H28" s="22"/>
      <c r="I28" s="23">
        <v>0</v>
      </c>
      <c r="J28" s="22"/>
      <c r="K28" s="23">
        <v>0</v>
      </c>
      <c r="L28" s="22"/>
      <c r="M28" s="24">
        <f>SUM(C28:K28)</f>
        <v>0</v>
      </c>
      <c r="O28" s="4">
        <v>0</v>
      </c>
      <c r="Q28" s="4">
        <v>0</v>
      </c>
      <c r="S28" s="4">
        <v>0</v>
      </c>
      <c r="U28" s="4">
        <v>0</v>
      </c>
      <c r="W28" s="4">
        <v>0</v>
      </c>
      <c r="Y28" s="4">
        <v>0</v>
      </c>
      <c r="AA28" s="4">
        <v>0</v>
      </c>
      <c r="AB28" s="4"/>
      <c r="AC28" s="4">
        <v>0</v>
      </c>
      <c r="AD28" s="4"/>
      <c r="AE28" s="4">
        <v>0</v>
      </c>
      <c r="AF28" s="4"/>
      <c r="AG28" s="4">
        <v>0</v>
      </c>
      <c r="AH28" s="4"/>
      <c r="AI28" s="4">
        <v>0</v>
      </c>
      <c r="AK28" s="4">
        <v>0</v>
      </c>
      <c r="AY28" s="23">
        <f>SUM(M28:AX28)</f>
        <v>0</v>
      </c>
    </row>
    <row r="29" spans="1:51" x14ac:dyDescent="0.2">
      <c r="A29" s="11" t="s">
        <v>15</v>
      </c>
      <c r="C29" s="23">
        <v>0</v>
      </c>
      <c r="D29" s="22"/>
      <c r="E29" s="23">
        <v>0</v>
      </c>
      <c r="F29" s="22"/>
      <c r="G29" s="23">
        <v>0</v>
      </c>
      <c r="H29" s="22"/>
      <c r="I29" s="23">
        <v>0</v>
      </c>
      <c r="J29" s="22"/>
      <c r="K29" s="23">
        <v>0</v>
      </c>
      <c r="L29" s="22"/>
      <c r="M29" s="24">
        <f>SUM(C29:K29)</f>
        <v>0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B29" s="4"/>
      <c r="AC29" s="4">
        <v>0</v>
      </c>
      <c r="AD29" s="4"/>
      <c r="AE29" s="4">
        <v>0</v>
      </c>
      <c r="AF29" s="4"/>
      <c r="AG29" s="4">
        <v>0</v>
      </c>
      <c r="AH29" s="4"/>
      <c r="AI29" s="4">
        <v>0</v>
      </c>
      <c r="AK29" s="4">
        <v>0</v>
      </c>
      <c r="AY29" s="23">
        <f>SUM(M29:AX29)</f>
        <v>0</v>
      </c>
    </row>
    <row r="30" spans="1:51" x14ac:dyDescent="0.2">
      <c r="A30" s="7" t="s">
        <v>33</v>
      </c>
      <c r="C30" s="12">
        <f>SUM(C27:C29)</f>
        <v>0</v>
      </c>
      <c r="E30" s="12">
        <f>SUM(E27:E29)</f>
        <v>0</v>
      </c>
      <c r="G30" s="12">
        <f>SUM(G27:G29)</f>
        <v>0</v>
      </c>
      <c r="I30" s="12">
        <f>SUM(I27:I29)</f>
        <v>0</v>
      </c>
      <c r="K30" s="12">
        <f>SUM(K27:K29)</f>
        <v>0</v>
      </c>
      <c r="M30" s="12">
        <f>SUM(M27:M29)</f>
        <v>0</v>
      </c>
      <c r="O30" s="12">
        <f>SUM(O27:O29)</f>
        <v>0</v>
      </c>
      <c r="Q30" s="12">
        <f>SUM(Q27:Q29)</f>
        <v>0</v>
      </c>
      <c r="S30" s="12">
        <f>SUM(S27:S29)</f>
        <v>0</v>
      </c>
      <c r="U30" s="12">
        <f>SUM(U27:U29)</f>
        <v>0</v>
      </c>
      <c r="W30" s="12">
        <f>SUM(W27:W29)</f>
        <v>0</v>
      </c>
      <c r="Y30" s="12">
        <f>SUM(Y27:Y29)</f>
        <v>0</v>
      </c>
      <c r="AA30" s="12">
        <f>SUM(AA27:AA29)</f>
        <v>0</v>
      </c>
      <c r="AC30" s="12">
        <f>SUM(AC27:AC29)</f>
        <v>0</v>
      </c>
      <c r="AE30" s="12">
        <f>SUM(AE27:AE29)</f>
        <v>0</v>
      </c>
      <c r="AG30" s="12">
        <f>SUM(AG27:AG29)</f>
        <v>0</v>
      </c>
      <c r="AI30" s="12">
        <f>SUM(AI27:AI29)</f>
        <v>0</v>
      </c>
      <c r="AK30" s="12">
        <f>SUM(AK27:AK29)</f>
        <v>0</v>
      </c>
      <c r="AM30" s="12">
        <f>SUM(AM27:AM29)</f>
        <v>0</v>
      </c>
      <c r="AO30" s="12">
        <f>SUM(AO27:AO29)</f>
        <v>0</v>
      </c>
      <c r="AQ30" s="12">
        <f>SUM(AQ27:AQ29)</f>
        <v>0</v>
      </c>
      <c r="AS30" s="12">
        <f>SUM(AS27:AS29)</f>
        <v>0</v>
      </c>
      <c r="AU30" s="12">
        <f>SUM(AU27:AU29)</f>
        <v>0</v>
      </c>
      <c r="AW30" s="12">
        <f>SUM(AW27:AW29)</f>
        <v>0</v>
      </c>
      <c r="AY30" s="12">
        <f>SUM(AY27:AY29)</f>
        <v>0</v>
      </c>
    </row>
    <row r="31" spans="1:51" x14ac:dyDescent="0.2">
      <c r="A31" s="3"/>
    </row>
    <row r="32" spans="1:51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0"/>
      <c r="AN32" s="20"/>
      <c r="AO32" s="20"/>
      <c r="AP32" s="20"/>
      <c r="AQ32" s="20"/>
      <c r="AR32" s="20"/>
      <c r="AS32" s="20"/>
      <c r="AT32" s="20"/>
      <c r="AU32" s="20"/>
      <c r="AW32" s="20"/>
      <c r="AY32" s="23">
        <f t="shared" ref="AY32:AY38" si="3">SUM(M32:AX32)</f>
        <v>0</v>
      </c>
    </row>
    <row r="33" spans="1:51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0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Y33" s="23">
        <f t="shared" si="3"/>
        <v>0</v>
      </c>
    </row>
    <row r="34" spans="1:51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Y34" s="23">
        <f t="shared" si="3"/>
        <v>0</v>
      </c>
    </row>
    <row r="35" spans="1:51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Y35" s="23">
        <f t="shared" si="3"/>
        <v>0</v>
      </c>
    </row>
    <row r="36" spans="1:51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Y36" s="23">
        <f t="shared" si="3"/>
        <v>0</v>
      </c>
    </row>
    <row r="37" spans="1:51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Y37" s="23">
        <f t="shared" si="3"/>
        <v>0</v>
      </c>
    </row>
    <row r="38" spans="1:51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Y38" s="23">
        <f t="shared" si="3"/>
        <v>0</v>
      </c>
    </row>
    <row r="39" spans="1:51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  <c r="AO39" s="12">
        <f>SUM(AO32:AO38)</f>
        <v>0</v>
      </c>
      <c r="AQ39" s="12">
        <f>SUM(AQ32:AQ38)</f>
        <v>0</v>
      </c>
      <c r="AS39" s="12">
        <f>SUM(AS32:AS38)</f>
        <v>0</v>
      </c>
      <c r="AU39" s="12">
        <f>SUM(AU32:AU38)</f>
        <v>0</v>
      </c>
      <c r="AW39" s="12">
        <f>SUM(AW32:AW38)</f>
        <v>0</v>
      </c>
      <c r="AY39" s="12">
        <f>SUM(AY32:AY38)</f>
        <v>0</v>
      </c>
    </row>
    <row r="40" spans="1:51" ht="5.0999999999999996" customHeight="1" x14ac:dyDescent="0.2">
      <c r="A40" s="3"/>
      <c r="AB40" s="4"/>
      <c r="AD40" s="4"/>
      <c r="AF40" s="4"/>
      <c r="AH40" s="4"/>
    </row>
    <row r="41" spans="1:51" s="14" customFormat="1" x14ac:dyDescent="0.2">
      <c r="A41" s="13" t="s">
        <v>37</v>
      </c>
      <c r="C41" s="15">
        <f>+C11+C25+C30+C39</f>
        <v>-0.59799999999999986</v>
      </c>
      <c r="E41" s="15">
        <f>+E11+E25+E30+E39</f>
        <v>-0.50599999999999978</v>
      </c>
      <c r="G41" s="15">
        <f>+G11+G25+G30+G39</f>
        <v>-0.50599999999999978</v>
      </c>
      <c r="I41" s="15">
        <f>+I11+I25+I30+I39</f>
        <v>22.294</v>
      </c>
      <c r="K41" s="15">
        <f>+K11+K25+K30+K39</f>
        <v>21.593</v>
      </c>
      <c r="M41" s="15">
        <f>+M11+M25+M30+M39</f>
        <v>42.277000000000001</v>
      </c>
      <c r="O41" s="15">
        <f>+O11+O25+O30+O39</f>
        <v>-44.3</v>
      </c>
      <c r="P41" s="15"/>
      <c r="Q41" s="15">
        <f>+Q11+Q25+Q30+Q39</f>
        <v>3.3249999999999993</v>
      </c>
      <c r="R41" s="15"/>
      <c r="S41" s="15">
        <f>+S11+S25+S30+S39</f>
        <v>34.024999999999999</v>
      </c>
      <c r="T41" s="15"/>
      <c r="U41" s="15">
        <f>+U11+U25+U30+U39</f>
        <v>6.1249999999999991</v>
      </c>
      <c r="V41" s="15"/>
      <c r="W41" s="15">
        <f>+W11+W25+W30+W39</f>
        <v>-0.36415000000000086</v>
      </c>
      <c r="Y41" s="15">
        <f>+Y11+Y25+Y30+Y39</f>
        <v>19.059150000000002</v>
      </c>
      <c r="AA41" s="15">
        <f>+AA11+AA25+AA30+AA39</f>
        <v>16.399999999999999</v>
      </c>
      <c r="AB41" s="15"/>
      <c r="AC41" s="15">
        <f>+AC11+AC25+AC30+AC39</f>
        <v>7.8999999999999986</v>
      </c>
      <c r="AD41" s="15"/>
      <c r="AE41" s="15">
        <f>+AE11+AE25+AE30+AE39</f>
        <v>10.9</v>
      </c>
      <c r="AF41" s="15"/>
      <c r="AG41" s="15">
        <f>+AG11+AG25+AG30+AG39</f>
        <v>10.6</v>
      </c>
      <c r="AH41" s="15"/>
      <c r="AI41" s="15">
        <f>+AI11+AI25+AI30+AI39</f>
        <v>16.3</v>
      </c>
      <c r="AK41" s="15">
        <f>+AK11+AK25+AK30+AK39</f>
        <v>12.2</v>
      </c>
      <c r="AM41" s="15">
        <f>+AM11+AM25+AM30+AM39</f>
        <v>0</v>
      </c>
      <c r="AN41" s="15"/>
      <c r="AO41" s="15">
        <f>+AO11+AO25+AO30+AO39</f>
        <v>0</v>
      </c>
      <c r="AP41" s="15"/>
      <c r="AQ41" s="15">
        <f>+AQ11+AQ25+AQ30+AQ39</f>
        <v>0</v>
      </c>
      <c r="AR41" s="15"/>
      <c r="AS41" s="15">
        <f>+AS11+AS25+AS30+AS39</f>
        <v>0</v>
      </c>
      <c r="AT41" s="15"/>
      <c r="AU41" s="15">
        <f>+AU11+AU25+AU30+AU39</f>
        <v>0</v>
      </c>
      <c r="AW41" s="15">
        <f>+AW11+AW25+AW30+AW39</f>
        <v>0</v>
      </c>
      <c r="AY41" s="15">
        <f>+AY11+AY25+AY30+AY39</f>
        <v>134.44699999999997</v>
      </c>
    </row>
    <row r="42" spans="1:51" ht="5.0999999999999996" customHeight="1" x14ac:dyDescent="0.2">
      <c r="A42" s="3"/>
      <c r="AB42" s="4"/>
      <c r="AD42" s="4"/>
      <c r="AF42" s="4"/>
      <c r="AH42" s="4"/>
    </row>
    <row r="43" spans="1:51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0"/>
      <c r="AN43" s="20"/>
      <c r="AO43" s="20"/>
      <c r="AP43" s="20"/>
      <c r="AQ43" s="20"/>
      <c r="AR43" s="20"/>
      <c r="AS43" s="20"/>
      <c r="AT43" s="20"/>
      <c r="AU43" s="20"/>
      <c r="AW43" s="20"/>
      <c r="AY43" s="23">
        <f>SUM(M43:AX43)</f>
        <v>0</v>
      </c>
    </row>
    <row r="44" spans="1:51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Y44" s="23">
        <f>SUM(M44:AX44)</f>
        <v>0</v>
      </c>
    </row>
    <row r="45" spans="1:51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Y45" s="23">
        <f>SUM(M45:AX45)</f>
        <v>0</v>
      </c>
    </row>
    <row r="46" spans="1:51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Y46" s="23">
        <v>0</v>
      </c>
    </row>
    <row r="47" spans="1:51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  <c r="AO47" s="12">
        <f>SUM(AO43:AO46)</f>
        <v>0</v>
      </c>
      <c r="AQ47" s="12">
        <f>SUM(AQ43:AQ46)</f>
        <v>0</v>
      </c>
      <c r="AS47" s="12">
        <f>SUM(AS43:AS46)</f>
        <v>0</v>
      </c>
      <c r="AU47" s="12">
        <f>SUM(AU43:AU46)</f>
        <v>0</v>
      </c>
      <c r="AW47" s="12">
        <f>SUM(AW43:AW46)</f>
        <v>0</v>
      </c>
      <c r="AY47" s="12">
        <f>SUM(AY43:AY46)</f>
        <v>0</v>
      </c>
    </row>
    <row r="49" spans="1:53" ht="5.0999999999999996" customHeight="1" x14ac:dyDescent="0.2"/>
    <row r="50" spans="1:53" x14ac:dyDescent="0.2">
      <c r="A50" s="2" t="s">
        <v>29</v>
      </c>
      <c r="C50" s="5">
        <f>+C41+C47</f>
        <v>-0.59799999999999986</v>
      </c>
      <c r="E50" s="5">
        <f>+E41+E47</f>
        <v>-0.50599999999999978</v>
      </c>
      <c r="G50" s="5">
        <f>+G41+G47</f>
        <v>-0.50599999999999978</v>
      </c>
      <c r="I50" s="5">
        <f>+I41+I47</f>
        <v>22.294</v>
      </c>
      <c r="K50" s="5">
        <f>+K41+K47</f>
        <v>21.593</v>
      </c>
      <c r="M50" s="5">
        <f>+M41+M47</f>
        <v>42.277000000000001</v>
      </c>
      <c r="O50" s="5">
        <f>+O41+O47</f>
        <v>-44.3</v>
      </c>
      <c r="Q50" s="5">
        <f>+Q41+Q47</f>
        <v>3.3249999999999993</v>
      </c>
      <c r="S50" s="5">
        <f>+S41+S47</f>
        <v>34.024999999999999</v>
      </c>
      <c r="U50" s="5">
        <f>+U41+U47</f>
        <v>6.1249999999999991</v>
      </c>
      <c r="W50" s="5">
        <f>+W41+W47</f>
        <v>-0.36415000000000086</v>
      </c>
      <c r="Y50" s="5">
        <f>+Y41+Y47</f>
        <v>19.059150000000002</v>
      </c>
      <c r="AA50" s="5">
        <f>+AA41+AA47</f>
        <v>16.399999999999999</v>
      </c>
      <c r="AC50" s="5">
        <f>+AC41+AC47</f>
        <v>7.8999999999999986</v>
      </c>
      <c r="AE50" s="5">
        <f>+AE41+AE47</f>
        <v>10.9</v>
      </c>
      <c r="AG50" s="5">
        <f>+AG41+AG47</f>
        <v>10.6</v>
      </c>
      <c r="AI50" s="5">
        <f>+AI41+AI47</f>
        <v>16.3</v>
      </c>
      <c r="AK50" s="5">
        <f>+AK41+AK47</f>
        <v>12.2</v>
      </c>
      <c r="AM50" s="5">
        <f>+AM41+AM47</f>
        <v>0</v>
      </c>
      <c r="AO50" s="5">
        <f>+AO41+AO47</f>
        <v>0</v>
      </c>
      <c r="AQ50" s="5">
        <f>+AQ41+AQ47</f>
        <v>0</v>
      </c>
      <c r="AS50" s="5">
        <f>+AS41+AS47</f>
        <v>0</v>
      </c>
      <c r="AU50" s="5">
        <f>+AU41+AU47</f>
        <v>0</v>
      </c>
      <c r="AW50" s="5">
        <f>+AW41+AW47</f>
        <v>0</v>
      </c>
      <c r="AY50" s="5">
        <f>+AY41+AY47</f>
        <v>134.44699999999997</v>
      </c>
      <c r="BA50" s="4">
        <f>+AY50-AY27-AY14-AY8</f>
        <v>1.0769999999999698</v>
      </c>
    </row>
    <row r="52" spans="1:53" x14ac:dyDescent="0.2">
      <c r="A52" s="2" t="s">
        <v>22</v>
      </c>
    </row>
    <row r="53" spans="1:53" x14ac:dyDescent="0.2">
      <c r="A53" s="7" t="s">
        <v>54</v>
      </c>
    </row>
    <row r="54" spans="1:53" x14ac:dyDescent="0.2">
      <c r="A54" s="25" t="s">
        <v>53</v>
      </c>
      <c r="C54" s="4">
        <v>-2.1580000000000004</v>
      </c>
      <c r="E54" s="4">
        <v>-1.8260000000000001</v>
      </c>
      <c r="G54" s="4">
        <v>-1.8260000000000001</v>
      </c>
      <c r="I54" s="4">
        <v>-1.8260000000000001</v>
      </c>
      <c r="K54" s="4">
        <v>-0.747</v>
      </c>
      <c r="M54" s="24">
        <f t="shared" ref="M54:M59" si="4">SUM(C54:K54)</f>
        <v>-8.3830000000000009</v>
      </c>
      <c r="O54" s="4">
        <v>-8.3000000000000007</v>
      </c>
      <c r="Q54" s="4">
        <v>-8.3000000000000007</v>
      </c>
      <c r="S54" s="4">
        <v>-8.3000000000000007</v>
      </c>
      <c r="U54" s="4">
        <v>-8.3000000000000007</v>
      </c>
      <c r="W54" s="4">
        <v>-8.3000000000000007</v>
      </c>
      <c r="Y54" s="4">
        <v>-8.3000000000000007</v>
      </c>
      <c r="AA54" s="4">
        <v>-8.3000000000000007</v>
      </c>
      <c r="AB54" s="4"/>
      <c r="AC54" s="4">
        <v>-8.3000000000000007</v>
      </c>
      <c r="AD54" s="4"/>
      <c r="AE54" s="4">
        <v>-8.3000000000000007</v>
      </c>
      <c r="AF54" s="4"/>
      <c r="AG54" s="4">
        <v>-8.3000000000000007</v>
      </c>
      <c r="AH54" s="4"/>
      <c r="AI54" s="4">
        <v>-8.3000000000000007</v>
      </c>
      <c r="AK54" s="4">
        <v>-8.3000000000000007</v>
      </c>
      <c r="AY54" s="23">
        <f t="shared" ref="AY54:AY59" si="5">SUM(M54:AX54)</f>
        <v>-107.98299999999998</v>
      </c>
    </row>
    <row r="55" spans="1:53" x14ac:dyDescent="0.2">
      <c r="A55" s="25" t="s">
        <v>0</v>
      </c>
      <c r="C55" s="4">
        <v>-0.59799999999999998</v>
      </c>
      <c r="E55" s="4">
        <v>-0.50600000000000001</v>
      </c>
      <c r="G55" s="4">
        <v>-0.50600000000000001</v>
      </c>
      <c r="I55" s="4">
        <v>-0.50600000000000001</v>
      </c>
      <c r="K55" s="4">
        <v>-0.20699999999999999</v>
      </c>
      <c r="M55" s="24">
        <f t="shared" si="4"/>
        <v>-2.323</v>
      </c>
      <c r="O55" s="4">
        <v>-2.2999999999999998</v>
      </c>
      <c r="Q55" s="4">
        <v>-2.2999999999999998</v>
      </c>
      <c r="S55" s="4">
        <v>-2.2999999999999998</v>
      </c>
      <c r="U55" s="4">
        <v>-2.2999999999999998</v>
      </c>
      <c r="W55" s="4">
        <v>-2.2999999999999998</v>
      </c>
      <c r="Y55" s="4">
        <v>-2.2999999999999998</v>
      </c>
      <c r="AA55" s="4">
        <v>-2.2999999999999998</v>
      </c>
      <c r="AB55" s="4"/>
      <c r="AC55" s="4">
        <v>-2.2999999999999998</v>
      </c>
      <c r="AD55" s="4"/>
      <c r="AE55" s="4">
        <v>0</v>
      </c>
      <c r="AF55" s="4"/>
      <c r="AG55" s="4">
        <v>0</v>
      </c>
      <c r="AH55" s="4"/>
      <c r="AI55" s="4">
        <v>0</v>
      </c>
      <c r="AK55" s="4">
        <v>0</v>
      </c>
      <c r="AY55" s="23">
        <f t="shared" si="5"/>
        <v>-20.723000000000003</v>
      </c>
    </row>
    <row r="56" spans="1:53" x14ac:dyDescent="0.2">
      <c r="A56" s="25" t="s">
        <v>40</v>
      </c>
      <c r="C56" s="23">
        <v>0</v>
      </c>
      <c r="D56" s="22"/>
      <c r="E56" s="23">
        <v>0</v>
      </c>
      <c r="F56" s="22"/>
      <c r="G56" s="23">
        <v>0</v>
      </c>
      <c r="H56" s="22"/>
      <c r="I56" s="23">
        <v>0</v>
      </c>
      <c r="J56" s="22"/>
      <c r="K56" s="23">
        <v>0</v>
      </c>
      <c r="M56" s="24">
        <f t="shared" si="4"/>
        <v>0</v>
      </c>
      <c r="O56" s="4">
        <v>0</v>
      </c>
      <c r="Q56" s="4">
        <v>0</v>
      </c>
      <c r="S56" s="4">
        <v>0</v>
      </c>
      <c r="U56" s="4">
        <v>0</v>
      </c>
      <c r="W56" s="4">
        <v>0</v>
      </c>
      <c r="Y56" s="4">
        <v>0</v>
      </c>
      <c r="AA56" s="4">
        <v>0</v>
      </c>
      <c r="AC56" s="4">
        <v>0</v>
      </c>
      <c r="AE56" s="4">
        <v>0</v>
      </c>
      <c r="AG56" s="4">
        <v>0</v>
      </c>
      <c r="AI56" s="4">
        <v>0</v>
      </c>
      <c r="AK56" s="4">
        <v>0</v>
      </c>
      <c r="AY56" s="23">
        <f t="shared" si="5"/>
        <v>0</v>
      </c>
    </row>
    <row r="57" spans="1:53" x14ac:dyDescent="0.2">
      <c r="A57" s="25" t="s">
        <v>52</v>
      </c>
      <c r="C57" s="4">
        <v>2.1580000000000004</v>
      </c>
      <c r="E57" s="4">
        <v>1.8260000000000001</v>
      </c>
      <c r="G57" s="4">
        <v>1.8260000000000001</v>
      </c>
      <c r="I57" s="4">
        <v>1.8260000000000001</v>
      </c>
      <c r="K57" s="4">
        <v>0.747</v>
      </c>
      <c r="M57" s="24">
        <f t="shared" si="4"/>
        <v>8.3830000000000009</v>
      </c>
      <c r="O57" s="20">
        <v>8.3000000000000007</v>
      </c>
      <c r="Q57" s="20">
        <v>8.3000000000000007</v>
      </c>
      <c r="S57" s="20">
        <v>8.3000000000000007</v>
      </c>
      <c r="U57" s="20">
        <v>8.3000000000000007</v>
      </c>
      <c r="W57" s="20">
        <v>8.3000000000000007</v>
      </c>
      <c r="Y57" s="20">
        <v>8.3000000000000007</v>
      </c>
      <c r="AA57" s="20">
        <v>8.3000000000000007</v>
      </c>
      <c r="AC57" s="20">
        <v>8.3000000000000007</v>
      </c>
      <c r="AE57" s="20">
        <v>8.3000000000000007</v>
      </c>
      <c r="AG57" s="20">
        <v>8.3000000000000007</v>
      </c>
      <c r="AI57" s="20">
        <v>8.3000000000000007</v>
      </c>
      <c r="AK57" s="4">
        <v>8.3000000000000007</v>
      </c>
      <c r="AM57" s="20"/>
      <c r="AO57" s="20"/>
      <c r="AQ57" s="20"/>
      <c r="AS57" s="20"/>
      <c r="AU57" s="20"/>
      <c r="AW57" s="20"/>
      <c r="AY57" s="23">
        <f t="shared" si="5"/>
        <v>107.98299999999998</v>
      </c>
    </row>
    <row r="58" spans="1:53" x14ac:dyDescent="0.2">
      <c r="A58" s="25" t="s">
        <v>60</v>
      </c>
      <c r="M58" s="24">
        <f t="shared" si="4"/>
        <v>0</v>
      </c>
    </row>
    <row r="59" spans="1:53" x14ac:dyDescent="0.2">
      <c r="M59" s="24">
        <f t="shared" si="4"/>
        <v>0</v>
      </c>
      <c r="O59" s="4">
        <v>0</v>
      </c>
      <c r="Q59" s="4">
        <v>0</v>
      </c>
      <c r="S59" s="4">
        <v>0</v>
      </c>
      <c r="U59" s="4">
        <v>0</v>
      </c>
      <c r="W59" s="4">
        <v>0</v>
      </c>
      <c r="Y59" s="4">
        <v>0</v>
      </c>
      <c r="AA59" s="4">
        <v>0</v>
      </c>
      <c r="AC59" s="4">
        <v>0</v>
      </c>
      <c r="AE59" s="4">
        <v>0</v>
      </c>
      <c r="AG59" s="4">
        <v>0</v>
      </c>
      <c r="AI59" s="4">
        <v>0</v>
      </c>
      <c r="AK59" s="4">
        <v>0</v>
      </c>
      <c r="AY59" s="23">
        <f t="shared" si="5"/>
        <v>0</v>
      </c>
    </row>
    <row r="60" spans="1:53" s="27" customFormat="1" x14ac:dyDescent="0.2">
      <c r="A60" s="26" t="s">
        <v>39</v>
      </c>
      <c r="C60" s="28">
        <f>SUM(C53:C59)</f>
        <v>-0.59799999999999986</v>
      </c>
      <c r="E60" s="28">
        <f>SUM(E53:E59)</f>
        <v>-0.50599999999999978</v>
      </c>
      <c r="G60" s="28">
        <f>SUM(G53:G59)</f>
        <v>-0.50599999999999978</v>
      </c>
      <c r="I60" s="28">
        <f>SUM(I53:I59)</f>
        <v>-0.50599999999999978</v>
      </c>
      <c r="K60" s="28">
        <f>SUM(K53:K59)</f>
        <v>-0.20699999999999996</v>
      </c>
      <c r="M60" s="28">
        <f>SUM(M53:M59)</f>
        <v>-2.3230000000000004</v>
      </c>
      <c r="O60" s="28">
        <f>SUM(O53:O59)</f>
        <v>-2.3000000000000007</v>
      </c>
      <c r="P60" s="24"/>
      <c r="Q60" s="28">
        <f>SUM(Q53:Q59)</f>
        <v>-2.3000000000000007</v>
      </c>
      <c r="R60" s="24"/>
      <c r="S60" s="28">
        <f>SUM(S53:S59)</f>
        <v>-2.3000000000000007</v>
      </c>
      <c r="T60" s="24"/>
      <c r="U60" s="28">
        <f>SUM(U53:U59)</f>
        <v>-2.3000000000000007</v>
      </c>
      <c r="V60" s="24"/>
      <c r="W60" s="28">
        <f>SUM(W53:W59)</f>
        <v>-2.3000000000000007</v>
      </c>
      <c r="Y60" s="28">
        <f>SUM(Y53:Y59)</f>
        <v>-2.3000000000000007</v>
      </c>
      <c r="AA60" s="28">
        <f>SUM(AA53:AA59)</f>
        <v>-2.3000000000000007</v>
      </c>
      <c r="AC60" s="28">
        <f>SUM(AC53:AC59)</f>
        <v>-2.3000000000000007</v>
      </c>
      <c r="AE60" s="28">
        <f>SUM(AE53:AE59)</f>
        <v>0</v>
      </c>
      <c r="AG60" s="28">
        <f>SUM(AG53:AG59)</f>
        <v>0</v>
      </c>
      <c r="AI60" s="28">
        <f>SUM(AI53:AI59)</f>
        <v>0</v>
      </c>
      <c r="AK60" s="28">
        <f>SUM(AK53:AK59)</f>
        <v>0</v>
      </c>
      <c r="AM60" s="28">
        <f>SUM(AM53:AM59)</f>
        <v>0</v>
      </c>
      <c r="AN60" s="24"/>
      <c r="AO60" s="28">
        <f>SUM(AO53:AO59)</f>
        <v>0</v>
      </c>
      <c r="AP60" s="24"/>
      <c r="AQ60" s="28">
        <f>SUM(AQ53:AQ59)</f>
        <v>0</v>
      </c>
      <c r="AR60" s="24"/>
      <c r="AS60" s="28">
        <f>SUM(AS53:AS59)</f>
        <v>0</v>
      </c>
      <c r="AT60" s="24"/>
      <c r="AU60" s="28">
        <f>SUM(AU53:AU59)</f>
        <v>0</v>
      </c>
      <c r="AW60" s="28">
        <f>SUM(AW53:AW59)</f>
        <v>0</v>
      </c>
      <c r="AY60" s="28">
        <f>SUM(AY53:AY59)</f>
        <v>-20.723000000000013</v>
      </c>
    </row>
    <row r="62" spans="1:53" x14ac:dyDescent="0.2">
      <c r="C62" s="23"/>
      <c r="D62" s="22"/>
      <c r="E62" s="23"/>
      <c r="F62" s="22"/>
      <c r="G62" s="23"/>
      <c r="H62" s="22"/>
      <c r="I62" s="23"/>
      <c r="J62" s="22"/>
      <c r="K62" s="23"/>
      <c r="M62" s="24"/>
    </row>
    <row r="63" spans="1:53" x14ac:dyDescent="0.2">
      <c r="C63" s="44">
        <v>0.26</v>
      </c>
      <c r="E63" s="44">
        <v>0.22</v>
      </c>
      <c r="G63" s="44">
        <v>0.22</v>
      </c>
      <c r="I63" s="44">
        <v>0.22</v>
      </c>
      <c r="K63" s="44">
        <v>0.09</v>
      </c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63"/>
  <sheetViews>
    <sheetView workbookViewId="0">
      <pane xSplit="1" ySplit="6" topLeftCell="X37" activePane="bottomRight" state="frozen"/>
      <selection activeCell="AW60" activeCellId="5" sqref="AM60 AO60 AQ60 AS60 AU60 AW60"/>
      <selection pane="topRight" activeCell="AW60" activeCellId="5" sqref="AM60 AO60 AQ60 AS60 AU60 AW60"/>
      <selection pane="bottomLeft" activeCell="AW60" activeCellId="5" sqref="AM60 AO60 AQ60 AS60 AU60 AW60"/>
      <selection pane="bottomRight" activeCell="AW60" activeCellId="5" sqref="AM60 AO60 AQ60 AS60 AU60 AW60"/>
    </sheetView>
  </sheetViews>
  <sheetFormatPr defaultRowHeight="11.25" x14ac:dyDescent="0.2"/>
  <cols>
    <col min="1" max="1" width="29.85546875" style="1" bestFit="1" customWidth="1"/>
    <col min="2" max="2" width="2.7109375" style="1" customWidth="1"/>
    <col min="3" max="3" width="9.140625" style="4"/>
    <col min="4" max="4" width="2.7109375" style="1" customWidth="1"/>
    <col min="5" max="5" width="9.140625" style="4"/>
    <col min="6" max="6" width="2.7109375" style="1" customWidth="1"/>
    <col min="7" max="7" width="9.140625" style="4"/>
    <col min="8" max="8" width="2.7109375" style="1" customWidth="1"/>
    <col min="9" max="9" width="9.140625" style="4"/>
    <col min="10" max="10" width="2.7109375" style="1" customWidth="1"/>
    <col min="11" max="11" width="7.7109375" style="4" customWidth="1"/>
    <col min="12" max="12" width="2.7109375" style="1" customWidth="1"/>
    <col min="13" max="13" width="9.140625" style="4"/>
    <col min="14" max="14" width="0.85546875" style="1" customWidth="1"/>
    <col min="15" max="15" width="9.140625" style="4"/>
    <col min="16" max="16" width="1.7109375" style="4" customWidth="1"/>
    <col min="17" max="17" width="9.140625" style="4"/>
    <col min="18" max="18" width="1.7109375" style="4" customWidth="1"/>
    <col min="19" max="19" width="9.140625" style="4"/>
    <col min="20" max="20" width="1.7109375" style="4" customWidth="1"/>
    <col min="21" max="21" width="9.140625" style="4"/>
    <col min="22" max="22" width="1.7109375" style="4" customWidth="1"/>
    <col min="23" max="23" width="9.140625" style="4"/>
    <col min="24" max="24" width="1.7109375" style="1" customWidth="1"/>
    <col min="25" max="25" width="9.140625" style="4"/>
    <col min="26" max="26" width="1.7109375" style="1" customWidth="1"/>
    <col min="27" max="27" width="9.140625" style="4"/>
    <col min="28" max="28" width="1.7109375" style="1" customWidth="1"/>
    <col min="29" max="29" width="9.140625" style="4"/>
    <col min="30" max="30" width="1.7109375" style="1" customWidth="1"/>
    <col min="31" max="31" width="9.140625" style="4"/>
    <col min="32" max="32" width="1.7109375" style="1" customWidth="1"/>
    <col min="33" max="33" width="9.140625" style="4"/>
    <col min="34" max="34" width="1.7109375" style="1" customWidth="1"/>
    <col min="35" max="35" width="9.140625" style="4"/>
    <col min="36" max="36" width="1.7109375" style="1" customWidth="1"/>
    <col min="37" max="37" width="9.140625" style="4"/>
    <col min="38" max="38" width="1.7109375" style="1" customWidth="1"/>
    <col min="39" max="39" width="9.140625" style="4"/>
    <col min="40" max="40" width="1.7109375" style="4" customWidth="1"/>
    <col min="41" max="41" width="9.140625" style="4"/>
    <col min="42" max="42" width="1.7109375" style="4" customWidth="1"/>
    <col min="43" max="43" width="9.140625" style="4"/>
    <col min="44" max="44" width="1.7109375" style="4" customWidth="1"/>
    <col min="45" max="45" width="9.140625" style="4"/>
    <col min="46" max="46" width="1.7109375" style="4" customWidth="1"/>
    <col min="47" max="47" width="9.140625" style="4"/>
    <col min="48" max="48" width="1.7109375" style="1" customWidth="1"/>
    <col min="49" max="49" width="9.140625" style="4"/>
    <col min="50" max="50" width="1.7109375" style="1" customWidth="1"/>
    <col min="51" max="51" width="10.7109375" style="4" customWidth="1"/>
    <col min="52" max="16384" width="9.140625" style="1"/>
  </cols>
  <sheetData>
    <row r="1" spans="1:51" ht="12.75" x14ac:dyDescent="0.2">
      <c r="A1" s="8" t="s">
        <v>68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  <c r="AN1" s="10"/>
      <c r="AO1" s="10"/>
      <c r="AP1" s="10"/>
      <c r="AQ1" s="10"/>
      <c r="AR1" s="10"/>
      <c r="AS1" s="10"/>
      <c r="AT1" s="10"/>
      <c r="AU1" s="10"/>
      <c r="AV1" s="9"/>
      <c r="AW1" s="10"/>
      <c r="AX1" s="9"/>
      <c r="AY1" s="10"/>
    </row>
    <row r="2" spans="1:51" ht="12.75" x14ac:dyDescent="0.2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  <c r="AN2" s="10"/>
      <c r="AO2" s="10"/>
      <c r="AP2" s="10"/>
      <c r="AQ2" s="10"/>
      <c r="AR2" s="10"/>
      <c r="AS2" s="10"/>
      <c r="AT2" s="10"/>
      <c r="AU2" s="10"/>
      <c r="AV2" s="9"/>
      <c r="AW2" s="10"/>
      <c r="AX2" s="9"/>
      <c r="AY2" s="10"/>
    </row>
    <row r="3" spans="1:51" ht="12.75" x14ac:dyDescent="0.2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  <c r="AN3" s="10"/>
      <c r="AO3" s="10"/>
      <c r="AP3" s="10"/>
      <c r="AQ3" s="10"/>
      <c r="AR3" s="10"/>
      <c r="AS3" s="10"/>
      <c r="AT3" s="10"/>
      <c r="AU3" s="10"/>
      <c r="AV3" s="9"/>
      <c r="AW3" s="10"/>
      <c r="AX3" s="9"/>
      <c r="AY3" s="10"/>
    </row>
    <row r="4" spans="1:51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  <c r="AM4" s="30" t="s">
        <v>87</v>
      </c>
      <c r="AN4" s="31"/>
      <c r="AO4" s="31"/>
      <c r="AP4" s="31"/>
      <c r="AQ4" s="31"/>
      <c r="AR4" s="31"/>
      <c r="AS4" s="31"/>
      <c r="AT4" s="31"/>
      <c r="AU4" s="31"/>
      <c r="AV4" s="32"/>
      <c r="AW4" s="31"/>
    </row>
    <row r="5" spans="1:51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74</v>
      </c>
      <c r="AO5" s="6" t="s">
        <v>75</v>
      </c>
      <c r="AQ5" s="6" t="s">
        <v>76</v>
      </c>
      <c r="AS5" s="6" t="s">
        <v>77</v>
      </c>
      <c r="AU5" s="6" t="s">
        <v>78</v>
      </c>
      <c r="AW5" s="6" t="s">
        <v>79</v>
      </c>
      <c r="AY5" s="6" t="s">
        <v>86</v>
      </c>
    </row>
    <row r="6" spans="1:51" x14ac:dyDescent="0.2">
      <c r="A6" s="2"/>
    </row>
    <row r="7" spans="1:51" s="22" customFormat="1" x14ac:dyDescent="0.2">
      <c r="A7" s="21" t="s">
        <v>30</v>
      </c>
      <c r="C7" s="23">
        <v>0</v>
      </c>
      <c r="E7" s="23">
        <v>0</v>
      </c>
      <c r="G7" s="23">
        <v>0</v>
      </c>
      <c r="I7" s="23">
        <v>0</v>
      </c>
      <c r="K7" s="23">
        <v>0</v>
      </c>
      <c r="M7" s="24">
        <f>SUM(C7:K7)</f>
        <v>0</v>
      </c>
      <c r="O7" s="23">
        <v>0</v>
      </c>
      <c r="P7" s="23"/>
      <c r="Q7" s="23">
        <v>0</v>
      </c>
      <c r="R7" s="23"/>
      <c r="S7" s="23">
        <v>0</v>
      </c>
      <c r="T7" s="23"/>
      <c r="U7" s="23">
        <v>0</v>
      </c>
      <c r="V7" s="23"/>
      <c r="W7" s="23">
        <v>0</v>
      </c>
      <c r="Y7" s="23">
        <v>0</v>
      </c>
      <c r="AA7" s="23">
        <v>0</v>
      </c>
      <c r="AC7" s="23">
        <v>0</v>
      </c>
      <c r="AE7" s="23">
        <v>0</v>
      </c>
      <c r="AG7" s="23">
        <v>0</v>
      </c>
      <c r="AI7" s="23">
        <v>0</v>
      </c>
      <c r="AK7" s="23">
        <v>0</v>
      </c>
      <c r="AM7" s="23"/>
      <c r="AN7" s="23"/>
      <c r="AO7" s="23"/>
      <c r="AP7" s="23"/>
      <c r="AQ7" s="23"/>
      <c r="AR7" s="23"/>
      <c r="AS7" s="23"/>
      <c r="AT7" s="23"/>
      <c r="AU7" s="23"/>
      <c r="AW7" s="23"/>
      <c r="AY7" s="23">
        <f>SUM(M7:AX7)</f>
        <v>0</v>
      </c>
    </row>
    <row r="8" spans="1:51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-3.5</v>
      </c>
      <c r="K8" s="20">
        <v>0</v>
      </c>
      <c r="M8" s="24">
        <f>SUM(C8:K8)</f>
        <v>-3.5</v>
      </c>
      <c r="O8" s="20">
        <v>-2.7</v>
      </c>
      <c r="P8" s="20"/>
      <c r="Q8" s="20">
        <v>-34.299999999999997</v>
      </c>
      <c r="R8" s="20"/>
      <c r="S8" s="20">
        <v>4.5</v>
      </c>
      <c r="T8" s="20"/>
      <c r="U8" s="20">
        <v>4.8</v>
      </c>
      <c r="V8" s="20"/>
      <c r="W8" s="20">
        <v>4.5</v>
      </c>
      <c r="Y8" s="20">
        <v>5.5</v>
      </c>
      <c r="AA8" s="20">
        <v>3.9</v>
      </c>
      <c r="AC8" s="20">
        <v>3.4</v>
      </c>
      <c r="AE8" s="20">
        <v>2.9</v>
      </c>
      <c r="AG8" s="20">
        <v>2.5489999999999999</v>
      </c>
      <c r="AI8" s="20">
        <v>2.2250000000000001</v>
      </c>
      <c r="AK8" s="20">
        <v>2.0059999999999998</v>
      </c>
      <c r="AM8" s="20"/>
      <c r="AN8" s="20"/>
      <c r="AO8" s="20"/>
      <c r="AP8" s="20"/>
      <c r="AQ8" s="20"/>
      <c r="AR8" s="20"/>
      <c r="AS8" s="20"/>
      <c r="AT8" s="20"/>
      <c r="AU8" s="20"/>
      <c r="AW8" s="20"/>
      <c r="AY8" s="23">
        <f>SUM(M8:AX8)</f>
        <v>-4.2200000000000006</v>
      </c>
    </row>
    <row r="9" spans="1:51" x14ac:dyDescent="0.2">
      <c r="A9" s="11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0</v>
      </c>
      <c r="Q9" s="4">
        <v>0</v>
      </c>
      <c r="S9" s="4">
        <v>0</v>
      </c>
      <c r="U9" s="4">
        <v>0</v>
      </c>
      <c r="W9" s="4">
        <v>0</v>
      </c>
      <c r="Y9" s="4">
        <v>0</v>
      </c>
      <c r="AA9" s="4">
        <v>0</v>
      </c>
      <c r="AB9" s="4"/>
      <c r="AC9" s="4">
        <v>0</v>
      </c>
      <c r="AD9" s="4"/>
      <c r="AE9" s="4">
        <v>0</v>
      </c>
      <c r="AF9" s="4"/>
      <c r="AG9" s="4">
        <v>0</v>
      </c>
      <c r="AH9" s="4"/>
      <c r="AI9" s="4">
        <v>0</v>
      </c>
      <c r="AK9" s="4">
        <v>0</v>
      </c>
      <c r="AY9" s="23">
        <f>SUM(M9:AX9)</f>
        <v>0</v>
      </c>
    </row>
    <row r="10" spans="1:51" x14ac:dyDescent="0.2">
      <c r="A10" s="11" t="s">
        <v>31</v>
      </c>
      <c r="C10" s="23">
        <v>0</v>
      </c>
      <c r="D10" s="22"/>
      <c r="E10" s="23">
        <v>0</v>
      </c>
      <c r="F10" s="22"/>
      <c r="G10" s="23">
        <v>0</v>
      </c>
      <c r="H10" s="22"/>
      <c r="I10" s="23">
        <v>0</v>
      </c>
      <c r="J10" s="22"/>
      <c r="K10" s="23">
        <v>0</v>
      </c>
      <c r="L10" s="22"/>
      <c r="M10" s="24">
        <f>SUM(C10:K10)</f>
        <v>0</v>
      </c>
      <c r="O10" s="4">
        <v>0</v>
      </c>
      <c r="Q10" s="4">
        <v>0</v>
      </c>
      <c r="S10" s="4">
        <v>0</v>
      </c>
      <c r="U10" s="4">
        <v>0</v>
      </c>
      <c r="W10" s="4">
        <v>0</v>
      </c>
      <c r="Y10" s="4">
        <v>0</v>
      </c>
      <c r="AA10" s="4">
        <v>0</v>
      </c>
      <c r="AB10" s="4"/>
      <c r="AC10" s="4">
        <v>0</v>
      </c>
      <c r="AD10" s="4"/>
      <c r="AE10" s="4">
        <v>0</v>
      </c>
      <c r="AF10" s="4"/>
      <c r="AG10" s="4">
        <v>0</v>
      </c>
      <c r="AH10" s="4"/>
      <c r="AI10" s="4">
        <v>0</v>
      </c>
      <c r="AK10" s="4">
        <v>0</v>
      </c>
      <c r="AY10" s="23">
        <f>SUM(M10:AX10)</f>
        <v>0</v>
      </c>
    </row>
    <row r="11" spans="1:51" x14ac:dyDescent="0.2">
      <c r="A11" s="7" t="s">
        <v>35</v>
      </c>
      <c r="C11" s="12">
        <f>SUM(C7:C10)</f>
        <v>0</v>
      </c>
      <c r="E11" s="12">
        <f>SUM(E7:E10)</f>
        <v>0</v>
      </c>
      <c r="G11" s="12">
        <f>SUM(G7:G10)</f>
        <v>0</v>
      </c>
      <c r="I11" s="12">
        <f>SUM(I7:I10)</f>
        <v>-3.5</v>
      </c>
      <c r="K11" s="12">
        <f>SUM(K7:K10)</f>
        <v>0</v>
      </c>
      <c r="M11" s="12">
        <f>SUM(M7:M10)</f>
        <v>-3.5</v>
      </c>
      <c r="O11" s="12">
        <f>SUM(O7:O10)</f>
        <v>-2.7</v>
      </c>
      <c r="Q11" s="12">
        <f>SUM(Q7:Q10)</f>
        <v>-34.299999999999997</v>
      </c>
      <c r="S11" s="12">
        <f>SUM(S7:S10)</f>
        <v>4.5</v>
      </c>
      <c r="U11" s="12">
        <f>SUM(U7:U10)</f>
        <v>4.8</v>
      </c>
      <c r="W11" s="12">
        <f>SUM(W7:W10)</f>
        <v>4.5</v>
      </c>
      <c r="Y11" s="12">
        <f>SUM(Y7:Y10)</f>
        <v>5.5</v>
      </c>
      <c r="AA11" s="12">
        <f>SUM(AA7:AA10)</f>
        <v>3.9</v>
      </c>
      <c r="AC11" s="12">
        <f>SUM(AC7:AC10)</f>
        <v>3.4</v>
      </c>
      <c r="AE11" s="12">
        <f>SUM(AE7:AE10)</f>
        <v>2.9</v>
      </c>
      <c r="AG11" s="12">
        <f>SUM(AG7:AG10)</f>
        <v>2.5489999999999999</v>
      </c>
      <c r="AI11" s="12">
        <f>SUM(AI7:AI10)</f>
        <v>2.2250000000000001</v>
      </c>
      <c r="AK11" s="12">
        <f>SUM(AK7:AK10)</f>
        <v>2.0059999999999998</v>
      </c>
      <c r="AM11" s="12">
        <f>SUM(AM7:AM10)</f>
        <v>0</v>
      </c>
      <c r="AO11" s="12">
        <f>SUM(AO7:AO10)</f>
        <v>0</v>
      </c>
      <c r="AQ11" s="12">
        <f>SUM(AQ7:AQ10)</f>
        <v>0</v>
      </c>
      <c r="AS11" s="12">
        <f>SUM(AS7:AS10)</f>
        <v>0</v>
      </c>
      <c r="AU11" s="12">
        <f>SUM(AU7:AU10)</f>
        <v>0</v>
      </c>
      <c r="AW11" s="12">
        <f>SUM(AW7:AW10)</f>
        <v>0</v>
      </c>
      <c r="AY11" s="12">
        <f>SUM(AY7:AY10)</f>
        <v>-4.2200000000000006</v>
      </c>
    </row>
    <row r="12" spans="1:51" x14ac:dyDescent="0.2">
      <c r="A12" s="3"/>
    </row>
    <row r="13" spans="1:51" x14ac:dyDescent="0.2">
      <c r="A13" s="11" t="s">
        <v>38</v>
      </c>
      <c r="C13" s="24">
        <f>+C60</f>
        <v>-0.26</v>
      </c>
      <c r="D13" s="22"/>
      <c r="E13" s="24">
        <f>+E60</f>
        <v>-0.21999999999999997</v>
      </c>
      <c r="F13" s="22"/>
      <c r="G13" s="24">
        <f>+G60</f>
        <v>-0.21999999999999997</v>
      </c>
      <c r="H13" s="22"/>
      <c r="I13" s="24">
        <f>+I60</f>
        <v>-0.21999999999999997</v>
      </c>
      <c r="J13" s="22"/>
      <c r="K13" s="24">
        <f>+K60</f>
        <v>-8.9999999999999969E-2</v>
      </c>
      <c r="L13" s="22"/>
      <c r="M13" s="24">
        <f t="shared" ref="M13:M24" si="0">SUM(C13:K13)</f>
        <v>-1.0099999999999998</v>
      </c>
      <c r="O13" s="24">
        <f>+O60</f>
        <v>-1</v>
      </c>
      <c r="Q13" s="24">
        <f>+Q60</f>
        <v>-1</v>
      </c>
      <c r="S13" s="24">
        <f>+S60</f>
        <v>-1</v>
      </c>
      <c r="U13" s="24">
        <f>+U60</f>
        <v>-1</v>
      </c>
      <c r="W13" s="24">
        <f>+W60</f>
        <v>-1</v>
      </c>
      <c r="Y13" s="24">
        <f>+Y60</f>
        <v>-1</v>
      </c>
      <c r="AA13" s="24">
        <f>+AA60</f>
        <v>-1</v>
      </c>
      <c r="AB13" s="4"/>
      <c r="AC13" s="24">
        <f>+AC60</f>
        <v>-1</v>
      </c>
      <c r="AD13" s="4"/>
      <c r="AE13" s="24">
        <f>+AE60</f>
        <v>0</v>
      </c>
      <c r="AF13" s="4"/>
      <c r="AG13" s="24">
        <f>+AG60</f>
        <v>0</v>
      </c>
      <c r="AH13" s="4"/>
      <c r="AI13" s="24">
        <f>+AI60</f>
        <v>0</v>
      </c>
      <c r="AK13" s="24">
        <f>+AK60</f>
        <v>0</v>
      </c>
      <c r="AM13" s="24">
        <f>+AM60</f>
        <v>0</v>
      </c>
      <c r="AO13" s="24">
        <f>+AO60</f>
        <v>0</v>
      </c>
      <c r="AQ13" s="24">
        <f>+AQ60</f>
        <v>0</v>
      </c>
      <c r="AS13" s="24">
        <f>+AS60</f>
        <v>0</v>
      </c>
      <c r="AU13" s="24">
        <f>+AU60</f>
        <v>0</v>
      </c>
      <c r="AW13" s="24">
        <f>+AW60</f>
        <v>0</v>
      </c>
      <c r="AY13" s="23">
        <f>SUM(M13:AX13)</f>
        <v>-9.01</v>
      </c>
    </row>
    <row r="14" spans="1:51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-1.45</v>
      </c>
      <c r="S14" s="24">
        <v>-1.45</v>
      </c>
      <c r="U14" s="24">
        <v>-1.45</v>
      </c>
      <c r="W14" s="24">
        <v>-1.1628999999999998</v>
      </c>
      <c r="Y14" s="24">
        <v>-0.87580000000000013</v>
      </c>
      <c r="AA14" s="24">
        <v>-1.3</v>
      </c>
      <c r="AB14" s="4"/>
      <c r="AC14" s="24">
        <v>-0.8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4"/>
      <c r="AO14" s="24"/>
      <c r="AQ14" s="24"/>
      <c r="AS14" s="24"/>
      <c r="AU14" s="24"/>
      <c r="AW14" s="24"/>
      <c r="AY14" s="23">
        <f>SUM(M14:AX14)</f>
        <v>-8.4886999999999997</v>
      </c>
    </row>
    <row r="15" spans="1:51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Y15" s="23">
        <f t="shared" ref="AY15:AY24" si="1">SUM(M15:AX15)</f>
        <v>0</v>
      </c>
    </row>
    <row r="16" spans="1:51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Y16" s="23">
        <f t="shared" si="1"/>
        <v>0</v>
      </c>
    </row>
    <row r="17" spans="1:51" x14ac:dyDescent="0.2">
      <c r="A17" s="11" t="s">
        <v>4</v>
      </c>
      <c r="C17" s="23">
        <v>0</v>
      </c>
      <c r="D17" s="22"/>
      <c r="E17" s="23">
        <v>0</v>
      </c>
      <c r="F17" s="22"/>
      <c r="G17" s="23">
        <v>0</v>
      </c>
      <c r="H17" s="22"/>
      <c r="I17" s="23">
        <v>0</v>
      </c>
      <c r="J17" s="22"/>
      <c r="K17" s="23">
        <v>0</v>
      </c>
      <c r="L17" s="22"/>
      <c r="M17" s="24">
        <f t="shared" si="0"/>
        <v>0</v>
      </c>
      <c r="O17" s="4">
        <v>0</v>
      </c>
      <c r="Q17" s="4">
        <v>0</v>
      </c>
      <c r="S17" s="4">
        <v>0</v>
      </c>
      <c r="U17" s="4">
        <v>0</v>
      </c>
      <c r="W17" s="4">
        <v>0</v>
      </c>
      <c r="Y17" s="4">
        <v>0</v>
      </c>
      <c r="AA17" s="4">
        <v>0</v>
      </c>
      <c r="AC17" s="4">
        <v>0</v>
      </c>
      <c r="AE17" s="4">
        <v>0</v>
      </c>
      <c r="AG17" s="4">
        <v>0</v>
      </c>
      <c r="AI17" s="4">
        <v>0</v>
      </c>
      <c r="AK17" s="4">
        <v>0</v>
      </c>
      <c r="AY17" s="23">
        <f t="shared" si="1"/>
        <v>0</v>
      </c>
    </row>
    <row r="18" spans="1:51" x14ac:dyDescent="0.2">
      <c r="A18" s="11" t="s">
        <v>1</v>
      </c>
      <c r="C18" s="23">
        <v>0</v>
      </c>
      <c r="D18" s="22"/>
      <c r="E18" s="23">
        <v>0</v>
      </c>
      <c r="F18" s="22"/>
      <c r="G18" s="23">
        <v>0</v>
      </c>
      <c r="H18" s="22"/>
      <c r="I18" s="23">
        <v>0</v>
      </c>
      <c r="J18" s="22"/>
      <c r="K18" s="23">
        <v>0</v>
      </c>
      <c r="L18" s="22"/>
      <c r="M18" s="24">
        <f t="shared" si="0"/>
        <v>0</v>
      </c>
      <c r="O18" s="4">
        <v>0</v>
      </c>
      <c r="Q18" s="4">
        <v>0</v>
      </c>
      <c r="S18" s="4">
        <v>0</v>
      </c>
      <c r="U18" s="4">
        <v>0</v>
      </c>
      <c r="W18" s="4">
        <v>0</v>
      </c>
      <c r="Y18" s="4">
        <v>0</v>
      </c>
      <c r="AA18" s="4">
        <v>0</v>
      </c>
      <c r="AC18" s="4">
        <v>0</v>
      </c>
      <c r="AE18" s="4">
        <v>0</v>
      </c>
      <c r="AG18" s="4">
        <v>0</v>
      </c>
      <c r="AI18" s="4">
        <v>0</v>
      </c>
      <c r="AK18" s="4">
        <v>0</v>
      </c>
      <c r="AY18" s="23">
        <f t="shared" si="1"/>
        <v>0</v>
      </c>
    </row>
    <row r="19" spans="1:51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0</v>
      </c>
      <c r="J19" s="19"/>
      <c r="K19" s="20">
        <v>0</v>
      </c>
      <c r="L19" s="19"/>
      <c r="M19" s="24">
        <f t="shared" si="0"/>
        <v>0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Y19" s="23">
        <f t="shared" si="1"/>
        <v>0</v>
      </c>
    </row>
    <row r="20" spans="1:51" x14ac:dyDescent="0.2">
      <c r="A20" s="11" t="s">
        <v>6</v>
      </c>
      <c r="C20" s="23">
        <v>0</v>
      </c>
      <c r="D20" s="22"/>
      <c r="E20" s="23">
        <v>0</v>
      </c>
      <c r="F20" s="22"/>
      <c r="G20" s="23">
        <v>0</v>
      </c>
      <c r="H20" s="22"/>
      <c r="I20" s="23">
        <v>0</v>
      </c>
      <c r="J20" s="22"/>
      <c r="K20" s="23">
        <v>0</v>
      </c>
      <c r="L20" s="22"/>
      <c r="M20" s="24">
        <f t="shared" si="0"/>
        <v>0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0</v>
      </c>
      <c r="AB20" s="4"/>
      <c r="AC20" s="4">
        <v>0</v>
      </c>
      <c r="AD20" s="4"/>
      <c r="AE20" s="4">
        <v>0</v>
      </c>
      <c r="AF20" s="4"/>
      <c r="AG20" s="4">
        <v>0</v>
      </c>
      <c r="AH20" s="4"/>
      <c r="AI20" s="4">
        <v>0</v>
      </c>
      <c r="AK20" s="4">
        <v>0</v>
      </c>
      <c r="AY20" s="23">
        <f t="shared" si="1"/>
        <v>0</v>
      </c>
    </row>
    <row r="21" spans="1:51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Y21" s="23">
        <f t="shared" si="1"/>
        <v>0</v>
      </c>
    </row>
    <row r="22" spans="1:51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Y22" s="23">
        <f t="shared" si="1"/>
        <v>0</v>
      </c>
    </row>
    <row r="23" spans="1:51" x14ac:dyDescent="0.2">
      <c r="A23" s="11" t="s">
        <v>12</v>
      </c>
      <c r="C23" s="23">
        <v>0</v>
      </c>
      <c r="D23" s="22"/>
      <c r="E23" s="23">
        <v>0</v>
      </c>
      <c r="F23" s="22"/>
      <c r="G23" s="23">
        <v>0</v>
      </c>
      <c r="H23" s="22"/>
      <c r="I23" s="23">
        <v>0</v>
      </c>
      <c r="J23" s="22"/>
      <c r="K23" s="23">
        <v>0</v>
      </c>
      <c r="L23" s="22"/>
      <c r="M23" s="24">
        <f t="shared" si="0"/>
        <v>0</v>
      </c>
      <c r="O23" s="4">
        <v>0</v>
      </c>
      <c r="Q23" s="4">
        <v>0</v>
      </c>
      <c r="S23" s="4">
        <v>0</v>
      </c>
      <c r="U23" s="4">
        <v>0</v>
      </c>
      <c r="W23" s="4">
        <v>0</v>
      </c>
      <c r="Y23" s="4">
        <v>0</v>
      </c>
      <c r="AA23" s="4">
        <v>0</v>
      </c>
      <c r="AB23" s="4"/>
      <c r="AC23" s="4">
        <v>0</v>
      </c>
      <c r="AD23" s="4"/>
      <c r="AE23" s="4">
        <v>0</v>
      </c>
      <c r="AF23" s="4"/>
      <c r="AG23" s="4">
        <v>0</v>
      </c>
      <c r="AH23" s="4"/>
      <c r="AI23" s="4">
        <v>0</v>
      </c>
      <c r="AK23" s="4">
        <v>0</v>
      </c>
      <c r="AY23" s="23">
        <f t="shared" si="1"/>
        <v>0</v>
      </c>
    </row>
    <row r="24" spans="1:51" x14ac:dyDescent="0.2">
      <c r="A24" s="11" t="s">
        <v>10</v>
      </c>
      <c r="C24" s="23">
        <v>0</v>
      </c>
      <c r="D24" s="22"/>
      <c r="E24" s="23">
        <v>0</v>
      </c>
      <c r="F24" s="22"/>
      <c r="G24" s="23">
        <v>0</v>
      </c>
      <c r="H24" s="22"/>
      <c r="I24" s="23">
        <v>0</v>
      </c>
      <c r="J24" s="22"/>
      <c r="K24" s="23">
        <v>0</v>
      </c>
      <c r="L24" s="22"/>
      <c r="M24" s="24">
        <f t="shared" si="0"/>
        <v>0</v>
      </c>
      <c r="O24" s="4">
        <v>0</v>
      </c>
      <c r="Q24" s="4">
        <v>0</v>
      </c>
      <c r="S24" s="4">
        <v>0</v>
      </c>
      <c r="U24" s="4">
        <v>0</v>
      </c>
      <c r="W24" s="4">
        <v>0</v>
      </c>
      <c r="X24" s="4"/>
      <c r="Y24" s="4">
        <v>0</v>
      </c>
      <c r="Z24" s="4"/>
      <c r="AA24" s="4">
        <v>0</v>
      </c>
      <c r="AB24" s="4"/>
      <c r="AC24" s="4">
        <v>0</v>
      </c>
      <c r="AD24" s="4"/>
      <c r="AE24" s="4">
        <v>0</v>
      </c>
      <c r="AF24" s="4"/>
      <c r="AG24" s="4">
        <v>0</v>
      </c>
      <c r="AH24" s="4"/>
      <c r="AI24" s="4">
        <v>0</v>
      </c>
      <c r="AJ24" s="4"/>
      <c r="AK24" s="4">
        <v>0</v>
      </c>
      <c r="AL24" s="4"/>
      <c r="AV24" s="4"/>
      <c r="AY24" s="23">
        <f t="shared" si="1"/>
        <v>0</v>
      </c>
    </row>
    <row r="25" spans="1:51" x14ac:dyDescent="0.2">
      <c r="A25" s="7" t="s">
        <v>36</v>
      </c>
      <c r="C25" s="16">
        <f>SUM(C13:C24)</f>
        <v>-0.26</v>
      </c>
      <c r="E25" s="16">
        <f>SUM(E13:E24)</f>
        <v>-0.21999999999999997</v>
      </c>
      <c r="G25" s="16">
        <f>SUM(G13:G24)</f>
        <v>-0.21999999999999997</v>
      </c>
      <c r="I25" s="16">
        <f>SUM(I13:I24)</f>
        <v>-0.21999999999999997</v>
      </c>
      <c r="K25" s="16">
        <f>SUM(K13:K24)</f>
        <v>-8.9999999999999969E-2</v>
      </c>
      <c r="M25" s="16">
        <f>SUM(M13:M24)</f>
        <v>-1.0099999999999998</v>
      </c>
      <c r="O25" s="16">
        <f>SUM(O13:O24)</f>
        <v>-1</v>
      </c>
      <c r="Q25" s="16">
        <f>SUM(Q13:Q24)</f>
        <v>-2.4500000000000002</v>
      </c>
      <c r="R25" s="1"/>
      <c r="S25" s="16">
        <f>SUM(S13:S24)</f>
        <v>-2.4500000000000002</v>
      </c>
      <c r="U25" s="16">
        <f>SUM(U13:U24)</f>
        <v>-2.4500000000000002</v>
      </c>
      <c r="V25" s="1"/>
      <c r="W25" s="16">
        <f>SUM(W13:W24)</f>
        <v>-2.1628999999999996</v>
      </c>
      <c r="X25" s="4"/>
      <c r="Y25" s="16">
        <f>SUM(Y13:Y24)</f>
        <v>-1.8758000000000001</v>
      </c>
      <c r="AA25" s="16">
        <f>SUM(AA13:AA24)</f>
        <v>-2.2999999999999998</v>
      </c>
      <c r="AB25" s="4"/>
      <c r="AC25" s="16">
        <f>SUM(AC13:AC24)</f>
        <v>-1.8</v>
      </c>
      <c r="AE25" s="16">
        <f>SUM(AE13:AE24)</f>
        <v>0</v>
      </c>
      <c r="AF25" s="4"/>
      <c r="AG25" s="16">
        <f>SUM(AG13:AG24)</f>
        <v>0</v>
      </c>
      <c r="AI25" s="16">
        <f>SUM(AI13:AI24)</f>
        <v>0</v>
      </c>
      <c r="AJ25" s="4"/>
      <c r="AK25" s="16">
        <f>SUM(AK13:AK24)</f>
        <v>0</v>
      </c>
      <c r="AL25" s="4"/>
      <c r="AM25" s="16">
        <f>SUM(AM13:AM24)</f>
        <v>0</v>
      </c>
      <c r="AO25" s="16">
        <f>SUM(AO13:AO24)</f>
        <v>0</v>
      </c>
      <c r="AP25" s="1"/>
      <c r="AQ25" s="16">
        <f>SUM(AQ13:AQ24)</f>
        <v>0</v>
      </c>
      <c r="AS25" s="16">
        <f>SUM(AS13:AS24)</f>
        <v>0</v>
      </c>
      <c r="AT25" s="1"/>
      <c r="AU25" s="16">
        <f>SUM(AU13:AU24)</f>
        <v>0</v>
      </c>
      <c r="AV25" s="4"/>
      <c r="AW25" s="16">
        <f>SUM(AW13:AW24)</f>
        <v>0</v>
      </c>
      <c r="AY25" s="16">
        <f>SUM(AY13:AY24)</f>
        <v>-17.498699999999999</v>
      </c>
    </row>
    <row r="26" spans="1:51" x14ac:dyDescent="0.2">
      <c r="A26" s="3"/>
    </row>
    <row r="27" spans="1:51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0</v>
      </c>
      <c r="J27" s="19"/>
      <c r="K27" s="20">
        <v>0</v>
      </c>
      <c r="L27" s="19"/>
      <c r="M27" s="24">
        <f>SUM(C27:K27)</f>
        <v>0</v>
      </c>
      <c r="O27" s="4">
        <v>0</v>
      </c>
      <c r="Q27" s="4">
        <v>0</v>
      </c>
      <c r="S27" s="4">
        <v>0</v>
      </c>
      <c r="U27" s="4">
        <v>0</v>
      </c>
      <c r="W27" s="4">
        <v>0</v>
      </c>
      <c r="Y27" s="4">
        <v>0</v>
      </c>
      <c r="AA27" s="4">
        <v>0</v>
      </c>
      <c r="AC27" s="4">
        <v>0</v>
      </c>
      <c r="AE27" s="4">
        <v>0</v>
      </c>
      <c r="AG27" s="4">
        <v>0</v>
      </c>
      <c r="AI27" s="4">
        <v>0</v>
      </c>
      <c r="AK27" s="4">
        <v>0</v>
      </c>
      <c r="AY27" s="23">
        <f>SUM(M27:AX27)</f>
        <v>0</v>
      </c>
    </row>
    <row r="28" spans="1:51" x14ac:dyDescent="0.2">
      <c r="A28" s="11" t="s">
        <v>14</v>
      </c>
      <c r="C28" s="23">
        <v>0</v>
      </c>
      <c r="D28" s="22"/>
      <c r="E28" s="23">
        <v>0</v>
      </c>
      <c r="F28" s="22"/>
      <c r="G28" s="23">
        <v>0</v>
      </c>
      <c r="H28" s="22"/>
      <c r="I28" s="23">
        <v>0</v>
      </c>
      <c r="J28" s="22"/>
      <c r="K28" s="23">
        <v>0</v>
      </c>
      <c r="L28" s="22"/>
      <c r="M28" s="24">
        <f>SUM(C28:K28)</f>
        <v>0</v>
      </c>
      <c r="O28" s="4">
        <v>0</v>
      </c>
      <c r="Q28" s="4">
        <v>0</v>
      </c>
      <c r="S28" s="4">
        <v>-4.0999999999999996</v>
      </c>
      <c r="U28" s="4">
        <v>0</v>
      </c>
      <c r="W28" s="4">
        <v>0</v>
      </c>
      <c r="Y28" s="4">
        <v>0</v>
      </c>
      <c r="AA28" s="4">
        <v>0</v>
      </c>
      <c r="AB28" s="4"/>
      <c r="AC28" s="4">
        <v>0</v>
      </c>
      <c r="AD28" s="4"/>
      <c r="AE28" s="4">
        <v>0</v>
      </c>
      <c r="AF28" s="4"/>
      <c r="AG28" s="4">
        <v>0</v>
      </c>
      <c r="AH28" s="4"/>
      <c r="AI28" s="4">
        <v>0</v>
      </c>
      <c r="AK28" s="4">
        <v>0</v>
      </c>
      <c r="AY28" s="23">
        <f>SUM(M28:AX28)</f>
        <v>-4.0999999999999996</v>
      </c>
    </row>
    <row r="29" spans="1:51" x14ac:dyDescent="0.2">
      <c r="A29" s="11" t="s">
        <v>15</v>
      </c>
      <c r="C29" s="23">
        <v>0</v>
      </c>
      <c r="D29" s="22"/>
      <c r="E29" s="23">
        <v>0</v>
      </c>
      <c r="F29" s="22"/>
      <c r="G29" s="23">
        <v>0</v>
      </c>
      <c r="H29" s="22"/>
      <c r="I29" s="23">
        <v>0</v>
      </c>
      <c r="J29" s="22"/>
      <c r="K29" s="23">
        <v>0</v>
      </c>
      <c r="L29" s="22"/>
      <c r="M29" s="24">
        <f>SUM(C29:K29)</f>
        <v>0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B29" s="4"/>
      <c r="AC29" s="4">
        <v>0</v>
      </c>
      <c r="AD29" s="4"/>
      <c r="AE29" s="4">
        <v>0</v>
      </c>
      <c r="AF29" s="4"/>
      <c r="AG29" s="4">
        <v>0</v>
      </c>
      <c r="AH29" s="4"/>
      <c r="AI29" s="4">
        <v>0</v>
      </c>
      <c r="AK29" s="4">
        <v>0</v>
      </c>
      <c r="AY29" s="23">
        <f>SUM(M29:AX29)</f>
        <v>0</v>
      </c>
    </row>
    <row r="30" spans="1:51" x14ac:dyDescent="0.2">
      <c r="A30" s="7" t="s">
        <v>33</v>
      </c>
      <c r="C30" s="12">
        <f>SUM(C27:C29)</f>
        <v>0</v>
      </c>
      <c r="E30" s="12">
        <f>SUM(E27:E29)</f>
        <v>0</v>
      </c>
      <c r="G30" s="12">
        <f>SUM(G27:G29)</f>
        <v>0</v>
      </c>
      <c r="I30" s="12">
        <f>SUM(I27:I29)</f>
        <v>0</v>
      </c>
      <c r="K30" s="12">
        <f>SUM(K27:K29)</f>
        <v>0</v>
      </c>
      <c r="M30" s="12">
        <f>SUM(M27:M29)</f>
        <v>0</v>
      </c>
      <c r="O30" s="12">
        <f>SUM(O27:O29)</f>
        <v>0</v>
      </c>
      <c r="Q30" s="12">
        <f>SUM(Q27:Q29)</f>
        <v>0</v>
      </c>
      <c r="S30" s="12">
        <f>SUM(S27:S29)</f>
        <v>-4.0999999999999996</v>
      </c>
      <c r="U30" s="12">
        <f>SUM(U27:U29)</f>
        <v>0</v>
      </c>
      <c r="W30" s="12">
        <f>SUM(W27:W29)</f>
        <v>0</v>
      </c>
      <c r="Y30" s="12">
        <f>SUM(Y27:Y29)</f>
        <v>0</v>
      </c>
      <c r="AA30" s="12">
        <f>SUM(AA27:AA29)</f>
        <v>0</v>
      </c>
      <c r="AC30" s="12">
        <f>SUM(AC27:AC29)</f>
        <v>0</v>
      </c>
      <c r="AE30" s="12">
        <f>SUM(AE27:AE29)</f>
        <v>0</v>
      </c>
      <c r="AG30" s="12">
        <f>SUM(AG27:AG29)</f>
        <v>0</v>
      </c>
      <c r="AI30" s="12">
        <f>SUM(AI27:AI29)</f>
        <v>0</v>
      </c>
      <c r="AK30" s="12">
        <f>SUM(AK27:AK29)</f>
        <v>0</v>
      </c>
      <c r="AM30" s="12">
        <f>SUM(AM27:AM29)</f>
        <v>0</v>
      </c>
      <c r="AO30" s="12">
        <f>SUM(AO27:AO29)</f>
        <v>0</v>
      </c>
      <c r="AQ30" s="12">
        <f>SUM(AQ27:AQ29)</f>
        <v>0</v>
      </c>
      <c r="AS30" s="12">
        <f>SUM(AS27:AS29)</f>
        <v>0</v>
      </c>
      <c r="AU30" s="12">
        <f>SUM(AU27:AU29)</f>
        <v>0</v>
      </c>
      <c r="AW30" s="12">
        <f>SUM(AW27:AW29)</f>
        <v>0</v>
      </c>
      <c r="AY30" s="12">
        <f>SUM(AY27:AY29)</f>
        <v>-4.0999999999999996</v>
      </c>
    </row>
    <row r="31" spans="1:51" x14ac:dyDescent="0.2">
      <c r="A31" s="3"/>
    </row>
    <row r="32" spans="1:51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0"/>
      <c r="AN32" s="20"/>
      <c r="AO32" s="20"/>
      <c r="AP32" s="20"/>
      <c r="AQ32" s="20"/>
      <c r="AR32" s="20"/>
      <c r="AS32" s="20"/>
      <c r="AT32" s="20"/>
      <c r="AU32" s="20"/>
      <c r="AW32" s="20"/>
      <c r="AY32" s="23">
        <f t="shared" ref="AY32:AY38" si="3">SUM(M32:AX32)</f>
        <v>0</v>
      </c>
    </row>
    <row r="33" spans="1:51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0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Y33" s="23">
        <f t="shared" si="3"/>
        <v>0</v>
      </c>
    </row>
    <row r="34" spans="1:51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Y34" s="23">
        <f t="shared" si="3"/>
        <v>0</v>
      </c>
    </row>
    <row r="35" spans="1:51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Y35" s="23">
        <f t="shared" si="3"/>
        <v>0</v>
      </c>
    </row>
    <row r="36" spans="1:51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Y36" s="23">
        <f t="shared" si="3"/>
        <v>0</v>
      </c>
    </row>
    <row r="37" spans="1:51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Y37" s="23">
        <f t="shared" si="3"/>
        <v>0</v>
      </c>
    </row>
    <row r="38" spans="1:51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Y38" s="23">
        <f t="shared" si="3"/>
        <v>0</v>
      </c>
    </row>
    <row r="39" spans="1:51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  <c r="AO39" s="12">
        <f>SUM(AO32:AO38)</f>
        <v>0</v>
      </c>
      <c r="AQ39" s="12">
        <f>SUM(AQ32:AQ38)</f>
        <v>0</v>
      </c>
      <c r="AS39" s="12">
        <f>SUM(AS32:AS38)</f>
        <v>0</v>
      </c>
      <c r="AU39" s="12">
        <f>SUM(AU32:AU38)</f>
        <v>0</v>
      </c>
      <c r="AW39" s="12">
        <f>SUM(AW32:AW38)</f>
        <v>0</v>
      </c>
      <c r="AY39" s="12">
        <f>SUM(AY32:AY38)</f>
        <v>0</v>
      </c>
    </row>
    <row r="40" spans="1:51" ht="5.0999999999999996" customHeight="1" x14ac:dyDescent="0.2">
      <c r="A40" s="3"/>
      <c r="AB40" s="4"/>
      <c r="AD40" s="4"/>
      <c r="AF40" s="4"/>
      <c r="AH40" s="4"/>
    </row>
    <row r="41" spans="1:51" s="14" customFormat="1" x14ac:dyDescent="0.2">
      <c r="A41" s="13" t="s">
        <v>37</v>
      </c>
      <c r="C41" s="15">
        <f>+C11+C25+C30+C39</f>
        <v>-0.26</v>
      </c>
      <c r="E41" s="15">
        <f>+E11+E25+E30+E39</f>
        <v>-0.21999999999999997</v>
      </c>
      <c r="G41" s="15">
        <f>+G11+G25+G30+G39</f>
        <v>-0.21999999999999997</v>
      </c>
      <c r="I41" s="15">
        <f>+I11+I25+I30+I39</f>
        <v>-3.7199999999999998</v>
      </c>
      <c r="K41" s="15">
        <f>+K11+K25+K30+K39</f>
        <v>-8.9999999999999969E-2</v>
      </c>
      <c r="M41" s="15">
        <f>+M11+M25+M30+M39</f>
        <v>-4.51</v>
      </c>
      <c r="O41" s="15">
        <f>+O11+O25+O30+O39</f>
        <v>-3.7</v>
      </c>
      <c r="P41" s="15"/>
      <c r="Q41" s="15">
        <f>+Q11+Q25+Q30+Q39</f>
        <v>-36.75</v>
      </c>
      <c r="R41" s="15"/>
      <c r="S41" s="15">
        <f>+S11+S25+S30+S39</f>
        <v>-2.0499999999999998</v>
      </c>
      <c r="T41" s="15"/>
      <c r="U41" s="15">
        <f>+U11+U25+U30+U39</f>
        <v>2.3499999999999996</v>
      </c>
      <c r="V41" s="15"/>
      <c r="W41" s="15">
        <f>+W11+W25+W30+W39</f>
        <v>2.3371000000000004</v>
      </c>
      <c r="Y41" s="15">
        <f>+Y11+Y25+Y30+Y39</f>
        <v>3.6242000000000001</v>
      </c>
      <c r="AA41" s="15">
        <f>+AA11+AA25+AA30+AA39</f>
        <v>1.6</v>
      </c>
      <c r="AB41" s="15"/>
      <c r="AC41" s="15">
        <f>+AC11+AC25+AC30+AC39</f>
        <v>1.5999999999999999</v>
      </c>
      <c r="AD41" s="15"/>
      <c r="AE41" s="15">
        <f>+AE11+AE25+AE30+AE39</f>
        <v>2.9</v>
      </c>
      <c r="AF41" s="15"/>
      <c r="AG41" s="15">
        <f>+AG11+AG25+AG30+AG39</f>
        <v>2.5489999999999999</v>
      </c>
      <c r="AH41" s="15"/>
      <c r="AI41" s="15">
        <f>+AI11+AI25+AI30+AI39</f>
        <v>2.2250000000000001</v>
      </c>
      <c r="AK41" s="15">
        <f>+AK11+AK25+AK30+AK39</f>
        <v>2.0059999999999998</v>
      </c>
      <c r="AM41" s="15">
        <f>+AM11+AM25+AM30+AM39</f>
        <v>0</v>
      </c>
      <c r="AN41" s="15"/>
      <c r="AO41" s="15">
        <f>+AO11+AO25+AO30+AO39</f>
        <v>0</v>
      </c>
      <c r="AP41" s="15"/>
      <c r="AQ41" s="15">
        <f>+AQ11+AQ25+AQ30+AQ39</f>
        <v>0</v>
      </c>
      <c r="AR41" s="15"/>
      <c r="AS41" s="15">
        <f>+AS11+AS25+AS30+AS39</f>
        <v>0</v>
      </c>
      <c r="AT41" s="15"/>
      <c r="AU41" s="15">
        <f>+AU11+AU25+AU30+AU39</f>
        <v>0</v>
      </c>
      <c r="AW41" s="15">
        <f>+AW11+AW25+AW30+AW39</f>
        <v>0</v>
      </c>
      <c r="AY41" s="15">
        <f>+AY11+AY25+AY30+AY39</f>
        <v>-25.8187</v>
      </c>
    </row>
    <row r="42" spans="1:51" ht="5.0999999999999996" customHeight="1" x14ac:dyDescent="0.2">
      <c r="A42" s="3"/>
      <c r="AB42" s="4"/>
      <c r="AD42" s="4"/>
      <c r="AF42" s="4"/>
      <c r="AH42" s="4"/>
    </row>
    <row r="43" spans="1:51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0"/>
      <c r="AN43" s="20"/>
      <c r="AO43" s="20"/>
      <c r="AP43" s="20"/>
      <c r="AQ43" s="20"/>
      <c r="AR43" s="20"/>
      <c r="AS43" s="20"/>
      <c r="AT43" s="20"/>
      <c r="AU43" s="20"/>
      <c r="AW43" s="20"/>
      <c r="AY43" s="23">
        <f>SUM(M43:AX43)</f>
        <v>0</v>
      </c>
    </row>
    <row r="44" spans="1:51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Y44" s="23">
        <f>SUM(M44:AX44)</f>
        <v>0</v>
      </c>
    </row>
    <row r="45" spans="1:51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Y45" s="23">
        <f>SUM(M45:AX45)</f>
        <v>0</v>
      </c>
    </row>
    <row r="46" spans="1:51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Y46" s="23">
        <v>0</v>
      </c>
    </row>
    <row r="47" spans="1:51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  <c r="AO47" s="12">
        <f>SUM(AO43:AO46)</f>
        <v>0</v>
      </c>
      <c r="AQ47" s="12">
        <f>SUM(AQ43:AQ46)</f>
        <v>0</v>
      </c>
      <c r="AS47" s="12">
        <f>SUM(AS43:AS46)</f>
        <v>0</v>
      </c>
      <c r="AU47" s="12">
        <f>SUM(AU43:AU46)</f>
        <v>0</v>
      </c>
      <c r="AW47" s="12">
        <f>SUM(AW43:AW46)</f>
        <v>0</v>
      </c>
      <c r="AY47" s="12">
        <f>SUM(AY43:AY46)</f>
        <v>0</v>
      </c>
    </row>
    <row r="49" spans="1:53" ht="5.0999999999999996" customHeight="1" x14ac:dyDescent="0.2"/>
    <row r="50" spans="1:53" x14ac:dyDescent="0.2">
      <c r="A50" s="2" t="s">
        <v>29</v>
      </c>
      <c r="C50" s="5">
        <f>+C41+C47</f>
        <v>-0.26</v>
      </c>
      <c r="E50" s="5">
        <f>+E41+E47</f>
        <v>-0.21999999999999997</v>
      </c>
      <c r="G50" s="5">
        <f>+G41+G47</f>
        <v>-0.21999999999999997</v>
      </c>
      <c r="I50" s="5">
        <f>+I41+I47</f>
        <v>-3.7199999999999998</v>
      </c>
      <c r="K50" s="5">
        <f>+K41+K47</f>
        <v>-8.9999999999999969E-2</v>
      </c>
      <c r="M50" s="5">
        <f>+M41+M47</f>
        <v>-4.51</v>
      </c>
      <c r="O50" s="5">
        <f>+O41+O47</f>
        <v>-3.7</v>
      </c>
      <c r="Q50" s="5">
        <f>+Q41+Q47</f>
        <v>-36.75</v>
      </c>
      <c r="S50" s="5">
        <f>+S41+S47</f>
        <v>-2.0499999999999998</v>
      </c>
      <c r="U50" s="5">
        <f>+U41+U47</f>
        <v>2.3499999999999996</v>
      </c>
      <c r="W50" s="5">
        <f>+W41+W47</f>
        <v>2.3371000000000004</v>
      </c>
      <c r="Y50" s="5">
        <f>+Y41+Y47</f>
        <v>3.6242000000000001</v>
      </c>
      <c r="AA50" s="5">
        <f>+AA41+AA47</f>
        <v>1.6</v>
      </c>
      <c r="AC50" s="5">
        <f>+AC41+AC47</f>
        <v>1.5999999999999999</v>
      </c>
      <c r="AE50" s="5">
        <f>+AE41+AE47</f>
        <v>2.9</v>
      </c>
      <c r="AG50" s="5">
        <f>+AG41+AG47</f>
        <v>2.5489999999999999</v>
      </c>
      <c r="AI50" s="5">
        <f>+AI41+AI47</f>
        <v>2.2250000000000001</v>
      </c>
      <c r="AK50" s="5">
        <f>+AK41+AK47</f>
        <v>2.0059999999999998</v>
      </c>
      <c r="AM50" s="5">
        <f>+AM41+AM47</f>
        <v>0</v>
      </c>
      <c r="AO50" s="5">
        <f>+AO41+AO47</f>
        <v>0</v>
      </c>
      <c r="AQ50" s="5">
        <f>+AQ41+AQ47</f>
        <v>0</v>
      </c>
      <c r="AS50" s="5">
        <f>+AS41+AS47</f>
        <v>0</v>
      </c>
      <c r="AU50" s="5">
        <f>+AU41+AU47</f>
        <v>0</v>
      </c>
      <c r="AW50" s="5">
        <f>+AW41+AW47</f>
        <v>0</v>
      </c>
      <c r="AY50" s="5">
        <f>+AY41+AY47</f>
        <v>-25.8187</v>
      </c>
      <c r="BA50" s="4">
        <f>+AY50-AY27-AY14-AY8</f>
        <v>-13.109999999999998</v>
      </c>
    </row>
    <row r="52" spans="1:53" x14ac:dyDescent="0.2">
      <c r="A52" s="2" t="s">
        <v>22</v>
      </c>
    </row>
    <row r="53" spans="1:53" x14ac:dyDescent="0.2">
      <c r="A53" s="7" t="s">
        <v>54</v>
      </c>
    </row>
    <row r="54" spans="1:53" x14ac:dyDescent="0.2">
      <c r="A54" s="25" t="s">
        <v>53</v>
      </c>
      <c r="C54" s="4">
        <v>-1.508</v>
      </c>
      <c r="E54" s="4">
        <v>-1.276</v>
      </c>
      <c r="G54" s="4">
        <v>-1.276</v>
      </c>
      <c r="I54" s="4">
        <v>-1.276</v>
      </c>
      <c r="K54" s="4">
        <v>-0.52200000000000002</v>
      </c>
      <c r="M54" s="24">
        <f t="shared" ref="M54:M59" si="4">SUM(C54:K54)</f>
        <v>-5.8579999999999997</v>
      </c>
      <c r="O54" s="4">
        <v>-5.8</v>
      </c>
      <c r="Q54" s="4">
        <v>-5.8</v>
      </c>
      <c r="S54" s="4">
        <v>-5.8</v>
      </c>
      <c r="U54" s="4">
        <v>-5.8</v>
      </c>
      <c r="W54" s="4">
        <v>-5.8</v>
      </c>
      <c r="Y54" s="4">
        <v>-5.8</v>
      </c>
      <c r="AA54" s="4">
        <v>-5.8</v>
      </c>
      <c r="AB54" s="4"/>
      <c r="AC54" s="4">
        <v>-5.8</v>
      </c>
      <c r="AD54" s="4"/>
      <c r="AE54" s="4">
        <v>-5.8</v>
      </c>
      <c r="AF54" s="4"/>
      <c r="AG54" s="4">
        <v>-5.8</v>
      </c>
      <c r="AH54" s="4"/>
      <c r="AI54" s="4">
        <v>-5.8</v>
      </c>
      <c r="AK54" s="4">
        <v>-5.8</v>
      </c>
      <c r="AY54" s="23">
        <f t="shared" ref="AY54:AY59" si="5">SUM(M54:AX54)</f>
        <v>-75.457999999999984</v>
      </c>
    </row>
    <row r="55" spans="1:53" x14ac:dyDescent="0.2">
      <c r="A55" s="25" t="s">
        <v>0</v>
      </c>
      <c r="C55" s="4">
        <v>-0.26</v>
      </c>
      <c r="E55" s="4">
        <v>-0.22</v>
      </c>
      <c r="G55" s="4">
        <v>-0.22</v>
      </c>
      <c r="I55" s="4">
        <v>-0.22</v>
      </c>
      <c r="K55" s="4">
        <v>-0.09</v>
      </c>
      <c r="M55" s="24">
        <f t="shared" si="4"/>
        <v>-1.01</v>
      </c>
      <c r="O55" s="4">
        <v>-1</v>
      </c>
      <c r="Q55" s="4">
        <v>-1</v>
      </c>
      <c r="S55" s="4">
        <v>-1</v>
      </c>
      <c r="U55" s="4">
        <v>-1</v>
      </c>
      <c r="W55" s="4">
        <v>-1</v>
      </c>
      <c r="Y55" s="4">
        <v>-1</v>
      </c>
      <c r="AA55" s="4">
        <v>-1</v>
      </c>
      <c r="AB55" s="4"/>
      <c r="AC55" s="4">
        <v>-1</v>
      </c>
      <c r="AD55" s="4"/>
      <c r="AE55" s="4">
        <v>0</v>
      </c>
      <c r="AF55" s="4"/>
      <c r="AG55" s="4">
        <v>0</v>
      </c>
      <c r="AH55" s="4"/>
      <c r="AI55" s="4">
        <v>0</v>
      </c>
      <c r="AK55" s="4">
        <v>0</v>
      </c>
      <c r="AY55" s="23">
        <f t="shared" si="5"/>
        <v>-9.01</v>
      </c>
    </row>
    <row r="56" spans="1:53" x14ac:dyDescent="0.2">
      <c r="A56" s="25" t="s">
        <v>40</v>
      </c>
      <c r="C56" s="23">
        <v>0</v>
      </c>
      <c r="D56" s="22"/>
      <c r="E56" s="23">
        <v>0</v>
      </c>
      <c r="F56" s="22"/>
      <c r="G56" s="23">
        <v>0</v>
      </c>
      <c r="H56" s="22"/>
      <c r="I56" s="23">
        <v>0</v>
      </c>
      <c r="J56" s="22"/>
      <c r="K56" s="23">
        <v>0</v>
      </c>
      <c r="M56" s="24">
        <f t="shared" si="4"/>
        <v>0</v>
      </c>
      <c r="O56" s="4">
        <v>0</v>
      </c>
      <c r="Q56" s="4">
        <v>0</v>
      </c>
      <c r="S56" s="4">
        <v>0</v>
      </c>
      <c r="U56" s="4">
        <v>0</v>
      </c>
      <c r="W56" s="4">
        <v>0</v>
      </c>
      <c r="Y56" s="4">
        <v>0</v>
      </c>
      <c r="AA56" s="4">
        <v>0</v>
      </c>
      <c r="AC56" s="4">
        <v>0</v>
      </c>
      <c r="AE56" s="4">
        <v>0</v>
      </c>
      <c r="AG56" s="4">
        <v>0</v>
      </c>
      <c r="AI56" s="4">
        <v>0</v>
      </c>
      <c r="AK56" s="4">
        <v>0</v>
      </c>
      <c r="AY56" s="23">
        <f t="shared" si="5"/>
        <v>0</v>
      </c>
    </row>
    <row r="57" spans="1:53" x14ac:dyDescent="0.2">
      <c r="A57" s="25" t="s">
        <v>52</v>
      </c>
      <c r="C57" s="4">
        <v>1.508</v>
      </c>
      <c r="E57" s="4">
        <v>1.276</v>
      </c>
      <c r="G57" s="4">
        <v>1.276</v>
      </c>
      <c r="I57" s="4">
        <v>1.276</v>
      </c>
      <c r="K57" s="4">
        <v>0.52200000000000002</v>
      </c>
      <c r="M57" s="24">
        <f t="shared" si="4"/>
        <v>5.8579999999999997</v>
      </c>
      <c r="O57" s="20">
        <v>5.8</v>
      </c>
      <c r="Q57" s="20">
        <v>5.8</v>
      </c>
      <c r="S57" s="20">
        <v>5.8</v>
      </c>
      <c r="U57" s="20">
        <v>5.8</v>
      </c>
      <c r="W57" s="20">
        <v>5.8</v>
      </c>
      <c r="Y57" s="20">
        <v>5.8</v>
      </c>
      <c r="AA57" s="20">
        <v>5.8</v>
      </c>
      <c r="AC57" s="20">
        <v>5.8</v>
      </c>
      <c r="AE57" s="20">
        <v>5.8</v>
      </c>
      <c r="AG57" s="20">
        <v>5.8</v>
      </c>
      <c r="AI57" s="20">
        <v>5.8</v>
      </c>
      <c r="AK57" s="4">
        <v>5.8</v>
      </c>
      <c r="AM57" s="20"/>
      <c r="AO57" s="20"/>
      <c r="AQ57" s="20"/>
      <c r="AS57" s="20"/>
      <c r="AU57" s="20"/>
      <c r="AW57" s="20"/>
      <c r="AY57" s="23">
        <f t="shared" si="5"/>
        <v>75.457999999999984</v>
      </c>
    </row>
    <row r="58" spans="1:53" x14ac:dyDescent="0.2">
      <c r="A58" s="25" t="s">
        <v>60</v>
      </c>
      <c r="C58" s="4">
        <v>0</v>
      </c>
      <c r="E58" s="4">
        <v>0</v>
      </c>
      <c r="G58" s="4">
        <v>0</v>
      </c>
      <c r="I58" s="4">
        <v>0</v>
      </c>
      <c r="K58" s="4">
        <v>0</v>
      </c>
      <c r="M58" s="24">
        <f t="shared" si="4"/>
        <v>0</v>
      </c>
    </row>
    <row r="59" spans="1:53" x14ac:dyDescent="0.2">
      <c r="C59" s="4">
        <v>0</v>
      </c>
      <c r="E59" s="4">
        <v>0</v>
      </c>
      <c r="G59" s="4">
        <v>0</v>
      </c>
      <c r="I59" s="4">
        <v>0</v>
      </c>
      <c r="K59" s="4">
        <v>0</v>
      </c>
      <c r="M59" s="24">
        <f t="shared" si="4"/>
        <v>0</v>
      </c>
      <c r="O59" s="4">
        <v>0</v>
      </c>
      <c r="Q59" s="4">
        <v>0</v>
      </c>
      <c r="S59" s="4">
        <v>0</v>
      </c>
      <c r="U59" s="4">
        <v>0</v>
      </c>
      <c r="W59" s="4">
        <v>0</v>
      </c>
      <c r="Y59" s="4">
        <v>0</v>
      </c>
      <c r="AA59" s="4">
        <v>0</v>
      </c>
      <c r="AC59" s="4">
        <v>0</v>
      </c>
      <c r="AE59" s="4">
        <v>0</v>
      </c>
      <c r="AG59" s="4">
        <v>0</v>
      </c>
      <c r="AI59" s="4">
        <v>0</v>
      </c>
      <c r="AK59" s="4">
        <v>0</v>
      </c>
      <c r="AY59" s="23">
        <f t="shared" si="5"/>
        <v>0</v>
      </c>
    </row>
    <row r="60" spans="1:53" s="27" customFormat="1" x14ac:dyDescent="0.2">
      <c r="A60" s="26" t="s">
        <v>39</v>
      </c>
      <c r="C60" s="28">
        <f>SUM(C53:C59)</f>
        <v>-0.26</v>
      </c>
      <c r="E60" s="28">
        <f>SUM(E53:E59)</f>
        <v>-0.21999999999999997</v>
      </c>
      <c r="G60" s="28">
        <f>SUM(G53:G59)</f>
        <v>-0.21999999999999997</v>
      </c>
      <c r="I60" s="28">
        <f>SUM(I53:I59)</f>
        <v>-0.21999999999999997</v>
      </c>
      <c r="K60" s="28">
        <f>SUM(K53:K59)</f>
        <v>-8.9999999999999969E-2</v>
      </c>
      <c r="M60" s="28">
        <f>SUM(M53:M59)</f>
        <v>-1.0099999999999998</v>
      </c>
      <c r="O60" s="28">
        <f>SUM(O53:O59)</f>
        <v>-1</v>
      </c>
      <c r="P60" s="24"/>
      <c r="Q60" s="28">
        <f>SUM(Q53:Q59)</f>
        <v>-1</v>
      </c>
      <c r="R60" s="24"/>
      <c r="S60" s="28">
        <f>SUM(S53:S59)</f>
        <v>-1</v>
      </c>
      <c r="T60" s="24"/>
      <c r="U60" s="28">
        <f>SUM(U53:U59)</f>
        <v>-1</v>
      </c>
      <c r="V60" s="24"/>
      <c r="W60" s="28">
        <f>SUM(W53:W59)</f>
        <v>-1</v>
      </c>
      <c r="Y60" s="28">
        <f>SUM(Y53:Y59)</f>
        <v>-1</v>
      </c>
      <c r="AA60" s="28">
        <f>SUM(AA53:AA59)</f>
        <v>-1</v>
      </c>
      <c r="AC60" s="28">
        <f>SUM(AC53:AC59)</f>
        <v>-1</v>
      </c>
      <c r="AE60" s="28">
        <f>SUM(AE53:AE59)</f>
        <v>0</v>
      </c>
      <c r="AG60" s="28">
        <f>SUM(AG53:AG59)</f>
        <v>0</v>
      </c>
      <c r="AI60" s="28">
        <f>SUM(AI53:AI59)</f>
        <v>0</v>
      </c>
      <c r="AK60" s="28">
        <f>SUM(AK53:AK59)</f>
        <v>0</v>
      </c>
      <c r="AM60" s="28">
        <f>SUM(AM53:AM59)</f>
        <v>0</v>
      </c>
      <c r="AN60" s="24"/>
      <c r="AO60" s="28">
        <f>SUM(AO53:AO59)</f>
        <v>0</v>
      </c>
      <c r="AP60" s="24"/>
      <c r="AQ60" s="28">
        <f>SUM(AQ53:AQ59)</f>
        <v>0</v>
      </c>
      <c r="AR60" s="24"/>
      <c r="AS60" s="28">
        <f>SUM(AS53:AS59)</f>
        <v>0</v>
      </c>
      <c r="AT60" s="24"/>
      <c r="AU60" s="28">
        <f>SUM(AU53:AU59)</f>
        <v>0</v>
      </c>
      <c r="AW60" s="28">
        <f>SUM(AW53:AW59)</f>
        <v>0</v>
      </c>
      <c r="AY60" s="28">
        <f>SUM(AY53:AY59)</f>
        <v>-9.0100000000000051</v>
      </c>
    </row>
    <row r="62" spans="1:53" x14ac:dyDescent="0.2">
      <c r="C62" s="23"/>
      <c r="D62" s="22"/>
      <c r="E62" s="23"/>
      <c r="F62" s="22"/>
      <c r="G62" s="23"/>
      <c r="H62" s="22"/>
      <c r="I62" s="23"/>
      <c r="J62" s="22"/>
      <c r="K62" s="23"/>
    </row>
    <row r="63" spans="1:53" x14ac:dyDescent="0.2">
      <c r="C63" s="44"/>
      <c r="E63" s="44"/>
      <c r="G63" s="44"/>
      <c r="I63" s="44"/>
      <c r="K63" s="44"/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63"/>
  <sheetViews>
    <sheetView workbookViewId="0">
      <pane xSplit="1" ySplit="6" topLeftCell="B37" activePane="bottomRight" state="frozen"/>
      <selection activeCell="AW60" activeCellId="5" sqref="AM60 AO60 AQ60 AS60 AU60 AW60"/>
      <selection pane="topRight" activeCell="AW60" activeCellId="5" sqref="AM60 AO60 AQ60 AS60 AU60 AW60"/>
      <selection pane="bottomLeft" activeCell="AW60" activeCellId="5" sqref="AM60 AO60 AQ60 AS60 AU60 AW60"/>
      <selection pane="bottomRight" activeCell="AW60" activeCellId="5" sqref="AM60 AO60 AQ60 AS60 AU60 AW60"/>
    </sheetView>
  </sheetViews>
  <sheetFormatPr defaultRowHeight="11.25" x14ac:dyDescent="0.2"/>
  <cols>
    <col min="1" max="1" width="29.85546875" style="1" bestFit="1" customWidth="1"/>
    <col min="2" max="2" width="2.7109375" style="1" customWidth="1"/>
    <col min="3" max="3" width="9.140625" style="4"/>
    <col min="4" max="4" width="2.7109375" style="1" customWidth="1"/>
    <col min="5" max="5" width="9.140625" style="4"/>
    <col min="6" max="6" width="2.7109375" style="1" customWidth="1"/>
    <col min="7" max="7" width="9.140625" style="4"/>
    <col min="8" max="8" width="2.7109375" style="1" customWidth="1"/>
    <col min="9" max="9" width="9.140625" style="4"/>
    <col min="10" max="10" width="2.7109375" style="1" customWidth="1"/>
    <col min="11" max="11" width="7.7109375" style="4" customWidth="1"/>
    <col min="12" max="12" width="2.7109375" style="1" customWidth="1"/>
    <col min="13" max="13" width="9.140625" style="4"/>
    <col min="14" max="14" width="0.85546875" style="1" customWidth="1"/>
    <col min="15" max="15" width="9.140625" style="4"/>
    <col min="16" max="16" width="1.7109375" style="4" customWidth="1"/>
    <col min="17" max="17" width="9.140625" style="4"/>
    <col min="18" max="18" width="1.7109375" style="4" customWidth="1"/>
    <col min="19" max="19" width="9.140625" style="4"/>
    <col min="20" max="20" width="1.7109375" style="4" customWidth="1"/>
    <col min="21" max="21" width="9.140625" style="4"/>
    <col min="22" max="22" width="1.7109375" style="4" customWidth="1"/>
    <col min="23" max="23" width="9.140625" style="4"/>
    <col min="24" max="24" width="1.7109375" style="1" customWidth="1"/>
    <col min="25" max="25" width="9.140625" style="4"/>
    <col min="26" max="26" width="1.7109375" style="1" customWidth="1"/>
    <col min="27" max="27" width="9.140625" style="4"/>
    <col min="28" max="28" width="1.7109375" style="1" customWidth="1"/>
    <col min="29" max="29" width="9.140625" style="4"/>
    <col min="30" max="30" width="1.7109375" style="1" customWidth="1"/>
    <col min="31" max="31" width="9.140625" style="4"/>
    <col min="32" max="32" width="1.7109375" style="1" customWidth="1"/>
    <col min="33" max="33" width="9.140625" style="4"/>
    <col min="34" max="34" width="1.7109375" style="1" customWidth="1"/>
    <col min="35" max="35" width="9.140625" style="4"/>
    <col min="36" max="36" width="1.7109375" style="1" customWidth="1"/>
    <col min="37" max="37" width="9.140625" style="4"/>
    <col min="38" max="38" width="1.7109375" style="1" customWidth="1"/>
    <col min="39" max="39" width="9.140625" style="4"/>
    <col min="40" max="40" width="1.7109375" style="4" customWidth="1"/>
    <col min="41" max="41" width="9.140625" style="4"/>
    <col min="42" max="42" width="1.7109375" style="4" customWidth="1"/>
    <col min="43" max="43" width="9.140625" style="4"/>
    <col min="44" max="44" width="1.7109375" style="4" customWidth="1"/>
    <col min="45" max="45" width="9.140625" style="4"/>
    <col min="46" max="46" width="1.7109375" style="4" customWidth="1"/>
    <col min="47" max="47" width="9.140625" style="4"/>
    <col min="48" max="48" width="1.7109375" style="1" customWidth="1"/>
    <col min="49" max="49" width="9.140625" style="4"/>
    <col min="50" max="50" width="1.7109375" style="1" customWidth="1"/>
    <col min="51" max="51" width="10.7109375" style="4" customWidth="1"/>
    <col min="52" max="16384" width="9.140625" style="1"/>
  </cols>
  <sheetData>
    <row r="1" spans="1:51" ht="12.75" x14ac:dyDescent="0.2">
      <c r="A1" s="8" t="s">
        <v>55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  <c r="AN1" s="10"/>
      <c r="AO1" s="10"/>
      <c r="AP1" s="10"/>
      <c r="AQ1" s="10"/>
      <c r="AR1" s="10"/>
      <c r="AS1" s="10"/>
      <c r="AT1" s="10"/>
      <c r="AU1" s="10"/>
      <c r="AV1" s="9"/>
      <c r="AW1" s="10"/>
      <c r="AX1" s="9"/>
      <c r="AY1" s="10"/>
    </row>
    <row r="2" spans="1:51" ht="12.75" x14ac:dyDescent="0.2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  <c r="AN2" s="10"/>
      <c r="AO2" s="10"/>
      <c r="AP2" s="10"/>
      <c r="AQ2" s="10"/>
      <c r="AR2" s="10"/>
      <c r="AS2" s="10"/>
      <c r="AT2" s="10"/>
      <c r="AU2" s="10"/>
      <c r="AV2" s="9"/>
      <c r="AW2" s="10"/>
      <c r="AX2" s="9"/>
      <c r="AY2" s="10"/>
    </row>
    <row r="3" spans="1:51" ht="12.75" x14ac:dyDescent="0.2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  <c r="AN3" s="10"/>
      <c r="AO3" s="10"/>
      <c r="AP3" s="10"/>
      <c r="AQ3" s="10"/>
      <c r="AR3" s="10"/>
      <c r="AS3" s="10"/>
      <c r="AT3" s="10"/>
      <c r="AU3" s="10"/>
      <c r="AV3" s="9"/>
      <c r="AW3" s="10"/>
      <c r="AX3" s="9"/>
      <c r="AY3" s="10"/>
    </row>
    <row r="4" spans="1:51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  <c r="AM4" s="30" t="s">
        <v>87</v>
      </c>
      <c r="AN4" s="31"/>
      <c r="AO4" s="31"/>
      <c r="AP4" s="31"/>
      <c r="AQ4" s="31"/>
      <c r="AR4" s="31"/>
      <c r="AS4" s="31"/>
      <c r="AT4" s="31"/>
      <c r="AU4" s="31"/>
      <c r="AV4" s="32"/>
      <c r="AW4" s="31"/>
    </row>
    <row r="5" spans="1:51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74</v>
      </c>
      <c r="AO5" s="6" t="s">
        <v>75</v>
      </c>
      <c r="AQ5" s="6" t="s">
        <v>76</v>
      </c>
      <c r="AS5" s="6" t="s">
        <v>77</v>
      </c>
      <c r="AU5" s="6" t="s">
        <v>78</v>
      </c>
      <c r="AW5" s="6" t="s">
        <v>79</v>
      </c>
      <c r="AY5" s="6" t="s">
        <v>86</v>
      </c>
    </row>
    <row r="6" spans="1:51" x14ac:dyDescent="0.2">
      <c r="A6" s="2"/>
    </row>
    <row r="7" spans="1:51" s="22" customFormat="1" x14ac:dyDescent="0.2">
      <c r="A7" s="21" t="s">
        <v>30</v>
      </c>
      <c r="C7" s="23">
        <v>0</v>
      </c>
      <c r="E7" s="23">
        <v>0</v>
      </c>
      <c r="G7" s="23">
        <v>0</v>
      </c>
      <c r="I7" s="23">
        <v>0</v>
      </c>
      <c r="K7" s="23">
        <v>0</v>
      </c>
      <c r="M7" s="24">
        <f>SUM(C7:K7)</f>
        <v>0</v>
      </c>
      <c r="O7" s="23">
        <v>5</v>
      </c>
      <c r="P7" s="23"/>
      <c r="Q7" s="23">
        <v>10</v>
      </c>
      <c r="R7" s="23"/>
      <c r="S7" s="23">
        <v>15</v>
      </c>
      <c r="T7" s="23"/>
      <c r="U7" s="23">
        <v>20</v>
      </c>
      <c r="V7" s="23"/>
      <c r="W7" s="23">
        <v>25</v>
      </c>
      <c r="Y7" s="23">
        <v>25</v>
      </c>
      <c r="AA7" s="23">
        <v>25</v>
      </c>
      <c r="AC7" s="23">
        <v>25</v>
      </c>
      <c r="AE7" s="23">
        <v>25</v>
      </c>
      <c r="AG7" s="23">
        <v>25</v>
      </c>
      <c r="AI7" s="23">
        <v>25</v>
      </c>
      <c r="AK7" s="23">
        <v>25</v>
      </c>
      <c r="AM7" s="23"/>
      <c r="AN7" s="23"/>
      <c r="AO7" s="23"/>
      <c r="AP7" s="23"/>
      <c r="AQ7" s="23"/>
      <c r="AR7" s="23"/>
      <c r="AS7" s="23"/>
      <c r="AT7" s="23"/>
      <c r="AU7" s="23"/>
      <c r="AW7" s="23"/>
      <c r="AY7" s="23">
        <f>SUM(M7:AX7)</f>
        <v>250</v>
      </c>
    </row>
    <row r="8" spans="1:51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0</v>
      </c>
      <c r="K8" s="20">
        <v>0</v>
      </c>
      <c r="M8" s="24">
        <f>SUM(C8:K8)</f>
        <v>0</v>
      </c>
      <c r="O8" s="20">
        <v>0</v>
      </c>
      <c r="P8" s="20"/>
      <c r="Q8" s="20">
        <v>0</v>
      </c>
      <c r="R8" s="20"/>
      <c r="S8" s="20">
        <v>0</v>
      </c>
      <c r="T8" s="20"/>
      <c r="U8" s="20">
        <v>0</v>
      </c>
      <c r="V8" s="20"/>
      <c r="W8" s="20">
        <v>0</v>
      </c>
      <c r="Y8" s="20">
        <v>0</v>
      </c>
      <c r="AA8" s="20">
        <v>0</v>
      </c>
      <c r="AC8" s="20">
        <v>0</v>
      </c>
      <c r="AE8" s="20">
        <v>0</v>
      </c>
      <c r="AG8" s="20">
        <v>0</v>
      </c>
      <c r="AI8" s="20">
        <v>0</v>
      </c>
      <c r="AK8" s="20">
        <v>0</v>
      </c>
      <c r="AM8" s="20"/>
      <c r="AN8" s="20"/>
      <c r="AO8" s="20"/>
      <c r="AP8" s="20"/>
      <c r="AQ8" s="20"/>
      <c r="AR8" s="20"/>
      <c r="AS8" s="20"/>
      <c r="AT8" s="20"/>
      <c r="AU8" s="20"/>
      <c r="AW8" s="20"/>
      <c r="AY8" s="23">
        <f>SUM(M8:AX8)</f>
        <v>0</v>
      </c>
    </row>
    <row r="9" spans="1:51" x14ac:dyDescent="0.2">
      <c r="A9" s="11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0</v>
      </c>
      <c r="Q9" s="4">
        <v>0</v>
      </c>
      <c r="S9" s="4">
        <v>0</v>
      </c>
      <c r="U9" s="4">
        <v>0</v>
      </c>
      <c r="W9" s="4">
        <v>0</v>
      </c>
      <c r="Y9" s="4">
        <v>0</v>
      </c>
      <c r="AA9" s="4">
        <v>0</v>
      </c>
      <c r="AB9" s="4"/>
      <c r="AC9" s="4">
        <v>0</v>
      </c>
      <c r="AD9" s="4"/>
      <c r="AE9" s="4">
        <v>0</v>
      </c>
      <c r="AF9" s="4"/>
      <c r="AG9" s="4">
        <v>0</v>
      </c>
      <c r="AH9" s="4"/>
      <c r="AI9" s="4">
        <v>0</v>
      </c>
      <c r="AK9" s="4">
        <v>0</v>
      </c>
      <c r="AY9" s="23">
        <f>SUM(M9:AX9)</f>
        <v>0</v>
      </c>
    </row>
    <row r="10" spans="1:51" x14ac:dyDescent="0.2">
      <c r="A10" s="11" t="s">
        <v>31</v>
      </c>
      <c r="C10" s="23">
        <v>0</v>
      </c>
      <c r="D10" s="22"/>
      <c r="E10" s="23">
        <v>0</v>
      </c>
      <c r="F10" s="22"/>
      <c r="G10" s="23">
        <v>0</v>
      </c>
      <c r="H10" s="22"/>
      <c r="I10" s="23">
        <v>0</v>
      </c>
      <c r="J10" s="22"/>
      <c r="K10" s="23">
        <v>0</v>
      </c>
      <c r="L10" s="22"/>
      <c r="M10" s="24">
        <f>SUM(C10:K10)</f>
        <v>0</v>
      </c>
      <c r="O10" s="4">
        <v>0</v>
      </c>
      <c r="Q10" s="4">
        <v>0</v>
      </c>
      <c r="S10" s="4">
        <v>0</v>
      </c>
      <c r="U10" s="4">
        <v>0</v>
      </c>
      <c r="W10" s="4">
        <v>0</v>
      </c>
      <c r="Y10" s="4">
        <v>0</v>
      </c>
      <c r="AA10" s="4">
        <v>0</v>
      </c>
      <c r="AB10" s="4"/>
      <c r="AC10" s="4">
        <v>0</v>
      </c>
      <c r="AD10" s="4"/>
      <c r="AE10" s="4">
        <v>0</v>
      </c>
      <c r="AF10" s="4"/>
      <c r="AG10" s="4">
        <v>0</v>
      </c>
      <c r="AH10" s="4"/>
      <c r="AI10" s="4">
        <v>0</v>
      </c>
      <c r="AK10" s="4">
        <v>0</v>
      </c>
      <c r="AY10" s="23">
        <f>SUM(M10:AX10)</f>
        <v>0</v>
      </c>
    </row>
    <row r="11" spans="1:51" x14ac:dyDescent="0.2">
      <c r="A11" s="7" t="s">
        <v>35</v>
      </c>
      <c r="C11" s="12">
        <f>SUM(C7:C10)</f>
        <v>0</v>
      </c>
      <c r="E11" s="12">
        <f>SUM(E7:E10)</f>
        <v>0</v>
      </c>
      <c r="G11" s="12">
        <f>SUM(G7:G10)</f>
        <v>0</v>
      </c>
      <c r="I11" s="12">
        <f>SUM(I7:I10)</f>
        <v>0</v>
      </c>
      <c r="K11" s="12">
        <f>SUM(K7:K10)</f>
        <v>0</v>
      </c>
      <c r="M11" s="12">
        <f>SUM(M7:M10)</f>
        <v>0</v>
      </c>
      <c r="O11" s="12">
        <f>SUM(O7:O10)</f>
        <v>5</v>
      </c>
      <c r="Q11" s="12">
        <f>SUM(Q7:Q10)</f>
        <v>10</v>
      </c>
      <c r="S11" s="12">
        <f>SUM(S7:S10)</f>
        <v>15</v>
      </c>
      <c r="U11" s="12">
        <f>SUM(U7:U10)</f>
        <v>20</v>
      </c>
      <c r="W11" s="12">
        <f>SUM(W7:W10)</f>
        <v>25</v>
      </c>
      <c r="Y11" s="12">
        <f>SUM(Y7:Y10)</f>
        <v>25</v>
      </c>
      <c r="AA11" s="12">
        <f>SUM(AA7:AA10)</f>
        <v>25</v>
      </c>
      <c r="AC11" s="12">
        <f>SUM(AC7:AC10)</f>
        <v>25</v>
      </c>
      <c r="AE11" s="12">
        <f>SUM(AE7:AE10)</f>
        <v>25</v>
      </c>
      <c r="AG11" s="12">
        <f>SUM(AG7:AG10)</f>
        <v>25</v>
      </c>
      <c r="AI11" s="12">
        <f>SUM(AI7:AI10)</f>
        <v>25</v>
      </c>
      <c r="AK11" s="12">
        <f>SUM(AK7:AK10)</f>
        <v>25</v>
      </c>
      <c r="AM11" s="12">
        <f>SUM(AM7:AM10)</f>
        <v>0</v>
      </c>
      <c r="AO11" s="12">
        <f>SUM(AO7:AO10)</f>
        <v>0</v>
      </c>
      <c r="AQ11" s="12">
        <f>SUM(AQ7:AQ10)</f>
        <v>0</v>
      </c>
      <c r="AS11" s="12">
        <f>SUM(AS7:AS10)</f>
        <v>0</v>
      </c>
      <c r="AU11" s="12">
        <f>SUM(AU7:AU10)</f>
        <v>0</v>
      </c>
      <c r="AW11" s="12">
        <f>SUM(AW7:AW10)</f>
        <v>0</v>
      </c>
      <c r="AY11" s="12">
        <f>SUM(AY7:AY10)</f>
        <v>250</v>
      </c>
    </row>
    <row r="12" spans="1:51" x14ac:dyDescent="0.2">
      <c r="A12" s="3"/>
    </row>
    <row r="13" spans="1:51" x14ac:dyDescent="0.2">
      <c r="A13" s="11" t="s">
        <v>38</v>
      </c>
      <c r="C13" s="24">
        <f>+C60</f>
        <v>-6.5</v>
      </c>
      <c r="D13" s="22"/>
      <c r="E13" s="24">
        <f>+E60</f>
        <v>-5.6</v>
      </c>
      <c r="F13" s="22"/>
      <c r="G13" s="24">
        <f>+G60</f>
        <v>-5.6</v>
      </c>
      <c r="H13" s="22"/>
      <c r="I13" s="24">
        <f>+I60</f>
        <v>-5.6</v>
      </c>
      <c r="J13" s="22"/>
      <c r="K13" s="24">
        <f>+K60</f>
        <v>-1.7</v>
      </c>
      <c r="L13" s="22"/>
      <c r="M13" s="24">
        <f t="shared" ref="M13:M24" si="0">SUM(C13:K13)</f>
        <v>-24.999999999999996</v>
      </c>
      <c r="O13" s="24">
        <f>+O60</f>
        <v>-25</v>
      </c>
      <c r="Q13" s="24">
        <f>+Q60</f>
        <v>-25</v>
      </c>
      <c r="S13" s="24">
        <f>+S60</f>
        <v>-25</v>
      </c>
      <c r="U13" s="24">
        <f>+U60</f>
        <v>-25</v>
      </c>
      <c r="W13" s="24">
        <f>+W60</f>
        <v>-25</v>
      </c>
      <c r="Y13" s="24">
        <f>+Y60</f>
        <v>-25</v>
      </c>
      <c r="AA13" s="24">
        <f>+AA60</f>
        <v>-25</v>
      </c>
      <c r="AB13" s="4"/>
      <c r="AC13" s="24">
        <f>+AC60</f>
        <v>-25</v>
      </c>
      <c r="AD13" s="4"/>
      <c r="AE13" s="24">
        <f>+AE60</f>
        <v>-25</v>
      </c>
      <c r="AF13" s="4"/>
      <c r="AG13" s="24">
        <f>+AG60</f>
        <v>-25</v>
      </c>
      <c r="AH13" s="4"/>
      <c r="AI13" s="24">
        <f>+AI60</f>
        <v>-25</v>
      </c>
      <c r="AK13" s="24">
        <f>+AK60</f>
        <v>-25</v>
      </c>
      <c r="AM13" s="24">
        <f>+AM60</f>
        <v>0</v>
      </c>
      <c r="AO13" s="24">
        <f>+AO60</f>
        <v>0</v>
      </c>
      <c r="AQ13" s="24">
        <f>+AQ60</f>
        <v>0</v>
      </c>
      <c r="AS13" s="24">
        <f>+AS60</f>
        <v>0</v>
      </c>
      <c r="AU13" s="24">
        <f>+AU60</f>
        <v>0</v>
      </c>
      <c r="AW13" s="24">
        <f>+AW60</f>
        <v>0</v>
      </c>
      <c r="AY13" s="23">
        <f>SUM(M13:AX13)</f>
        <v>-325</v>
      </c>
    </row>
    <row r="14" spans="1:51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0</v>
      </c>
      <c r="S14" s="24">
        <v>0</v>
      </c>
      <c r="U14" s="24">
        <v>0</v>
      </c>
      <c r="W14" s="24">
        <v>0</v>
      </c>
      <c r="Y14" s="24">
        <v>0</v>
      </c>
      <c r="AA14" s="24">
        <v>0</v>
      </c>
      <c r="AB14" s="4"/>
      <c r="AC14" s="24">
        <v>0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4"/>
      <c r="AO14" s="24"/>
      <c r="AQ14" s="24"/>
      <c r="AS14" s="24"/>
      <c r="AU14" s="24"/>
      <c r="AW14" s="24"/>
      <c r="AY14" s="23">
        <f>SUM(M14:AX14)</f>
        <v>0</v>
      </c>
    </row>
    <row r="15" spans="1:51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Y15" s="23">
        <f t="shared" ref="AY15:AY24" si="1">SUM(M15:AX15)</f>
        <v>0</v>
      </c>
    </row>
    <row r="16" spans="1:51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Y16" s="23">
        <f t="shared" si="1"/>
        <v>0</v>
      </c>
    </row>
    <row r="17" spans="1:51" x14ac:dyDescent="0.2">
      <c r="A17" s="11" t="s">
        <v>4</v>
      </c>
      <c r="C17" s="23">
        <v>0</v>
      </c>
      <c r="D17" s="22"/>
      <c r="E17" s="23">
        <v>0</v>
      </c>
      <c r="F17" s="22"/>
      <c r="G17" s="23">
        <v>0</v>
      </c>
      <c r="H17" s="22"/>
      <c r="I17" s="23">
        <v>0</v>
      </c>
      <c r="J17" s="22"/>
      <c r="K17" s="23">
        <v>0</v>
      </c>
      <c r="L17" s="22"/>
      <c r="M17" s="24">
        <f t="shared" si="0"/>
        <v>0</v>
      </c>
      <c r="O17" s="4">
        <v>0</v>
      </c>
      <c r="Q17" s="4">
        <v>0</v>
      </c>
      <c r="S17" s="4">
        <v>0</v>
      </c>
      <c r="U17" s="4">
        <v>0</v>
      </c>
      <c r="W17" s="4">
        <v>0</v>
      </c>
      <c r="Y17" s="4">
        <v>0</v>
      </c>
      <c r="AA17" s="4">
        <v>0</v>
      </c>
      <c r="AC17" s="4">
        <v>0</v>
      </c>
      <c r="AE17" s="4">
        <v>0</v>
      </c>
      <c r="AG17" s="4">
        <v>0</v>
      </c>
      <c r="AI17" s="4">
        <v>0</v>
      </c>
      <c r="AK17" s="4">
        <v>0</v>
      </c>
      <c r="AY17" s="23">
        <f t="shared" si="1"/>
        <v>0</v>
      </c>
    </row>
    <row r="18" spans="1:51" x14ac:dyDescent="0.2">
      <c r="A18" s="11" t="s">
        <v>1</v>
      </c>
      <c r="C18" s="23">
        <v>0</v>
      </c>
      <c r="D18" s="22"/>
      <c r="E18" s="23">
        <v>0</v>
      </c>
      <c r="F18" s="22"/>
      <c r="G18" s="23">
        <v>0</v>
      </c>
      <c r="H18" s="22"/>
      <c r="I18" s="23">
        <v>0</v>
      </c>
      <c r="J18" s="22"/>
      <c r="K18" s="23">
        <v>0</v>
      </c>
      <c r="L18" s="22"/>
      <c r="M18" s="24">
        <f t="shared" si="0"/>
        <v>0</v>
      </c>
      <c r="O18" s="4">
        <v>0</v>
      </c>
      <c r="Q18" s="4">
        <v>0</v>
      </c>
      <c r="S18" s="4">
        <v>0</v>
      </c>
      <c r="U18" s="4">
        <v>0</v>
      </c>
      <c r="W18" s="4">
        <v>0</v>
      </c>
      <c r="Y18" s="4">
        <v>0</v>
      </c>
      <c r="AA18" s="4">
        <v>0</v>
      </c>
      <c r="AC18" s="4">
        <v>0</v>
      </c>
      <c r="AE18" s="4">
        <v>0</v>
      </c>
      <c r="AG18" s="4">
        <v>0</v>
      </c>
      <c r="AI18" s="4">
        <v>0</v>
      </c>
      <c r="AK18" s="4">
        <v>0</v>
      </c>
      <c r="AY18" s="23">
        <f t="shared" si="1"/>
        <v>0</v>
      </c>
    </row>
    <row r="19" spans="1:51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0</v>
      </c>
      <c r="J19" s="19"/>
      <c r="K19" s="20">
        <v>0</v>
      </c>
      <c r="L19" s="19"/>
      <c r="M19" s="24">
        <f t="shared" si="0"/>
        <v>0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Y19" s="23">
        <f t="shared" si="1"/>
        <v>0</v>
      </c>
    </row>
    <row r="20" spans="1:51" x14ac:dyDescent="0.2">
      <c r="A20" s="11" t="s">
        <v>6</v>
      </c>
      <c r="C20" s="23">
        <v>0</v>
      </c>
      <c r="D20" s="22"/>
      <c r="E20" s="23">
        <v>0</v>
      </c>
      <c r="F20" s="22"/>
      <c r="G20" s="23">
        <v>0</v>
      </c>
      <c r="H20" s="22"/>
      <c r="I20" s="23">
        <v>0</v>
      </c>
      <c r="J20" s="22"/>
      <c r="K20" s="23">
        <v>0</v>
      </c>
      <c r="L20" s="22"/>
      <c r="M20" s="24">
        <f t="shared" si="0"/>
        <v>0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0</v>
      </c>
      <c r="AB20" s="4"/>
      <c r="AC20" s="4">
        <v>0</v>
      </c>
      <c r="AD20" s="4"/>
      <c r="AE20" s="4">
        <v>0</v>
      </c>
      <c r="AF20" s="4"/>
      <c r="AG20" s="4">
        <v>0</v>
      </c>
      <c r="AH20" s="4"/>
      <c r="AI20" s="4">
        <v>0</v>
      </c>
      <c r="AK20" s="4">
        <v>0</v>
      </c>
      <c r="AY20" s="23">
        <f t="shared" si="1"/>
        <v>0</v>
      </c>
    </row>
    <row r="21" spans="1:51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Y21" s="23">
        <f t="shared" si="1"/>
        <v>0</v>
      </c>
    </row>
    <row r="22" spans="1:51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Y22" s="23">
        <f t="shared" si="1"/>
        <v>0</v>
      </c>
    </row>
    <row r="23" spans="1:51" x14ac:dyDescent="0.2">
      <c r="A23" s="11" t="s">
        <v>12</v>
      </c>
      <c r="C23" s="23">
        <v>0</v>
      </c>
      <c r="D23" s="22"/>
      <c r="E23" s="23">
        <v>0</v>
      </c>
      <c r="F23" s="22"/>
      <c r="G23" s="23">
        <v>0</v>
      </c>
      <c r="H23" s="22"/>
      <c r="I23" s="23">
        <v>0</v>
      </c>
      <c r="J23" s="22"/>
      <c r="K23" s="23">
        <v>0</v>
      </c>
      <c r="L23" s="22"/>
      <c r="M23" s="24">
        <f t="shared" si="0"/>
        <v>0</v>
      </c>
      <c r="O23" s="4">
        <v>0</v>
      </c>
      <c r="Q23" s="4">
        <v>0</v>
      </c>
      <c r="S23" s="4">
        <v>0</v>
      </c>
      <c r="U23" s="4">
        <v>0</v>
      </c>
      <c r="W23" s="4">
        <v>0</v>
      </c>
      <c r="Y23" s="4">
        <v>0</v>
      </c>
      <c r="AA23" s="4">
        <v>0</v>
      </c>
      <c r="AB23" s="4"/>
      <c r="AC23" s="4">
        <v>0</v>
      </c>
      <c r="AD23" s="4"/>
      <c r="AE23" s="4">
        <v>0</v>
      </c>
      <c r="AF23" s="4"/>
      <c r="AG23" s="4">
        <v>0</v>
      </c>
      <c r="AH23" s="4"/>
      <c r="AI23" s="4">
        <v>0</v>
      </c>
      <c r="AK23" s="4">
        <v>0</v>
      </c>
      <c r="AY23" s="23">
        <f t="shared" si="1"/>
        <v>0</v>
      </c>
    </row>
    <row r="24" spans="1:51" x14ac:dyDescent="0.2">
      <c r="A24" s="11" t="s">
        <v>10</v>
      </c>
      <c r="C24" s="23">
        <v>0</v>
      </c>
      <c r="D24" s="22"/>
      <c r="E24" s="23">
        <v>0</v>
      </c>
      <c r="F24" s="22"/>
      <c r="G24" s="23">
        <v>0</v>
      </c>
      <c r="H24" s="22"/>
      <c r="I24" s="23">
        <v>0</v>
      </c>
      <c r="J24" s="22"/>
      <c r="K24" s="23">
        <v>0</v>
      </c>
      <c r="L24" s="22"/>
      <c r="M24" s="24">
        <f t="shared" si="0"/>
        <v>0</v>
      </c>
      <c r="O24" s="4">
        <v>0</v>
      </c>
      <c r="Q24" s="4">
        <v>0</v>
      </c>
      <c r="S24" s="4">
        <v>0</v>
      </c>
      <c r="U24" s="4">
        <v>0</v>
      </c>
      <c r="W24" s="4">
        <v>0</v>
      </c>
      <c r="X24" s="4"/>
      <c r="Y24" s="4">
        <v>0</v>
      </c>
      <c r="Z24" s="4"/>
      <c r="AA24" s="4">
        <v>0</v>
      </c>
      <c r="AB24" s="4"/>
      <c r="AC24" s="4">
        <v>0</v>
      </c>
      <c r="AD24" s="4"/>
      <c r="AE24" s="4">
        <v>0</v>
      </c>
      <c r="AF24" s="4"/>
      <c r="AG24" s="4">
        <v>0</v>
      </c>
      <c r="AH24" s="4"/>
      <c r="AI24" s="4">
        <v>0</v>
      </c>
      <c r="AJ24" s="4"/>
      <c r="AK24" s="4">
        <v>0</v>
      </c>
      <c r="AL24" s="4"/>
      <c r="AV24" s="4"/>
      <c r="AY24" s="23">
        <f t="shared" si="1"/>
        <v>0</v>
      </c>
    </row>
    <row r="25" spans="1:51" x14ac:dyDescent="0.2">
      <c r="A25" s="7" t="s">
        <v>36</v>
      </c>
      <c r="C25" s="16">
        <f>SUM(C13:C24)</f>
        <v>-6.5</v>
      </c>
      <c r="E25" s="16">
        <f>SUM(E13:E24)</f>
        <v>-5.6</v>
      </c>
      <c r="G25" s="16">
        <f>SUM(G13:G24)</f>
        <v>-5.6</v>
      </c>
      <c r="I25" s="16">
        <f>SUM(I13:I24)</f>
        <v>-5.6</v>
      </c>
      <c r="K25" s="16">
        <f>SUM(K13:K24)</f>
        <v>-1.7</v>
      </c>
      <c r="M25" s="16">
        <f>SUM(M13:M24)</f>
        <v>-24.999999999999996</v>
      </c>
      <c r="O25" s="16">
        <f>SUM(O13:O24)</f>
        <v>-25</v>
      </c>
      <c r="Q25" s="16">
        <f>SUM(Q13:Q24)</f>
        <v>-25</v>
      </c>
      <c r="R25" s="1"/>
      <c r="S25" s="16">
        <f>SUM(S13:S24)</f>
        <v>-25</v>
      </c>
      <c r="U25" s="16">
        <f>SUM(U13:U24)</f>
        <v>-25</v>
      </c>
      <c r="V25" s="1"/>
      <c r="W25" s="16">
        <f>SUM(W13:W24)</f>
        <v>-25</v>
      </c>
      <c r="X25" s="4"/>
      <c r="Y25" s="16">
        <f>SUM(Y13:Y24)</f>
        <v>-25</v>
      </c>
      <c r="AA25" s="16">
        <f>SUM(AA13:AA24)</f>
        <v>-25</v>
      </c>
      <c r="AB25" s="4"/>
      <c r="AC25" s="16">
        <f>SUM(AC13:AC24)</f>
        <v>-25</v>
      </c>
      <c r="AE25" s="16">
        <f>SUM(AE13:AE24)</f>
        <v>-25</v>
      </c>
      <c r="AF25" s="4"/>
      <c r="AG25" s="16">
        <f>SUM(AG13:AG24)</f>
        <v>-25</v>
      </c>
      <c r="AI25" s="16">
        <f>SUM(AI13:AI24)</f>
        <v>-25</v>
      </c>
      <c r="AJ25" s="4"/>
      <c r="AK25" s="16">
        <f>SUM(AK13:AK24)</f>
        <v>-25</v>
      </c>
      <c r="AL25" s="4"/>
      <c r="AM25" s="16">
        <f>SUM(AM13:AM24)</f>
        <v>0</v>
      </c>
      <c r="AO25" s="16">
        <f>SUM(AO13:AO24)</f>
        <v>0</v>
      </c>
      <c r="AP25" s="1"/>
      <c r="AQ25" s="16">
        <f>SUM(AQ13:AQ24)</f>
        <v>0</v>
      </c>
      <c r="AS25" s="16">
        <f>SUM(AS13:AS24)</f>
        <v>0</v>
      </c>
      <c r="AT25" s="1"/>
      <c r="AU25" s="16">
        <f>SUM(AU13:AU24)</f>
        <v>0</v>
      </c>
      <c r="AV25" s="4"/>
      <c r="AW25" s="16">
        <f>SUM(AW13:AW24)</f>
        <v>0</v>
      </c>
      <c r="AY25" s="16">
        <f>SUM(AY13:AY24)</f>
        <v>-325</v>
      </c>
    </row>
    <row r="26" spans="1:51" x14ac:dyDescent="0.2">
      <c r="A26" s="3"/>
    </row>
    <row r="27" spans="1:51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0</v>
      </c>
      <c r="J27" s="19"/>
      <c r="K27" s="20">
        <v>0</v>
      </c>
      <c r="L27" s="19"/>
      <c r="M27" s="24">
        <f>SUM(C27:K27)</f>
        <v>0</v>
      </c>
      <c r="O27" s="4">
        <v>0</v>
      </c>
      <c r="Q27" s="4">
        <v>0</v>
      </c>
      <c r="S27" s="4">
        <v>0</v>
      </c>
      <c r="U27" s="4">
        <v>0</v>
      </c>
      <c r="W27" s="4">
        <v>0</v>
      </c>
      <c r="Y27" s="4">
        <v>0</v>
      </c>
      <c r="AA27" s="4">
        <v>0</v>
      </c>
      <c r="AC27" s="4">
        <v>0</v>
      </c>
      <c r="AE27" s="4">
        <v>0</v>
      </c>
      <c r="AG27" s="4">
        <v>0</v>
      </c>
      <c r="AI27" s="4">
        <v>0</v>
      </c>
      <c r="AK27" s="4">
        <v>0</v>
      </c>
      <c r="AY27" s="23">
        <f>SUM(M27:AX27)</f>
        <v>0</v>
      </c>
    </row>
    <row r="28" spans="1:51" x14ac:dyDescent="0.2">
      <c r="A28" s="11" t="s">
        <v>14</v>
      </c>
      <c r="C28" s="23">
        <v>0</v>
      </c>
      <c r="D28" s="22"/>
      <c r="E28" s="23">
        <v>0</v>
      </c>
      <c r="F28" s="22"/>
      <c r="G28" s="23">
        <v>0</v>
      </c>
      <c r="H28" s="22"/>
      <c r="I28" s="23">
        <v>0</v>
      </c>
      <c r="J28" s="22"/>
      <c r="K28" s="23">
        <v>0</v>
      </c>
      <c r="L28" s="22"/>
      <c r="M28" s="24">
        <f>SUM(C28:K28)</f>
        <v>0</v>
      </c>
      <c r="O28" s="4">
        <v>0</v>
      </c>
      <c r="Q28" s="4">
        <v>0</v>
      </c>
      <c r="S28" s="4">
        <v>0</v>
      </c>
      <c r="U28" s="4">
        <v>0</v>
      </c>
      <c r="W28" s="4">
        <v>0</v>
      </c>
      <c r="Y28" s="4">
        <v>0</v>
      </c>
      <c r="AA28" s="4">
        <v>0</v>
      </c>
      <c r="AB28" s="4"/>
      <c r="AC28" s="4">
        <v>0</v>
      </c>
      <c r="AD28" s="4"/>
      <c r="AE28" s="4">
        <v>0</v>
      </c>
      <c r="AF28" s="4"/>
      <c r="AG28" s="4">
        <v>0</v>
      </c>
      <c r="AH28" s="4"/>
      <c r="AI28" s="4">
        <v>0</v>
      </c>
      <c r="AK28" s="4">
        <v>0</v>
      </c>
      <c r="AY28" s="23">
        <f>SUM(M28:AX28)</f>
        <v>0</v>
      </c>
    </row>
    <row r="29" spans="1:51" x14ac:dyDescent="0.2">
      <c r="A29" s="11" t="s">
        <v>15</v>
      </c>
      <c r="C29" s="23">
        <v>0</v>
      </c>
      <c r="D29" s="22"/>
      <c r="E29" s="23">
        <v>0</v>
      </c>
      <c r="F29" s="22"/>
      <c r="G29" s="23">
        <v>0</v>
      </c>
      <c r="H29" s="22"/>
      <c r="I29" s="23">
        <v>0</v>
      </c>
      <c r="J29" s="22"/>
      <c r="K29" s="23">
        <v>0</v>
      </c>
      <c r="L29" s="22"/>
      <c r="M29" s="24">
        <f>SUM(C29:K29)</f>
        <v>0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B29" s="4"/>
      <c r="AC29" s="4">
        <v>0</v>
      </c>
      <c r="AD29" s="4"/>
      <c r="AE29" s="4">
        <v>0</v>
      </c>
      <c r="AF29" s="4"/>
      <c r="AG29" s="4">
        <v>0</v>
      </c>
      <c r="AH29" s="4"/>
      <c r="AI29" s="4">
        <v>0</v>
      </c>
      <c r="AK29" s="4">
        <v>0</v>
      </c>
      <c r="AY29" s="23">
        <f>SUM(M29:AX29)</f>
        <v>0</v>
      </c>
    </row>
    <row r="30" spans="1:51" x14ac:dyDescent="0.2">
      <c r="A30" s="7" t="s">
        <v>33</v>
      </c>
      <c r="C30" s="12">
        <f>SUM(C27:C29)</f>
        <v>0</v>
      </c>
      <c r="E30" s="12">
        <f>SUM(E27:E29)</f>
        <v>0</v>
      </c>
      <c r="G30" s="12">
        <f>SUM(G27:G29)</f>
        <v>0</v>
      </c>
      <c r="I30" s="12">
        <f>SUM(I27:I29)</f>
        <v>0</v>
      </c>
      <c r="K30" s="12">
        <f>SUM(K27:K29)</f>
        <v>0</v>
      </c>
      <c r="M30" s="12">
        <f>SUM(M27:M29)</f>
        <v>0</v>
      </c>
      <c r="O30" s="12">
        <f>SUM(O27:O29)</f>
        <v>0</v>
      </c>
      <c r="Q30" s="12">
        <f>SUM(Q27:Q29)</f>
        <v>0</v>
      </c>
      <c r="S30" s="12">
        <f>SUM(S27:S29)</f>
        <v>0</v>
      </c>
      <c r="U30" s="12">
        <f>SUM(U27:U29)</f>
        <v>0</v>
      </c>
      <c r="W30" s="12">
        <f>SUM(W27:W29)</f>
        <v>0</v>
      </c>
      <c r="Y30" s="12">
        <f>SUM(Y27:Y29)</f>
        <v>0</v>
      </c>
      <c r="AA30" s="12">
        <f>SUM(AA27:AA29)</f>
        <v>0</v>
      </c>
      <c r="AC30" s="12">
        <f>SUM(AC27:AC29)</f>
        <v>0</v>
      </c>
      <c r="AE30" s="12">
        <f>SUM(AE27:AE29)</f>
        <v>0</v>
      </c>
      <c r="AG30" s="12">
        <f>SUM(AG27:AG29)</f>
        <v>0</v>
      </c>
      <c r="AI30" s="12">
        <f>SUM(AI27:AI29)</f>
        <v>0</v>
      </c>
      <c r="AK30" s="12">
        <f>SUM(AK27:AK29)</f>
        <v>0</v>
      </c>
      <c r="AM30" s="12">
        <f>SUM(AM27:AM29)</f>
        <v>0</v>
      </c>
      <c r="AO30" s="12">
        <f>SUM(AO27:AO29)</f>
        <v>0</v>
      </c>
      <c r="AQ30" s="12">
        <f>SUM(AQ27:AQ29)</f>
        <v>0</v>
      </c>
      <c r="AS30" s="12">
        <f>SUM(AS27:AS29)</f>
        <v>0</v>
      </c>
      <c r="AU30" s="12">
        <f>SUM(AU27:AU29)</f>
        <v>0</v>
      </c>
      <c r="AW30" s="12">
        <f>SUM(AW27:AW29)</f>
        <v>0</v>
      </c>
      <c r="AY30" s="12">
        <f>SUM(AY27:AY29)</f>
        <v>0</v>
      </c>
    </row>
    <row r="31" spans="1:51" x14ac:dyDescent="0.2">
      <c r="A31" s="3"/>
    </row>
    <row r="32" spans="1:51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0"/>
      <c r="AN32" s="20"/>
      <c r="AO32" s="20"/>
      <c r="AP32" s="20"/>
      <c r="AQ32" s="20"/>
      <c r="AR32" s="20"/>
      <c r="AS32" s="20"/>
      <c r="AT32" s="20"/>
      <c r="AU32" s="20"/>
      <c r="AW32" s="20"/>
      <c r="AY32" s="23">
        <f t="shared" ref="AY32:AY38" si="3">SUM(M32:AX32)</f>
        <v>0</v>
      </c>
    </row>
    <row r="33" spans="1:51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0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Y33" s="23">
        <f t="shared" si="3"/>
        <v>0</v>
      </c>
    </row>
    <row r="34" spans="1:51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Y34" s="23">
        <f t="shared" si="3"/>
        <v>0</v>
      </c>
    </row>
    <row r="35" spans="1:51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Y35" s="23">
        <f t="shared" si="3"/>
        <v>0</v>
      </c>
    </row>
    <row r="36" spans="1:51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Y36" s="23">
        <f t="shared" si="3"/>
        <v>0</v>
      </c>
    </row>
    <row r="37" spans="1:51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Y37" s="23">
        <f t="shared" si="3"/>
        <v>0</v>
      </c>
    </row>
    <row r="38" spans="1:51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Y38" s="23">
        <f t="shared" si="3"/>
        <v>0</v>
      </c>
    </row>
    <row r="39" spans="1:51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  <c r="AO39" s="12">
        <f>SUM(AO32:AO38)</f>
        <v>0</v>
      </c>
      <c r="AQ39" s="12">
        <f>SUM(AQ32:AQ38)</f>
        <v>0</v>
      </c>
      <c r="AS39" s="12">
        <f>SUM(AS32:AS38)</f>
        <v>0</v>
      </c>
      <c r="AU39" s="12">
        <f>SUM(AU32:AU38)</f>
        <v>0</v>
      </c>
      <c r="AW39" s="12">
        <f>SUM(AW32:AW38)</f>
        <v>0</v>
      </c>
      <c r="AY39" s="12">
        <f>SUM(AY32:AY38)</f>
        <v>0</v>
      </c>
    </row>
    <row r="40" spans="1:51" ht="5.0999999999999996" customHeight="1" x14ac:dyDescent="0.2">
      <c r="A40" s="3"/>
      <c r="AB40" s="4"/>
      <c r="AD40" s="4"/>
      <c r="AF40" s="4"/>
      <c r="AH40" s="4"/>
    </row>
    <row r="41" spans="1:51" s="14" customFormat="1" x14ac:dyDescent="0.2">
      <c r="A41" s="13" t="s">
        <v>37</v>
      </c>
      <c r="C41" s="15">
        <f>+C11+C25+C30+C39</f>
        <v>-6.5</v>
      </c>
      <c r="E41" s="15">
        <f>+E11+E25+E30+E39</f>
        <v>-5.6</v>
      </c>
      <c r="G41" s="15">
        <f>+G11+G25+G30+G39</f>
        <v>-5.6</v>
      </c>
      <c r="I41" s="15">
        <f>+I11+I25+I30+I39</f>
        <v>-5.6</v>
      </c>
      <c r="K41" s="15">
        <f>+K11+K25+K30+K39</f>
        <v>-1.7</v>
      </c>
      <c r="M41" s="15">
        <f>+M11+M25+M30+M39</f>
        <v>-24.999999999999996</v>
      </c>
      <c r="O41" s="15">
        <f>+O11+O25+O30+O39</f>
        <v>-20</v>
      </c>
      <c r="P41" s="15"/>
      <c r="Q41" s="15">
        <f>+Q11+Q25+Q30+Q39</f>
        <v>-15</v>
      </c>
      <c r="R41" s="15"/>
      <c r="S41" s="15">
        <f>+S11+S25+S30+S39</f>
        <v>-10</v>
      </c>
      <c r="T41" s="15"/>
      <c r="U41" s="15">
        <f>+U11+U25+U30+U39</f>
        <v>-5</v>
      </c>
      <c r="V41" s="15"/>
      <c r="W41" s="15">
        <f>+W11+W25+W30+W39</f>
        <v>0</v>
      </c>
      <c r="Y41" s="15">
        <f>+Y11+Y25+Y30+Y39</f>
        <v>0</v>
      </c>
      <c r="AA41" s="15">
        <f>+AA11+AA25+AA30+AA39</f>
        <v>0</v>
      </c>
      <c r="AB41" s="15"/>
      <c r="AC41" s="15">
        <f>+AC11+AC25+AC30+AC39</f>
        <v>0</v>
      </c>
      <c r="AD41" s="15"/>
      <c r="AE41" s="15">
        <f>+AE11+AE25+AE30+AE39</f>
        <v>0</v>
      </c>
      <c r="AF41" s="15"/>
      <c r="AG41" s="15">
        <f>+AG11+AG25+AG30+AG39</f>
        <v>0</v>
      </c>
      <c r="AH41" s="15"/>
      <c r="AI41" s="15">
        <f>+AI11+AI25+AI30+AI39</f>
        <v>0</v>
      </c>
      <c r="AK41" s="15">
        <f>+AK11+AK25+AK30+AK39</f>
        <v>0</v>
      </c>
      <c r="AM41" s="15">
        <f>+AM11+AM25+AM30+AM39</f>
        <v>0</v>
      </c>
      <c r="AN41" s="15"/>
      <c r="AO41" s="15">
        <f>+AO11+AO25+AO30+AO39</f>
        <v>0</v>
      </c>
      <c r="AP41" s="15"/>
      <c r="AQ41" s="15">
        <f>+AQ11+AQ25+AQ30+AQ39</f>
        <v>0</v>
      </c>
      <c r="AR41" s="15"/>
      <c r="AS41" s="15">
        <f>+AS11+AS25+AS30+AS39</f>
        <v>0</v>
      </c>
      <c r="AT41" s="15"/>
      <c r="AU41" s="15">
        <f>+AU11+AU25+AU30+AU39</f>
        <v>0</v>
      </c>
      <c r="AW41" s="15">
        <f>+AW11+AW25+AW30+AW39</f>
        <v>0</v>
      </c>
      <c r="AY41" s="15">
        <f>+AY11+AY25+AY30+AY39</f>
        <v>-75</v>
      </c>
    </row>
    <row r="42" spans="1:51" ht="5.0999999999999996" customHeight="1" x14ac:dyDescent="0.2">
      <c r="A42" s="3"/>
      <c r="AB42" s="4"/>
      <c r="AD42" s="4"/>
      <c r="AF42" s="4"/>
      <c r="AH42" s="4"/>
    </row>
    <row r="43" spans="1:51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0"/>
      <c r="AN43" s="20"/>
      <c r="AO43" s="20"/>
      <c r="AP43" s="20"/>
      <c r="AQ43" s="20"/>
      <c r="AR43" s="20"/>
      <c r="AS43" s="20"/>
      <c r="AT43" s="20"/>
      <c r="AU43" s="20"/>
      <c r="AW43" s="20"/>
      <c r="AY43" s="23">
        <f>SUM(M43:AX43)</f>
        <v>0</v>
      </c>
    </row>
    <row r="44" spans="1:51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Y44" s="23">
        <f>SUM(M44:AX44)</f>
        <v>0</v>
      </c>
    </row>
    <row r="45" spans="1:51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Y45" s="23">
        <f>SUM(M45:AX45)</f>
        <v>0</v>
      </c>
    </row>
    <row r="46" spans="1:51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Y46" s="23">
        <v>0</v>
      </c>
    </row>
    <row r="47" spans="1:51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  <c r="AO47" s="12">
        <f>SUM(AO43:AO46)</f>
        <v>0</v>
      </c>
      <c r="AQ47" s="12">
        <f>SUM(AQ43:AQ46)</f>
        <v>0</v>
      </c>
      <c r="AS47" s="12">
        <f>SUM(AS43:AS46)</f>
        <v>0</v>
      </c>
      <c r="AU47" s="12">
        <f>SUM(AU43:AU46)</f>
        <v>0</v>
      </c>
      <c r="AW47" s="12">
        <f>SUM(AW43:AW46)</f>
        <v>0</v>
      </c>
      <c r="AY47" s="12">
        <f>SUM(AY43:AY46)</f>
        <v>0</v>
      </c>
    </row>
    <row r="49" spans="1:53" ht="5.0999999999999996" customHeight="1" x14ac:dyDescent="0.2"/>
    <row r="50" spans="1:53" x14ac:dyDescent="0.2">
      <c r="A50" s="2" t="s">
        <v>29</v>
      </c>
      <c r="C50" s="5">
        <f>+C41+C47</f>
        <v>-6.5</v>
      </c>
      <c r="E50" s="5">
        <f>+E41+E47</f>
        <v>-5.6</v>
      </c>
      <c r="G50" s="5">
        <f>+G41+G47</f>
        <v>-5.6</v>
      </c>
      <c r="I50" s="5">
        <f>+I41+I47</f>
        <v>-5.6</v>
      </c>
      <c r="K50" s="5">
        <f>+K41+K47</f>
        <v>-1.7</v>
      </c>
      <c r="M50" s="5">
        <f>+M41+M47</f>
        <v>-24.999999999999996</v>
      </c>
      <c r="O50" s="5">
        <f>+O41+O47</f>
        <v>-20</v>
      </c>
      <c r="Q50" s="5">
        <f>+Q41+Q47</f>
        <v>-15</v>
      </c>
      <c r="S50" s="5">
        <f>+S41+S47</f>
        <v>-10</v>
      </c>
      <c r="U50" s="5">
        <f>+U41+U47</f>
        <v>-5</v>
      </c>
      <c r="W50" s="5">
        <f>+W41+W47</f>
        <v>0</v>
      </c>
      <c r="Y50" s="5">
        <f>+Y41+Y47</f>
        <v>0</v>
      </c>
      <c r="AA50" s="5">
        <f>+AA41+AA47</f>
        <v>0</v>
      </c>
      <c r="AC50" s="5">
        <f>+AC41+AC47</f>
        <v>0</v>
      </c>
      <c r="AE50" s="5">
        <f>+AE41+AE47</f>
        <v>0</v>
      </c>
      <c r="AG50" s="5">
        <f>+AG41+AG47</f>
        <v>0</v>
      </c>
      <c r="AI50" s="5">
        <f>+AI41+AI47</f>
        <v>0</v>
      </c>
      <c r="AK50" s="5">
        <f>+AK41+AK47</f>
        <v>0</v>
      </c>
      <c r="AM50" s="5">
        <f>+AM41+AM47</f>
        <v>0</v>
      </c>
      <c r="AO50" s="5">
        <f>+AO41+AO47</f>
        <v>0</v>
      </c>
      <c r="AQ50" s="5">
        <f>+AQ41+AQ47</f>
        <v>0</v>
      </c>
      <c r="AS50" s="5">
        <f>+AS41+AS47</f>
        <v>0</v>
      </c>
      <c r="AU50" s="5">
        <f>+AU41+AU47</f>
        <v>0</v>
      </c>
      <c r="AW50" s="5">
        <f>+AW41+AW47</f>
        <v>0</v>
      </c>
      <c r="AY50" s="5">
        <f>+AY41+AY47</f>
        <v>-75</v>
      </c>
      <c r="BA50" s="4">
        <f>+AY50-AY27-AY14</f>
        <v>-75</v>
      </c>
    </row>
    <row r="52" spans="1:53" x14ac:dyDescent="0.2">
      <c r="A52" s="2" t="s">
        <v>22</v>
      </c>
    </row>
    <row r="53" spans="1:53" x14ac:dyDescent="0.2">
      <c r="A53" s="7" t="s">
        <v>54</v>
      </c>
    </row>
    <row r="54" spans="1:53" x14ac:dyDescent="0.2">
      <c r="A54" s="25" t="s">
        <v>53</v>
      </c>
      <c r="C54" s="4">
        <v>0</v>
      </c>
      <c r="E54" s="4">
        <v>0</v>
      </c>
      <c r="G54" s="4">
        <v>0</v>
      </c>
      <c r="I54" s="4">
        <v>0</v>
      </c>
      <c r="K54" s="4">
        <v>0</v>
      </c>
      <c r="M54" s="24">
        <f t="shared" ref="M54:M59" si="4">SUM(C54:K54)</f>
        <v>0</v>
      </c>
      <c r="O54" s="4">
        <v>0</v>
      </c>
      <c r="Q54" s="4">
        <v>0</v>
      </c>
      <c r="S54" s="4">
        <v>0</v>
      </c>
      <c r="U54" s="4">
        <v>0</v>
      </c>
      <c r="W54" s="4">
        <v>0</v>
      </c>
      <c r="Y54" s="4">
        <v>0</v>
      </c>
      <c r="AA54" s="4">
        <v>0</v>
      </c>
      <c r="AB54" s="4"/>
      <c r="AC54" s="4">
        <v>0</v>
      </c>
      <c r="AD54" s="4"/>
      <c r="AE54" s="4">
        <v>0</v>
      </c>
      <c r="AF54" s="4"/>
      <c r="AG54" s="4">
        <v>0</v>
      </c>
      <c r="AH54" s="4"/>
      <c r="AI54" s="4">
        <v>0</v>
      </c>
      <c r="AK54" s="4">
        <v>0</v>
      </c>
      <c r="AY54" s="23">
        <f t="shared" ref="AY54:AY59" si="5">SUM(M54:AX54)</f>
        <v>0</v>
      </c>
    </row>
    <row r="55" spans="1:53" x14ac:dyDescent="0.2">
      <c r="A55" s="25" t="s">
        <v>0</v>
      </c>
      <c r="C55" s="4">
        <v>0</v>
      </c>
      <c r="E55" s="4">
        <v>0</v>
      </c>
      <c r="G55" s="4">
        <v>0</v>
      </c>
      <c r="I55" s="4">
        <v>0</v>
      </c>
      <c r="K55" s="4">
        <v>0</v>
      </c>
      <c r="M55" s="24">
        <f t="shared" si="4"/>
        <v>0</v>
      </c>
      <c r="O55" s="4">
        <v>0</v>
      </c>
      <c r="Q55" s="4">
        <v>0</v>
      </c>
      <c r="S55" s="4">
        <v>0</v>
      </c>
      <c r="U55" s="4">
        <v>0</v>
      </c>
      <c r="W55" s="4">
        <v>0</v>
      </c>
      <c r="Y55" s="4">
        <v>0</v>
      </c>
      <c r="AA55" s="4">
        <v>0</v>
      </c>
      <c r="AB55" s="4"/>
      <c r="AC55" s="4">
        <v>0</v>
      </c>
      <c r="AD55" s="4"/>
      <c r="AE55" s="4">
        <v>0</v>
      </c>
      <c r="AF55" s="4"/>
      <c r="AG55" s="4">
        <v>0</v>
      </c>
      <c r="AH55" s="4"/>
      <c r="AI55" s="4">
        <v>0</v>
      </c>
      <c r="AK55" s="4">
        <v>0</v>
      </c>
      <c r="AY55" s="23">
        <f t="shared" si="5"/>
        <v>0</v>
      </c>
    </row>
    <row r="56" spans="1:53" x14ac:dyDescent="0.2">
      <c r="A56" s="25" t="s">
        <v>40</v>
      </c>
      <c r="C56" s="23">
        <v>0</v>
      </c>
      <c r="D56" s="22"/>
      <c r="E56" s="23">
        <v>0</v>
      </c>
      <c r="F56" s="22"/>
      <c r="G56" s="23">
        <v>0</v>
      </c>
      <c r="H56" s="22"/>
      <c r="I56" s="23">
        <v>0</v>
      </c>
      <c r="J56" s="22"/>
      <c r="K56" s="23">
        <v>0</v>
      </c>
      <c r="M56" s="24">
        <f t="shared" si="4"/>
        <v>0</v>
      </c>
      <c r="O56" s="4">
        <v>0</v>
      </c>
      <c r="Q56" s="4">
        <v>0</v>
      </c>
      <c r="S56" s="4">
        <v>0</v>
      </c>
      <c r="U56" s="4">
        <v>0</v>
      </c>
      <c r="W56" s="4">
        <v>0</v>
      </c>
      <c r="Y56" s="4">
        <v>0</v>
      </c>
      <c r="AA56" s="4">
        <v>0</v>
      </c>
      <c r="AC56" s="4">
        <v>0</v>
      </c>
      <c r="AE56" s="4">
        <v>0</v>
      </c>
      <c r="AG56" s="4">
        <v>0</v>
      </c>
      <c r="AI56" s="4">
        <v>0</v>
      </c>
      <c r="AK56" s="4">
        <v>0</v>
      </c>
      <c r="AY56" s="23">
        <f t="shared" si="5"/>
        <v>0</v>
      </c>
    </row>
    <row r="57" spans="1:53" x14ac:dyDescent="0.2">
      <c r="A57" s="25" t="s">
        <v>52</v>
      </c>
      <c r="C57" s="4">
        <v>0</v>
      </c>
      <c r="E57" s="4">
        <v>0</v>
      </c>
      <c r="G57" s="4">
        <v>0</v>
      </c>
      <c r="I57" s="4">
        <v>0</v>
      </c>
      <c r="K57" s="4">
        <v>0</v>
      </c>
      <c r="M57" s="24">
        <f t="shared" si="4"/>
        <v>0</v>
      </c>
      <c r="O57" s="20">
        <v>0</v>
      </c>
      <c r="Q57" s="20">
        <v>0</v>
      </c>
      <c r="S57" s="20">
        <v>0</v>
      </c>
      <c r="U57" s="20">
        <v>0</v>
      </c>
      <c r="W57" s="20">
        <v>0</v>
      </c>
      <c r="Y57" s="20">
        <v>0</v>
      </c>
      <c r="AA57" s="20">
        <v>0</v>
      </c>
      <c r="AC57" s="20">
        <v>0</v>
      </c>
      <c r="AE57" s="20">
        <v>0</v>
      </c>
      <c r="AG57" s="20">
        <v>0</v>
      </c>
      <c r="AI57" s="20">
        <v>0</v>
      </c>
      <c r="AK57" s="20">
        <v>0</v>
      </c>
      <c r="AM57" s="20"/>
      <c r="AO57" s="20"/>
      <c r="AQ57" s="20"/>
      <c r="AS57" s="20"/>
      <c r="AU57" s="20"/>
      <c r="AW57" s="20"/>
      <c r="AY57" s="23">
        <f t="shared" si="5"/>
        <v>0</v>
      </c>
    </row>
    <row r="58" spans="1:53" x14ac:dyDescent="0.2">
      <c r="A58" s="25" t="s">
        <v>60</v>
      </c>
      <c r="C58" s="23">
        <v>-6.5</v>
      </c>
      <c r="D58" s="22"/>
      <c r="E58" s="23">
        <v>-5.6</v>
      </c>
      <c r="F58" s="22"/>
      <c r="G58" s="23">
        <v>-5.6</v>
      </c>
      <c r="H58" s="22"/>
      <c r="I58" s="23">
        <v>-5.6</v>
      </c>
      <c r="J58" s="22"/>
      <c r="K58" s="23">
        <v>-1.7</v>
      </c>
      <c r="M58" s="24">
        <f>SUM(C58:K58)</f>
        <v>-24.999999999999996</v>
      </c>
      <c r="O58" s="4">
        <v>-25</v>
      </c>
      <c r="Q58" s="4">
        <v>-25</v>
      </c>
      <c r="S58" s="4">
        <v>-25</v>
      </c>
      <c r="U58" s="4">
        <v>-25</v>
      </c>
      <c r="W58" s="4">
        <v>-25</v>
      </c>
      <c r="Y58" s="4">
        <v>-25</v>
      </c>
      <c r="AA58" s="4">
        <v>-25</v>
      </c>
      <c r="AC58" s="4">
        <v>-25</v>
      </c>
      <c r="AE58" s="4">
        <v>-25</v>
      </c>
      <c r="AG58" s="4">
        <v>-25</v>
      </c>
      <c r="AI58" s="4">
        <v>-25</v>
      </c>
      <c r="AK58" s="4">
        <v>-25</v>
      </c>
      <c r="AY58" s="23">
        <f>SUM(M58:AX58)</f>
        <v>-325</v>
      </c>
    </row>
    <row r="59" spans="1:53" x14ac:dyDescent="0.2">
      <c r="C59" s="4">
        <v>0</v>
      </c>
      <c r="E59" s="4">
        <v>0</v>
      </c>
      <c r="G59" s="4">
        <v>0</v>
      </c>
      <c r="I59" s="4">
        <v>0</v>
      </c>
      <c r="K59" s="4">
        <v>0</v>
      </c>
      <c r="M59" s="24">
        <f t="shared" si="4"/>
        <v>0</v>
      </c>
      <c r="O59" s="4">
        <v>0</v>
      </c>
      <c r="Q59" s="4">
        <v>0</v>
      </c>
      <c r="S59" s="4">
        <v>0</v>
      </c>
      <c r="U59" s="4">
        <v>0</v>
      </c>
      <c r="W59" s="4">
        <v>0</v>
      </c>
      <c r="Y59" s="4">
        <v>0</v>
      </c>
      <c r="AA59" s="4">
        <v>0</v>
      </c>
      <c r="AC59" s="4">
        <v>0</v>
      </c>
      <c r="AE59" s="4">
        <v>0</v>
      </c>
      <c r="AG59" s="4">
        <v>0</v>
      </c>
      <c r="AI59" s="4">
        <v>0</v>
      </c>
      <c r="AK59" s="4">
        <v>0</v>
      </c>
      <c r="AY59" s="23">
        <f t="shared" si="5"/>
        <v>0</v>
      </c>
    </row>
    <row r="60" spans="1:53" s="27" customFormat="1" x14ac:dyDescent="0.2">
      <c r="A60" s="26" t="s">
        <v>39</v>
      </c>
      <c r="C60" s="28">
        <f>SUM(C53:C59)</f>
        <v>-6.5</v>
      </c>
      <c r="E60" s="28">
        <f>SUM(E53:E59)</f>
        <v>-5.6</v>
      </c>
      <c r="G60" s="28">
        <f>SUM(G53:G59)</f>
        <v>-5.6</v>
      </c>
      <c r="I60" s="28">
        <f>SUM(I53:I59)</f>
        <v>-5.6</v>
      </c>
      <c r="K60" s="28">
        <f>SUM(K53:K59)</f>
        <v>-1.7</v>
      </c>
      <c r="M60" s="28">
        <f>SUM(M53:M59)</f>
        <v>-24.999999999999996</v>
      </c>
      <c r="O60" s="28">
        <f>SUM(O53:O59)</f>
        <v>-25</v>
      </c>
      <c r="P60" s="24"/>
      <c r="Q60" s="28">
        <f>SUM(Q53:Q59)</f>
        <v>-25</v>
      </c>
      <c r="R60" s="24"/>
      <c r="S60" s="28">
        <f>SUM(S53:S59)</f>
        <v>-25</v>
      </c>
      <c r="T60" s="24"/>
      <c r="U60" s="28">
        <f>SUM(U53:U59)</f>
        <v>-25</v>
      </c>
      <c r="V60" s="24"/>
      <c r="W60" s="28">
        <f>SUM(W53:W59)</f>
        <v>-25</v>
      </c>
      <c r="Y60" s="28">
        <f>SUM(Y53:Y59)</f>
        <v>-25</v>
      </c>
      <c r="AA60" s="28">
        <f>SUM(AA53:AA59)</f>
        <v>-25</v>
      </c>
      <c r="AC60" s="28">
        <f>SUM(AC53:AC59)</f>
        <v>-25</v>
      </c>
      <c r="AE60" s="28">
        <f>SUM(AE53:AE59)</f>
        <v>-25</v>
      </c>
      <c r="AG60" s="28">
        <f>SUM(AG53:AG59)</f>
        <v>-25</v>
      </c>
      <c r="AI60" s="28">
        <f>SUM(AI53:AI59)</f>
        <v>-25</v>
      </c>
      <c r="AK60" s="28">
        <f>SUM(AK53:AK59)</f>
        <v>-25</v>
      </c>
      <c r="AM60" s="28">
        <f>SUM(AM53:AM59)</f>
        <v>0</v>
      </c>
      <c r="AN60" s="24"/>
      <c r="AO60" s="28">
        <f>SUM(AO53:AO59)</f>
        <v>0</v>
      </c>
      <c r="AP60" s="24"/>
      <c r="AQ60" s="28">
        <f>SUM(AQ53:AQ59)</f>
        <v>0</v>
      </c>
      <c r="AR60" s="24"/>
      <c r="AS60" s="28">
        <f>SUM(AS53:AS59)</f>
        <v>0</v>
      </c>
      <c r="AT60" s="24"/>
      <c r="AU60" s="28">
        <f>SUM(AU53:AU59)</f>
        <v>0</v>
      </c>
      <c r="AW60" s="28">
        <f>SUM(AW53:AW59)</f>
        <v>0</v>
      </c>
      <c r="AY60" s="28">
        <f>SUM(AY53:AY59)</f>
        <v>-325</v>
      </c>
    </row>
    <row r="62" spans="1:53" x14ac:dyDescent="0.2">
      <c r="C62" s="23"/>
      <c r="D62" s="22"/>
      <c r="E62" s="23"/>
      <c r="F62" s="22"/>
      <c r="G62" s="23"/>
      <c r="H62" s="22"/>
      <c r="I62" s="23"/>
      <c r="J62" s="22"/>
      <c r="K62" s="23"/>
    </row>
    <row r="63" spans="1:53" x14ac:dyDescent="0.2">
      <c r="C63" s="44"/>
      <c r="E63" s="44"/>
      <c r="G63" s="44"/>
      <c r="I63" s="44"/>
      <c r="K63" s="44"/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21</vt:i4>
      </vt:variant>
    </vt:vector>
  </HeadingPairs>
  <TitlesOfParts>
    <vt:vector size="42" baseType="lpstr">
      <vt:lpstr>TOTAL_Companies</vt:lpstr>
      <vt:lpstr>TOTAL_DIP</vt:lpstr>
      <vt:lpstr>ETSx</vt:lpstr>
      <vt:lpstr>EGASx</vt:lpstr>
      <vt:lpstr>EREC</vt:lpstr>
      <vt:lpstr>ENA</vt:lpstr>
      <vt:lpstr>EGM</vt:lpstr>
      <vt:lpstr>EIM</vt:lpstr>
      <vt:lpstr>NetCo</vt:lpstr>
      <vt:lpstr>EPI</vt:lpstr>
      <vt:lpstr>EGF</vt:lpstr>
      <vt:lpstr>EEOS</vt:lpstr>
      <vt:lpstr>EES</vt:lpstr>
      <vt:lpstr>EBS</vt:lpstr>
      <vt:lpstr>ENW</vt:lpstr>
      <vt:lpstr>EGEP</vt:lpstr>
      <vt:lpstr>CFuels</vt:lpstr>
      <vt:lpstr>Corp&amp;Other</vt:lpstr>
      <vt:lpstr>PGG</vt:lpstr>
      <vt:lpstr>NNG</vt:lpstr>
      <vt:lpstr>EGAS_Ele</vt:lpstr>
      <vt:lpstr>CFuels!Print_Area</vt:lpstr>
      <vt:lpstr>'Corp&amp;Other'!Print_Area</vt:lpstr>
      <vt:lpstr>EBS!Print_Area</vt:lpstr>
      <vt:lpstr>EEOS!Print_Area</vt:lpstr>
      <vt:lpstr>EES!Print_Area</vt:lpstr>
      <vt:lpstr>EGAS_Ele!Print_Area</vt:lpstr>
      <vt:lpstr>EGASx!Print_Area</vt:lpstr>
      <vt:lpstr>EGEP!Print_Area</vt:lpstr>
      <vt:lpstr>EGF!Print_Area</vt:lpstr>
      <vt:lpstr>EGM!Print_Area</vt:lpstr>
      <vt:lpstr>EIM!Print_Area</vt:lpstr>
      <vt:lpstr>ENA!Print_Area</vt:lpstr>
      <vt:lpstr>ENW!Print_Area</vt:lpstr>
      <vt:lpstr>EPI!Print_Area</vt:lpstr>
      <vt:lpstr>EREC!Print_Area</vt:lpstr>
      <vt:lpstr>ETSx!Print_Area</vt:lpstr>
      <vt:lpstr>NetCo!Print_Area</vt:lpstr>
      <vt:lpstr>NNG!Print_Area</vt:lpstr>
      <vt:lpstr>PGG!Print_Area</vt:lpstr>
      <vt:lpstr>TOTAL_Companies!Print_Area</vt:lpstr>
      <vt:lpstr>TOTAL_DIP!Print_Area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gadams</dc:creator>
  <cp:lastModifiedBy>Jan Havlíček</cp:lastModifiedBy>
  <cp:lastPrinted>2001-12-04T23:50:44Z</cp:lastPrinted>
  <dcterms:created xsi:type="dcterms:W3CDTF">2001-11-13T15:39:11Z</dcterms:created>
  <dcterms:modified xsi:type="dcterms:W3CDTF">2023-09-16T22:55:11Z</dcterms:modified>
</cp:coreProperties>
</file>