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4312FE28-F800-4E86-8551-54D69B8BD364}"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List'!$A$1:$M$205</definedName>
  </definedNam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7" i="1" l="1"/>
  <c r="M184" i="1"/>
</calcChain>
</file>

<file path=xl/sharedStrings.xml><?xml version="1.0" encoding="utf-8"?>
<sst xmlns="http://schemas.openxmlformats.org/spreadsheetml/2006/main" count="1714" uniqueCount="766">
  <si>
    <t>Llodra met with customer. Customer still highly interested in doing something.  Need to have preliminary cut to them prior to 5/15/01.</t>
  </si>
  <si>
    <t>Select Energy</t>
  </si>
  <si>
    <t>Enron sell fixed hourly load shape</t>
  </si>
  <si>
    <t>5/01-12/03</t>
  </si>
  <si>
    <t>up to 200 MW</t>
  </si>
  <si>
    <t>ENA offer $45 and Select bid $37; too far apart</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</si>
  <si>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</si>
  <si>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</si>
  <si>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</si>
  <si>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</si>
  <si>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</si>
  <si>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</si>
  <si>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</si>
  <si>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</si>
  <si>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</si>
  <si>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Mar01-Dec 01</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</si>
  <si>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</si>
  <si>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</si>
  <si>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</si>
  <si>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</si>
  <si>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</si>
  <si>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</si>
  <si>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</si>
  <si>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</si>
  <si>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</si>
  <si>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</si>
  <si>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Braintree Elec</t>
  </si>
  <si>
    <t>ENA sell energy - RTC</t>
  </si>
  <si>
    <t>9/01-12/01</t>
  </si>
  <si>
    <t>bid at 40.50; current offer @ ????</t>
  </si>
  <si>
    <t>MATEP</t>
  </si>
  <si>
    <t>Buy energy and ancillaries off of new 60 MW in development</t>
  </si>
  <si>
    <t>3 yr</t>
  </si>
  <si>
    <t>10 + MW</t>
  </si>
  <si>
    <t>On hold till Q4</t>
  </si>
  <si>
    <t>Q2 '02</t>
  </si>
  <si>
    <t>Braddock</t>
  </si>
  <si>
    <t>FlaGa</t>
  </si>
  <si>
    <t>July-Aug'01</t>
  </si>
  <si>
    <t>75MW</t>
  </si>
  <si>
    <t>Allegheny</t>
  </si>
  <si>
    <t>$13.50/MWh</t>
  </si>
  <si>
    <t xml:space="preserve">Buy 75MW, 5x16 at Fla/Ga border </t>
  </si>
  <si>
    <t>Buy 50 MW daily call option, 5x16 into TVA</t>
  </si>
  <si>
    <t>Fairley/Gimble</t>
  </si>
  <si>
    <t>Ft. Pierce</t>
  </si>
  <si>
    <t>FRCC</t>
  </si>
  <si>
    <t>Re-powering project.  ENA builds turbine &amp; HRSG, sells steam, and sells plant, then takes back PPA or tolling.</t>
  </si>
  <si>
    <t>11/31/03</t>
  </si>
  <si>
    <t>196 MW</t>
  </si>
  <si>
    <t>Customer agreements 99% including conversion to TurboPark compliant. Engineering &amp; Development on schedule.</t>
  </si>
  <si>
    <t>Fairley/Rorschach</t>
  </si>
  <si>
    <t>Clarksdale and Yazoo City, MS (MDEA)</t>
  </si>
  <si>
    <t>Asset management &amp; park/lend of 80MW system with 120MW of resources through establishment of an SPP or SERC (Entergy) control area or QSE</t>
  </si>
  <si>
    <t>5/1/01 - 9/30/03</t>
  </si>
  <si>
    <t>87MW</t>
  </si>
  <si>
    <t>60/40 profit split</t>
  </si>
  <si>
    <t>Done deal operating under interim agreement for May and June.  Full agreement should be done 6/26/01.  ENA profit was $100,000 for May</t>
  </si>
  <si>
    <t>accrual 40/60 split on upside</t>
  </si>
  <si>
    <t>Alabama Electric</t>
  </si>
  <si>
    <t>AEC to buy 50MW, 5x16, firm LD, into SOCO, summer'02</t>
  </si>
  <si>
    <t>Summer'02</t>
  </si>
  <si>
    <t>$73/MWh</t>
  </si>
  <si>
    <t>Gave indicative quote.  AEC is evaluating its summer hedge position.</t>
  </si>
  <si>
    <t>IMC Phosphate</t>
  </si>
  <si>
    <t>ENE to buy 13MW, 5x16, firm LD, into TECO.  This deal is a one-off transaction referred by EES.  EES working on a larger energy outsourcing deal.</t>
  </si>
  <si>
    <t>July'01</t>
  </si>
  <si>
    <t>13MW</t>
  </si>
  <si>
    <t>$85/MWh</t>
  </si>
  <si>
    <t>Sent revised draft of docs. On 6/20/01.</t>
  </si>
  <si>
    <t>Oglethorpe</t>
  </si>
  <si>
    <t>OPC buys $50 cap, sells $35 floor for the collar.  50MW, 5x16, into SOCO.</t>
  </si>
  <si>
    <t>Dec'01-Feb'02</t>
  </si>
  <si>
    <t>$5.25/MWh</t>
  </si>
  <si>
    <t>ENE offered $5.25 difference b/t calls and puts on 6/12/01</t>
  </si>
  <si>
    <t>Braddock/Fairley</t>
  </si>
  <si>
    <t>Orlando</t>
  </si>
  <si>
    <t>Park and Lend</t>
  </si>
  <si>
    <t>12 months</t>
  </si>
  <si>
    <t>$100,000 + $1/MWh</t>
  </si>
  <si>
    <t>Sent a revised proposal on 6/13/01.  Will further discuss concept, then propose pricing.</t>
  </si>
  <si>
    <t>FPC</t>
  </si>
  <si>
    <t>Sent proposal on 6/20/01.  Will further discuss concept, then propose pricing.</t>
  </si>
  <si>
    <t>Braddock/Wagner</t>
  </si>
  <si>
    <t>Reedy Creek</t>
  </si>
  <si>
    <t>Reedy is looking to restructure existing agreement to entice ENE to call on option to extend into '02.  Will entail either a blend and extend, simple restructure of '02 capacity pmts., or add'l extension into '03 with reduced capacity pmts for '02 and '03.</t>
  </si>
  <si>
    <t>Sent proposal on 6/7/01.  Reedy is evaluating.</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</si>
  <si>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</si>
  <si>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</si>
  <si>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</si>
  <si>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</si>
  <si>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</si>
  <si>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</si>
  <si>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</si>
  <si>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</si>
  <si>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Johnston</t>
  </si>
  <si>
    <t>SPSA</t>
  </si>
  <si>
    <t>Interested in having Enron market all power off of a trash burning unit</t>
  </si>
  <si>
    <t>July '01 - Oct '01</t>
  </si>
  <si>
    <t>30-60 MW</t>
  </si>
  <si>
    <t>Confidentiality agreement in place - reviewing their current contracts - negotiating an LOI and exclusivity agreement</t>
  </si>
  <si>
    <t>Rorschach</t>
  </si>
  <si>
    <t>Intergen has 2 peakers in construction: 900MW and 1200MW.  They are soliciting proposals for emergy management services.</t>
  </si>
  <si>
    <t>5yr</t>
  </si>
  <si>
    <t>2100MW</t>
  </si>
  <si>
    <t>Respond to the RFP by Thursday 5/17/01</t>
  </si>
  <si>
    <t>OneOK</t>
  </si>
  <si>
    <t xml:space="preserve">Buy firm LD call into Entergy </t>
  </si>
  <si>
    <t>summer '01</t>
  </si>
  <si>
    <t>comparing pricing</t>
  </si>
  <si>
    <t>Rorschach/Acevado</t>
  </si>
  <si>
    <t>ETEC</t>
  </si>
  <si>
    <t>EPMI served ETEC Cal '01 for 9 MW into ETEC.  They would like to extend.  We are trying to increase to a 25MW block dleivered into Entergy.</t>
  </si>
  <si>
    <t>1 yr</t>
  </si>
  <si>
    <t>9-25MW</t>
  </si>
  <si>
    <t>Legal is evaluating the 1997 contract with regard to extending it.  Trying to arrange a back to back.</t>
  </si>
  <si>
    <t>Reedy is interested, but a little nervous about add'l administrative hassle.  Proposed a short test period.  They want to do it, but need to resolve another issue 1st (ENE thinks it is a conflict they have w/ FPC as to FPC right to choose a different interface each hour).</t>
  </si>
  <si>
    <t>Fairley Braddock</t>
  </si>
  <si>
    <t>FMPA</t>
  </si>
  <si>
    <t>FMPA selling 50MW system firm call option for Summer 2001</t>
  </si>
  <si>
    <t>Jul-Aug'01</t>
  </si>
  <si>
    <t>FMPA proposed $120 strike;  ENA is evaluating terms and preparing a draft of legal docs.</t>
  </si>
  <si>
    <t>Fairly Braddock</t>
  </si>
  <si>
    <t>JEA</t>
  </si>
  <si>
    <t>Contract buyout: ENA pays cash to terminate contract</t>
  </si>
  <si>
    <t>Sep '01 - Dec '02</t>
  </si>
  <si>
    <t>ENE re-opened discussions for a bookout.  Summer '01 is covered.  JEA is considering.</t>
  </si>
  <si>
    <t>Enron Canada has a customer who is preparing to purchase a bankrupt paper mill in Louisana.  The customer is interested in a financial swap on 50MW for summer '01.</t>
  </si>
  <si>
    <t xml:space="preserve">50MW </t>
  </si>
  <si>
    <t>Jan Wilson in Toronto is the main customer interface.  We are trying to get the industrial's tariff to better understand the swap or energy cap structure to best suit the industrial's needs.</t>
  </si>
  <si>
    <t>Enron Canada</t>
  </si>
  <si>
    <t>Dash Sheet with revised pricing being distributed.  Extended PPA contract until June 29th.  Continuing negotiations with CFE regarding transmission.</t>
  </si>
  <si>
    <t>1/1/02-5/31/04</t>
  </si>
  <si>
    <t>Buy 100 MW put option, 5x16 into COMED</t>
  </si>
  <si>
    <t>Enron sells 1 steam turbine</t>
  </si>
  <si>
    <t>Week Total</t>
  </si>
  <si>
    <t>Generation Investments</t>
  </si>
  <si>
    <t>Generation Investmests</t>
  </si>
  <si>
    <t>Marks</t>
  </si>
  <si>
    <t>BNY</t>
  </si>
  <si>
    <t>Acquire 50% interest Brooklyn Navy Yard project from York Research and 50% interest from Edison Mission Energy</t>
  </si>
  <si>
    <t>Clifford</t>
  </si>
  <si>
    <t>Ward</t>
  </si>
  <si>
    <t>Motown</t>
  </si>
  <si>
    <t>Brazos</t>
  </si>
  <si>
    <t>Sell Cleburne plant to Brazos Coop or 3rd party</t>
  </si>
  <si>
    <t>Delta Power</t>
  </si>
  <si>
    <t>Power Output syndication</t>
  </si>
  <si>
    <t>Edison Mission Energy</t>
  </si>
  <si>
    <t>Tricoli</t>
  </si>
  <si>
    <t>Mezzanine Financing for Frontera project</t>
  </si>
  <si>
    <t>North American Geo Power</t>
  </si>
  <si>
    <t>Mezzanine Financing for Homer City Project</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</si>
  <si>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</si>
  <si>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</si>
  <si>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</si>
  <si>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</si>
  <si>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</si>
  <si>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</si>
  <si>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</si>
  <si>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</si>
  <si>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</si>
  <si>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</si>
  <si>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</si>
  <si>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</si>
  <si>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</si>
  <si>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</si>
  <si>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</si>
  <si>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</si>
  <si>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</si>
  <si>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</si>
  <si>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</si>
  <si>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</si>
  <si>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</si>
  <si>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</si>
  <si>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</si>
  <si>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</si>
  <si>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</si>
  <si>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 xml:space="preserve">Mezzanine Financing </t>
  </si>
  <si>
    <t>Q4</t>
  </si>
  <si>
    <t>AES Deepwater</t>
  </si>
  <si>
    <t>Development</t>
  </si>
  <si>
    <t>Mitro/Booth</t>
  </si>
  <si>
    <t>83 MW</t>
  </si>
  <si>
    <t>Enron sells Calvert City project in Kentucky.</t>
  </si>
  <si>
    <t>Booth/Healy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</si>
  <si>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</si>
  <si>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</si>
  <si>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</si>
  <si>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</si>
  <si>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</si>
  <si>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</si>
  <si>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</si>
  <si>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</si>
  <si>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</si>
  <si>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Booth/Virgo</t>
  </si>
  <si>
    <t>In process of identifying potential customers.</t>
  </si>
  <si>
    <t>In process of preparing prospectus for potential customers.</t>
  </si>
  <si>
    <t>Sale of Enron's cash flow interest in Onondaga plant.</t>
  </si>
  <si>
    <t>Site Sale/Monetization of Fort Pierce site in St. Lucie County, Florida.</t>
  </si>
  <si>
    <t>Stevens</t>
  </si>
  <si>
    <t>Initial contact has been made with potential customers.  CA's have been singed with several counterparties and pricing is being negotiated.</t>
  </si>
  <si>
    <t>Enron sells Hartwell site in Hart County, Georgia.</t>
  </si>
  <si>
    <t>Keenan/Grube</t>
  </si>
  <si>
    <t>Mitro/Grube</t>
  </si>
  <si>
    <t>Ernon flips Midway, FL development site to TECO.</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</si>
  <si>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</si>
  <si>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</si>
  <si>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</si>
  <si>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</si>
  <si>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</si>
  <si>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</si>
  <si>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Tenaska</t>
  </si>
  <si>
    <t>Indeck</t>
  </si>
  <si>
    <t>Negotiate restructuring plan with Consumers Energy</t>
  </si>
  <si>
    <t>Aquire QF asset</t>
  </si>
  <si>
    <t>Cornhusker</t>
  </si>
  <si>
    <t>Sell plant</t>
  </si>
  <si>
    <t>6/14/01 - 6/20/01</t>
  </si>
  <si>
    <t>Origination</t>
  </si>
  <si>
    <t>Dalton</t>
  </si>
  <si>
    <t>Clynes</t>
  </si>
  <si>
    <t>Sewell</t>
  </si>
  <si>
    <t>Wisconsin Public Service</t>
  </si>
  <si>
    <t>ECAR</t>
  </si>
  <si>
    <t>MAPP</t>
  </si>
  <si>
    <t>Summer '01</t>
  </si>
  <si>
    <t>50 MW</t>
  </si>
  <si>
    <t>100 MW</t>
  </si>
  <si>
    <t>MAIN</t>
  </si>
  <si>
    <t>Omaha Public Power District</t>
  </si>
  <si>
    <t>AMPO</t>
  </si>
  <si>
    <t>Various</t>
  </si>
  <si>
    <t>DTE Trading</t>
  </si>
  <si>
    <t>Kelly</t>
  </si>
  <si>
    <t>Evaluating opportunities w/ merchant plants</t>
  </si>
  <si>
    <t>MPEX</t>
  </si>
  <si>
    <t xml:space="preserve">Ottertail Power </t>
  </si>
  <si>
    <t>Intergen</t>
  </si>
  <si>
    <t>City of Chicago</t>
  </si>
  <si>
    <t>MMPA</t>
  </si>
  <si>
    <t>Xcel Energy</t>
  </si>
  <si>
    <t>Clynes/Sewell</t>
  </si>
  <si>
    <t>Sell call option on summer peak 01</t>
  </si>
  <si>
    <t>50 MW summer energy sale</t>
  </si>
  <si>
    <t>Basis swap for SPP power</t>
  </si>
  <si>
    <t>50 MW Cap with Energy call, 10 years</t>
  </si>
  <si>
    <t>In discussions with counterpart</t>
  </si>
  <si>
    <t>Reviewing contract</t>
  </si>
  <si>
    <t>Q2</t>
  </si>
  <si>
    <t>?????</t>
  </si>
  <si>
    <t>Kiowa Wind</t>
  </si>
  <si>
    <t xml:space="preserve">Alcoa </t>
  </si>
  <si>
    <t>East Kentucky Power</t>
  </si>
  <si>
    <t>SPP</t>
  </si>
  <si>
    <t>Wind Prospect</t>
  </si>
  <si>
    <t xml:space="preserve">Unit Contingent Product at Warrick Plant </t>
  </si>
  <si>
    <t>Virtual Plant proposal</t>
  </si>
  <si>
    <t>CILCO</t>
  </si>
  <si>
    <t>Owensboro</t>
  </si>
  <si>
    <t>Alliant East</t>
  </si>
  <si>
    <t>Mid Market</t>
  </si>
  <si>
    <t>100 Mw</t>
  </si>
  <si>
    <t>500 mw</t>
  </si>
  <si>
    <t>1/1/03-12/31/18</t>
  </si>
  <si>
    <t>250-500 Mw</t>
  </si>
  <si>
    <t>Plant Economics</t>
  </si>
  <si>
    <t>TBD</t>
  </si>
  <si>
    <t>50 Mw</t>
  </si>
  <si>
    <t>15 year</t>
  </si>
  <si>
    <t>Wabash/Aces</t>
  </si>
  <si>
    <t>MEAN</t>
  </si>
  <si>
    <t>27 Mw RTC</t>
  </si>
  <si>
    <t>Buy inside fence generation, fix steam/energy to customer and monetize</t>
  </si>
  <si>
    <t>1/1/02-12/31/17</t>
  </si>
  <si>
    <t>MidAmerican</t>
  </si>
  <si>
    <t>Capacity or Call option Summer '02, '03</t>
  </si>
  <si>
    <t>Smart Paper LLC</t>
  </si>
  <si>
    <t>A.K. Steel</t>
  </si>
  <si>
    <t>1/1/02-12/31/04</t>
  </si>
  <si>
    <t>Dalton/Anderson</t>
  </si>
  <si>
    <t>Cleveland Public Power</t>
  </si>
  <si>
    <t>Williams Energy</t>
  </si>
  <si>
    <t>Sell put option for into ComEd 5x16</t>
  </si>
  <si>
    <t>Sep 01</t>
  </si>
  <si>
    <t>Counterparty reviewing offer</t>
  </si>
  <si>
    <t>PECO</t>
  </si>
  <si>
    <t>Buy off-peak wrap for into ComEd</t>
  </si>
  <si>
    <t>Sep - Dec 01</t>
  </si>
  <si>
    <t>Counterparty to supply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</si>
  <si>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</si>
  <si>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</si>
  <si>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</si>
  <si>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</si>
  <si>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</si>
  <si>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</si>
  <si>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</si>
  <si>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</si>
  <si>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</si>
  <si>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</si>
  <si>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Orion</t>
  </si>
  <si>
    <t>Summer unit outage protection</t>
  </si>
  <si>
    <t>Jun-Sep '01</t>
  </si>
  <si>
    <t>600 MW</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</si>
  <si>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</si>
  <si>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</si>
  <si>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</si>
  <si>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</si>
  <si>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</si>
  <si>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</si>
  <si>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</si>
  <si>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</si>
  <si>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</si>
  <si>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</si>
  <si>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</si>
  <si>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</si>
  <si>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</si>
  <si>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</si>
  <si>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</si>
  <si>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</si>
  <si>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</si>
  <si>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Financial swap for summer 01</t>
  </si>
  <si>
    <t>7x24 delivered energy to AEP</t>
  </si>
  <si>
    <t>Sep-Dec 01</t>
  </si>
  <si>
    <t>Clynes/Anderson</t>
  </si>
  <si>
    <t>Sell off-peak wrap</t>
  </si>
  <si>
    <t>Sep 01 - Dec 03</t>
  </si>
  <si>
    <t>Counterparty reviewing EEI agreement</t>
  </si>
  <si>
    <t>Buyout of 2002 portion of the contract</t>
  </si>
  <si>
    <t>Sum 2002</t>
  </si>
  <si>
    <t>11/01-4/02</t>
  </si>
  <si>
    <t>Sell winter energy-2 part deal</t>
  </si>
  <si>
    <t>Tolling agreement of of Elgin Energy Center</t>
  </si>
  <si>
    <t>6/02-5/12</t>
  </si>
  <si>
    <t>Compressor Services</t>
  </si>
  <si>
    <t xml:space="preserve">Sale of energy </t>
  </si>
  <si>
    <t>Buy call options off of Lakefield Junction unit-2 part deal</t>
  </si>
  <si>
    <t>Cover MSCPA position with DTE for Cal 02.</t>
  </si>
  <si>
    <t>1/1/02-12/31/02</t>
  </si>
  <si>
    <t>Customer will provide us with wind data for further evaluation.  Representatives were in Houston on 5/7/01</t>
  </si>
  <si>
    <t>Long term participation with Enron in a merchant coal facility</t>
  </si>
  <si>
    <t>1/1/06-12/31/15</t>
  </si>
  <si>
    <t>Discussion held on 5/1/01 with Rick Coons of Wabash</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</si>
  <si>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</si>
  <si>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</si>
  <si>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</si>
  <si>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</si>
  <si>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</si>
  <si>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Kelly/Dalton</t>
  </si>
  <si>
    <t>NIPSCO has executed a CA to allow for open meeting to discuss NIPSCO's strategy in developing merchant plants adjacent to their existing coal facilities</t>
  </si>
  <si>
    <t>Meeting to be scheduled 3rd week in May</t>
  </si>
  <si>
    <t xml:space="preserve">West Ohio Munis </t>
  </si>
  <si>
    <t>Various West Ohio Municipals have expressed interest in taking a position in a merchant coal plant sited in ECAR</t>
  </si>
  <si>
    <t>Will schedule meetings and include the Coal Development Group (I.e. Mitch Robinson)</t>
  </si>
  <si>
    <t>20 mw</t>
  </si>
  <si>
    <t>Counterparty to contact within a few weeks</t>
  </si>
  <si>
    <t>embedded</t>
  </si>
  <si>
    <t>$41.00 - $50 call; $43.50-$75 call</t>
  </si>
  <si>
    <t>$4,000,000-$5,000,000</t>
  </si>
  <si>
    <t>Counterparty is reviewing tolling opportunity without capacity</t>
  </si>
  <si>
    <t>$2.00 kw/mo</t>
  </si>
  <si>
    <t>100-450 mw</t>
  </si>
  <si>
    <t>RFP response due 6/1/01</t>
  </si>
  <si>
    <t>5/04-4/07</t>
  </si>
  <si>
    <t>11/01-10/02</t>
  </si>
  <si>
    <t>Capacity and Energy Sale</t>
  </si>
  <si>
    <t>Firm pricing given; discussing contract language</t>
  </si>
  <si>
    <t>Counterparty to give # by the end of the week</t>
  </si>
  <si>
    <t>Jun 15-Sep '01</t>
  </si>
  <si>
    <t>David Hoog preparing pricing</t>
  </si>
  <si>
    <t>Opportunity on hold due to Enron internal issues</t>
  </si>
  <si>
    <t>9/1/01-2/01/04</t>
  </si>
  <si>
    <t>20 Mw to 50 Mw</t>
  </si>
  <si>
    <t>35/Mwh</t>
  </si>
  <si>
    <t>Revised proposal submitted 6/6/01</t>
  </si>
  <si>
    <t>Awaiting DTE's offer.  Enron has submitted bid.</t>
  </si>
  <si>
    <t>No action on this project expected until after 6/30/01 when EK determines if their underlying plant will be financed</t>
  </si>
  <si>
    <t>Distressed merchant capacity and overall ECAR short strategy</t>
  </si>
  <si>
    <t>Dalton/Robinson</t>
  </si>
  <si>
    <t>Abler/Dalton</t>
  </si>
  <si>
    <t>65 Mw Sale Into AEP</t>
  </si>
  <si>
    <t>Various structures submitted.  Customer to review 6/21/01</t>
  </si>
  <si>
    <t>Possible Counterparty in Merchant Coal Facility at Ormet or Synthetic Coal structure</t>
  </si>
  <si>
    <t>Meeting scheduled for 6/26/01</t>
  </si>
  <si>
    <t xml:space="preserve">Acquisition of AMPO's Gorsuch Power Plant </t>
  </si>
  <si>
    <t>109 Mw</t>
  </si>
  <si>
    <t>Will address in meeting scheduled for 6/26/01</t>
  </si>
  <si>
    <t>Services Business Prospect</t>
  </si>
  <si>
    <t>3 year</t>
  </si>
  <si>
    <t>25 Mw Block proposed to FE for CPP/Medco</t>
  </si>
  <si>
    <t>25 Mw</t>
  </si>
  <si>
    <t>Block energy to FE Border for use by Cleveland Public Power and Medco.</t>
  </si>
  <si>
    <t>Shaped Block to First Energy Border f/b/o Cleveland Public Power/Medco</t>
  </si>
  <si>
    <t>Dalton/Booth</t>
  </si>
  <si>
    <t>Constellation</t>
  </si>
  <si>
    <t>Sell Calvert City, Ky site to Constellation</t>
  </si>
  <si>
    <t>Constellation looking to develop merchant plant with USEC near Paducah, Ky.  Constellation contacted about our Calvert site and Constellation is interested.</t>
  </si>
  <si>
    <t>Various strategic initiatives to pursue with Owensboro related to Services Business and transmission intertie with AEP.</t>
  </si>
  <si>
    <t>Customer has an existing problem contract with KU that it must address prior to working with Enron.  Will take 6 months.</t>
  </si>
  <si>
    <t>Competing w/ Aquila</t>
  </si>
  <si>
    <t>Customer interested inpartnering to develop a coal plant to serve their smelter.  Enron looking to secure the long term PPA and serve from the market.  Midwest Origination working with Coal Development group who is lead on this project.  West Ohio Municip</t>
  </si>
  <si>
    <t>Curry</t>
  </si>
  <si>
    <t>Oxychem</t>
  </si>
  <si>
    <t>San Antonio</t>
  </si>
  <si>
    <t>Brownsville</t>
  </si>
  <si>
    <t>Tingleaf</t>
  </si>
  <si>
    <t>Dallas County Urban District</t>
  </si>
  <si>
    <t>Power Plant</t>
  </si>
  <si>
    <t>Praxair</t>
  </si>
  <si>
    <t>Enron Wind</t>
  </si>
  <si>
    <t>Renewable energy and credits</t>
  </si>
  <si>
    <t>135 MW</t>
  </si>
  <si>
    <t>Done</t>
  </si>
  <si>
    <t>Tex-Mex</t>
  </si>
  <si>
    <t>15 years</t>
  </si>
  <si>
    <t>Capacity: $7.00kW-mo. Escalates to$13.00 over term; 8750 heat rate based on TETCO</t>
  </si>
  <si>
    <t>Curry/Ahn</t>
  </si>
  <si>
    <t>10 or 20 years</t>
  </si>
  <si>
    <t>$29.16 MWh (10 year) $31.70 MWh (20 year)</t>
  </si>
  <si>
    <t xml:space="preserve">QSE and Ancillary Services  Marketing </t>
  </si>
  <si>
    <t>165 MW</t>
  </si>
  <si>
    <t>500 MW</t>
  </si>
  <si>
    <t>EES</t>
  </si>
  <si>
    <t>200k minimum + incentive based revenue sharing on AS marketing</t>
  </si>
  <si>
    <t>$35,000/ month fee</t>
  </si>
  <si>
    <t>ANP</t>
  </si>
  <si>
    <t>QSE</t>
  </si>
  <si>
    <t>200 MW</t>
  </si>
  <si>
    <t>QSE/Power Supply</t>
  </si>
  <si>
    <t>3 years</t>
  </si>
  <si>
    <t>Austin Energy</t>
  </si>
  <si>
    <t>5 MW</t>
  </si>
  <si>
    <t>ExxonMobil</t>
  </si>
  <si>
    <t>Ahn</t>
  </si>
  <si>
    <t>Valero</t>
  </si>
  <si>
    <t>120 MW</t>
  </si>
  <si>
    <t>Power Supply</t>
  </si>
  <si>
    <t>20 MW</t>
  </si>
  <si>
    <t>Shell</t>
  </si>
  <si>
    <t xml:space="preserve">QSE  </t>
  </si>
  <si>
    <t>150 MW Gen</t>
  </si>
  <si>
    <t xml:space="preserve">Met w/ Shell at Plant </t>
  </si>
  <si>
    <t>Dow</t>
  </si>
  <si>
    <t>QSE--Indian Mesa II</t>
  </si>
  <si>
    <t>QSE--Indian Mesa I</t>
  </si>
  <si>
    <t>BP Energy (Green Mountain Power)</t>
  </si>
  <si>
    <t>Helping them write an RFQ.  Will go out within next month</t>
  </si>
  <si>
    <t>July-Aug '01</t>
  </si>
  <si>
    <t>Guadalupe Valley Electric Cooperative</t>
  </si>
  <si>
    <t>SMI Steel</t>
  </si>
  <si>
    <t>QSE and Power Supply</t>
  </si>
  <si>
    <t>EWDC reviewing documents</t>
  </si>
  <si>
    <t>Purchase Daily 11 Heat Rate Call Option</t>
  </si>
  <si>
    <t>LCRA</t>
  </si>
  <si>
    <t>70MW take or pay; capacity payment on 112 MW</t>
  </si>
  <si>
    <t xml:space="preserve">Assign Wind PPA </t>
  </si>
  <si>
    <t>20 yr</t>
  </si>
  <si>
    <t>2 years starting Jan '01</t>
  </si>
  <si>
    <t>400 MW peak load/ 250 MW of gen</t>
  </si>
  <si>
    <t>El Paso</t>
  </si>
  <si>
    <t>UT Austin</t>
  </si>
  <si>
    <t xml:space="preserve">All-Req. Power;Gas supply; </t>
  </si>
  <si>
    <t>June 1, 01-May 31,02</t>
  </si>
  <si>
    <t>Morgan Stanley</t>
  </si>
  <si>
    <t xml:space="preserve">QSE </t>
  </si>
  <si>
    <t>Oxy working to get meters in place in order to continue discussions</t>
  </si>
  <si>
    <t>General Motors</t>
  </si>
  <si>
    <t>&gt;100 MW</t>
  </si>
  <si>
    <t>TECO/Frontera</t>
  </si>
  <si>
    <t>Unit Outage Protection</t>
  </si>
  <si>
    <t>Sent Draft Term Sheet and Template Contract</t>
  </si>
  <si>
    <t>Full-Req. Power Supply</t>
  </si>
  <si>
    <t>1 Year starting July 6, 2001</t>
  </si>
  <si>
    <t>$0.105/MWhMin Monthly $5,000</t>
  </si>
  <si>
    <t>PPA in conjunction w/Financing</t>
  </si>
  <si>
    <t>Meeting with Michelle Parks re: Financing.  Will discuss with power desk to coordinate possible PPA</t>
  </si>
  <si>
    <t>Air Products</t>
  </si>
  <si>
    <t>Cal02</t>
  </si>
  <si>
    <t>84 MW</t>
  </si>
  <si>
    <t>03-'07</t>
  </si>
  <si>
    <t xml:space="preserve">Q3 </t>
  </si>
  <si>
    <t>Jester</t>
  </si>
  <si>
    <t>Full Req. Power Supply</t>
  </si>
  <si>
    <t>NUCOR</t>
  </si>
  <si>
    <t>XERS (aka Eprime)</t>
  </si>
  <si>
    <t>Parks/Jester</t>
  </si>
  <si>
    <t>1400 MW Gen- 1800MW Load</t>
  </si>
  <si>
    <t>Full-Requirement Power Supply</t>
  </si>
  <si>
    <t>Waiting for El Paso to review CA</t>
  </si>
  <si>
    <t>ExxonMobil received signed CA and will send executed.</t>
  </si>
  <si>
    <t>QSE Services</t>
  </si>
  <si>
    <t>Met with Mark Kapner in Austin.  Board decision delayed until August at the earliest.</t>
  </si>
  <si>
    <t>$0.13/MWh w/$5000 Min Monthly Charge</t>
  </si>
  <si>
    <t>1 Year starting Jan 1, 2002</t>
  </si>
  <si>
    <t>~30MW</t>
  </si>
  <si>
    <t xml:space="preserve">Met w/GVEC </t>
  </si>
  <si>
    <t>Summer Sale</t>
  </si>
  <si>
    <t>30 MW</t>
  </si>
  <si>
    <t>AP reviewing proposal</t>
  </si>
  <si>
    <t>PPA</t>
  </si>
  <si>
    <t>220 MW</t>
  </si>
  <si>
    <t>Oxychem to discuss in September with us</t>
  </si>
  <si>
    <t>95 MW (7x24)</t>
  </si>
  <si>
    <t>Getting CA in place</t>
  </si>
  <si>
    <t>UDS</t>
  </si>
  <si>
    <t>Full-Req</t>
  </si>
  <si>
    <t>Shintech</t>
  </si>
  <si>
    <t>Cal02-03</t>
  </si>
  <si>
    <t>TotalFina Elf</t>
  </si>
  <si>
    <t>48 MW (7x24)</t>
  </si>
  <si>
    <t>170 MW (7x24)</t>
  </si>
  <si>
    <t>Sterling Chem</t>
  </si>
  <si>
    <t>55 MW (7x24)</t>
  </si>
  <si>
    <t>Solvay Interox</t>
  </si>
  <si>
    <t>40 MW (7x24)</t>
  </si>
  <si>
    <t>Getting metering info. And CA this week.</t>
  </si>
  <si>
    <t>Dow working on Data Request; arranging second meeting</t>
  </si>
  <si>
    <t>Working on Draft QSE Contract</t>
  </si>
  <si>
    <t>Sent Draft CA for GVEC review</t>
  </si>
  <si>
    <t>Morgan still reviewing Draft Term Sheet</t>
  </si>
  <si>
    <t>Cal '02</t>
  </si>
  <si>
    <t xml:space="preserve">Sent CA.  RFP planned in July-Aug.  </t>
  </si>
  <si>
    <t>Arranged second meeting July 23rd Baseball game</t>
  </si>
  <si>
    <t>1,2,3, and 5 years starting Jan '02</t>
  </si>
  <si>
    <t>250MW Load/150 MW Gen</t>
  </si>
  <si>
    <t>Full-Req. Power Supply/QSE</t>
  </si>
  <si>
    <t>Received RFP working on response</t>
  </si>
  <si>
    <t>Rohm &amp; Haas</t>
  </si>
  <si>
    <t>Huntsman Polymers</t>
  </si>
  <si>
    <t>Getting facility information</t>
  </si>
  <si>
    <t>Agrilink</t>
  </si>
  <si>
    <t>Initiating discussions</t>
  </si>
  <si>
    <t>Velsicol</t>
  </si>
  <si>
    <t>46 MW(7x24)</t>
  </si>
  <si>
    <t>85 MW(7x24)</t>
  </si>
  <si>
    <t>85MW(7x24)</t>
  </si>
  <si>
    <t>91MW(7x24)</t>
  </si>
  <si>
    <t>23MW(7x24)</t>
  </si>
  <si>
    <t>John Mansville</t>
  </si>
  <si>
    <t>20MW(7x24)</t>
  </si>
  <si>
    <t>RFP in Sept; getting CA in place</t>
  </si>
  <si>
    <t>RFP in Aug/Sept;Getting CA in place</t>
  </si>
  <si>
    <t>Getting CA in place.  RFP due June 28</t>
  </si>
  <si>
    <t>Power sale</t>
  </si>
  <si>
    <t>Austin is evaluating load requirements</t>
  </si>
  <si>
    <t>Costless Collar</t>
  </si>
  <si>
    <t>Sept. '01</t>
  </si>
  <si>
    <t xml:space="preserve">Austin is evaluating </t>
  </si>
  <si>
    <t>Working with Herndon and services desk in getting agreement done</t>
  </si>
  <si>
    <t>BP does not want to pursue until Q3</t>
  </si>
  <si>
    <t>Brownsville reviewing prices and seeing if Silas Ray will run</t>
  </si>
  <si>
    <t>11 Heat Rate Strike; $7.00/MWh premium; HSC flat;</t>
  </si>
  <si>
    <t>Oxy reviewing documents and pricing</t>
  </si>
  <si>
    <t>$30.24/MWh (10 year); $28.61/MWh (20 year)</t>
  </si>
  <si>
    <t>CA signed.  LCRA reviewing proposal</t>
  </si>
  <si>
    <t>Sell power at border forGM's Mexican facilities</t>
  </si>
  <si>
    <t>5-10 years</t>
  </si>
  <si>
    <t>GM reviewing CA</t>
  </si>
  <si>
    <t xml:space="preserve">ERCOT/Mexico Cross-Border synthetic power sale; ENA sells 15 yr firm power across HVDC tie being built in Brownsville to interconnect ERCOT/CFE.  First true interconnection of size.  Merchant transmission with LOI's for incremental synthetic positions in </t>
  </si>
  <si>
    <t>Completed</t>
  </si>
  <si>
    <t>10 MW</t>
  </si>
  <si>
    <t>NA</t>
  </si>
  <si>
    <t>SERC</t>
  </si>
  <si>
    <t>Alliant</t>
  </si>
  <si>
    <t>PJM</t>
  </si>
  <si>
    <t>Sell 50 MW, 5x16 into COMED</t>
  </si>
  <si>
    <t>Aug '01</t>
  </si>
  <si>
    <t>WEPCO</t>
  </si>
  <si>
    <t>Sell 50 MW call option, 5x16 into COMED</t>
  </si>
  <si>
    <t>Oct - Dec '01</t>
  </si>
  <si>
    <t>Buy 50 MW call option, 5x16 into COMED</t>
  </si>
  <si>
    <t>Jul '01</t>
  </si>
  <si>
    <t>Jun-Aug '01 &amp; '02</t>
  </si>
  <si>
    <t>Q1 '01</t>
  </si>
  <si>
    <t>Wood</t>
  </si>
  <si>
    <t>NEPOOL</t>
  </si>
  <si>
    <t>ICAP</t>
  </si>
  <si>
    <t>$2.25/Kw month</t>
  </si>
  <si>
    <t>Aug</t>
  </si>
  <si>
    <t>$2.50/ Kw month</t>
  </si>
  <si>
    <t>Green Mountain Power</t>
  </si>
  <si>
    <t>Outage call option</t>
  </si>
  <si>
    <t>6/01-12/01</t>
  </si>
  <si>
    <t>93 MW</t>
  </si>
  <si>
    <t>$200k+ total</t>
  </si>
  <si>
    <t>DONE</t>
  </si>
  <si>
    <t>Politis</t>
  </si>
  <si>
    <t>Exelon</t>
  </si>
  <si>
    <t>Load Shape(Similar to deal already closed)</t>
  </si>
  <si>
    <t>200MW</t>
  </si>
  <si>
    <t>mket</t>
  </si>
  <si>
    <t>Not priced yet.</t>
  </si>
  <si>
    <t>up to $2 million</t>
  </si>
  <si>
    <t>Reliant Energy</t>
  </si>
  <si>
    <t>Capacity back-to-back to EES</t>
  </si>
  <si>
    <t>Jun 02-May 03</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</si>
  <si>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</si>
  <si>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</si>
  <si>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</si>
  <si>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</si>
  <si>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</si>
  <si>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</si>
  <si>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</si>
  <si>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Submitting more pricing on Wed.</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</si>
  <si>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</si>
  <si>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</si>
  <si>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</si>
  <si>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</si>
  <si>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</si>
  <si>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</si>
  <si>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</si>
  <si>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</si>
  <si>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</si>
  <si>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</si>
  <si>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</si>
  <si>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</si>
  <si>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</si>
  <si>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</si>
  <si>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</si>
  <si>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28.6 MW for CMP load</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</si>
  <si>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</si>
  <si>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</si>
  <si>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</si>
  <si>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</si>
  <si>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</si>
  <si>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</si>
  <si>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</si>
  <si>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</si>
  <si>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</si>
  <si>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</si>
  <si>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</si>
  <si>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</si>
  <si>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</si>
  <si>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mkt</t>
  </si>
  <si>
    <t>presented idea in March, they want to pursue upon completion of LIPA summer hedging</t>
  </si>
  <si>
    <t>Llodra</t>
  </si>
  <si>
    <t>NSTAR</t>
  </si>
  <si>
    <t>Complete assumption of NSTAR's remaining PPA entitlements and SOS load obligation</t>
  </si>
  <si>
    <t>Nov01-Feb05</t>
  </si>
  <si>
    <t>NSTAR looking to close a transaction by Sept/Oct 01.  Will be getting back to me w/in few weeks with desired transaction parameters</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</si>
  <si>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</si>
  <si>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</si>
  <si>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</si>
  <si>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Met with customer on 4-19.  Shopping mezanine debt product to help them finance a portfolio consisting of existing and used plants.   Waiting on pro forma to enable pricing up of collar structure</t>
  </si>
  <si>
    <t>Scheuer</t>
  </si>
  <si>
    <t>Ontario Power Generation</t>
  </si>
  <si>
    <t>We buy physical Zone O NYT</t>
  </si>
  <si>
    <t>Jun/Jul/Aug</t>
  </si>
  <si>
    <t>50 - 100 MW</t>
  </si>
  <si>
    <t>PSEG</t>
  </si>
  <si>
    <t>Unit Outage insurance</t>
  </si>
  <si>
    <t>Looking at protecting PJM units</t>
  </si>
  <si>
    <t>NYPA</t>
  </si>
  <si>
    <t>Outage insurance for 3 facilities</t>
  </si>
  <si>
    <t>wants to deal large size.  EGM cannot manage size w/o reinsurance</t>
  </si>
  <si>
    <t>1st Rochdale</t>
  </si>
  <si>
    <t>Energy Mangement partnership of merchant plant under development in NYC</t>
  </si>
  <si>
    <t>10 yrs</t>
  </si>
  <si>
    <t>80mwhr</t>
  </si>
  <si>
    <t xml:space="preserve">Rick Whitaker meeting with him later this week.  </t>
  </si>
  <si>
    <t>Calpine - Stony Brook Acqusition</t>
  </si>
  <si>
    <t>NYPP</t>
  </si>
  <si>
    <t>Calpine looking to sell their Stony Brook (Long Island, NY) plant.</t>
  </si>
  <si>
    <t>Calpine talking to 2-3 other firms.  Need to move forward quickly if interested</t>
  </si>
  <si>
    <t>Off Peak Swap</t>
  </si>
  <si>
    <t>Jan 03-Dec 07</t>
  </si>
  <si>
    <t>50MW</t>
  </si>
  <si>
    <t>bid: $26</t>
  </si>
  <si>
    <t>Apart on price. Constellation pushed deal into broker market</t>
  </si>
  <si>
    <t>Load Shape/Load Following to West Hub</t>
  </si>
  <si>
    <t>Mar 01- Jul 03</t>
  </si>
  <si>
    <t>175MW</t>
  </si>
  <si>
    <t>offer: $52 MWh</t>
  </si>
  <si>
    <t>$10 apart on price</t>
  </si>
  <si>
    <t>South Jersey Industries</t>
  </si>
  <si>
    <t>Firm Energy (7x24)</t>
  </si>
  <si>
    <t>May 01-Apr 06</t>
  </si>
  <si>
    <t xml:space="preserve">Offer submitted </t>
  </si>
  <si>
    <t>Looking for partner to "sleeve" deals thru into PJM - no FERC liscense.  Wants guaranteed floorand profit sharing arrangement w/no congestion risk.</t>
  </si>
  <si>
    <t>trying to develop planm to make this work</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</si>
  <si>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</si>
  <si>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</si>
  <si>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</si>
  <si>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</si>
  <si>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</si>
  <si>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</si>
  <si>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</si>
  <si>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</si>
  <si>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</si>
  <si>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</si>
  <si>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</si>
  <si>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</si>
  <si>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</si>
  <si>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</si>
  <si>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</si>
  <si>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9/01-12/02</t>
  </si>
  <si>
    <t>bid 2.50; ENA offer 3.00</t>
  </si>
  <si>
    <t>unlikely to do deal</t>
  </si>
  <si>
    <t>Engage EA</t>
  </si>
  <si>
    <t>ENA sell energy only - 7x24</t>
  </si>
  <si>
    <t>Sep-Oct 01</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</si>
  <si>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</si>
  <si>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</si>
  <si>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</si>
  <si>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</si>
  <si>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</si>
  <si>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</si>
  <si>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</si>
  <si>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</si>
  <si>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</si>
  <si>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</si>
  <si>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</si>
  <si>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</si>
  <si>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</si>
  <si>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</si>
  <si>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</si>
  <si>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Vermont Electric</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</si>
  <si>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</si>
  <si>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</si>
  <si>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</si>
  <si>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</si>
  <si>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</si>
  <si>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</si>
  <si>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</si>
  <si>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</si>
  <si>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</si>
  <si>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</si>
  <si>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</si>
  <si>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</si>
  <si>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</si>
  <si>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</si>
  <si>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</si>
  <si>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</si>
  <si>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</si>
  <si>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</si>
  <si>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</si>
  <si>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</si>
  <si>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Cabot Power</t>
  </si>
  <si>
    <t>Asset management/financing services surrounding Island End power plant under development at Cabot LNG terminal.  Pursuing in partnership with Ameresco.</t>
  </si>
  <si>
    <t>365 MW</t>
  </si>
  <si>
    <t>Have been given verbal notice that we will have exclusive right to negotiate with Cabot. Awaiting formal verification and then will commence negoatiations</t>
  </si>
  <si>
    <t>Construction on facility must start by Sep 01</t>
  </si>
  <si>
    <t>Calpine</t>
  </si>
  <si>
    <t>Buy daily heat rate options</t>
  </si>
  <si>
    <t>1-3 years</t>
  </si>
  <si>
    <t>50-100 MW</t>
  </si>
  <si>
    <t>Apart on price.  Will monitor.</t>
  </si>
  <si>
    <t>Endless Energy</t>
  </si>
  <si>
    <t>Developing wind projects (40+ MW) in Maine and VT.  Would involve offtake from wind plants and packaging with our porrtolfio to supply shaped requirements for two large mult-site end users</t>
  </si>
  <si>
    <t>10-20 years from 4th Q '02</t>
  </si>
  <si>
    <t>Received revised proposal from CP.  Reviewing to assess value potential</t>
  </si>
  <si>
    <t>Continue talks with them to assume remaining Default service needs for their res and com classes</t>
  </si>
  <si>
    <t>7/1/01-6/30/02</t>
  </si>
  <si>
    <t>2.5 MM Mwh</t>
  </si>
  <si>
    <t>Submitted pricing</t>
  </si>
  <si>
    <t>NSTAR still undecided about how much of this load they want to lock in</t>
  </si>
  <si>
    <t>Sithe</t>
  </si>
  <si>
    <t>Acquire Medway peaking plant under development or enter into long-term toll.</t>
  </si>
  <si>
    <t>540 MW</t>
  </si>
  <si>
    <t>Reviewing CA.  Will receive offering memo once CA is signed</t>
  </si>
  <si>
    <t>Indicative bids due 6/11/01</t>
  </si>
  <si>
    <t>Llodra/Marks</t>
  </si>
  <si>
    <t>Calpine - Dighton Restructuring</t>
  </si>
  <si>
    <t xml:space="preserve">Electric &amp; Gas L-T tolling contract, restructuring contract </t>
  </si>
  <si>
    <t>19 years</t>
  </si>
  <si>
    <t>160 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</si>
</sst>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0_);[Red]\(&quot;$&quot;#,##0\)"/>
    <numFmt numFmtId="8" formatCode="&quot;$&quot;#,##0.00_);[Red]\(&quot;$&quot;#,##0.00\)"/>
    <numFmt numFmtId="42" formatCode="_(&quot;$&quot;* #,##0_);_(&quot;$&quot;* \(#,##0\);_(&quot;$&quot;* &quot;-&quot;_);_(@_)"/>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6">
    <fill>
      <patternFill patternType="none"/>
    </fill>
    <fill>
      <patternFill patternType="gray125"/>
    </fill>
    <fill>
      <patternFill patternType="solid">
        <fgColor indexed="9"/>
        <bgColor indexed="24"/>
      </patternFill>
    </fill>
    <fill>
      <patternFill patternType="solid">
        <fgColor indexed="9"/>
        <bgColor indexed="64"/>
      </patternFill>
    </fill>
    <fill>
      <patternFill patternType="solid">
        <fgColor indexed="22"/>
        <bgColor indexed="64"/>
      </patternFill>
    </fill>
    <fill>
      <patternFill patternType="solid">
        <fgColor indexed="22"/>
        <bgColor indexed="24"/>
      </patternFill>
    </fill>
  </fills>
  <borders count="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8">
    <xf numFmtId="0" fontId="0" fillId="0" borderId="0" xfId="0"/>
    <xf numFmtId="169" fontId="2" fillId="2" borderId="0" xfId="0" applyNumberFormat="1" applyFont="1" applyFill="1" applyBorder="1" applyAlignment="1">
      <alignment horizontal="left" wrapText="1"/>
    </xf>
    <xf numFmtId="0" fontId="3" fillId="3" borderId="0" xfId="0" applyFont="1" applyFill="1" applyBorder="1" applyAlignment="1">
      <alignment horizontal="left" wrapText="1"/>
    </xf>
    <xf numFmtId="0" fontId="3" fillId="3" borderId="0" xfId="0" applyFont="1" applyFill="1" applyAlignment="1">
      <alignment horizontal="left"/>
    </xf>
    <xf numFmtId="0" fontId="3" fillId="3" borderId="0" xfId="0" applyFont="1" applyFill="1" applyBorder="1" applyAlignment="1"/>
    <xf numFmtId="0" fontId="5" fillId="3" borderId="1" xfId="0" applyFont="1" applyFill="1" applyBorder="1" applyAlignment="1">
      <alignment horizontal="left" wrapText="1"/>
    </xf>
    <xf numFmtId="0" fontId="3" fillId="3" borderId="2" xfId="0" applyFont="1" applyFill="1" applyBorder="1" applyAlignment="1"/>
    <xf numFmtId="1" fontId="3" fillId="3" borderId="0" xfId="0" applyNumberFormat="1" applyFont="1" applyFill="1" applyBorder="1" applyAlignment="1">
      <alignment horizontal="left" wrapText="1"/>
    </xf>
    <xf numFmtId="9" fontId="3" fillId="3" borderId="0" xfId="0" applyNumberFormat="1" applyFont="1" applyFill="1" applyBorder="1" applyAlignment="1">
      <alignment horizontal="left" wrapText="1"/>
    </xf>
    <xf numFmtId="170" fontId="3" fillId="3" borderId="0" xfId="0" applyNumberFormat="1" applyFont="1" applyFill="1" applyBorder="1" applyAlignment="1">
      <alignment horizontal="right" wrapText="1"/>
    </xf>
    <xf numFmtId="0" fontId="3" fillId="3" borderId="0" xfId="0" applyFont="1" applyFill="1" applyAlignment="1"/>
    <xf numFmtId="1" fontId="3" fillId="3" borderId="0" xfId="0" applyNumberFormat="1" applyFont="1" applyFill="1" applyAlignment="1">
      <alignment horizontal="left" wrapText="1"/>
    </xf>
    <xf numFmtId="1" fontId="3" fillId="3" borderId="0" xfId="0" applyNumberFormat="1" applyFont="1" applyFill="1" applyAlignment="1">
      <alignment horizontal="left"/>
    </xf>
    <xf numFmtId="0" fontId="3" fillId="3" borderId="0" xfId="0" applyFont="1" applyFill="1" applyAlignment="1">
      <alignment horizontal="left" wrapText="1"/>
    </xf>
    <xf numFmtId="9" fontId="3" fillId="3" borderId="0" xfId="0" applyNumberFormat="1" applyFont="1" applyFill="1" applyAlignment="1">
      <alignment horizontal="left" wrapText="1"/>
    </xf>
    <xf numFmtId="170" fontId="3" fillId="3" borderId="0" xfId="0" applyNumberFormat="1" applyFont="1" applyFill="1" applyBorder="1" applyAlignment="1">
      <alignment horizontal="right"/>
    </xf>
    <xf numFmtId="0" fontId="3" fillId="3" borderId="3" xfId="0" applyFont="1" applyFill="1" applyBorder="1" applyAlignment="1">
      <alignment wrapText="1"/>
    </xf>
    <xf numFmtId="14" fontId="2" fillId="3" borderId="3" xfId="0" applyNumberFormat="1" applyFont="1" applyFill="1" applyBorder="1" applyAlignment="1">
      <alignment wrapText="1"/>
    </xf>
    <xf numFmtId="0" fontId="3" fillId="3" borderId="3" xfId="0" applyFont="1" applyFill="1" applyBorder="1" applyAlignment="1">
      <alignment horizontal="left" wrapText="1"/>
    </xf>
    <xf numFmtId="9" fontId="2" fillId="2" borderId="3" xfId="2" applyFont="1" applyFill="1" applyBorder="1" applyAlignment="1">
      <alignment horizontal="left" wrapText="1"/>
    </xf>
    <xf numFmtId="0" fontId="3" fillId="3" borderId="3" xfId="0" applyFont="1" applyFill="1" applyBorder="1"/>
    <xf numFmtId="170" fontId="3" fillId="3" borderId="3" xfId="0" applyNumberFormat="1" applyFont="1" applyFill="1" applyBorder="1" applyAlignment="1">
      <alignment horizontal="left" wrapText="1"/>
    </xf>
    <xf numFmtId="0" fontId="3" fillId="3" borderId="3" xfId="0" applyFont="1" applyFill="1" applyBorder="1" applyAlignment="1">
      <alignment horizontal="left"/>
    </xf>
    <xf numFmtId="168" fontId="3" fillId="3" borderId="3" xfId="0" applyNumberFormat="1" applyFont="1" applyFill="1" applyBorder="1" applyAlignment="1">
      <alignment horizontal="left" wrapText="1"/>
    </xf>
    <xf numFmtId="0" fontId="2" fillId="2" borderId="3" xfId="0" applyFont="1" applyFill="1" applyBorder="1" applyAlignment="1">
      <alignment wrapText="1"/>
    </xf>
    <xf numFmtId="17" fontId="2" fillId="2" borderId="3" xfId="0" applyNumberFormat="1" applyFont="1" applyFill="1" applyBorder="1" applyAlignment="1">
      <alignment horizontal="left" wrapText="1"/>
    </xf>
    <xf numFmtId="6" fontId="2" fillId="2" borderId="3" xfId="0" applyNumberFormat="1" applyFont="1" applyFill="1" applyBorder="1" applyAlignment="1">
      <alignment horizontal="left" wrapText="1"/>
    </xf>
    <xf numFmtId="1" fontId="3" fillId="3" borderId="3" xfId="0" applyNumberFormat="1" applyFont="1" applyFill="1" applyBorder="1" applyAlignment="1">
      <alignment horizontal="left" wrapText="1"/>
    </xf>
    <xf numFmtId="9" fontId="3" fillId="3" borderId="3" xfId="0" applyNumberFormat="1" applyFont="1" applyFill="1" applyBorder="1" applyAlignment="1">
      <alignment horizontal="left" wrapText="1"/>
    </xf>
    <xf numFmtId="1" fontId="3" fillId="3" borderId="3" xfId="0" applyNumberFormat="1" applyFont="1" applyFill="1" applyBorder="1" applyAlignment="1">
      <alignment wrapText="1"/>
    </xf>
    <xf numFmtId="14" fontId="2" fillId="3" borderId="3" xfId="0" applyNumberFormat="1" applyFont="1" applyFill="1" applyBorder="1" applyAlignment="1">
      <alignment horizontal="left" wrapText="1"/>
    </xf>
    <xf numFmtId="9" fontId="2" fillId="3" borderId="3" xfId="2" applyFont="1" applyFill="1" applyBorder="1" applyAlignment="1">
      <alignment horizontal="left" wrapText="1"/>
    </xf>
    <xf numFmtId="0" fontId="2" fillId="3" borderId="3" xfId="0" applyFont="1" applyFill="1" applyBorder="1"/>
    <xf numFmtId="0" fontId="4" fillId="3" borderId="3" xfId="0" applyFont="1" applyFill="1" applyBorder="1"/>
    <xf numFmtId="168" fontId="4" fillId="3" borderId="3" xfId="0" applyNumberFormat="1" applyFont="1" applyFill="1" applyBorder="1" applyAlignment="1">
      <alignment horizontal="left" wrapText="1"/>
    </xf>
    <xf numFmtId="0" fontId="2" fillId="2" borderId="3" xfId="0" applyFont="1" applyFill="1" applyBorder="1" applyAlignment="1">
      <alignment horizontal="left" wrapText="1"/>
    </xf>
    <xf numFmtId="0" fontId="4" fillId="3" borderId="3" xfId="0" applyFont="1" applyFill="1" applyBorder="1" applyAlignment="1">
      <alignment horizontal="left" wrapText="1"/>
    </xf>
    <xf numFmtId="0" fontId="3" fillId="3" borderId="0" xfId="0" applyFont="1" applyFill="1" applyBorder="1" applyAlignment="1">
      <alignment wrapText="1"/>
    </xf>
    <xf numFmtId="0" fontId="4" fillId="3" borderId="0" xfId="0" applyFont="1" applyFill="1" applyBorder="1" applyAlignment="1">
      <alignment horizontal="left" wrapText="1"/>
    </xf>
    <xf numFmtId="169" fontId="3" fillId="3" borderId="3" xfId="0" applyNumberFormat="1" applyFont="1" applyFill="1" applyBorder="1" applyAlignment="1">
      <alignment horizontal="left" wrapText="1"/>
    </xf>
    <xf numFmtId="164" fontId="3" fillId="3" borderId="3" xfId="0" applyNumberFormat="1" applyFont="1" applyFill="1" applyBorder="1" applyAlignment="1">
      <alignment horizontal="left" wrapText="1"/>
    </xf>
    <xf numFmtId="0" fontId="5" fillId="3" borderId="1" xfId="0" applyFont="1" applyFill="1" applyBorder="1" applyAlignment="1">
      <alignment wrapText="1"/>
    </xf>
    <xf numFmtId="1" fontId="3" fillId="3" borderId="0" xfId="0" applyNumberFormat="1" applyFont="1" applyFill="1" applyBorder="1" applyAlignment="1">
      <alignment wrapText="1"/>
    </xf>
    <xf numFmtId="1" fontId="3" fillId="3" borderId="0" xfId="0" applyNumberFormat="1" applyFont="1" applyFill="1" applyAlignment="1">
      <alignment wrapText="1"/>
    </xf>
    <xf numFmtId="0" fontId="3" fillId="3" borderId="4" xfId="0" applyFont="1" applyFill="1" applyBorder="1" applyAlignment="1">
      <alignment horizontal="left" wrapText="1"/>
    </xf>
    <xf numFmtId="168" fontId="3" fillId="3" borderId="4" xfId="0" applyNumberFormat="1" applyFont="1" applyFill="1" applyBorder="1" applyAlignment="1">
      <alignment horizontal="left" wrapText="1"/>
    </xf>
    <xf numFmtId="1" fontId="3" fillId="3" borderId="5" xfId="0" applyNumberFormat="1" applyFont="1" applyFill="1" applyBorder="1" applyAlignment="1">
      <alignment wrapText="1"/>
    </xf>
    <xf numFmtId="1" fontId="3" fillId="3" borderId="5" xfId="0" applyNumberFormat="1" applyFont="1" applyFill="1" applyBorder="1" applyAlignment="1">
      <alignment horizontal="left" wrapText="1"/>
    </xf>
    <xf numFmtId="168" fontId="3" fillId="3" borderId="5" xfId="0" applyNumberFormat="1" applyFont="1" applyFill="1" applyBorder="1" applyAlignment="1">
      <alignment horizontal="left" wrapText="1"/>
    </xf>
    <xf numFmtId="0" fontId="3" fillId="3" borderId="4" xfId="0" applyFont="1" applyFill="1" applyBorder="1" applyAlignment="1">
      <alignment wrapText="1"/>
    </xf>
    <xf numFmtId="170" fontId="5" fillId="3" borderId="1" xfId="0" applyNumberFormat="1" applyFont="1" applyFill="1" applyBorder="1" applyAlignment="1">
      <alignment horizontal="right" wrapText="1"/>
    </xf>
    <xf numFmtId="8" fontId="3" fillId="0" borderId="3" xfId="0" applyNumberFormat="1" applyFont="1" applyBorder="1" applyAlignment="1">
      <alignment horizontal="left" wrapText="1"/>
    </xf>
    <xf numFmtId="1" fontId="2" fillId="0" borderId="3" xfId="0" applyNumberFormat="1" applyFont="1" applyFill="1" applyBorder="1" applyAlignment="1">
      <alignment wrapText="1"/>
    </xf>
    <xf numFmtId="0" fontId="2" fillId="0" borderId="3" xfId="0" applyFont="1" applyFill="1" applyBorder="1" applyAlignment="1">
      <alignment wrapText="1"/>
    </xf>
    <xf numFmtId="9" fontId="2" fillId="0" borderId="3" xfId="0" applyNumberFormat="1" applyFont="1" applyFill="1" applyBorder="1" applyAlignment="1">
      <alignment horizontal="left" wrapText="1"/>
    </xf>
    <xf numFmtId="1" fontId="2" fillId="0" borderId="3" xfId="0" applyNumberFormat="1" applyFont="1" applyFill="1" applyBorder="1" applyAlignment="1">
      <alignment horizontal="left" wrapText="1"/>
    </xf>
    <xf numFmtId="9" fontId="3" fillId="0" borderId="3" xfId="0" applyNumberFormat="1" applyFont="1" applyFill="1" applyBorder="1" applyAlignment="1">
      <alignment horizontal="left" wrapText="1"/>
    </xf>
    <xf numFmtId="0" fontId="3" fillId="0" borderId="3" xfId="0" applyFont="1" applyFill="1" applyBorder="1" applyAlignment="1">
      <alignment horizontal="left" wrapText="1"/>
    </xf>
    <xf numFmtId="0" fontId="10" fillId="0" borderId="3" xfId="0" applyFont="1" applyFill="1" applyBorder="1" applyAlignment="1">
      <alignment wrapText="1"/>
    </xf>
    <xf numFmtId="9" fontId="2" fillId="0" borderId="3" xfId="0" applyNumberFormat="1" applyFont="1" applyFill="1" applyBorder="1" applyAlignment="1">
      <alignment horizontal="left"/>
    </xf>
    <xf numFmtId="0" fontId="4" fillId="0" borderId="3" xfId="0" applyFont="1" applyBorder="1" applyAlignment="1">
      <alignment horizontal="left"/>
    </xf>
    <xf numFmtId="9" fontId="4" fillId="0" borderId="3" xfId="0" applyNumberFormat="1" applyFont="1" applyBorder="1" applyAlignment="1">
      <alignment horizontal="left"/>
    </xf>
    <xf numFmtId="0" fontId="2" fillId="0" borderId="3" xfId="0" applyFont="1" applyFill="1" applyBorder="1" applyAlignment="1"/>
    <xf numFmtId="0" fontId="3" fillId="0" borderId="3" xfId="0" applyFont="1" applyBorder="1" applyAlignment="1">
      <alignment wrapText="1"/>
    </xf>
    <xf numFmtId="1" fontId="3" fillId="0" borderId="3" xfId="0" applyNumberFormat="1" applyFont="1" applyBorder="1" applyAlignment="1">
      <alignment wrapText="1"/>
    </xf>
    <xf numFmtId="17" fontId="3" fillId="0" borderId="3" xfId="0" applyNumberFormat="1" applyFont="1" applyBorder="1" applyAlignment="1">
      <alignment horizontal="left" wrapText="1"/>
    </xf>
    <xf numFmtId="170" fontId="3" fillId="0" borderId="3" xfId="0" applyNumberFormat="1" applyFont="1" applyBorder="1" applyAlignment="1">
      <alignment horizontal="left" wrapText="1"/>
    </xf>
    <xf numFmtId="168" fontId="3" fillId="0" borderId="3" xfId="0" applyNumberFormat="1" applyFont="1" applyBorder="1" applyAlignment="1">
      <alignment horizontal="left" wrapText="1"/>
    </xf>
    <xf numFmtId="0" fontId="3" fillId="0" borderId="3" xfId="0" applyFont="1" applyBorder="1" applyAlignment="1">
      <alignment horizontal="left"/>
    </xf>
    <xf numFmtId="0" fontId="3" fillId="0" borderId="3" xfId="0" applyFont="1" applyBorder="1"/>
    <xf numFmtId="0" fontId="2" fillId="0" borderId="3" xfId="0" applyFont="1" applyFill="1" applyBorder="1" applyAlignment="1">
      <alignment horizontal="left"/>
    </xf>
    <xf numFmtId="0" fontId="3" fillId="0" borderId="3" xfId="0" applyFont="1" applyBorder="1" applyAlignment="1">
      <alignment horizontal="left" wrapText="1"/>
    </xf>
    <xf numFmtId="1" fontId="3" fillId="0" borderId="3" xfId="0" applyNumberFormat="1" applyFont="1" applyBorder="1" applyAlignment="1">
      <alignment horizontal="left" wrapText="1"/>
    </xf>
    <xf numFmtId="9" fontId="3" fillId="0" borderId="3" xfId="0" applyNumberFormat="1" applyFont="1" applyBorder="1" applyAlignment="1">
      <alignment horizontal="left" wrapText="1"/>
    </xf>
    <xf numFmtId="1" fontId="3" fillId="0" borderId="3" xfId="0" applyNumberFormat="1" applyFont="1" applyFill="1" applyBorder="1" applyAlignment="1">
      <alignment horizontal="left" wrapText="1"/>
    </xf>
    <xf numFmtId="8" fontId="3" fillId="0" borderId="3" xfId="0" applyNumberFormat="1" applyFont="1" applyFill="1" applyBorder="1" applyAlignment="1">
      <alignment horizontal="left" wrapText="1"/>
    </xf>
    <xf numFmtId="1" fontId="3" fillId="0" borderId="3" xfId="0" applyNumberFormat="1" applyFont="1" applyFill="1" applyBorder="1" applyAlignment="1">
      <alignment wrapText="1"/>
    </xf>
    <xf numFmtId="9" fontId="3" fillId="0" borderId="3" xfId="2" applyFont="1" applyBorder="1" applyAlignment="1">
      <alignment horizontal="left" wrapText="1"/>
    </xf>
    <xf numFmtId="164" fontId="3" fillId="0" borderId="3" xfId="0" applyNumberFormat="1" applyFont="1" applyBorder="1" applyAlignment="1">
      <alignment horizontal="left" wrapText="1"/>
    </xf>
    <xf numFmtId="0" fontId="2" fillId="0" borderId="3" xfId="0" applyFont="1" applyFill="1" applyBorder="1" applyAlignment="1">
      <alignment horizontal="left" wrapText="1"/>
    </xf>
    <xf numFmtId="171" fontId="3" fillId="3" borderId="3" xfId="0" applyNumberFormat="1" applyFont="1" applyFill="1" applyBorder="1" applyAlignment="1">
      <alignment horizontal="left" wrapText="1"/>
    </xf>
    <xf numFmtId="1" fontId="2" fillId="4" borderId="3" xfId="0" applyNumberFormat="1" applyFont="1" applyFill="1" applyBorder="1" applyAlignment="1">
      <alignment wrapText="1"/>
    </xf>
    <xf numFmtId="0" fontId="2" fillId="4" borderId="3" xfId="0" applyFont="1" applyFill="1" applyBorder="1" applyAlignment="1">
      <alignment wrapText="1"/>
    </xf>
    <xf numFmtId="9" fontId="2" fillId="4" borderId="3" xfId="0" applyNumberFormat="1" applyFont="1" applyFill="1" applyBorder="1" applyAlignment="1">
      <alignment horizontal="left" wrapText="1"/>
    </xf>
    <xf numFmtId="0" fontId="2" fillId="4" borderId="3" xfId="0" applyFont="1" applyFill="1" applyBorder="1" applyAlignment="1">
      <alignment horizontal="left" wrapText="1"/>
    </xf>
    <xf numFmtId="1" fontId="2" fillId="4" borderId="3" xfId="0" applyNumberFormat="1" applyFont="1" applyFill="1" applyBorder="1" applyAlignment="1">
      <alignment horizontal="left" wrapText="1"/>
    </xf>
    <xf numFmtId="0" fontId="3" fillId="4" borderId="3" xfId="0" applyFont="1" applyFill="1" applyBorder="1" applyAlignment="1">
      <alignment horizontal="left" wrapText="1"/>
    </xf>
    <xf numFmtId="0" fontId="3" fillId="4" borderId="3" xfId="0" applyFont="1" applyFill="1" applyBorder="1" applyAlignment="1">
      <alignment wrapText="1"/>
    </xf>
    <xf numFmtId="1" fontId="3" fillId="4" borderId="3" xfId="0" applyNumberFormat="1" applyFont="1" applyFill="1" applyBorder="1" applyAlignment="1">
      <alignment wrapText="1"/>
    </xf>
    <xf numFmtId="17" fontId="3" fillId="4" borderId="3" xfId="0" applyNumberFormat="1" applyFont="1" applyFill="1" applyBorder="1" applyAlignment="1">
      <alignment horizontal="left" wrapText="1"/>
    </xf>
    <xf numFmtId="170" fontId="3" fillId="4" borderId="3" xfId="0" applyNumberFormat="1" applyFont="1" applyFill="1" applyBorder="1" applyAlignment="1">
      <alignment horizontal="left" wrapText="1"/>
    </xf>
    <xf numFmtId="168" fontId="3" fillId="4" borderId="3" xfId="0" applyNumberFormat="1" applyFont="1" applyFill="1" applyBorder="1" applyAlignment="1">
      <alignment horizontal="left" wrapText="1"/>
    </xf>
    <xf numFmtId="0" fontId="3" fillId="4" borderId="3" xfId="0" applyFont="1" applyFill="1" applyBorder="1" applyAlignment="1">
      <alignment horizontal="left"/>
    </xf>
    <xf numFmtId="0" fontId="3" fillId="4" borderId="3" xfId="0" applyFont="1" applyFill="1" applyBorder="1"/>
    <xf numFmtId="8" fontId="3" fillId="4" borderId="3" xfId="0" applyNumberFormat="1" applyFont="1" applyFill="1" applyBorder="1" applyAlignment="1">
      <alignment horizontal="left" wrapText="1"/>
    </xf>
    <xf numFmtId="0" fontId="4" fillId="4" borderId="3" xfId="0" applyFont="1" applyFill="1" applyBorder="1" applyAlignment="1">
      <alignment horizontal="left" wrapText="1"/>
    </xf>
    <xf numFmtId="14" fontId="4" fillId="4" borderId="3" xfId="0" applyNumberFormat="1" applyFont="1" applyFill="1" applyBorder="1" applyAlignment="1">
      <alignment horizontal="left" wrapText="1"/>
    </xf>
    <xf numFmtId="0" fontId="2" fillId="4" borderId="3" xfId="0" applyFont="1" applyFill="1" applyBorder="1"/>
    <xf numFmtId="0" fontId="2" fillId="5" borderId="3" xfId="0" applyFont="1" applyFill="1" applyBorder="1" applyAlignment="1">
      <alignment wrapText="1"/>
    </xf>
    <xf numFmtId="1" fontId="3" fillId="4" borderId="3" xfId="0" applyNumberFormat="1" applyFont="1" applyFill="1" applyBorder="1" applyAlignment="1">
      <alignment horizontal="left" wrapText="1"/>
    </xf>
    <xf numFmtId="9" fontId="3" fillId="4" borderId="3" xfId="0" applyNumberFormat="1" applyFont="1" applyFill="1" applyBorder="1" applyAlignment="1">
      <alignment horizontal="left" wrapText="1"/>
    </xf>
    <xf numFmtId="171" fontId="3" fillId="4" borderId="3" xfId="0" applyNumberFormat="1" applyFont="1" applyFill="1" applyBorder="1" applyAlignment="1">
      <alignment horizontal="left" wrapText="1"/>
    </xf>
    <xf numFmtId="9" fontId="2" fillId="5" borderId="3" xfId="2" applyFont="1" applyFill="1" applyBorder="1" applyAlignment="1">
      <alignment horizontal="left" wrapText="1"/>
    </xf>
    <xf numFmtId="17" fontId="2" fillId="5" borderId="3" xfId="0" applyNumberFormat="1" applyFont="1" applyFill="1" applyBorder="1" applyAlignment="1">
      <alignment horizontal="left" wrapText="1"/>
    </xf>
    <xf numFmtId="6" fontId="2" fillId="5" borderId="3" xfId="0" applyNumberFormat="1" applyFont="1" applyFill="1" applyBorder="1" applyAlignment="1">
      <alignment horizontal="left" wrapText="1"/>
    </xf>
    <xf numFmtId="0" fontId="2" fillId="4" borderId="3" xfId="0" applyFont="1" applyFill="1" applyBorder="1" applyAlignment="1"/>
    <xf numFmtId="9" fontId="2" fillId="4" borderId="3" xfId="0" applyNumberFormat="1" applyFont="1" applyFill="1" applyBorder="1" applyAlignment="1">
      <alignment horizontal="left"/>
    </xf>
    <xf numFmtId="0" fontId="2" fillId="4" borderId="3" xfId="0" applyFont="1" applyFill="1" applyBorder="1" applyAlignment="1">
      <alignment horizontal="left"/>
    </xf>
    <xf numFmtId="1" fontId="10" fillId="4" borderId="3" xfId="0" applyNumberFormat="1" applyFont="1" applyFill="1" applyBorder="1" applyAlignment="1">
      <alignment wrapText="1"/>
    </xf>
    <xf numFmtId="0" fontId="10" fillId="4" borderId="3" xfId="0" applyFont="1" applyFill="1" applyBorder="1" applyAlignment="1">
      <alignment wrapText="1"/>
    </xf>
    <xf numFmtId="0" fontId="4" fillId="4" borderId="3" xfId="0" applyFont="1" applyFill="1" applyBorder="1"/>
    <xf numFmtId="0" fontId="4" fillId="4" borderId="3" xfId="0" applyFont="1" applyFill="1" applyBorder="1" applyAlignment="1">
      <alignment horizontal="left"/>
    </xf>
    <xf numFmtId="9" fontId="4" fillId="4" borderId="3" xfId="0" applyNumberFormat="1" applyFont="1" applyFill="1" applyBorder="1" applyAlignment="1">
      <alignment horizontal="left"/>
    </xf>
    <xf numFmtId="9" fontId="3" fillId="4" borderId="3" xfId="2" applyFont="1" applyFill="1" applyBorder="1" applyAlignment="1">
      <alignment horizontal="left" wrapText="1"/>
    </xf>
    <xf numFmtId="164" fontId="3" fillId="4" borderId="3" xfId="0" applyNumberFormat="1" applyFont="1" applyFill="1" applyBorder="1" applyAlignment="1">
      <alignment horizontal="left" wrapText="1"/>
    </xf>
    <xf numFmtId="14" fontId="2" fillId="4" borderId="3" xfId="0" applyNumberFormat="1" applyFont="1" applyFill="1" applyBorder="1" applyAlignment="1">
      <alignment wrapText="1"/>
    </xf>
    <xf numFmtId="9" fontId="2" fillId="4" borderId="3" xfId="2" applyFont="1" applyFill="1" applyBorder="1" applyAlignment="1">
      <alignment horizontal="left" wrapText="1"/>
    </xf>
    <xf numFmtId="14" fontId="2" fillId="4" borderId="3" xfId="0" applyNumberFormat="1" applyFont="1" applyFill="1" applyBorder="1" applyAlignment="1">
      <alignment horizontal="left" wrapText="1"/>
    </xf>
    <xf numFmtId="17" fontId="3" fillId="3" borderId="3" xfId="0" applyNumberFormat="1" applyFont="1" applyFill="1" applyBorder="1" applyAlignment="1">
      <alignment horizontal="left" wrapText="1"/>
    </xf>
    <xf numFmtId="8" fontId="3" fillId="3" borderId="3" xfId="0" applyNumberFormat="1" applyFont="1" applyFill="1" applyBorder="1" applyAlignment="1">
      <alignment horizontal="left" wrapText="1"/>
    </xf>
    <xf numFmtId="9" fontId="3" fillId="3" borderId="3" xfId="2" applyFont="1" applyFill="1" applyBorder="1" applyAlignment="1">
      <alignment horizontal="left" wrapText="1"/>
    </xf>
    <xf numFmtId="9" fontId="3" fillId="0" borderId="3" xfId="0" applyNumberFormat="1" applyFont="1" applyBorder="1" applyAlignment="1">
      <alignment horizontal="left"/>
    </xf>
    <xf numFmtId="9" fontId="3" fillId="4" borderId="3" xfId="0" applyNumberFormat="1" applyFont="1" applyFill="1" applyBorder="1" applyAlignment="1">
      <alignment horizontal="left"/>
    </xf>
    <xf numFmtId="16" fontId="3" fillId="3" borderId="3" xfId="0" applyNumberFormat="1" applyFont="1" applyFill="1" applyBorder="1" applyAlignment="1">
      <alignment horizontal="left" wrapText="1"/>
    </xf>
    <xf numFmtId="14" fontId="2" fillId="2" borderId="3" xfId="0" applyNumberFormat="1" applyFont="1" applyFill="1" applyBorder="1" applyAlignment="1">
      <alignment horizontal="left" wrapText="1"/>
    </xf>
    <xf numFmtId="16" fontId="3" fillId="3" borderId="3" xfId="0" quotePrefix="1" applyNumberFormat="1" applyFont="1" applyFill="1" applyBorder="1" applyAlignment="1">
      <alignment horizontal="left" wrapText="1"/>
    </xf>
    <xf numFmtId="9" fontId="3" fillId="3" borderId="3" xfId="0" applyNumberFormat="1" applyFont="1" applyFill="1" applyBorder="1" applyAlignment="1">
      <alignment horizontal="left"/>
    </xf>
    <xf numFmtId="165" fontId="2" fillId="2" borderId="5" xfId="1" applyNumberFormat="1" applyFont="1" applyFill="1" applyBorder="1" applyAlignment="1">
      <alignment horizontal="right" wrapText="1"/>
    </xf>
    <xf numFmtId="14" fontId="2" fillId="0" borderId="3" xfId="0" applyNumberFormat="1" applyFont="1" applyFill="1" applyBorder="1" applyAlignment="1">
      <alignment horizontal="left" wrapText="1"/>
    </xf>
    <xf numFmtId="165" fontId="2" fillId="2" borderId="3" xfId="1" applyNumberFormat="1" applyFont="1" applyFill="1" applyBorder="1" applyAlignment="1">
      <alignment horizontal="right" wrapText="1"/>
    </xf>
    <xf numFmtId="42" fontId="10" fillId="2" borderId="3" xfId="1" applyNumberFormat="1" applyFont="1" applyFill="1" applyBorder="1" applyAlignment="1">
      <alignment horizontal="right" wrapText="1"/>
    </xf>
    <xf numFmtId="42" fontId="2" fillId="2" borderId="3" xfId="1" applyNumberFormat="1" applyFont="1" applyFill="1" applyBorder="1" applyAlignment="1">
      <alignment horizontal="right" wrapText="1"/>
    </xf>
    <xf numFmtId="1" fontId="10" fillId="0" borderId="3" xfId="0" applyNumberFormat="1" applyFont="1" applyFill="1" applyBorder="1" applyAlignment="1">
      <alignment wrapText="1"/>
    </xf>
    <xf numFmtId="0" fontId="4" fillId="0" borderId="3" xfId="0" applyFont="1" applyBorder="1" applyAlignment="1">
      <alignment horizontal="center"/>
    </xf>
    <xf numFmtId="0" fontId="3" fillId="3" borderId="3" xfId="0" applyFont="1" applyFill="1" applyBorder="1" applyAlignment="1"/>
    <xf numFmtId="165" fontId="2" fillId="2" borderId="4" xfId="1" applyNumberFormat="1" applyFont="1" applyFill="1" applyBorder="1" applyAlignment="1">
      <alignment horizontal="right" wrapText="1"/>
    </xf>
    <xf numFmtId="0" fontId="3" fillId="3" borderId="4" xfId="0" applyFont="1" applyFill="1" applyBorder="1" applyAlignment="1"/>
    <xf numFmtId="9" fontId="10" fillId="0" borderId="3" xfId="0" applyNumberFormat="1" applyFont="1" applyFill="1" applyBorder="1" applyAlignment="1">
      <alignment horizontal="left" wrapText="1"/>
    </xf>
    <xf numFmtId="0" fontId="10" fillId="0" borderId="3" xfId="0" applyFont="1" applyFill="1" applyBorder="1" applyAlignment="1">
      <alignment horizontal="left"/>
    </xf>
    <xf numFmtId="165" fontId="2" fillId="5" borderId="3" xfId="1" applyNumberFormat="1" applyFont="1" applyFill="1" applyBorder="1" applyAlignment="1">
      <alignment horizontal="right" wrapText="1"/>
    </xf>
    <xf numFmtId="42" fontId="2" fillId="5" borderId="3" xfId="1" applyNumberFormat="1" applyFont="1" applyFill="1" applyBorder="1" applyAlignment="1">
      <alignment horizontal="right" wrapText="1"/>
    </xf>
    <xf numFmtId="0" fontId="3" fillId="4" borderId="3" xfId="0" quotePrefix="1" applyFont="1" applyFill="1" applyBorder="1" applyAlignment="1">
      <alignment horizontal="left" wrapText="1"/>
    </xf>
    <xf numFmtId="0" fontId="10" fillId="4" borderId="3" xfId="0" applyFont="1" applyFill="1" applyBorder="1"/>
    <xf numFmtId="0" fontId="2" fillId="5" borderId="3" xfId="0" applyFont="1" applyFill="1" applyBorder="1" applyAlignment="1">
      <alignment horizontal="left" wrapText="1"/>
    </xf>
    <xf numFmtId="169" fontId="2" fillId="5" borderId="3" xfId="0" applyNumberFormat="1" applyFont="1" applyFill="1" applyBorder="1" applyAlignment="1">
      <alignment horizontal="left" wrapText="1"/>
    </xf>
    <xf numFmtId="9" fontId="10" fillId="4" borderId="3" xfId="0" applyNumberFormat="1" applyFont="1" applyFill="1" applyBorder="1" applyAlignment="1">
      <alignment horizontal="left" wrapText="1"/>
    </xf>
    <xf numFmtId="0" fontId="10" fillId="4" borderId="3" xfId="0" applyFont="1" applyFill="1" applyBorder="1" applyAlignment="1">
      <alignment horizontal="left" wrapText="1"/>
    </xf>
    <xf numFmtId="1" fontId="10" fillId="4" borderId="3" xfId="0" applyNumberFormat="1" applyFont="1" applyFill="1" applyBorder="1" applyAlignment="1">
      <alignment horizontal="left" wrapText="1"/>
    </xf>
    <xf numFmtId="0" fontId="10" fillId="4" borderId="3" xfId="0" applyFont="1" applyFill="1" applyBorder="1" applyAlignment="1">
      <alignment horizontal="left"/>
    </xf>
    <xf numFmtId="0" fontId="4" fillId="4" borderId="3" xfId="0" applyFont="1" applyFill="1" applyBorder="1" applyAlignment="1">
      <alignment horizontal="center"/>
    </xf>
    <xf numFmtId="0" fontId="2" fillId="3" borderId="3" xfId="0" applyFont="1" applyFill="1" applyBorder="1" applyAlignment="1">
      <alignment wrapText="1"/>
    </xf>
    <xf numFmtId="0" fontId="4" fillId="0" borderId="3" xfId="0" applyFont="1" applyFill="1" applyBorder="1" applyAlignment="1">
      <alignment horizontal="left" wrapText="1"/>
    </xf>
    <xf numFmtId="37" fontId="10" fillId="0" borderId="3" xfId="0" applyNumberFormat="1" applyFont="1" applyFill="1" applyBorder="1" applyAlignment="1">
      <alignment wrapText="1"/>
    </xf>
    <xf numFmtId="37" fontId="2" fillId="0" borderId="3" xfId="0" applyNumberFormat="1" applyFont="1" applyFill="1" applyBorder="1" applyAlignment="1">
      <alignment wrapText="1"/>
    </xf>
    <xf numFmtId="1" fontId="4" fillId="0" borderId="3" xfId="0" applyNumberFormat="1" applyFont="1" applyBorder="1" applyAlignment="1">
      <alignment wrapText="1"/>
    </xf>
    <xf numFmtId="1" fontId="4" fillId="0" borderId="3" xfId="0" applyNumberFormat="1" applyFont="1" applyBorder="1" applyAlignment="1">
      <alignment horizontal="left" wrapText="1"/>
    </xf>
    <xf numFmtId="37" fontId="4" fillId="0" borderId="3" xfId="0" applyNumberFormat="1" applyFont="1" applyBorder="1" applyAlignment="1">
      <alignment horizontal="center" wrapText="1"/>
    </xf>
    <xf numFmtId="0" fontId="3" fillId="0" borderId="3" xfId="0" applyFont="1" applyBorder="1" applyAlignment="1">
      <alignment horizontal="center"/>
    </xf>
    <xf numFmtId="0" fontId="3" fillId="0" borderId="3" xfId="0" applyFont="1" applyFill="1" applyBorder="1" applyAlignment="1">
      <alignment horizontal="left"/>
    </xf>
    <xf numFmtId="0" fontId="3" fillId="0" borderId="3" xfId="0" applyFont="1" applyBorder="1" applyAlignment="1"/>
    <xf numFmtId="0" fontId="4" fillId="0" borderId="3" xfId="0" applyFont="1" applyBorder="1" applyAlignment="1"/>
    <xf numFmtId="0" fontId="4" fillId="0" borderId="3" xfId="0" applyFont="1" applyFill="1" applyBorder="1" applyAlignment="1">
      <alignment horizontal="left"/>
    </xf>
    <xf numFmtId="168" fontId="3" fillId="0" borderId="3" xfId="0" applyNumberFormat="1" applyFont="1" applyFill="1" applyBorder="1" applyAlignment="1">
      <alignment horizontal="left" wrapText="1"/>
    </xf>
    <xf numFmtId="165" fontId="3" fillId="0" borderId="3" xfId="1" applyNumberFormat="1" applyFont="1" applyFill="1" applyBorder="1" applyAlignment="1">
      <alignment horizontal="left" wrapText="1"/>
    </xf>
    <xf numFmtId="6" fontId="3" fillId="3" borderId="3" xfId="0" applyNumberFormat="1" applyFont="1" applyFill="1" applyBorder="1" applyAlignment="1">
      <alignment wrapText="1"/>
    </xf>
    <xf numFmtId="3" fontId="3" fillId="0" borderId="3" xfId="0" applyNumberFormat="1" applyFont="1" applyFill="1" applyBorder="1" applyAlignment="1">
      <alignment horizontal="left" wrapText="1"/>
    </xf>
    <xf numFmtId="165" fontId="3" fillId="0" borderId="3" xfId="1" applyNumberFormat="1" applyFont="1" applyBorder="1" applyAlignment="1">
      <alignment horizontal="left" wrapText="1"/>
    </xf>
    <xf numFmtId="44" fontId="2" fillId="2" borderId="3" xfId="1" applyFont="1" applyFill="1" applyBorder="1" applyAlignment="1">
      <alignment horizontal="right" wrapText="1"/>
    </xf>
    <xf numFmtId="0" fontId="3" fillId="0" borderId="3" xfId="0" applyFont="1" applyFill="1" applyBorder="1" applyAlignment="1">
      <alignment wrapText="1"/>
    </xf>
    <xf numFmtId="6" fontId="3" fillId="4" borderId="3" xfId="0" applyNumberFormat="1" applyFont="1" applyFill="1" applyBorder="1" applyAlignment="1">
      <alignment horizontal="left" wrapText="1"/>
    </xf>
    <xf numFmtId="165" fontId="3" fillId="4" borderId="3" xfId="1" applyNumberFormat="1" applyFont="1" applyFill="1" applyBorder="1" applyAlignment="1">
      <alignment horizontal="left" wrapText="1"/>
    </xf>
    <xf numFmtId="169" fontId="3" fillId="4" borderId="3" xfId="0" applyNumberFormat="1" applyFont="1" applyFill="1" applyBorder="1" applyAlignment="1">
      <alignment horizontal="left" wrapText="1"/>
    </xf>
    <xf numFmtId="6" fontId="3" fillId="4" borderId="3" xfId="0" applyNumberFormat="1" applyFont="1" applyFill="1" applyBorder="1" applyAlignment="1">
      <alignment wrapText="1"/>
    </xf>
    <xf numFmtId="16" fontId="3" fillId="4" borderId="3" xfId="0" applyNumberFormat="1" applyFont="1" applyFill="1" applyBorder="1" applyAlignment="1">
      <alignment horizontal="left" wrapText="1"/>
    </xf>
    <xf numFmtId="170" fontId="3" fillId="4" borderId="3" xfId="0" applyNumberFormat="1" applyFont="1" applyFill="1" applyBorder="1" applyAlignment="1">
      <alignment horizontal="right" wrapText="1"/>
    </xf>
    <xf numFmtId="37" fontId="2" fillId="4" borderId="3" xfId="0" applyNumberFormat="1" applyFont="1" applyFill="1" applyBorder="1" applyAlignment="1">
      <alignment wrapText="1"/>
    </xf>
    <xf numFmtId="37" fontId="10" fillId="4" borderId="3" xfId="0" applyNumberFormat="1" applyFont="1" applyFill="1" applyBorder="1" applyAlignment="1">
      <alignment wrapText="1"/>
    </xf>
    <xf numFmtId="1" fontId="4" fillId="4" borderId="3" xfId="0" applyNumberFormat="1" applyFont="1" applyFill="1" applyBorder="1" applyAlignment="1">
      <alignment wrapText="1"/>
    </xf>
    <xf numFmtId="1" fontId="4" fillId="4" borderId="3" xfId="0" applyNumberFormat="1" applyFont="1" applyFill="1" applyBorder="1" applyAlignment="1">
      <alignment horizontal="left" wrapText="1"/>
    </xf>
    <xf numFmtId="37" fontId="4" fillId="4" borderId="3" xfId="0" applyNumberFormat="1" applyFont="1" applyFill="1" applyBorder="1" applyAlignment="1">
      <alignment horizontal="center" wrapText="1"/>
    </xf>
    <xf numFmtId="0" fontId="3" fillId="4" borderId="3" xfId="0" applyFont="1" applyFill="1" applyBorder="1" applyAlignment="1">
      <alignment horizontal="center"/>
    </xf>
    <xf numFmtId="0" fontId="3" fillId="4" borderId="3" xfId="0" applyFont="1" applyFill="1" applyBorder="1" applyAlignment="1"/>
    <xf numFmtId="0" fontId="4" fillId="4" borderId="3" xfId="0" applyFont="1" applyFill="1" applyBorder="1" applyAlignment="1"/>
    <xf numFmtId="14" fontId="3" fillId="4" borderId="3" xfId="0" applyNumberFormat="1" applyFont="1" applyFill="1" applyBorder="1" applyAlignment="1">
      <alignment horizontal="left" wrapText="1"/>
    </xf>
    <xf numFmtId="44" fontId="2" fillId="5" borderId="3" xfId="1" applyFont="1" applyFill="1" applyBorder="1" applyAlignment="1">
      <alignment horizontal="right" wrapText="1"/>
    </xf>
    <xf numFmtId="1" fontId="10" fillId="0" borderId="3" xfId="0" applyNumberFormat="1" applyFont="1" applyFill="1" applyBorder="1" applyAlignment="1">
      <alignment horizontal="left" wrapText="1"/>
    </xf>
    <xf numFmtId="17" fontId="2" fillId="0" borderId="3" xfId="0" applyNumberFormat="1" applyFont="1" applyFill="1" applyBorder="1" applyAlignment="1">
      <alignment horizontal="left" wrapText="1"/>
    </xf>
    <xf numFmtId="0" fontId="10" fillId="0" borderId="3" xfId="0" applyFont="1" applyFill="1" applyBorder="1" applyAlignment="1">
      <alignment horizontal="left" wrapText="1"/>
    </xf>
    <xf numFmtId="0" fontId="2" fillId="4" borderId="3" xfId="0" quotePrefix="1" applyFont="1" applyFill="1" applyBorder="1" applyAlignment="1">
      <alignment horizontal="left" wrapText="1"/>
    </xf>
    <xf numFmtId="0" fontId="4" fillId="0" borderId="3" xfId="0" applyFont="1" applyBorder="1" applyAlignment="1">
      <alignment horizontal="left" wrapText="1"/>
    </xf>
    <xf numFmtId="170" fontId="2" fillId="0" borderId="3" xfId="0" applyNumberFormat="1" applyFont="1" applyFill="1" applyBorder="1" applyAlignment="1">
      <alignment horizontal="left" wrapText="1"/>
    </xf>
    <xf numFmtId="164" fontId="3" fillId="0" borderId="3" xfId="0" quotePrefix="1" applyNumberFormat="1" applyFont="1" applyBorder="1" applyAlignment="1">
      <alignment horizontal="left" wrapText="1"/>
    </xf>
    <xf numFmtId="0" fontId="6" fillId="3" borderId="5" xfId="0" applyFont="1" applyFill="1" applyBorder="1" applyAlignment="1">
      <alignment horizontal="left" wrapText="1"/>
    </xf>
    <xf numFmtId="0" fontId="6" fillId="4" borderId="3" xfId="0" applyFont="1" applyFill="1" applyBorder="1" applyAlignment="1">
      <alignment horizontal="left" wrapText="1"/>
    </xf>
    <xf numFmtId="0" fontId="7" fillId="3" borderId="3" xfId="0" applyFont="1" applyFill="1" applyBorder="1" applyAlignment="1">
      <alignment horizontal="left" wrapText="1"/>
    </xf>
    <xf numFmtId="0" fontId="7" fillId="4" borderId="3" xfId="0" applyFont="1" applyFill="1" applyBorder="1" applyAlignment="1">
      <alignment horizontal="left" wrapText="1"/>
    </xf>
    <xf numFmtId="0" fontId="8" fillId="3" borderId="0" xfId="0" applyFont="1" applyFill="1" applyAlignment="1">
      <alignment horizontal="center" wrapText="1"/>
    </xf>
    <xf numFmtId="49" fontId="9" fillId="3" borderId="6"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232"/>
  <sheetViews>
    <sheetView showGridLines="0" tabSelected="1" view="pageBreakPreview" zoomScale="75" zoomScaleNormal="100" workbookViewId="0">
      <pane ySplit="3" topLeftCell="A4" activePane="bottomLeft" state="frozen"/>
      <selection pane="bottomLeft" activeCell="A6" sqref="A6"/>
    </sheetView>
  </sheetViews>
  <sheetFormatPr defaultRowHeight="12.75" x14ac:dyDescent="0.2"/>
  <cols>
    <col min="1" max="1" width="17.140625" style="10" customWidth="1"/>
    <col min="2" max="2" width="20.85546875" style="10" customWidth="1"/>
    <col min="3" max="3" width="21.28515625" style="10" customWidth="1"/>
    <col min="4" max="4" width="11.85546875" style="3" customWidth="1"/>
    <col min="5" max="5" width="11.5703125" style="3" customWidth="1"/>
    <col min="6" max="6" width="62.140625" style="3" customWidth="1"/>
    <col min="7" max="7" width="14.5703125" style="3" customWidth="1"/>
    <col min="8" max="8" width="17.85546875" style="3" customWidth="1"/>
    <col min="9" max="9" width="21.7109375" style="3" customWidth="1"/>
    <col min="10" max="10" width="40" style="3" customWidth="1"/>
    <col min="11" max="11" width="14.28515625" style="3" customWidth="1"/>
    <col min="12" max="12" width="15.140625" style="3" customWidth="1"/>
    <col min="13" max="13" width="15.140625" style="15" bestFit="1" customWidth="1"/>
    <col min="14" max="16384" width="9.140625" style="4"/>
  </cols>
  <sheetData>
    <row r="1" spans="1:13" s="37" customFormat="1" ht="24" customHeight="1" x14ac:dyDescent="0.3">
      <c r="A1" s="196" t="s">
        <v>174</v>
      </c>
      <c r="B1" s="196"/>
      <c r="C1" s="196"/>
      <c r="D1" s="196"/>
      <c r="E1" s="196"/>
      <c r="F1" s="196"/>
      <c r="G1" s="196"/>
      <c r="H1" s="196"/>
      <c r="I1" s="196"/>
      <c r="J1" s="196"/>
      <c r="K1" s="196"/>
      <c r="L1" s="196"/>
      <c r="M1" s="196"/>
    </row>
    <row r="2" spans="1:13" s="37" customFormat="1" ht="24.75" customHeight="1" x14ac:dyDescent="0.3">
      <c r="A2" s="196" t="s">
        <v>175</v>
      </c>
      <c r="B2" s="196"/>
      <c r="C2" s="196"/>
      <c r="D2" s="196"/>
      <c r="E2" s="196"/>
      <c r="F2" s="196"/>
      <c r="G2" s="196"/>
      <c r="H2" s="196"/>
      <c r="I2" s="196"/>
      <c r="J2" s="196"/>
      <c r="K2" s="196"/>
      <c r="L2" s="196"/>
      <c r="M2" s="196"/>
    </row>
    <row r="3" spans="1:13" s="37" customFormat="1" ht="21.75" customHeight="1" thickBot="1" x14ac:dyDescent="0.35">
      <c r="A3" s="197" t="s">
        <v>218</v>
      </c>
      <c r="B3" s="197"/>
      <c r="C3" s="197"/>
      <c r="D3" s="197"/>
      <c r="E3" s="197"/>
      <c r="F3" s="197"/>
      <c r="G3" s="197"/>
      <c r="H3" s="197"/>
      <c r="I3" s="197"/>
      <c r="J3" s="197"/>
      <c r="K3" s="197"/>
      <c r="L3" s="197"/>
      <c r="M3" s="197"/>
    </row>
    <row r="4" spans="1:13" s="38" customFormat="1" ht="43.5" customHeight="1" thickBot="1" x14ac:dyDescent="0.25">
      <c r="A4" s="5" t="s">
        <v>156</v>
      </c>
      <c r="B4" s="41" t="s">
        <v>162</v>
      </c>
      <c r="C4" s="5" t="s">
        <v>153</v>
      </c>
      <c r="D4" s="5" t="s">
        <v>154</v>
      </c>
      <c r="E4" s="5" t="s">
        <v>155</v>
      </c>
      <c r="F4" s="5" t="s">
        <v>160</v>
      </c>
      <c r="G4" s="5" t="s">
        <v>157</v>
      </c>
      <c r="H4" s="5" t="s">
        <v>158</v>
      </c>
      <c r="I4" s="5" t="s">
        <v>159</v>
      </c>
      <c r="J4" s="5" t="s">
        <v>163</v>
      </c>
      <c r="K4" s="5" t="s">
        <v>161</v>
      </c>
      <c r="L4" s="5" t="s">
        <v>164</v>
      </c>
      <c r="M4" s="50" t="s">
        <v>167</v>
      </c>
    </row>
    <row r="5" spans="1:13" s="36" customFormat="1" ht="18" x14ac:dyDescent="0.25">
      <c r="A5" s="192" t="s">
        <v>166</v>
      </c>
      <c r="B5" s="46"/>
      <c r="C5" s="46"/>
      <c r="D5" s="47"/>
      <c r="E5" s="47"/>
      <c r="F5" s="47"/>
      <c r="G5" s="47"/>
      <c r="H5" s="47"/>
      <c r="I5" s="47"/>
      <c r="J5" s="47"/>
      <c r="K5" s="47"/>
      <c r="L5" s="48"/>
      <c r="M5" s="127"/>
    </row>
    <row r="6" spans="1:13" s="95" customFormat="1" ht="25.5" x14ac:dyDescent="0.2">
      <c r="A6" s="92" t="s">
        <v>261</v>
      </c>
      <c r="B6" s="92" t="s">
        <v>348</v>
      </c>
      <c r="C6" s="92" t="s">
        <v>259</v>
      </c>
      <c r="D6" s="92" t="s">
        <v>224</v>
      </c>
      <c r="E6" s="92" t="s">
        <v>412</v>
      </c>
      <c r="F6" s="92" t="s">
        <v>301</v>
      </c>
      <c r="G6" s="86" t="s">
        <v>572</v>
      </c>
      <c r="H6" s="92" t="s">
        <v>227</v>
      </c>
      <c r="I6" s="169">
        <v>200000</v>
      </c>
      <c r="J6" s="92" t="s">
        <v>559</v>
      </c>
      <c r="K6" s="92"/>
      <c r="L6" s="183" t="s">
        <v>249</v>
      </c>
      <c r="M6" s="139">
        <v>20000</v>
      </c>
    </row>
    <row r="7" spans="1:13" s="18" customFormat="1" x14ac:dyDescent="0.2">
      <c r="A7" s="68" t="s">
        <v>261</v>
      </c>
      <c r="B7" s="69" t="s">
        <v>222</v>
      </c>
      <c r="C7" s="69" t="s">
        <v>567</v>
      </c>
      <c r="D7" s="69" t="s">
        <v>229</v>
      </c>
      <c r="E7" s="68" t="s">
        <v>412</v>
      </c>
      <c r="F7" s="71" t="s">
        <v>565</v>
      </c>
      <c r="G7" s="18" t="s">
        <v>571</v>
      </c>
      <c r="H7" s="68" t="s">
        <v>227</v>
      </c>
      <c r="I7" s="51">
        <v>68.5</v>
      </c>
      <c r="J7" s="68" t="s">
        <v>559</v>
      </c>
      <c r="K7" s="68"/>
      <c r="L7" s="39">
        <v>37060</v>
      </c>
      <c r="M7" s="129">
        <v>0</v>
      </c>
    </row>
    <row r="8" spans="1:13" s="86" customFormat="1" x14ac:dyDescent="0.2">
      <c r="A8" s="92" t="s">
        <v>261</v>
      </c>
      <c r="B8" s="93" t="s">
        <v>222</v>
      </c>
      <c r="C8" s="93" t="s">
        <v>567</v>
      </c>
      <c r="D8" s="93" t="s">
        <v>229</v>
      </c>
      <c r="E8" s="92" t="s">
        <v>412</v>
      </c>
      <c r="F8" s="86" t="s">
        <v>565</v>
      </c>
      <c r="G8" s="86" t="s">
        <v>566</v>
      </c>
      <c r="H8" s="92" t="s">
        <v>227</v>
      </c>
      <c r="I8" s="94">
        <v>65.5</v>
      </c>
      <c r="J8" s="92" t="s">
        <v>559</v>
      </c>
      <c r="K8" s="92"/>
      <c r="L8" s="171">
        <v>37060</v>
      </c>
      <c r="M8" s="139">
        <v>0</v>
      </c>
    </row>
    <row r="9" spans="1:13" s="18" customFormat="1" x14ac:dyDescent="0.2">
      <c r="A9" s="68" t="s">
        <v>261</v>
      </c>
      <c r="B9" s="69" t="s">
        <v>222</v>
      </c>
      <c r="C9" s="69" t="s">
        <v>563</v>
      </c>
      <c r="D9" s="69" t="s">
        <v>229</v>
      </c>
      <c r="E9" s="68" t="s">
        <v>412</v>
      </c>
      <c r="F9" s="71" t="s">
        <v>568</v>
      </c>
      <c r="G9" s="18" t="s">
        <v>569</v>
      </c>
      <c r="H9" s="68" t="s">
        <v>227</v>
      </c>
      <c r="I9" s="51">
        <v>35</v>
      </c>
      <c r="J9" s="68" t="s">
        <v>559</v>
      </c>
      <c r="K9" s="68"/>
      <c r="L9" s="39">
        <v>37061</v>
      </c>
      <c r="M9" s="129">
        <v>0</v>
      </c>
    </row>
    <row r="10" spans="1:13" s="86" customFormat="1" x14ac:dyDescent="0.2">
      <c r="A10" s="92" t="s">
        <v>261</v>
      </c>
      <c r="B10" s="93" t="s">
        <v>222</v>
      </c>
      <c r="C10" s="93" t="s">
        <v>563</v>
      </c>
      <c r="D10" s="93" t="s">
        <v>229</v>
      </c>
      <c r="E10" s="92" t="s">
        <v>412</v>
      </c>
      <c r="F10" s="86" t="s">
        <v>570</v>
      </c>
      <c r="G10" s="86" t="s">
        <v>569</v>
      </c>
      <c r="H10" s="92" t="s">
        <v>227</v>
      </c>
      <c r="I10" s="94">
        <v>60</v>
      </c>
      <c r="J10" s="92" t="s">
        <v>559</v>
      </c>
      <c r="K10" s="92"/>
      <c r="L10" s="171">
        <v>37061</v>
      </c>
      <c r="M10" s="139">
        <v>0</v>
      </c>
    </row>
    <row r="11" spans="1:13" s="18" customFormat="1" x14ac:dyDescent="0.2">
      <c r="A11" s="68" t="s">
        <v>261</v>
      </c>
      <c r="B11" s="69" t="s">
        <v>222</v>
      </c>
      <c r="C11" s="69" t="s">
        <v>563</v>
      </c>
      <c r="D11" s="69" t="s">
        <v>229</v>
      </c>
      <c r="E11" s="68" t="s">
        <v>412</v>
      </c>
      <c r="F11" s="71" t="s">
        <v>133</v>
      </c>
      <c r="G11" s="18" t="s">
        <v>569</v>
      </c>
      <c r="H11" s="68" t="s">
        <v>228</v>
      </c>
      <c r="I11" s="51">
        <v>25.75</v>
      </c>
      <c r="J11" s="68" t="s">
        <v>559</v>
      </c>
      <c r="K11" s="68"/>
      <c r="L11" s="39">
        <v>37061</v>
      </c>
      <c r="M11" s="129">
        <v>5000</v>
      </c>
    </row>
    <row r="12" spans="1:13" s="86" customFormat="1" x14ac:dyDescent="0.2">
      <c r="A12" s="87" t="s">
        <v>261</v>
      </c>
      <c r="B12" s="88" t="s">
        <v>574</v>
      </c>
      <c r="C12" s="88" t="s">
        <v>425</v>
      </c>
      <c r="D12" s="88" t="s">
        <v>575</v>
      </c>
      <c r="E12" s="92" t="s">
        <v>412</v>
      </c>
      <c r="F12" s="99" t="s">
        <v>576</v>
      </c>
      <c r="G12" s="89">
        <v>37073</v>
      </c>
      <c r="H12" s="86" t="s">
        <v>298</v>
      </c>
      <c r="I12" s="90" t="s">
        <v>577</v>
      </c>
      <c r="J12" s="92" t="s">
        <v>559</v>
      </c>
      <c r="K12" s="91"/>
      <c r="L12" s="171">
        <v>37056</v>
      </c>
      <c r="M12" s="139">
        <v>0</v>
      </c>
    </row>
    <row r="13" spans="1:13" s="18" customFormat="1" x14ac:dyDescent="0.2">
      <c r="A13" s="63" t="s">
        <v>261</v>
      </c>
      <c r="B13" s="64" t="s">
        <v>574</v>
      </c>
      <c r="C13" s="64" t="s">
        <v>425</v>
      </c>
      <c r="D13" s="64" t="s">
        <v>575</v>
      </c>
      <c r="E13" s="68" t="s">
        <v>412</v>
      </c>
      <c r="F13" s="72" t="s">
        <v>576</v>
      </c>
      <c r="G13" s="65" t="s">
        <v>578</v>
      </c>
      <c r="H13" s="71" t="s">
        <v>427</v>
      </c>
      <c r="I13" s="66" t="s">
        <v>579</v>
      </c>
      <c r="J13" s="68" t="s">
        <v>559</v>
      </c>
      <c r="K13" s="67"/>
      <c r="L13" s="39">
        <v>37056</v>
      </c>
      <c r="M13" s="129">
        <v>15000</v>
      </c>
    </row>
    <row r="14" spans="1:13" s="86" customFormat="1" x14ac:dyDescent="0.2">
      <c r="A14" s="87" t="s">
        <v>261</v>
      </c>
      <c r="B14" s="88" t="s">
        <v>574</v>
      </c>
      <c r="C14" s="88" t="s">
        <v>580</v>
      </c>
      <c r="D14" s="88" t="s">
        <v>575</v>
      </c>
      <c r="E14" s="92" t="s">
        <v>412</v>
      </c>
      <c r="F14" s="99" t="s">
        <v>301</v>
      </c>
      <c r="G14" s="89" t="s">
        <v>582</v>
      </c>
      <c r="H14" s="86" t="s">
        <v>583</v>
      </c>
      <c r="I14" s="90" t="s">
        <v>584</v>
      </c>
      <c r="J14" s="92" t="s">
        <v>559</v>
      </c>
      <c r="K14" s="91"/>
      <c r="L14" s="171">
        <v>37060</v>
      </c>
      <c r="M14" s="139">
        <v>40000</v>
      </c>
    </row>
    <row r="15" spans="1:13" s="18" customFormat="1" x14ac:dyDescent="0.2">
      <c r="A15" s="63" t="s">
        <v>261</v>
      </c>
      <c r="B15" s="74" t="s">
        <v>36</v>
      </c>
      <c r="C15" s="74" t="s">
        <v>463</v>
      </c>
      <c r="D15" s="57" t="s">
        <v>37</v>
      </c>
      <c r="E15" s="68" t="s">
        <v>412</v>
      </c>
      <c r="F15" s="74" t="s">
        <v>42</v>
      </c>
      <c r="G15" s="57" t="s">
        <v>38</v>
      </c>
      <c r="H15" s="57" t="s">
        <v>39</v>
      </c>
      <c r="I15" s="75">
        <v>103</v>
      </c>
      <c r="J15" s="68" t="s">
        <v>559</v>
      </c>
      <c r="K15" s="162"/>
      <c r="L15" s="39">
        <v>37061</v>
      </c>
      <c r="M15" s="163">
        <v>13200</v>
      </c>
    </row>
    <row r="16" spans="1:13" s="86" customFormat="1" x14ac:dyDescent="0.2">
      <c r="A16" s="87" t="s">
        <v>261</v>
      </c>
      <c r="B16" s="99" t="s">
        <v>36</v>
      </c>
      <c r="C16" s="99" t="s">
        <v>40</v>
      </c>
      <c r="D16" s="86" t="s">
        <v>562</v>
      </c>
      <c r="E16" s="92" t="s">
        <v>412</v>
      </c>
      <c r="F16" s="99" t="s">
        <v>43</v>
      </c>
      <c r="G16" s="86" t="s">
        <v>38</v>
      </c>
      <c r="H16" s="86" t="s">
        <v>666</v>
      </c>
      <c r="I16" s="94" t="s">
        <v>41</v>
      </c>
      <c r="J16" s="92" t="s">
        <v>559</v>
      </c>
      <c r="K16" s="91"/>
      <c r="L16" s="171">
        <v>37062</v>
      </c>
      <c r="M16" s="170">
        <v>5000</v>
      </c>
    </row>
    <row r="17" spans="1:13" s="18" customFormat="1" x14ac:dyDescent="0.2">
      <c r="B17" s="29"/>
      <c r="C17" s="27"/>
      <c r="E17" s="28"/>
      <c r="F17" s="27"/>
      <c r="J17" s="27"/>
      <c r="K17" s="23"/>
      <c r="L17" s="34" t="s">
        <v>135</v>
      </c>
      <c r="M17" s="130">
        <f>SUM(M6:M16)</f>
        <v>98200</v>
      </c>
    </row>
    <row r="18" spans="1:13" s="97" customFormat="1" ht="18" x14ac:dyDescent="0.25">
      <c r="A18" s="193" t="s">
        <v>173</v>
      </c>
      <c r="B18" s="87"/>
      <c r="C18" s="87"/>
      <c r="D18" s="86"/>
      <c r="E18" s="86"/>
      <c r="F18" s="86"/>
      <c r="G18" s="86"/>
      <c r="H18" s="86"/>
      <c r="I18" s="90"/>
      <c r="J18" s="86"/>
      <c r="K18" s="86"/>
      <c r="L18" s="96"/>
      <c r="M18" s="140"/>
    </row>
    <row r="19" spans="1:13" s="32" customFormat="1" ht="15.75" x14ac:dyDescent="0.25">
      <c r="A19" s="194" t="s">
        <v>168</v>
      </c>
      <c r="B19" s="16"/>
      <c r="C19" s="16"/>
      <c r="D19" s="18"/>
      <c r="E19" s="28"/>
      <c r="F19" s="18"/>
      <c r="G19" s="18"/>
      <c r="H19" s="18"/>
      <c r="I19" s="21"/>
      <c r="J19" s="18"/>
      <c r="K19" s="18"/>
      <c r="L19" s="23"/>
      <c r="M19" s="131"/>
    </row>
    <row r="20" spans="1:13" s="97" customFormat="1" x14ac:dyDescent="0.2">
      <c r="A20" s="98" t="s">
        <v>261</v>
      </c>
      <c r="B20" s="98" t="s">
        <v>222</v>
      </c>
      <c r="C20" s="99" t="s">
        <v>258</v>
      </c>
      <c r="D20" s="86" t="s">
        <v>229</v>
      </c>
      <c r="E20" s="100">
        <v>0.75</v>
      </c>
      <c r="F20" s="99" t="s">
        <v>325</v>
      </c>
      <c r="G20" s="86" t="s">
        <v>326</v>
      </c>
      <c r="H20" s="86" t="s">
        <v>227</v>
      </c>
      <c r="I20" s="86"/>
      <c r="J20" s="99" t="s">
        <v>327</v>
      </c>
      <c r="K20" s="171">
        <v>37006</v>
      </c>
      <c r="L20" s="86" t="s">
        <v>249</v>
      </c>
      <c r="M20" s="139">
        <v>82000</v>
      </c>
    </row>
    <row r="21" spans="1:13" s="32" customFormat="1" ht="25.5" x14ac:dyDescent="0.2">
      <c r="A21" s="18" t="s">
        <v>261</v>
      </c>
      <c r="B21" s="27" t="s">
        <v>220</v>
      </c>
      <c r="C21" s="27" t="s">
        <v>233</v>
      </c>
      <c r="D21" s="18" t="s">
        <v>224</v>
      </c>
      <c r="E21" s="28">
        <v>0.5</v>
      </c>
      <c r="F21" s="27" t="s">
        <v>337</v>
      </c>
      <c r="G21" s="123" t="s">
        <v>338</v>
      </c>
      <c r="H21" s="18" t="s">
        <v>272</v>
      </c>
      <c r="I21" s="18" t="s">
        <v>267</v>
      </c>
      <c r="J21" s="27" t="s">
        <v>375</v>
      </c>
      <c r="K21" s="39">
        <v>37048</v>
      </c>
      <c r="L21" s="18" t="s">
        <v>249</v>
      </c>
      <c r="M21" s="129">
        <v>200000</v>
      </c>
    </row>
    <row r="22" spans="1:13" s="97" customFormat="1" x14ac:dyDescent="0.2">
      <c r="A22" s="87" t="s">
        <v>261</v>
      </c>
      <c r="B22" s="87" t="s">
        <v>234</v>
      </c>
      <c r="C22" s="87" t="s">
        <v>312</v>
      </c>
      <c r="D22" s="87" t="s">
        <v>313</v>
      </c>
      <c r="E22" s="100">
        <v>0.5</v>
      </c>
      <c r="F22" s="86" t="s">
        <v>301</v>
      </c>
      <c r="G22" s="86" t="s">
        <v>314</v>
      </c>
      <c r="H22" s="86" t="s">
        <v>315</v>
      </c>
      <c r="I22" s="101">
        <v>3800000</v>
      </c>
      <c r="J22" s="86" t="s">
        <v>399</v>
      </c>
      <c r="K22" s="171">
        <v>37060</v>
      </c>
      <c r="L22" s="86" t="s">
        <v>249</v>
      </c>
      <c r="M22" s="172">
        <v>200000</v>
      </c>
    </row>
    <row r="23" spans="1:13" s="32" customFormat="1" x14ac:dyDescent="0.2">
      <c r="A23" s="18" t="s">
        <v>261</v>
      </c>
      <c r="B23" s="27" t="s">
        <v>221</v>
      </c>
      <c r="C23" s="27" t="s">
        <v>236</v>
      </c>
      <c r="D23" s="18" t="s">
        <v>225</v>
      </c>
      <c r="E23" s="28">
        <v>0.5</v>
      </c>
      <c r="F23" s="27" t="s">
        <v>336</v>
      </c>
      <c r="G23" s="18" t="s">
        <v>330</v>
      </c>
      <c r="H23" s="18" t="s">
        <v>227</v>
      </c>
      <c r="I23" s="18" t="s">
        <v>356</v>
      </c>
      <c r="J23" s="27" t="s">
        <v>247</v>
      </c>
      <c r="K23" s="39">
        <v>37032</v>
      </c>
      <c r="L23" s="18" t="s">
        <v>249</v>
      </c>
      <c r="M23" s="129"/>
    </row>
    <row r="24" spans="1:13" s="97" customFormat="1" ht="25.5" x14ac:dyDescent="0.2">
      <c r="A24" s="86" t="s">
        <v>261</v>
      </c>
      <c r="B24" s="99" t="s">
        <v>221</v>
      </c>
      <c r="C24" s="99" t="s">
        <v>236</v>
      </c>
      <c r="D24" s="86" t="s">
        <v>225</v>
      </c>
      <c r="E24" s="100">
        <v>0.5</v>
      </c>
      <c r="F24" s="99" t="s">
        <v>331</v>
      </c>
      <c r="G24" s="86" t="s">
        <v>330</v>
      </c>
      <c r="H24" s="86" t="s">
        <v>227</v>
      </c>
      <c r="I24" s="86" t="s">
        <v>357</v>
      </c>
      <c r="J24" s="99" t="s">
        <v>247</v>
      </c>
      <c r="K24" s="171">
        <v>37032</v>
      </c>
      <c r="L24" s="86" t="s">
        <v>249</v>
      </c>
      <c r="M24" s="139">
        <v>100000</v>
      </c>
    </row>
    <row r="25" spans="1:13" s="32" customFormat="1" ht="25.5" x14ac:dyDescent="0.2">
      <c r="A25" s="16" t="s">
        <v>261</v>
      </c>
      <c r="B25" s="16" t="s">
        <v>348</v>
      </c>
      <c r="C25" s="16" t="s">
        <v>300</v>
      </c>
      <c r="D25" s="16" t="s">
        <v>224</v>
      </c>
      <c r="E25" s="28">
        <v>0.5</v>
      </c>
      <c r="F25" s="18" t="s">
        <v>301</v>
      </c>
      <c r="G25" s="18" t="s">
        <v>302</v>
      </c>
      <c r="H25" s="18" t="s">
        <v>303</v>
      </c>
      <c r="I25" s="80">
        <v>2500000</v>
      </c>
      <c r="J25" s="18" t="s">
        <v>366</v>
      </c>
      <c r="K25" s="39">
        <v>37061</v>
      </c>
      <c r="L25" s="18" t="s">
        <v>249</v>
      </c>
      <c r="M25" s="164">
        <v>100000</v>
      </c>
    </row>
    <row r="26" spans="1:13" s="97" customFormat="1" ht="25.5" x14ac:dyDescent="0.2">
      <c r="A26" s="86" t="s">
        <v>219</v>
      </c>
      <c r="B26" s="99" t="s">
        <v>220</v>
      </c>
      <c r="C26" s="99" t="s">
        <v>252</v>
      </c>
      <c r="D26" s="86" t="s">
        <v>224</v>
      </c>
      <c r="E26" s="100">
        <v>0.3</v>
      </c>
      <c r="F26" s="99" t="s">
        <v>256</v>
      </c>
      <c r="G26" s="86" t="s">
        <v>226</v>
      </c>
      <c r="H26" s="86" t="s">
        <v>263</v>
      </c>
      <c r="I26" s="86"/>
      <c r="J26" s="99" t="s">
        <v>370</v>
      </c>
      <c r="K26" s="171">
        <v>37048</v>
      </c>
      <c r="L26" s="86" t="s">
        <v>249</v>
      </c>
      <c r="M26" s="139">
        <v>100000</v>
      </c>
    </row>
    <row r="27" spans="1:13" s="32" customFormat="1" ht="25.5" x14ac:dyDescent="0.2">
      <c r="A27" s="18" t="s">
        <v>261</v>
      </c>
      <c r="B27" s="27" t="s">
        <v>220</v>
      </c>
      <c r="C27" s="27" t="s">
        <v>278</v>
      </c>
      <c r="D27" s="18" t="s">
        <v>224</v>
      </c>
      <c r="E27" s="28">
        <v>0.25</v>
      </c>
      <c r="F27" s="27" t="s">
        <v>380</v>
      </c>
      <c r="G27" s="18" t="s">
        <v>279</v>
      </c>
      <c r="H27" s="18">
        <v>65</v>
      </c>
      <c r="I27" s="119">
        <v>34</v>
      </c>
      <c r="J27" s="27" t="s">
        <v>381</v>
      </c>
      <c r="K27" s="39">
        <v>37055</v>
      </c>
      <c r="L27" s="18" t="s">
        <v>176</v>
      </c>
      <c r="M27" s="129">
        <v>250000</v>
      </c>
    </row>
    <row r="28" spans="1:13" s="97" customFormat="1" ht="25.5" x14ac:dyDescent="0.2">
      <c r="A28" s="87" t="s">
        <v>261</v>
      </c>
      <c r="B28" s="87" t="s">
        <v>234</v>
      </c>
      <c r="C28" s="87" t="s">
        <v>304</v>
      </c>
      <c r="D28" s="87" t="s">
        <v>229</v>
      </c>
      <c r="E28" s="100">
        <v>0.25</v>
      </c>
      <c r="F28" s="86" t="s">
        <v>301</v>
      </c>
      <c r="G28" s="86" t="s">
        <v>305</v>
      </c>
      <c r="H28" s="86" t="s">
        <v>306</v>
      </c>
      <c r="I28" s="101">
        <v>900000</v>
      </c>
      <c r="J28" s="86" t="s">
        <v>307</v>
      </c>
      <c r="K28" s="171">
        <v>37049</v>
      </c>
      <c r="L28" s="86" t="s">
        <v>249</v>
      </c>
      <c r="M28" s="172">
        <v>100000</v>
      </c>
    </row>
    <row r="29" spans="1:13" s="32" customFormat="1" ht="25.5" x14ac:dyDescent="0.2">
      <c r="A29" s="16" t="s">
        <v>261</v>
      </c>
      <c r="B29" s="16" t="s">
        <v>234</v>
      </c>
      <c r="C29" s="16" t="s">
        <v>223</v>
      </c>
      <c r="D29" s="16" t="s">
        <v>229</v>
      </c>
      <c r="E29" s="28">
        <v>0.25</v>
      </c>
      <c r="F29" s="18" t="s">
        <v>301</v>
      </c>
      <c r="G29" s="18" t="s">
        <v>368</v>
      </c>
      <c r="H29" s="18" t="s">
        <v>228</v>
      </c>
      <c r="I29" s="80">
        <v>300000</v>
      </c>
      <c r="J29" s="18" t="s">
        <v>369</v>
      </c>
      <c r="K29" s="39">
        <v>37057</v>
      </c>
      <c r="L29" s="18" t="s">
        <v>249</v>
      </c>
      <c r="M29" s="164">
        <v>50000</v>
      </c>
    </row>
    <row r="30" spans="1:13" s="97" customFormat="1" x14ac:dyDescent="0.2">
      <c r="A30" s="86" t="s">
        <v>261</v>
      </c>
      <c r="B30" s="99" t="s">
        <v>242</v>
      </c>
      <c r="C30" s="99" t="s">
        <v>239</v>
      </c>
      <c r="D30" s="86" t="s">
        <v>229</v>
      </c>
      <c r="E30" s="100">
        <v>0.2</v>
      </c>
      <c r="F30" s="99" t="s">
        <v>246</v>
      </c>
      <c r="G30" s="86"/>
      <c r="H30" s="86"/>
      <c r="I30" s="86"/>
      <c r="J30" s="99" t="s">
        <v>248</v>
      </c>
      <c r="K30" s="171">
        <v>36893</v>
      </c>
      <c r="L30" s="86" t="s">
        <v>249</v>
      </c>
      <c r="M30" s="139"/>
    </row>
    <row r="31" spans="1:13" s="32" customFormat="1" x14ac:dyDescent="0.2">
      <c r="A31" s="18" t="s">
        <v>261</v>
      </c>
      <c r="B31" s="27" t="s">
        <v>221</v>
      </c>
      <c r="C31" s="27" t="s">
        <v>334</v>
      </c>
      <c r="D31" s="18" t="s">
        <v>229</v>
      </c>
      <c r="E31" s="28">
        <v>0.2</v>
      </c>
      <c r="F31" s="27" t="s">
        <v>335</v>
      </c>
      <c r="G31" s="18" t="s">
        <v>267</v>
      </c>
      <c r="H31" s="18" t="s">
        <v>354</v>
      </c>
      <c r="I31" s="18" t="s">
        <v>267</v>
      </c>
      <c r="J31" s="27" t="s">
        <v>355</v>
      </c>
      <c r="K31" s="39">
        <v>37022</v>
      </c>
      <c r="L31" s="18" t="s">
        <v>249</v>
      </c>
      <c r="M31" s="129"/>
    </row>
    <row r="32" spans="1:13" s="97" customFormat="1" x14ac:dyDescent="0.2">
      <c r="A32" s="86" t="s">
        <v>261</v>
      </c>
      <c r="B32" s="99" t="s">
        <v>221</v>
      </c>
      <c r="C32" s="99" t="s">
        <v>238</v>
      </c>
      <c r="D32" s="86" t="s">
        <v>225</v>
      </c>
      <c r="E32" s="100">
        <v>0.2</v>
      </c>
      <c r="F32" s="99" t="s">
        <v>245</v>
      </c>
      <c r="G32" s="86"/>
      <c r="H32" s="86"/>
      <c r="I32" s="86"/>
      <c r="J32" s="99" t="s">
        <v>247</v>
      </c>
      <c r="K32" s="171">
        <v>36880</v>
      </c>
      <c r="L32" s="86" t="s">
        <v>249</v>
      </c>
      <c r="M32" s="139" t="s">
        <v>250</v>
      </c>
    </row>
    <row r="33" spans="1:13" s="32" customFormat="1" ht="25.5" x14ac:dyDescent="0.2">
      <c r="A33" s="24" t="s">
        <v>219</v>
      </c>
      <c r="B33" s="24" t="s">
        <v>221</v>
      </c>
      <c r="C33" s="24" t="s">
        <v>230</v>
      </c>
      <c r="D33" s="24" t="s">
        <v>225</v>
      </c>
      <c r="E33" s="19">
        <v>0.2</v>
      </c>
      <c r="F33" s="35" t="s">
        <v>328</v>
      </c>
      <c r="G33" s="25" t="s">
        <v>329</v>
      </c>
      <c r="H33" s="35" t="s">
        <v>309</v>
      </c>
      <c r="I33" s="26" t="s">
        <v>358</v>
      </c>
      <c r="J33" s="35" t="s">
        <v>367</v>
      </c>
      <c r="K33" s="39">
        <v>37047</v>
      </c>
      <c r="L33" s="124" t="s">
        <v>249</v>
      </c>
      <c r="M33" s="129"/>
    </row>
    <row r="34" spans="1:13" s="97" customFormat="1" x14ac:dyDescent="0.2">
      <c r="A34" s="86" t="s">
        <v>261</v>
      </c>
      <c r="B34" s="99" t="s">
        <v>222</v>
      </c>
      <c r="C34" s="99" t="s">
        <v>237</v>
      </c>
      <c r="D34" s="86" t="s">
        <v>225</v>
      </c>
      <c r="E34" s="100">
        <v>0.2</v>
      </c>
      <c r="F34" s="99" t="s">
        <v>244</v>
      </c>
      <c r="G34" s="86" t="s">
        <v>320</v>
      </c>
      <c r="H34" s="86" t="s">
        <v>227</v>
      </c>
      <c r="I34" s="86"/>
      <c r="J34" s="99" t="s">
        <v>247</v>
      </c>
      <c r="K34" s="171">
        <v>37005</v>
      </c>
      <c r="L34" s="86" t="s">
        <v>249</v>
      </c>
      <c r="M34" s="139"/>
    </row>
    <row r="35" spans="1:13" s="32" customFormat="1" x14ac:dyDescent="0.2">
      <c r="A35" s="18" t="s">
        <v>261</v>
      </c>
      <c r="B35" s="27" t="s">
        <v>221</v>
      </c>
      <c r="C35" s="27" t="s">
        <v>241</v>
      </c>
      <c r="D35" s="18" t="s">
        <v>225</v>
      </c>
      <c r="E35" s="28">
        <v>0.2</v>
      </c>
      <c r="F35" s="27" t="s">
        <v>365</v>
      </c>
      <c r="G35" s="18" t="s">
        <v>364</v>
      </c>
      <c r="H35" s="18" t="s">
        <v>311</v>
      </c>
      <c r="I35" s="18" t="s">
        <v>267</v>
      </c>
      <c r="J35" s="27" t="s">
        <v>247</v>
      </c>
      <c r="K35" s="39">
        <v>36880</v>
      </c>
      <c r="L35" s="18" t="s">
        <v>249</v>
      </c>
      <c r="M35" s="129"/>
    </row>
    <row r="36" spans="1:13" s="97" customFormat="1" x14ac:dyDescent="0.2">
      <c r="A36" s="98" t="s">
        <v>261</v>
      </c>
      <c r="B36" s="98" t="s">
        <v>222</v>
      </c>
      <c r="C36" s="99" t="s">
        <v>260</v>
      </c>
      <c r="D36" s="86" t="s">
        <v>229</v>
      </c>
      <c r="E36" s="100">
        <v>0.1</v>
      </c>
      <c r="F36" s="99" t="s">
        <v>290</v>
      </c>
      <c r="G36" s="141" t="s">
        <v>284</v>
      </c>
      <c r="H36" s="86" t="s">
        <v>227</v>
      </c>
      <c r="I36" s="86"/>
      <c r="J36" s="99" t="s">
        <v>285</v>
      </c>
      <c r="K36" s="171">
        <v>37006</v>
      </c>
      <c r="L36" s="86" t="s">
        <v>249</v>
      </c>
      <c r="M36" s="139"/>
    </row>
    <row r="37" spans="1:13" s="32" customFormat="1" ht="25.5" x14ac:dyDescent="0.2">
      <c r="A37" s="18" t="s">
        <v>261</v>
      </c>
      <c r="B37" s="27" t="s">
        <v>221</v>
      </c>
      <c r="C37" s="27" t="s">
        <v>310</v>
      </c>
      <c r="D37" s="18" t="s">
        <v>229</v>
      </c>
      <c r="E37" s="28">
        <v>0.1</v>
      </c>
      <c r="F37" s="27" t="s">
        <v>332</v>
      </c>
      <c r="G37" s="18" t="s">
        <v>333</v>
      </c>
      <c r="H37" s="18" t="s">
        <v>361</v>
      </c>
      <c r="I37" s="119" t="s">
        <v>360</v>
      </c>
      <c r="J37" s="27" t="s">
        <v>359</v>
      </c>
      <c r="K37" s="39">
        <v>37026</v>
      </c>
      <c r="L37" s="18" t="s">
        <v>249</v>
      </c>
      <c r="M37" s="129"/>
    </row>
    <row r="38" spans="1:13" s="97" customFormat="1" ht="25.5" x14ac:dyDescent="0.2">
      <c r="A38" s="86" t="s">
        <v>219</v>
      </c>
      <c r="B38" s="86" t="s">
        <v>220</v>
      </c>
      <c r="C38" s="86" t="s">
        <v>231</v>
      </c>
      <c r="D38" s="86" t="s">
        <v>224</v>
      </c>
      <c r="E38" s="100">
        <v>0.1</v>
      </c>
      <c r="F38" s="86" t="s">
        <v>382</v>
      </c>
      <c r="G38" s="173" t="s">
        <v>267</v>
      </c>
      <c r="H38" s="86" t="s">
        <v>267</v>
      </c>
      <c r="I38" s="86" t="s">
        <v>267</v>
      </c>
      <c r="J38" s="86" t="s">
        <v>383</v>
      </c>
      <c r="K38" s="171">
        <v>37056</v>
      </c>
      <c r="L38" s="86" t="s">
        <v>179</v>
      </c>
      <c r="M38" s="139" t="s">
        <v>267</v>
      </c>
    </row>
    <row r="39" spans="1:13" s="32" customFormat="1" x14ac:dyDescent="0.2">
      <c r="A39" s="18" t="s">
        <v>219</v>
      </c>
      <c r="B39" s="18" t="s">
        <v>220</v>
      </c>
      <c r="C39" s="18" t="s">
        <v>231</v>
      </c>
      <c r="D39" s="18" t="s">
        <v>224</v>
      </c>
      <c r="E39" s="28">
        <v>0.1</v>
      </c>
      <c r="F39" s="18" t="s">
        <v>384</v>
      </c>
      <c r="G39" s="123" t="s">
        <v>267</v>
      </c>
      <c r="H39" s="18" t="s">
        <v>385</v>
      </c>
      <c r="I39" s="18" t="s">
        <v>267</v>
      </c>
      <c r="J39" s="18" t="s">
        <v>386</v>
      </c>
      <c r="K39" s="39">
        <v>37056</v>
      </c>
      <c r="L39" s="18" t="s">
        <v>179</v>
      </c>
      <c r="M39" s="129" t="s">
        <v>267</v>
      </c>
    </row>
    <row r="40" spans="1:13" s="97" customFormat="1" x14ac:dyDescent="0.2">
      <c r="A40" s="86" t="s">
        <v>219</v>
      </c>
      <c r="B40" s="86" t="s">
        <v>220</v>
      </c>
      <c r="C40" s="86" t="s">
        <v>231</v>
      </c>
      <c r="D40" s="86" t="s">
        <v>224</v>
      </c>
      <c r="E40" s="100">
        <v>0.1</v>
      </c>
      <c r="F40" s="86" t="s">
        <v>387</v>
      </c>
      <c r="G40" s="173" t="s">
        <v>267</v>
      </c>
      <c r="H40" s="86" t="s">
        <v>267</v>
      </c>
      <c r="I40" s="86" t="s">
        <v>267</v>
      </c>
      <c r="J40" s="86" t="s">
        <v>386</v>
      </c>
      <c r="K40" s="171">
        <v>37056</v>
      </c>
      <c r="L40" s="86" t="s">
        <v>179</v>
      </c>
      <c r="M40" s="139" t="s">
        <v>267</v>
      </c>
    </row>
    <row r="41" spans="1:13" s="32" customFormat="1" ht="25.5" x14ac:dyDescent="0.2">
      <c r="A41" s="18" t="s">
        <v>261</v>
      </c>
      <c r="B41" s="18" t="s">
        <v>220</v>
      </c>
      <c r="C41" s="18" t="s">
        <v>231</v>
      </c>
      <c r="D41" s="18" t="s">
        <v>224</v>
      </c>
      <c r="E41" s="28">
        <v>0.1</v>
      </c>
      <c r="F41" s="18" t="s">
        <v>389</v>
      </c>
      <c r="G41" s="123" t="s">
        <v>388</v>
      </c>
      <c r="H41" s="18" t="s">
        <v>390</v>
      </c>
      <c r="I41" s="119">
        <v>36.5</v>
      </c>
      <c r="J41" s="18" t="s">
        <v>391</v>
      </c>
      <c r="K41" s="39">
        <v>37054</v>
      </c>
      <c r="L41" s="18" t="s">
        <v>176</v>
      </c>
      <c r="M41" s="129">
        <v>200000</v>
      </c>
    </row>
    <row r="42" spans="1:13" s="97" customFormat="1" ht="25.5" x14ac:dyDescent="0.2">
      <c r="A42" s="86" t="s">
        <v>219</v>
      </c>
      <c r="B42" s="99" t="s">
        <v>220</v>
      </c>
      <c r="C42" s="99" t="s">
        <v>281</v>
      </c>
      <c r="D42" s="86" t="s">
        <v>224</v>
      </c>
      <c r="E42" s="100">
        <v>0.1</v>
      </c>
      <c r="F42" s="99" t="s">
        <v>392</v>
      </c>
      <c r="G42" s="86" t="s">
        <v>371</v>
      </c>
      <c r="H42" s="86" t="s">
        <v>372</v>
      </c>
      <c r="I42" s="94" t="s">
        <v>373</v>
      </c>
      <c r="J42" s="99" t="s">
        <v>374</v>
      </c>
      <c r="K42" s="171">
        <v>37048</v>
      </c>
      <c r="L42" s="86" t="s">
        <v>176</v>
      </c>
      <c r="M42" s="139">
        <v>400000</v>
      </c>
    </row>
    <row r="43" spans="1:13" s="32" customFormat="1" ht="51" x14ac:dyDescent="0.2">
      <c r="A43" s="18" t="s">
        <v>219</v>
      </c>
      <c r="B43" s="27" t="s">
        <v>393</v>
      </c>
      <c r="C43" s="27" t="s">
        <v>394</v>
      </c>
      <c r="D43" s="18" t="s">
        <v>224</v>
      </c>
      <c r="E43" s="28">
        <v>0.1</v>
      </c>
      <c r="F43" s="27" t="s">
        <v>395</v>
      </c>
      <c r="G43" s="18" t="s">
        <v>267</v>
      </c>
      <c r="H43" s="18" t="s">
        <v>267</v>
      </c>
      <c r="I43" s="18" t="s">
        <v>267</v>
      </c>
      <c r="J43" s="27" t="s">
        <v>396</v>
      </c>
      <c r="K43" s="39">
        <v>37056</v>
      </c>
      <c r="L43" s="18" t="s">
        <v>179</v>
      </c>
      <c r="M43" s="129">
        <v>1000000</v>
      </c>
    </row>
    <row r="44" spans="1:13" s="97" customFormat="1" x14ac:dyDescent="0.2">
      <c r="A44" s="98" t="s">
        <v>261</v>
      </c>
      <c r="B44" s="98" t="s">
        <v>222</v>
      </c>
      <c r="C44" s="99" t="s">
        <v>293</v>
      </c>
      <c r="D44" s="86" t="s">
        <v>229</v>
      </c>
      <c r="E44" s="100">
        <v>0.1</v>
      </c>
      <c r="F44" s="99" t="s">
        <v>287</v>
      </c>
      <c r="G44" s="86" t="s">
        <v>294</v>
      </c>
      <c r="H44" s="86" t="s">
        <v>227</v>
      </c>
      <c r="I44" s="86"/>
      <c r="J44" s="99" t="s">
        <v>295</v>
      </c>
      <c r="K44" s="171">
        <v>36998</v>
      </c>
      <c r="L44" s="86" t="s">
        <v>249</v>
      </c>
      <c r="M44" s="139"/>
    </row>
    <row r="45" spans="1:13" s="32" customFormat="1" ht="38.25" x14ac:dyDescent="0.2">
      <c r="A45" s="18" t="s">
        <v>219</v>
      </c>
      <c r="B45" s="27" t="s">
        <v>220</v>
      </c>
      <c r="C45" s="27" t="s">
        <v>253</v>
      </c>
      <c r="D45" s="18" t="s">
        <v>224</v>
      </c>
      <c r="E45" s="28">
        <v>0.1</v>
      </c>
      <c r="F45" s="27" t="s">
        <v>257</v>
      </c>
      <c r="G45" s="18" t="s">
        <v>264</v>
      </c>
      <c r="H45" s="18" t="s">
        <v>265</v>
      </c>
      <c r="I45" s="18" t="s">
        <v>266</v>
      </c>
      <c r="J45" s="27" t="s">
        <v>376</v>
      </c>
      <c r="K45" s="39">
        <v>37043</v>
      </c>
      <c r="L45" s="18" t="s">
        <v>179</v>
      </c>
      <c r="M45" s="129" t="s">
        <v>267</v>
      </c>
    </row>
    <row r="46" spans="1:13" s="97" customFormat="1" x14ac:dyDescent="0.2">
      <c r="A46" s="86" t="s">
        <v>261</v>
      </c>
      <c r="B46" s="99" t="s">
        <v>221</v>
      </c>
      <c r="C46" s="99" t="s">
        <v>271</v>
      </c>
      <c r="D46" s="86" t="s">
        <v>225</v>
      </c>
      <c r="E46" s="100">
        <v>0.1</v>
      </c>
      <c r="F46" s="99" t="s">
        <v>365</v>
      </c>
      <c r="G46" s="86" t="s">
        <v>363</v>
      </c>
      <c r="H46" s="86" t="s">
        <v>227</v>
      </c>
      <c r="I46" s="86" t="s">
        <v>267</v>
      </c>
      <c r="J46" s="99" t="s">
        <v>362</v>
      </c>
      <c r="K46" s="171">
        <v>37032</v>
      </c>
      <c r="L46" s="86"/>
      <c r="M46" s="139"/>
    </row>
    <row r="47" spans="1:13" s="32" customFormat="1" x14ac:dyDescent="0.2">
      <c r="A47" s="18" t="s">
        <v>261</v>
      </c>
      <c r="B47" s="27" t="s">
        <v>222</v>
      </c>
      <c r="C47" s="27" t="s">
        <v>275</v>
      </c>
      <c r="D47" s="18" t="s">
        <v>225</v>
      </c>
      <c r="E47" s="28">
        <v>0.1</v>
      </c>
      <c r="F47" s="27" t="s">
        <v>276</v>
      </c>
      <c r="G47" s="18" t="s">
        <v>226</v>
      </c>
      <c r="H47" s="18"/>
      <c r="I47" s="18"/>
      <c r="J47" s="27"/>
      <c r="K47" s="39"/>
      <c r="L47" s="18"/>
      <c r="M47" s="129"/>
    </row>
    <row r="48" spans="1:13" s="97" customFormat="1" x14ac:dyDescent="0.2">
      <c r="A48" s="86" t="s">
        <v>261</v>
      </c>
      <c r="B48" s="99" t="s">
        <v>222</v>
      </c>
      <c r="C48" s="99" t="s">
        <v>316</v>
      </c>
      <c r="D48" s="86" t="s">
        <v>225</v>
      </c>
      <c r="E48" s="100">
        <v>0.1</v>
      </c>
      <c r="F48" s="99" t="s">
        <v>318</v>
      </c>
      <c r="G48" s="141" t="s">
        <v>284</v>
      </c>
      <c r="H48" s="86" t="s">
        <v>319</v>
      </c>
      <c r="I48" s="86"/>
      <c r="J48" s="99" t="s">
        <v>285</v>
      </c>
      <c r="K48" s="171">
        <v>37006</v>
      </c>
      <c r="L48" s="86" t="s">
        <v>249</v>
      </c>
      <c r="M48" s="139"/>
    </row>
    <row r="49" spans="1:13" s="32" customFormat="1" x14ac:dyDescent="0.2">
      <c r="A49" s="24" t="s">
        <v>261</v>
      </c>
      <c r="B49" s="24" t="s">
        <v>222</v>
      </c>
      <c r="C49" s="24" t="s">
        <v>240</v>
      </c>
      <c r="D49" s="24" t="s">
        <v>225</v>
      </c>
      <c r="E49" s="28">
        <v>0.1</v>
      </c>
      <c r="F49" s="27" t="s">
        <v>318</v>
      </c>
      <c r="G49" s="18" t="s">
        <v>320</v>
      </c>
      <c r="H49" s="18" t="s">
        <v>311</v>
      </c>
      <c r="I49" s="18"/>
      <c r="J49" s="27" t="s">
        <v>285</v>
      </c>
      <c r="K49" s="39">
        <v>37004</v>
      </c>
      <c r="L49" s="18" t="s">
        <v>249</v>
      </c>
      <c r="M49" s="129"/>
    </row>
    <row r="50" spans="1:13" s="97" customFormat="1" x14ac:dyDescent="0.2">
      <c r="A50" s="86" t="s">
        <v>261</v>
      </c>
      <c r="B50" s="99" t="s">
        <v>222</v>
      </c>
      <c r="C50" s="99" t="s">
        <v>240</v>
      </c>
      <c r="D50" s="86" t="s">
        <v>225</v>
      </c>
      <c r="E50" s="100">
        <v>0.1</v>
      </c>
      <c r="F50" s="99" t="s">
        <v>243</v>
      </c>
      <c r="G50" s="86" t="s">
        <v>320</v>
      </c>
      <c r="H50" s="86" t="s">
        <v>311</v>
      </c>
      <c r="I50" s="86"/>
      <c r="J50" s="99" t="s">
        <v>285</v>
      </c>
      <c r="K50" s="171">
        <v>37047</v>
      </c>
      <c r="L50" s="86" t="s">
        <v>249</v>
      </c>
      <c r="M50" s="139"/>
    </row>
    <row r="51" spans="1:13" s="32" customFormat="1" x14ac:dyDescent="0.2">
      <c r="A51" s="24" t="s">
        <v>261</v>
      </c>
      <c r="B51" s="24" t="s">
        <v>222</v>
      </c>
      <c r="C51" s="27" t="s">
        <v>236</v>
      </c>
      <c r="D51" s="18" t="s">
        <v>229</v>
      </c>
      <c r="E51" s="28">
        <v>0.1</v>
      </c>
      <c r="F51" s="27" t="s">
        <v>243</v>
      </c>
      <c r="G51" s="18" t="s">
        <v>320</v>
      </c>
      <c r="H51" s="18" t="s">
        <v>227</v>
      </c>
      <c r="I51" s="18"/>
      <c r="J51" s="27" t="s">
        <v>285</v>
      </c>
      <c r="K51" s="39">
        <v>37006</v>
      </c>
      <c r="L51" s="18" t="s">
        <v>249</v>
      </c>
      <c r="M51" s="129"/>
    </row>
    <row r="52" spans="1:13" s="97" customFormat="1" x14ac:dyDescent="0.2">
      <c r="A52" s="86" t="s">
        <v>261</v>
      </c>
      <c r="B52" s="99" t="s">
        <v>222</v>
      </c>
      <c r="C52" s="99" t="s">
        <v>317</v>
      </c>
      <c r="D52" s="86" t="s">
        <v>225</v>
      </c>
      <c r="E52" s="100">
        <v>0.1</v>
      </c>
      <c r="F52" s="99" t="s">
        <v>321</v>
      </c>
      <c r="G52" s="86" t="s">
        <v>320</v>
      </c>
      <c r="H52" s="86" t="s">
        <v>227</v>
      </c>
      <c r="I52" s="86"/>
      <c r="J52" s="99" t="s">
        <v>285</v>
      </c>
      <c r="K52" s="171">
        <v>37000</v>
      </c>
      <c r="L52" s="86" t="s">
        <v>249</v>
      </c>
      <c r="M52" s="139"/>
    </row>
    <row r="53" spans="1:13" s="32" customFormat="1" ht="51" x14ac:dyDescent="0.2">
      <c r="A53" s="18" t="s">
        <v>219</v>
      </c>
      <c r="B53" s="27" t="s">
        <v>345</v>
      </c>
      <c r="C53" s="27" t="s">
        <v>344</v>
      </c>
      <c r="D53" s="18" t="s">
        <v>224</v>
      </c>
      <c r="E53" s="28">
        <v>0.1</v>
      </c>
      <c r="F53" s="27" t="s">
        <v>400</v>
      </c>
      <c r="G53" s="18" t="s">
        <v>267</v>
      </c>
      <c r="H53" s="18" t="s">
        <v>346</v>
      </c>
      <c r="I53" s="18" t="s">
        <v>267</v>
      </c>
      <c r="J53" s="27" t="s">
        <v>347</v>
      </c>
      <c r="K53" s="39">
        <v>37012</v>
      </c>
      <c r="L53" s="18" t="s">
        <v>179</v>
      </c>
      <c r="M53" s="129" t="s">
        <v>267</v>
      </c>
    </row>
    <row r="54" spans="1:13" s="97" customFormat="1" x14ac:dyDescent="0.2">
      <c r="A54" s="98" t="s">
        <v>261</v>
      </c>
      <c r="B54" s="98" t="s">
        <v>222</v>
      </c>
      <c r="C54" s="99" t="s">
        <v>286</v>
      </c>
      <c r="D54" s="86" t="s">
        <v>229</v>
      </c>
      <c r="E54" s="100">
        <v>0.1</v>
      </c>
      <c r="F54" s="99" t="s">
        <v>287</v>
      </c>
      <c r="G54" s="86" t="s">
        <v>288</v>
      </c>
      <c r="H54" s="86" t="s">
        <v>227</v>
      </c>
      <c r="I54" s="86"/>
      <c r="J54" s="99" t="s">
        <v>289</v>
      </c>
      <c r="K54" s="171">
        <v>36998</v>
      </c>
      <c r="L54" s="86" t="s">
        <v>249</v>
      </c>
      <c r="M54" s="139"/>
    </row>
    <row r="55" spans="1:13" s="32" customFormat="1" x14ac:dyDescent="0.2">
      <c r="A55" s="24" t="s">
        <v>261</v>
      </c>
      <c r="B55" s="24" t="s">
        <v>222</v>
      </c>
      <c r="C55" s="27" t="s">
        <v>286</v>
      </c>
      <c r="D55" s="18" t="s">
        <v>229</v>
      </c>
      <c r="E55" s="28">
        <v>0.1</v>
      </c>
      <c r="F55" s="27" t="s">
        <v>322</v>
      </c>
      <c r="G55" s="18" t="s">
        <v>323</v>
      </c>
      <c r="H55" s="18" t="s">
        <v>311</v>
      </c>
      <c r="I55" s="18"/>
      <c r="J55" s="27" t="s">
        <v>285</v>
      </c>
      <c r="K55" s="39">
        <v>37004</v>
      </c>
      <c r="L55" s="18" t="s">
        <v>249</v>
      </c>
      <c r="M55" s="129"/>
    </row>
    <row r="56" spans="1:13" s="97" customFormat="1" ht="38.25" x14ac:dyDescent="0.2">
      <c r="A56" s="86" t="s">
        <v>219</v>
      </c>
      <c r="B56" s="99" t="s">
        <v>280</v>
      </c>
      <c r="C56" s="99" t="s">
        <v>277</v>
      </c>
      <c r="D56" s="86" t="s">
        <v>224</v>
      </c>
      <c r="E56" s="100">
        <v>0.1</v>
      </c>
      <c r="F56" s="99" t="s">
        <v>273</v>
      </c>
      <c r="G56" s="86" t="s">
        <v>274</v>
      </c>
      <c r="H56" s="86" t="s">
        <v>268</v>
      </c>
      <c r="I56" s="86" t="s">
        <v>267</v>
      </c>
      <c r="J56" s="99" t="s">
        <v>343</v>
      </c>
      <c r="K56" s="171">
        <v>37012</v>
      </c>
      <c r="L56" s="86" t="s">
        <v>179</v>
      </c>
      <c r="M56" s="139" t="s">
        <v>267</v>
      </c>
    </row>
    <row r="57" spans="1:13" s="32" customFormat="1" ht="12.75" customHeight="1" x14ac:dyDescent="0.2">
      <c r="A57" s="18" t="s">
        <v>261</v>
      </c>
      <c r="B57" s="18" t="s">
        <v>220</v>
      </c>
      <c r="C57" s="18" t="s">
        <v>232</v>
      </c>
      <c r="D57" s="18" t="s">
        <v>224</v>
      </c>
      <c r="E57" s="28">
        <v>0.1</v>
      </c>
      <c r="F57" s="18" t="s">
        <v>377</v>
      </c>
      <c r="G57" s="18"/>
      <c r="H57" s="18"/>
      <c r="I57" s="18"/>
      <c r="J57" s="18" t="s">
        <v>235</v>
      </c>
      <c r="K57" s="39">
        <v>37050</v>
      </c>
      <c r="L57" s="18"/>
      <c r="M57" s="129"/>
    </row>
    <row r="58" spans="1:13" s="142" customFormat="1" ht="25.5" x14ac:dyDescent="0.2">
      <c r="A58" s="86" t="s">
        <v>219</v>
      </c>
      <c r="B58" s="99" t="s">
        <v>378</v>
      </c>
      <c r="C58" s="99" t="s">
        <v>270</v>
      </c>
      <c r="D58" s="86" t="s">
        <v>224</v>
      </c>
      <c r="E58" s="100">
        <v>0.1</v>
      </c>
      <c r="F58" s="99" t="s">
        <v>340</v>
      </c>
      <c r="G58" s="86" t="s">
        <v>341</v>
      </c>
      <c r="H58" s="86" t="s">
        <v>262</v>
      </c>
      <c r="I58" s="86" t="s">
        <v>267</v>
      </c>
      <c r="J58" s="99" t="s">
        <v>342</v>
      </c>
      <c r="K58" s="171">
        <v>37049</v>
      </c>
      <c r="L58" s="86" t="s">
        <v>179</v>
      </c>
      <c r="M58" s="139" t="s">
        <v>267</v>
      </c>
    </row>
    <row r="59" spans="1:13" s="32" customFormat="1" x14ac:dyDescent="0.2">
      <c r="A59" s="24" t="s">
        <v>261</v>
      </c>
      <c r="B59" s="24" t="s">
        <v>222</v>
      </c>
      <c r="C59" s="27" t="s">
        <v>291</v>
      </c>
      <c r="D59" s="18" t="s">
        <v>229</v>
      </c>
      <c r="E59" s="28">
        <v>0.1</v>
      </c>
      <c r="F59" s="27" t="s">
        <v>292</v>
      </c>
      <c r="G59" s="18" t="s">
        <v>320</v>
      </c>
      <c r="H59" s="18" t="s">
        <v>227</v>
      </c>
      <c r="I59" s="18"/>
      <c r="J59" s="27" t="s">
        <v>285</v>
      </c>
      <c r="K59" s="39">
        <v>36999</v>
      </c>
      <c r="L59" s="18" t="s">
        <v>249</v>
      </c>
      <c r="M59" s="129"/>
    </row>
    <row r="60" spans="1:13" s="97" customFormat="1" ht="63.75" customHeight="1" x14ac:dyDescent="0.2">
      <c r="A60" s="86" t="s">
        <v>219</v>
      </c>
      <c r="B60" s="99" t="s">
        <v>220</v>
      </c>
      <c r="C60" s="99" t="s">
        <v>251</v>
      </c>
      <c r="D60" s="86" t="s">
        <v>254</v>
      </c>
      <c r="E60" s="100">
        <v>0.05</v>
      </c>
      <c r="F60" s="99" t="s">
        <v>255</v>
      </c>
      <c r="G60" s="86" t="s">
        <v>269</v>
      </c>
      <c r="H60" s="86" t="s">
        <v>268</v>
      </c>
      <c r="I60" s="86"/>
      <c r="J60" s="99" t="s">
        <v>339</v>
      </c>
      <c r="K60" s="171">
        <v>37018</v>
      </c>
      <c r="L60" s="86" t="s">
        <v>179</v>
      </c>
      <c r="M60" s="174" t="s">
        <v>267</v>
      </c>
    </row>
    <row r="61" spans="1:13" s="32" customFormat="1" ht="38.25" x14ac:dyDescent="0.2">
      <c r="A61" s="18" t="s">
        <v>219</v>
      </c>
      <c r="B61" s="27" t="s">
        <v>379</v>
      </c>
      <c r="C61" s="27" t="s">
        <v>308</v>
      </c>
      <c r="D61" s="18" t="s">
        <v>224</v>
      </c>
      <c r="E61" s="28">
        <v>0.05</v>
      </c>
      <c r="F61" s="27" t="s">
        <v>349</v>
      </c>
      <c r="G61" s="18" t="s">
        <v>267</v>
      </c>
      <c r="H61" s="18" t="s">
        <v>267</v>
      </c>
      <c r="I61" s="18" t="s">
        <v>267</v>
      </c>
      <c r="J61" s="27" t="s">
        <v>350</v>
      </c>
      <c r="K61" s="39">
        <v>37021</v>
      </c>
      <c r="L61" s="18" t="s">
        <v>179</v>
      </c>
      <c r="M61" s="129" t="s">
        <v>267</v>
      </c>
    </row>
    <row r="62" spans="1:13" s="97" customFormat="1" ht="38.25" x14ac:dyDescent="0.2">
      <c r="A62" s="86" t="s">
        <v>219</v>
      </c>
      <c r="B62" s="99" t="s">
        <v>220</v>
      </c>
      <c r="C62" s="99" t="s">
        <v>259</v>
      </c>
      <c r="D62" s="86" t="s">
        <v>224</v>
      </c>
      <c r="E62" s="100">
        <v>0.05</v>
      </c>
      <c r="F62" s="99" t="s">
        <v>397</v>
      </c>
      <c r="G62" s="86" t="s">
        <v>267</v>
      </c>
      <c r="H62" s="86" t="s">
        <v>267</v>
      </c>
      <c r="I62" s="86" t="s">
        <v>267</v>
      </c>
      <c r="J62" s="99" t="s">
        <v>398</v>
      </c>
      <c r="K62" s="171">
        <v>37043</v>
      </c>
      <c r="L62" s="86" t="s">
        <v>573</v>
      </c>
      <c r="M62" s="139" t="s">
        <v>267</v>
      </c>
    </row>
    <row r="63" spans="1:13" s="32" customFormat="1" x14ac:dyDescent="0.2">
      <c r="A63" s="18" t="s">
        <v>219</v>
      </c>
      <c r="B63" s="27" t="s">
        <v>324</v>
      </c>
      <c r="C63" s="27" t="s">
        <v>296</v>
      </c>
      <c r="D63" s="18" t="s">
        <v>225</v>
      </c>
      <c r="E63" s="28">
        <v>0.05</v>
      </c>
      <c r="F63" s="27" t="s">
        <v>297</v>
      </c>
      <c r="G63" s="18" t="s">
        <v>267</v>
      </c>
      <c r="H63" s="18" t="s">
        <v>298</v>
      </c>
      <c r="I63" s="18"/>
      <c r="J63" s="27" t="s">
        <v>299</v>
      </c>
      <c r="K63" s="39">
        <v>36993</v>
      </c>
      <c r="L63" s="18" t="s">
        <v>179</v>
      </c>
      <c r="M63" s="129"/>
    </row>
    <row r="64" spans="1:13" s="97" customFormat="1" ht="25.5" x14ac:dyDescent="0.2">
      <c r="A64" s="86" t="s">
        <v>219</v>
      </c>
      <c r="B64" s="99" t="s">
        <v>220</v>
      </c>
      <c r="C64" s="99" t="s">
        <v>351</v>
      </c>
      <c r="D64" s="86" t="s">
        <v>224</v>
      </c>
      <c r="E64" s="100">
        <v>0.05</v>
      </c>
      <c r="F64" s="99" t="s">
        <v>352</v>
      </c>
      <c r="G64" s="86" t="s">
        <v>267</v>
      </c>
      <c r="H64" s="86" t="s">
        <v>267</v>
      </c>
      <c r="I64" s="86" t="s">
        <v>267</v>
      </c>
      <c r="J64" s="99" t="s">
        <v>353</v>
      </c>
      <c r="K64" s="171">
        <v>37044</v>
      </c>
      <c r="L64" s="86" t="s">
        <v>179</v>
      </c>
      <c r="M64" s="139" t="s">
        <v>267</v>
      </c>
    </row>
    <row r="65" spans="1:13" s="32" customFormat="1" x14ac:dyDescent="0.2">
      <c r="A65" s="24" t="s">
        <v>261</v>
      </c>
      <c r="B65" s="24" t="s">
        <v>222</v>
      </c>
      <c r="C65" s="27" t="s">
        <v>282</v>
      </c>
      <c r="D65" s="18" t="s">
        <v>229</v>
      </c>
      <c r="E65" s="28">
        <v>0.05</v>
      </c>
      <c r="F65" s="27" t="s">
        <v>283</v>
      </c>
      <c r="G65" s="125" t="s">
        <v>284</v>
      </c>
      <c r="H65" s="18" t="s">
        <v>227</v>
      </c>
      <c r="I65" s="18"/>
      <c r="J65" s="27" t="s">
        <v>285</v>
      </c>
      <c r="K65" s="39">
        <v>36999</v>
      </c>
      <c r="L65" s="18" t="s">
        <v>249</v>
      </c>
      <c r="M65" s="129"/>
    </row>
    <row r="66" spans="1:13" s="93" customFormat="1" ht="15.75" x14ac:dyDescent="0.25">
      <c r="A66" s="195" t="s">
        <v>165</v>
      </c>
      <c r="B66" s="98"/>
      <c r="C66" s="98"/>
      <c r="D66" s="143"/>
      <c r="E66" s="102"/>
      <c r="F66" s="143"/>
      <c r="G66" s="103"/>
      <c r="H66" s="143"/>
      <c r="I66" s="104"/>
      <c r="J66" s="143"/>
      <c r="K66" s="171"/>
      <c r="L66" s="144"/>
      <c r="M66" s="139"/>
    </row>
    <row r="67" spans="1:13" s="20" customFormat="1" x14ac:dyDescent="0.2">
      <c r="A67" s="53" t="s">
        <v>219</v>
      </c>
      <c r="B67" s="52" t="s">
        <v>401</v>
      </c>
      <c r="C67" s="52" t="s">
        <v>409</v>
      </c>
      <c r="D67" s="53" t="s">
        <v>165</v>
      </c>
      <c r="E67" s="54">
        <v>0.7</v>
      </c>
      <c r="F67" s="55" t="s">
        <v>444</v>
      </c>
      <c r="G67" s="79" t="s">
        <v>267</v>
      </c>
      <c r="H67" s="79" t="s">
        <v>311</v>
      </c>
      <c r="I67" s="79" t="s">
        <v>267</v>
      </c>
      <c r="J67" s="55" t="s">
        <v>451</v>
      </c>
      <c r="K67" s="39">
        <v>37061</v>
      </c>
      <c r="L67" s="55" t="s">
        <v>176</v>
      </c>
      <c r="M67" s="153" t="s">
        <v>267</v>
      </c>
    </row>
    <row r="68" spans="1:13" s="93" customFormat="1" x14ac:dyDescent="0.2">
      <c r="A68" s="82" t="s">
        <v>219</v>
      </c>
      <c r="B68" s="81" t="s">
        <v>401</v>
      </c>
      <c r="C68" s="81" t="s">
        <v>409</v>
      </c>
      <c r="D68" s="82" t="s">
        <v>165</v>
      </c>
      <c r="E68" s="83">
        <v>0.7</v>
      </c>
      <c r="F68" s="85" t="s">
        <v>443</v>
      </c>
      <c r="G68" s="84" t="s">
        <v>267</v>
      </c>
      <c r="H68" s="84" t="s">
        <v>411</v>
      </c>
      <c r="I68" s="84" t="s">
        <v>267</v>
      </c>
      <c r="J68" s="85" t="s">
        <v>451</v>
      </c>
      <c r="K68" s="171">
        <v>37061</v>
      </c>
      <c r="L68" s="85" t="s">
        <v>176</v>
      </c>
      <c r="M68" s="175" t="s">
        <v>267</v>
      </c>
    </row>
    <row r="69" spans="1:13" s="20" customFormat="1" ht="25.5" x14ac:dyDescent="0.2">
      <c r="A69" s="57" t="s">
        <v>219</v>
      </c>
      <c r="B69" s="57" t="s">
        <v>401</v>
      </c>
      <c r="C69" s="57" t="s">
        <v>422</v>
      </c>
      <c r="D69" s="57" t="s">
        <v>165</v>
      </c>
      <c r="E69" s="56">
        <v>0.5</v>
      </c>
      <c r="F69" s="57" t="s">
        <v>426</v>
      </c>
      <c r="G69" s="57" t="s">
        <v>429</v>
      </c>
      <c r="H69" s="57"/>
      <c r="I69" s="57" t="s">
        <v>424</v>
      </c>
      <c r="J69" s="151" t="s">
        <v>548</v>
      </c>
      <c r="K69" s="39">
        <v>37054</v>
      </c>
      <c r="L69" s="151" t="s">
        <v>176</v>
      </c>
      <c r="M69" s="165" t="s">
        <v>267</v>
      </c>
    </row>
    <row r="70" spans="1:13" s="93" customFormat="1" ht="51" x14ac:dyDescent="0.2">
      <c r="A70" s="82" t="s">
        <v>219</v>
      </c>
      <c r="B70" s="81" t="s">
        <v>405</v>
      </c>
      <c r="C70" s="81" t="s">
        <v>413</v>
      </c>
      <c r="D70" s="82" t="s">
        <v>165</v>
      </c>
      <c r="E70" s="83">
        <v>0.5</v>
      </c>
      <c r="F70" s="85" t="s">
        <v>558</v>
      </c>
      <c r="G70" s="84" t="s">
        <v>414</v>
      </c>
      <c r="H70" s="84" t="s">
        <v>454</v>
      </c>
      <c r="I70" s="84" t="s">
        <v>415</v>
      </c>
      <c r="J70" s="84" t="s">
        <v>131</v>
      </c>
      <c r="K70" s="171">
        <v>36992</v>
      </c>
      <c r="L70" s="85" t="s">
        <v>179</v>
      </c>
      <c r="M70" s="175">
        <v>0</v>
      </c>
    </row>
    <row r="71" spans="1:13" s="20" customFormat="1" x14ac:dyDescent="0.2">
      <c r="A71" s="53" t="s">
        <v>219</v>
      </c>
      <c r="B71" s="52" t="s">
        <v>401</v>
      </c>
      <c r="C71" s="52" t="s">
        <v>476</v>
      </c>
      <c r="D71" s="53" t="s">
        <v>165</v>
      </c>
      <c r="E71" s="54">
        <v>0.2</v>
      </c>
      <c r="F71" s="55" t="s">
        <v>436</v>
      </c>
      <c r="G71" s="79" t="s">
        <v>477</v>
      </c>
      <c r="H71" s="79" t="s">
        <v>478</v>
      </c>
      <c r="I71" s="79" t="s">
        <v>267</v>
      </c>
      <c r="J71" s="55" t="s">
        <v>498</v>
      </c>
      <c r="K71" s="39">
        <v>37060</v>
      </c>
      <c r="L71" s="55" t="s">
        <v>176</v>
      </c>
      <c r="M71" s="153" t="s">
        <v>267</v>
      </c>
    </row>
    <row r="72" spans="1:13" s="93" customFormat="1" x14ac:dyDescent="0.2">
      <c r="A72" s="105" t="s">
        <v>219</v>
      </c>
      <c r="B72" s="105" t="s">
        <v>401</v>
      </c>
      <c r="C72" s="105" t="s">
        <v>404</v>
      </c>
      <c r="D72" s="105" t="s">
        <v>165</v>
      </c>
      <c r="E72" s="106">
        <v>0.2</v>
      </c>
      <c r="F72" s="107" t="s">
        <v>496</v>
      </c>
      <c r="G72" s="107" t="s">
        <v>447</v>
      </c>
      <c r="H72" s="107" t="s">
        <v>497</v>
      </c>
      <c r="I72" s="107" t="s">
        <v>267</v>
      </c>
      <c r="J72" s="148" t="s">
        <v>550</v>
      </c>
      <c r="K72" s="171">
        <v>37057</v>
      </c>
      <c r="L72" s="107" t="s">
        <v>249</v>
      </c>
      <c r="M72" s="105" t="s">
        <v>267</v>
      </c>
    </row>
    <row r="73" spans="1:13" s="20" customFormat="1" ht="25.5" x14ac:dyDescent="0.2">
      <c r="A73" s="62" t="s">
        <v>219</v>
      </c>
      <c r="B73" s="62" t="s">
        <v>433</v>
      </c>
      <c r="C73" s="62" t="s">
        <v>442</v>
      </c>
      <c r="D73" s="62" t="s">
        <v>165</v>
      </c>
      <c r="E73" s="59">
        <v>0.2</v>
      </c>
      <c r="F73" s="70" t="s">
        <v>426</v>
      </c>
      <c r="G73" s="70"/>
      <c r="H73" s="79" t="s">
        <v>486</v>
      </c>
      <c r="I73" s="70"/>
      <c r="J73" s="187" t="s">
        <v>516</v>
      </c>
      <c r="K73" s="39">
        <v>37061</v>
      </c>
      <c r="L73" s="70" t="s">
        <v>176</v>
      </c>
      <c r="M73" s="62"/>
    </row>
    <row r="74" spans="1:13" s="93" customFormat="1" ht="25.5" x14ac:dyDescent="0.2">
      <c r="A74" s="105" t="s">
        <v>219</v>
      </c>
      <c r="B74" s="105" t="s">
        <v>433</v>
      </c>
      <c r="C74" s="105" t="s">
        <v>442</v>
      </c>
      <c r="D74" s="105" t="s">
        <v>165</v>
      </c>
      <c r="E74" s="106">
        <v>0.2</v>
      </c>
      <c r="F74" s="107" t="s">
        <v>487</v>
      </c>
      <c r="G74" s="107"/>
      <c r="H74" s="84" t="s">
        <v>486</v>
      </c>
      <c r="I74" s="107"/>
      <c r="J74" s="146" t="s">
        <v>516</v>
      </c>
      <c r="K74" s="171">
        <v>37061</v>
      </c>
      <c r="L74" s="107" t="s">
        <v>176</v>
      </c>
      <c r="M74" s="105"/>
    </row>
    <row r="75" spans="1:13" s="20" customFormat="1" x14ac:dyDescent="0.2">
      <c r="A75" s="53" t="s">
        <v>219</v>
      </c>
      <c r="B75" s="52" t="s">
        <v>401</v>
      </c>
      <c r="C75" s="52" t="s">
        <v>402</v>
      </c>
      <c r="D75" s="53" t="s">
        <v>165</v>
      </c>
      <c r="E75" s="54">
        <v>0.2</v>
      </c>
      <c r="F75" s="55" t="s">
        <v>499</v>
      </c>
      <c r="G75" s="79" t="s">
        <v>477</v>
      </c>
      <c r="H75" s="79" t="s">
        <v>500</v>
      </c>
      <c r="I75" s="79" t="s">
        <v>267</v>
      </c>
      <c r="J75" s="55" t="s">
        <v>501</v>
      </c>
      <c r="K75" s="39">
        <v>37054</v>
      </c>
      <c r="L75" s="55" t="s">
        <v>179</v>
      </c>
      <c r="M75" s="153" t="s">
        <v>267</v>
      </c>
    </row>
    <row r="76" spans="1:13" s="93" customFormat="1" ht="38.25" x14ac:dyDescent="0.2">
      <c r="A76" s="82" t="s">
        <v>261</v>
      </c>
      <c r="B76" s="81" t="s">
        <v>401</v>
      </c>
      <c r="C76" s="81" t="s">
        <v>402</v>
      </c>
      <c r="D76" s="82" t="s">
        <v>165</v>
      </c>
      <c r="E76" s="83">
        <v>0.2</v>
      </c>
      <c r="F76" s="85" t="s">
        <v>452</v>
      </c>
      <c r="G76" s="84" t="s">
        <v>447</v>
      </c>
      <c r="H76" s="84" t="s">
        <v>227</v>
      </c>
      <c r="I76" s="84" t="s">
        <v>551</v>
      </c>
      <c r="J76" s="147" t="s">
        <v>552</v>
      </c>
      <c r="K76" s="171">
        <v>37060</v>
      </c>
      <c r="L76" s="85" t="s">
        <v>176</v>
      </c>
      <c r="M76" s="175" t="s">
        <v>267</v>
      </c>
    </row>
    <row r="77" spans="1:13" s="20" customFormat="1" ht="25.5" x14ac:dyDescent="0.2">
      <c r="A77" s="68" t="s">
        <v>219</v>
      </c>
      <c r="B77" s="68" t="s">
        <v>433</v>
      </c>
      <c r="C77" s="68" t="s">
        <v>484</v>
      </c>
      <c r="D77" s="68" t="s">
        <v>165</v>
      </c>
      <c r="E77" s="121">
        <v>0.2</v>
      </c>
      <c r="F77" s="68" t="s">
        <v>490</v>
      </c>
      <c r="G77" s="71" t="s">
        <v>472</v>
      </c>
      <c r="H77" s="68" t="s">
        <v>267</v>
      </c>
      <c r="I77" s="71" t="s">
        <v>492</v>
      </c>
      <c r="J77" s="60" t="s">
        <v>517</v>
      </c>
      <c r="K77" s="39">
        <v>37057</v>
      </c>
      <c r="L77" s="68" t="s">
        <v>176</v>
      </c>
      <c r="M77" s="68" t="s">
        <v>267</v>
      </c>
    </row>
    <row r="78" spans="1:13" s="93" customFormat="1" ht="25.5" x14ac:dyDescent="0.2">
      <c r="A78" s="109" t="s">
        <v>219</v>
      </c>
      <c r="B78" s="108" t="s">
        <v>401</v>
      </c>
      <c r="C78" s="108" t="s">
        <v>453</v>
      </c>
      <c r="D78" s="109" t="s">
        <v>165</v>
      </c>
      <c r="E78" s="145">
        <v>0.15</v>
      </c>
      <c r="F78" s="147" t="s">
        <v>410</v>
      </c>
      <c r="G78" s="146" t="s">
        <v>417</v>
      </c>
      <c r="H78" s="146" t="s">
        <v>411</v>
      </c>
      <c r="I78" s="146" t="s">
        <v>553</v>
      </c>
      <c r="J78" s="147" t="s">
        <v>554</v>
      </c>
      <c r="K78" s="171">
        <v>37061</v>
      </c>
      <c r="L78" s="147" t="s">
        <v>176</v>
      </c>
      <c r="M78" s="176" t="s">
        <v>267</v>
      </c>
    </row>
    <row r="79" spans="1:13" s="20" customFormat="1" ht="38.25" x14ac:dyDescent="0.2">
      <c r="A79" s="53" t="s">
        <v>219</v>
      </c>
      <c r="B79" s="52" t="s">
        <v>485</v>
      </c>
      <c r="C79" s="52" t="s">
        <v>180</v>
      </c>
      <c r="D79" s="53" t="s">
        <v>165</v>
      </c>
      <c r="E79" s="54">
        <v>0.1</v>
      </c>
      <c r="F79" s="55" t="s">
        <v>474</v>
      </c>
      <c r="G79" s="186"/>
      <c r="H79" s="128"/>
      <c r="I79" s="190"/>
      <c r="J79" s="55" t="s">
        <v>475</v>
      </c>
      <c r="K79" s="39">
        <v>37035</v>
      </c>
      <c r="L79" s="55" t="s">
        <v>176</v>
      </c>
      <c r="M79" s="153" t="s">
        <v>267</v>
      </c>
    </row>
    <row r="80" spans="1:13" s="93" customFormat="1" ht="25.5" x14ac:dyDescent="0.2">
      <c r="A80" s="82" t="s">
        <v>219</v>
      </c>
      <c r="B80" s="81" t="s">
        <v>416</v>
      </c>
      <c r="C80" s="81" t="s">
        <v>430</v>
      </c>
      <c r="D80" s="82" t="s">
        <v>165</v>
      </c>
      <c r="E80" s="83">
        <v>0.1</v>
      </c>
      <c r="F80" s="85" t="s">
        <v>410</v>
      </c>
      <c r="G80" s="84" t="s">
        <v>417</v>
      </c>
      <c r="H80" s="84" t="s">
        <v>411</v>
      </c>
      <c r="I80" s="84" t="s">
        <v>418</v>
      </c>
      <c r="J80" s="85" t="s">
        <v>491</v>
      </c>
      <c r="K80" s="171">
        <v>37047</v>
      </c>
      <c r="L80" s="85" t="s">
        <v>176</v>
      </c>
      <c r="M80" s="176" t="s">
        <v>267</v>
      </c>
    </row>
    <row r="81" spans="1:13" s="20" customFormat="1" x14ac:dyDescent="0.2">
      <c r="A81" s="58" t="s">
        <v>219</v>
      </c>
      <c r="B81" s="132" t="s">
        <v>433</v>
      </c>
      <c r="C81" s="132" t="s">
        <v>430</v>
      </c>
      <c r="D81" s="58" t="s">
        <v>165</v>
      </c>
      <c r="E81" s="137">
        <v>0.1</v>
      </c>
      <c r="F81" s="185" t="s">
        <v>543</v>
      </c>
      <c r="G81" s="187" t="s">
        <v>447</v>
      </c>
      <c r="H81" s="187" t="s">
        <v>227</v>
      </c>
      <c r="I81" s="187"/>
      <c r="J81" s="185" t="s">
        <v>544</v>
      </c>
      <c r="K81" s="39">
        <v>37061</v>
      </c>
      <c r="L81" s="185" t="s">
        <v>249</v>
      </c>
      <c r="M81" s="152"/>
    </row>
    <row r="82" spans="1:13" s="93" customFormat="1" x14ac:dyDescent="0.2">
      <c r="A82" s="109" t="s">
        <v>219</v>
      </c>
      <c r="B82" s="108" t="s">
        <v>433</v>
      </c>
      <c r="C82" s="108" t="s">
        <v>430</v>
      </c>
      <c r="D82" s="109" t="s">
        <v>165</v>
      </c>
      <c r="E82" s="145">
        <v>0.1</v>
      </c>
      <c r="F82" s="147" t="s">
        <v>545</v>
      </c>
      <c r="G82" s="146" t="s">
        <v>546</v>
      </c>
      <c r="H82" s="146" t="s">
        <v>227</v>
      </c>
      <c r="I82" s="146"/>
      <c r="J82" s="147" t="s">
        <v>547</v>
      </c>
      <c r="K82" s="171">
        <v>37061</v>
      </c>
      <c r="L82" s="147" t="s">
        <v>249</v>
      </c>
      <c r="M82" s="176"/>
    </row>
    <row r="83" spans="1:13" s="33" customFormat="1" ht="63.75" customHeight="1" x14ac:dyDescent="0.2">
      <c r="A83" s="53" t="s">
        <v>219</v>
      </c>
      <c r="B83" s="52" t="s">
        <v>401</v>
      </c>
      <c r="C83" s="52" t="s">
        <v>445</v>
      </c>
      <c r="D83" s="53" t="s">
        <v>165</v>
      </c>
      <c r="E83" s="137">
        <v>0.1</v>
      </c>
      <c r="F83" s="55" t="s">
        <v>455</v>
      </c>
      <c r="G83" s="79" t="s">
        <v>456</v>
      </c>
      <c r="H83" s="79" t="s">
        <v>411</v>
      </c>
      <c r="I83" s="79" t="s">
        <v>267</v>
      </c>
      <c r="J83" s="185" t="s">
        <v>549</v>
      </c>
      <c r="K83" s="39">
        <v>37060</v>
      </c>
      <c r="L83" s="185" t="s">
        <v>179</v>
      </c>
      <c r="M83" s="153" t="s">
        <v>267</v>
      </c>
    </row>
    <row r="84" spans="1:13" s="93" customFormat="1" ht="25.5" x14ac:dyDescent="0.2">
      <c r="A84" s="82" t="s">
        <v>219</v>
      </c>
      <c r="B84" s="81" t="s">
        <v>405</v>
      </c>
      <c r="C84" s="81" t="s">
        <v>406</v>
      </c>
      <c r="D84" s="82" t="s">
        <v>165</v>
      </c>
      <c r="E84" s="83">
        <v>0.1</v>
      </c>
      <c r="F84" s="85" t="s">
        <v>407</v>
      </c>
      <c r="G84" s="84"/>
      <c r="H84" s="84"/>
      <c r="I84" s="84"/>
      <c r="J84" s="85" t="s">
        <v>446</v>
      </c>
      <c r="K84" s="171">
        <v>36997</v>
      </c>
      <c r="L84" s="85" t="s">
        <v>249</v>
      </c>
      <c r="M84" s="175"/>
    </row>
    <row r="85" spans="1:13" s="20" customFormat="1" ht="25.5" x14ac:dyDescent="0.2">
      <c r="A85" s="62" t="s">
        <v>219</v>
      </c>
      <c r="B85" s="62" t="s">
        <v>433</v>
      </c>
      <c r="C85" s="62" t="s">
        <v>459</v>
      </c>
      <c r="D85" s="62" t="s">
        <v>165</v>
      </c>
      <c r="E85" s="59">
        <v>0.1</v>
      </c>
      <c r="F85" s="70" t="s">
        <v>426</v>
      </c>
      <c r="G85" s="79" t="s">
        <v>462</v>
      </c>
      <c r="H85" s="70"/>
      <c r="I85" s="70"/>
      <c r="J85" s="79" t="s">
        <v>488</v>
      </c>
      <c r="K85" s="39">
        <v>37043</v>
      </c>
      <c r="L85" s="70" t="s">
        <v>249</v>
      </c>
      <c r="M85" s="62"/>
    </row>
    <row r="86" spans="1:13" s="93" customFormat="1" ht="25.5" x14ac:dyDescent="0.2">
      <c r="A86" s="82" t="s">
        <v>219</v>
      </c>
      <c r="B86" s="81" t="s">
        <v>433</v>
      </c>
      <c r="C86" s="81" t="s">
        <v>432</v>
      </c>
      <c r="D86" s="82" t="s">
        <v>165</v>
      </c>
      <c r="E86" s="83">
        <v>0.1</v>
      </c>
      <c r="F86" s="85" t="s">
        <v>428</v>
      </c>
      <c r="G86" s="84" t="s">
        <v>457</v>
      </c>
      <c r="H86" s="84" t="s">
        <v>458</v>
      </c>
      <c r="I86" s="84"/>
      <c r="J86" s="85" t="s">
        <v>489</v>
      </c>
      <c r="K86" s="171">
        <v>37043</v>
      </c>
      <c r="L86" s="85" t="s">
        <v>179</v>
      </c>
      <c r="M86" s="175"/>
    </row>
    <row r="87" spans="1:13" s="20" customFormat="1" x14ac:dyDescent="0.2">
      <c r="A87" s="62" t="s">
        <v>219</v>
      </c>
      <c r="B87" s="62" t="s">
        <v>401</v>
      </c>
      <c r="C87" s="62" t="s">
        <v>466</v>
      </c>
      <c r="D87" s="62" t="s">
        <v>165</v>
      </c>
      <c r="E87" s="59">
        <v>0.1</v>
      </c>
      <c r="F87" s="79" t="s">
        <v>555</v>
      </c>
      <c r="G87" s="138" t="s">
        <v>556</v>
      </c>
      <c r="H87" s="70" t="s">
        <v>467</v>
      </c>
      <c r="I87" s="70" t="s">
        <v>267</v>
      </c>
      <c r="J87" s="138" t="s">
        <v>557</v>
      </c>
      <c r="K87" s="39">
        <v>37061</v>
      </c>
      <c r="L87" s="70" t="s">
        <v>176</v>
      </c>
      <c r="M87" s="62" t="s">
        <v>267</v>
      </c>
    </row>
    <row r="88" spans="1:13" s="93" customFormat="1" ht="38.25" customHeight="1" x14ac:dyDescent="0.2">
      <c r="A88" s="105" t="s">
        <v>219</v>
      </c>
      <c r="B88" s="105" t="s">
        <v>433</v>
      </c>
      <c r="C88" s="82" t="s">
        <v>448</v>
      </c>
      <c r="D88" s="105" t="s">
        <v>165</v>
      </c>
      <c r="E88" s="106">
        <v>0.1</v>
      </c>
      <c r="F88" s="107" t="s">
        <v>436</v>
      </c>
      <c r="G88" s="84" t="s">
        <v>493</v>
      </c>
      <c r="H88" s="107" t="s">
        <v>494</v>
      </c>
      <c r="I88" s="107"/>
      <c r="J88" s="146" t="s">
        <v>518</v>
      </c>
      <c r="K88" s="171">
        <v>37056</v>
      </c>
      <c r="L88" s="107" t="s">
        <v>179</v>
      </c>
      <c r="M88" s="105"/>
    </row>
    <row r="89" spans="1:13" s="33" customFormat="1" ht="25.5" x14ac:dyDescent="0.2">
      <c r="A89" s="62" t="s">
        <v>219</v>
      </c>
      <c r="B89" s="62" t="s">
        <v>433</v>
      </c>
      <c r="C89" s="62" t="s">
        <v>463</v>
      </c>
      <c r="D89" s="62" t="s">
        <v>165</v>
      </c>
      <c r="E89" s="59">
        <v>0.1</v>
      </c>
      <c r="F89" s="70" t="s">
        <v>464</v>
      </c>
      <c r="G89" s="79" t="s">
        <v>472</v>
      </c>
      <c r="H89" s="70"/>
      <c r="I89" s="79" t="s">
        <v>473</v>
      </c>
      <c r="J89" s="187" t="s">
        <v>519</v>
      </c>
      <c r="K89" s="39">
        <v>37057</v>
      </c>
      <c r="L89" s="70" t="s">
        <v>249</v>
      </c>
      <c r="M89" s="62"/>
    </row>
    <row r="90" spans="1:13" s="110" customFormat="1" ht="51" x14ac:dyDescent="0.2">
      <c r="A90" s="82" t="s">
        <v>219</v>
      </c>
      <c r="B90" s="81" t="s">
        <v>401</v>
      </c>
      <c r="C90" s="81" t="s">
        <v>402</v>
      </c>
      <c r="D90" s="82" t="s">
        <v>165</v>
      </c>
      <c r="E90" s="83">
        <v>0.1</v>
      </c>
      <c r="F90" s="85" t="s">
        <v>419</v>
      </c>
      <c r="G90" s="84" t="s">
        <v>132</v>
      </c>
      <c r="H90" s="84" t="s">
        <v>420</v>
      </c>
      <c r="I90" s="84" t="s">
        <v>423</v>
      </c>
      <c r="J90" s="85" t="s">
        <v>465</v>
      </c>
      <c r="K90" s="171">
        <v>37060</v>
      </c>
      <c r="L90" s="85" t="s">
        <v>176</v>
      </c>
      <c r="M90" s="175" t="s">
        <v>267</v>
      </c>
    </row>
    <row r="91" spans="1:13" s="20" customFormat="1" x14ac:dyDescent="0.2">
      <c r="A91" s="53" t="s">
        <v>219</v>
      </c>
      <c r="B91" s="52" t="s">
        <v>433</v>
      </c>
      <c r="C91" s="52" t="s">
        <v>408</v>
      </c>
      <c r="D91" s="53" t="s">
        <v>165</v>
      </c>
      <c r="E91" s="54">
        <v>0.1</v>
      </c>
      <c r="F91" s="55" t="s">
        <v>428</v>
      </c>
      <c r="G91" s="187" t="s">
        <v>520</v>
      </c>
      <c r="H91" s="79" t="s">
        <v>435</v>
      </c>
      <c r="I91" s="79"/>
      <c r="J91" s="185" t="s">
        <v>521</v>
      </c>
      <c r="K91" s="39">
        <v>37060</v>
      </c>
      <c r="L91" s="55" t="s">
        <v>176</v>
      </c>
      <c r="M91" s="153"/>
    </row>
    <row r="92" spans="1:13" s="110" customFormat="1" ht="25.5" x14ac:dyDescent="0.2">
      <c r="A92" s="82" t="s">
        <v>219</v>
      </c>
      <c r="B92" s="81" t="s">
        <v>401</v>
      </c>
      <c r="C92" s="81" t="s">
        <v>403</v>
      </c>
      <c r="D92" s="82" t="s">
        <v>165</v>
      </c>
      <c r="E92" s="83">
        <v>0.1</v>
      </c>
      <c r="F92" s="85" t="s">
        <v>436</v>
      </c>
      <c r="G92" s="188" t="s">
        <v>479</v>
      </c>
      <c r="H92" s="84" t="s">
        <v>427</v>
      </c>
      <c r="I92" s="84" t="s">
        <v>267</v>
      </c>
      <c r="J92" s="147" t="s">
        <v>522</v>
      </c>
      <c r="K92" s="171">
        <v>37056</v>
      </c>
      <c r="L92" s="85" t="s">
        <v>480</v>
      </c>
      <c r="M92" s="175" t="s">
        <v>267</v>
      </c>
    </row>
    <row r="93" spans="1:13" s="20" customFormat="1" x14ac:dyDescent="0.2">
      <c r="A93" s="62" t="s">
        <v>219</v>
      </c>
      <c r="B93" s="62" t="s">
        <v>433</v>
      </c>
      <c r="C93" s="62" t="s">
        <v>438</v>
      </c>
      <c r="D93" s="62" t="s">
        <v>165</v>
      </c>
      <c r="E93" s="59">
        <v>0.1</v>
      </c>
      <c r="F93" s="70" t="s">
        <v>439</v>
      </c>
      <c r="G93" s="70"/>
      <c r="H93" s="70" t="s">
        <v>440</v>
      </c>
      <c r="I93" s="70"/>
      <c r="J93" s="70" t="s">
        <v>441</v>
      </c>
      <c r="K93" s="39">
        <v>36987</v>
      </c>
      <c r="L93" s="70" t="s">
        <v>176</v>
      </c>
      <c r="M93" s="62"/>
    </row>
    <row r="94" spans="1:13" s="93" customFormat="1" x14ac:dyDescent="0.2">
      <c r="A94" s="105" t="s">
        <v>219</v>
      </c>
      <c r="B94" s="105" t="s">
        <v>433</v>
      </c>
      <c r="C94" s="105" t="s">
        <v>449</v>
      </c>
      <c r="D94" s="105" t="s">
        <v>165</v>
      </c>
      <c r="E94" s="106">
        <v>0.1</v>
      </c>
      <c r="F94" s="107" t="s">
        <v>450</v>
      </c>
      <c r="G94" s="107"/>
      <c r="H94" s="107"/>
      <c r="I94" s="107"/>
      <c r="J94" s="84" t="s">
        <v>495</v>
      </c>
      <c r="K94" s="171">
        <v>37047</v>
      </c>
      <c r="L94" s="107" t="s">
        <v>179</v>
      </c>
      <c r="M94" s="105"/>
    </row>
    <row r="95" spans="1:13" s="20" customFormat="1" x14ac:dyDescent="0.2">
      <c r="A95" s="68" t="s">
        <v>219</v>
      </c>
      <c r="B95" s="68" t="s">
        <v>401</v>
      </c>
      <c r="C95" s="68" t="s">
        <v>468</v>
      </c>
      <c r="D95" s="68" t="s">
        <v>165</v>
      </c>
      <c r="E95" s="121">
        <v>0.1</v>
      </c>
      <c r="F95" s="68" t="s">
        <v>469</v>
      </c>
      <c r="G95" s="68" t="s">
        <v>267</v>
      </c>
      <c r="H95" s="68" t="s">
        <v>267</v>
      </c>
      <c r="I95" s="68" t="s">
        <v>267</v>
      </c>
      <c r="J95" s="68" t="s">
        <v>470</v>
      </c>
      <c r="K95" s="39">
        <v>37053</v>
      </c>
      <c r="L95" s="68" t="s">
        <v>176</v>
      </c>
      <c r="M95" s="68" t="s">
        <v>267</v>
      </c>
    </row>
    <row r="96" spans="1:13" s="93" customFormat="1" x14ac:dyDescent="0.2">
      <c r="A96" s="105" t="s">
        <v>219</v>
      </c>
      <c r="B96" s="105" t="s">
        <v>405</v>
      </c>
      <c r="C96" s="105" t="s">
        <v>460</v>
      </c>
      <c r="D96" s="105" t="s">
        <v>165</v>
      </c>
      <c r="E96" s="106">
        <v>0.1</v>
      </c>
      <c r="F96" s="107" t="s">
        <v>461</v>
      </c>
      <c r="G96" s="84"/>
      <c r="H96" s="107" t="s">
        <v>227</v>
      </c>
      <c r="I96" s="107"/>
      <c r="J96" s="84"/>
      <c r="K96" s="171"/>
      <c r="L96" s="107"/>
      <c r="M96" s="105"/>
    </row>
    <row r="97" spans="1:13" s="20" customFormat="1" ht="38.25" x14ac:dyDescent="0.2">
      <c r="A97" s="58" t="s">
        <v>219</v>
      </c>
      <c r="B97" s="132" t="s">
        <v>481</v>
      </c>
      <c r="C97" s="132" t="s">
        <v>434</v>
      </c>
      <c r="D97" s="58" t="s">
        <v>165</v>
      </c>
      <c r="E97" s="137">
        <v>0.1</v>
      </c>
      <c r="F97" s="185" t="s">
        <v>525</v>
      </c>
      <c r="G97" s="187" t="s">
        <v>523</v>
      </c>
      <c r="H97" s="187" t="s">
        <v>524</v>
      </c>
      <c r="I97" s="187"/>
      <c r="J97" s="185" t="s">
        <v>526</v>
      </c>
      <c r="K97" s="39">
        <v>37061</v>
      </c>
      <c r="L97" s="185" t="s">
        <v>176</v>
      </c>
      <c r="M97" s="152"/>
    </row>
    <row r="98" spans="1:13" s="93" customFormat="1" x14ac:dyDescent="0.2">
      <c r="A98" s="92" t="s">
        <v>219</v>
      </c>
      <c r="B98" s="92" t="s">
        <v>433</v>
      </c>
      <c r="C98" s="92" t="s">
        <v>484</v>
      </c>
      <c r="D98" s="92" t="s">
        <v>165</v>
      </c>
      <c r="E98" s="122">
        <v>0.1</v>
      </c>
      <c r="F98" s="92" t="s">
        <v>471</v>
      </c>
      <c r="G98" s="92" t="s">
        <v>267</v>
      </c>
      <c r="H98" s="92" t="s">
        <v>267</v>
      </c>
      <c r="I98" s="92" t="s">
        <v>267</v>
      </c>
      <c r="J98" s="111" t="s">
        <v>517</v>
      </c>
      <c r="K98" s="171">
        <v>37057</v>
      </c>
      <c r="L98" s="92" t="s">
        <v>176</v>
      </c>
      <c r="M98" s="92" t="s">
        <v>267</v>
      </c>
    </row>
    <row r="99" spans="1:13" s="20" customFormat="1" x14ac:dyDescent="0.2">
      <c r="A99" s="60" t="s">
        <v>219</v>
      </c>
      <c r="B99" s="60" t="s">
        <v>481</v>
      </c>
      <c r="C99" s="154" t="s">
        <v>530</v>
      </c>
      <c r="D99" s="133" t="s">
        <v>165</v>
      </c>
      <c r="E99" s="61">
        <v>0.05</v>
      </c>
      <c r="F99" s="60" t="s">
        <v>482</v>
      </c>
      <c r="G99" s="60" t="s">
        <v>477</v>
      </c>
      <c r="H99" s="189" t="s">
        <v>536</v>
      </c>
      <c r="I99" s="189"/>
      <c r="J99" s="155" t="s">
        <v>531</v>
      </c>
      <c r="K99" s="39">
        <v>37060</v>
      </c>
      <c r="L99" s="155" t="s">
        <v>176</v>
      </c>
      <c r="M99" s="156"/>
    </row>
    <row r="100" spans="1:13" s="93" customFormat="1" x14ac:dyDescent="0.2">
      <c r="A100" s="111" t="s">
        <v>219</v>
      </c>
      <c r="B100" s="111" t="s">
        <v>481</v>
      </c>
      <c r="C100" s="177" t="s">
        <v>528</v>
      </c>
      <c r="D100" s="149" t="s">
        <v>165</v>
      </c>
      <c r="E100" s="112">
        <v>0.05</v>
      </c>
      <c r="F100" s="111" t="s">
        <v>482</v>
      </c>
      <c r="G100" s="111" t="s">
        <v>477</v>
      </c>
      <c r="H100" s="95" t="s">
        <v>535</v>
      </c>
      <c r="I100" s="95"/>
      <c r="J100" s="178" t="s">
        <v>529</v>
      </c>
      <c r="K100" s="171">
        <v>37060</v>
      </c>
      <c r="L100" s="178" t="s">
        <v>176</v>
      </c>
      <c r="M100" s="179"/>
    </row>
    <row r="101" spans="1:13" s="20" customFormat="1" x14ac:dyDescent="0.2">
      <c r="A101" s="60" t="s">
        <v>219</v>
      </c>
      <c r="B101" s="60" t="s">
        <v>481</v>
      </c>
      <c r="C101" s="154" t="s">
        <v>538</v>
      </c>
      <c r="D101" s="133" t="s">
        <v>165</v>
      </c>
      <c r="E101" s="61">
        <v>0.05</v>
      </c>
      <c r="F101" s="60" t="s">
        <v>482</v>
      </c>
      <c r="G101" s="60" t="s">
        <v>477</v>
      </c>
      <c r="H101" s="189" t="s">
        <v>539</v>
      </c>
      <c r="I101" s="189"/>
      <c r="J101" s="155" t="s">
        <v>540</v>
      </c>
      <c r="K101" s="39">
        <v>37043</v>
      </c>
      <c r="L101" s="155" t="s">
        <v>176</v>
      </c>
      <c r="M101" s="156"/>
    </row>
    <row r="102" spans="1:13" s="93" customFormat="1" x14ac:dyDescent="0.2">
      <c r="A102" s="105" t="s">
        <v>219</v>
      </c>
      <c r="B102" s="105" t="s">
        <v>481</v>
      </c>
      <c r="C102" s="105" t="s">
        <v>483</v>
      </c>
      <c r="D102" s="105" t="s">
        <v>165</v>
      </c>
      <c r="E102" s="106">
        <v>0.05</v>
      </c>
      <c r="F102" s="107" t="s">
        <v>482</v>
      </c>
      <c r="G102" s="107" t="s">
        <v>477</v>
      </c>
      <c r="H102" s="107" t="s">
        <v>502</v>
      </c>
      <c r="I102" s="107"/>
      <c r="J102" s="107" t="s">
        <v>503</v>
      </c>
      <c r="K102" s="171">
        <v>37054</v>
      </c>
      <c r="L102" s="107" t="s">
        <v>176</v>
      </c>
      <c r="M102" s="105" t="s">
        <v>267</v>
      </c>
    </row>
    <row r="103" spans="1:13" s="20" customFormat="1" x14ac:dyDescent="0.2">
      <c r="A103" s="60" t="s">
        <v>219</v>
      </c>
      <c r="B103" s="60" t="s">
        <v>481</v>
      </c>
      <c r="C103" s="154" t="s">
        <v>527</v>
      </c>
      <c r="D103" s="133" t="s">
        <v>165</v>
      </c>
      <c r="E103" s="61">
        <v>0.05</v>
      </c>
      <c r="F103" s="60" t="s">
        <v>482</v>
      </c>
      <c r="G103" s="60" t="s">
        <v>477</v>
      </c>
      <c r="H103" s="189" t="s">
        <v>534</v>
      </c>
      <c r="I103" s="189"/>
      <c r="J103" s="60" t="s">
        <v>503</v>
      </c>
      <c r="K103" s="39">
        <v>37060</v>
      </c>
      <c r="L103" s="155" t="s">
        <v>176</v>
      </c>
      <c r="M103" s="156"/>
    </row>
    <row r="104" spans="1:13" s="93" customFormat="1" x14ac:dyDescent="0.2">
      <c r="A104" s="181" t="s">
        <v>219</v>
      </c>
      <c r="B104" s="92" t="s">
        <v>481</v>
      </c>
      <c r="C104" s="92" t="s">
        <v>506</v>
      </c>
      <c r="D104" s="180" t="s">
        <v>165</v>
      </c>
      <c r="E104" s="122">
        <v>0.05</v>
      </c>
      <c r="F104" s="92" t="s">
        <v>482</v>
      </c>
      <c r="G104" s="92" t="s">
        <v>507</v>
      </c>
      <c r="H104" s="92" t="s">
        <v>509</v>
      </c>
      <c r="I104" s="92"/>
      <c r="J104" s="92" t="s">
        <v>542</v>
      </c>
      <c r="K104" s="171">
        <v>37054</v>
      </c>
      <c r="L104" s="92" t="s">
        <v>176</v>
      </c>
      <c r="M104" s="180"/>
    </row>
    <row r="105" spans="1:13" s="20" customFormat="1" x14ac:dyDescent="0.2">
      <c r="A105" s="159" t="s">
        <v>219</v>
      </c>
      <c r="B105" s="68" t="s">
        <v>481</v>
      </c>
      <c r="C105" s="68" t="s">
        <v>513</v>
      </c>
      <c r="D105" s="157" t="s">
        <v>165</v>
      </c>
      <c r="E105" s="121">
        <v>0.05</v>
      </c>
      <c r="F105" s="68" t="s">
        <v>482</v>
      </c>
      <c r="G105" s="68" t="s">
        <v>507</v>
      </c>
      <c r="H105" s="68" t="s">
        <v>514</v>
      </c>
      <c r="I105" s="68"/>
      <c r="J105" s="158" t="s">
        <v>515</v>
      </c>
      <c r="K105" s="39">
        <v>37050</v>
      </c>
      <c r="L105" s="68"/>
      <c r="M105" s="157"/>
    </row>
    <row r="106" spans="1:13" s="93" customFormat="1" x14ac:dyDescent="0.2">
      <c r="A106" s="181" t="s">
        <v>219</v>
      </c>
      <c r="B106" s="92" t="s">
        <v>481</v>
      </c>
      <c r="C106" s="181" t="s">
        <v>511</v>
      </c>
      <c r="D106" s="180" t="s">
        <v>165</v>
      </c>
      <c r="E106" s="122">
        <v>0.05</v>
      </c>
      <c r="F106" s="92" t="s">
        <v>482</v>
      </c>
      <c r="G106" s="92" t="s">
        <v>477</v>
      </c>
      <c r="H106" s="92" t="s">
        <v>512</v>
      </c>
      <c r="I106" s="92"/>
      <c r="J106" s="92" t="s">
        <v>503</v>
      </c>
      <c r="K106" s="171">
        <v>37050</v>
      </c>
      <c r="L106" s="92"/>
      <c r="M106" s="180"/>
    </row>
    <row r="107" spans="1:13" s="20" customFormat="1" x14ac:dyDescent="0.2">
      <c r="A107" s="160" t="s">
        <v>219</v>
      </c>
      <c r="B107" s="60" t="s">
        <v>481</v>
      </c>
      <c r="C107" s="160" t="s">
        <v>508</v>
      </c>
      <c r="D107" s="133" t="s">
        <v>165</v>
      </c>
      <c r="E107" s="61">
        <v>0.05</v>
      </c>
      <c r="F107" s="60" t="s">
        <v>482</v>
      </c>
      <c r="G107" s="60" t="s">
        <v>477</v>
      </c>
      <c r="H107" s="60" t="s">
        <v>510</v>
      </c>
      <c r="I107" s="60"/>
      <c r="J107" s="161" t="s">
        <v>541</v>
      </c>
      <c r="K107" s="39">
        <v>37054</v>
      </c>
      <c r="L107" s="60" t="s">
        <v>179</v>
      </c>
      <c r="M107" s="133"/>
    </row>
    <row r="108" spans="1:13" s="93" customFormat="1" x14ac:dyDescent="0.2">
      <c r="A108" s="111" t="s">
        <v>219</v>
      </c>
      <c r="B108" s="111" t="s">
        <v>481</v>
      </c>
      <c r="C108" s="182" t="s">
        <v>504</v>
      </c>
      <c r="D108" s="111" t="s">
        <v>165</v>
      </c>
      <c r="E108" s="112">
        <v>0.05</v>
      </c>
      <c r="F108" s="111" t="s">
        <v>505</v>
      </c>
      <c r="G108" s="111" t="s">
        <v>477</v>
      </c>
      <c r="H108" s="111" t="s">
        <v>533</v>
      </c>
      <c r="I108" s="111"/>
      <c r="J108" s="111" t="s">
        <v>503</v>
      </c>
      <c r="K108" s="171">
        <v>37054</v>
      </c>
      <c r="L108" s="111" t="s">
        <v>176</v>
      </c>
      <c r="M108" s="111"/>
    </row>
    <row r="109" spans="1:13" s="20" customFormat="1" x14ac:dyDescent="0.2">
      <c r="A109" s="60" t="s">
        <v>219</v>
      </c>
      <c r="B109" s="60" t="s">
        <v>481</v>
      </c>
      <c r="C109" s="154" t="s">
        <v>532</v>
      </c>
      <c r="D109" s="133" t="s">
        <v>165</v>
      </c>
      <c r="E109" s="61">
        <v>0.05</v>
      </c>
      <c r="F109" s="60" t="s">
        <v>482</v>
      </c>
      <c r="G109" s="60" t="s">
        <v>477</v>
      </c>
      <c r="H109" s="189" t="s">
        <v>537</v>
      </c>
      <c r="I109" s="189"/>
      <c r="J109" s="155" t="s">
        <v>531</v>
      </c>
      <c r="K109" s="39">
        <v>37047</v>
      </c>
      <c r="L109" s="155" t="s">
        <v>176</v>
      </c>
      <c r="M109" s="156"/>
    </row>
    <row r="110" spans="1:13" s="93" customFormat="1" ht="15.75" x14ac:dyDescent="0.25">
      <c r="A110" s="195" t="s">
        <v>172</v>
      </c>
      <c r="B110" s="88"/>
      <c r="C110" s="99"/>
      <c r="D110" s="86"/>
      <c r="E110" s="100"/>
      <c r="F110" s="99"/>
      <c r="G110" s="89"/>
      <c r="H110" s="183"/>
      <c r="I110" s="90"/>
      <c r="J110" s="99"/>
      <c r="K110" s="171"/>
      <c r="L110" s="99"/>
      <c r="M110" s="139"/>
    </row>
    <row r="111" spans="1:13" s="20" customFormat="1" ht="38.25" x14ac:dyDescent="0.2">
      <c r="A111" s="71" t="s">
        <v>219</v>
      </c>
      <c r="B111" s="72" t="s">
        <v>44</v>
      </c>
      <c r="C111" s="72" t="s">
        <v>45</v>
      </c>
      <c r="D111" s="71" t="s">
        <v>46</v>
      </c>
      <c r="E111" s="73">
        <v>0.5</v>
      </c>
      <c r="F111" s="72" t="s">
        <v>47</v>
      </c>
      <c r="G111" s="71" t="s">
        <v>48</v>
      </c>
      <c r="H111" s="71" t="s">
        <v>49</v>
      </c>
      <c r="I111" s="71"/>
      <c r="J111" s="72" t="s">
        <v>50</v>
      </c>
      <c r="K111" s="67">
        <v>37060</v>
      </c>
      <c r="L111" s="71" t="s">
        <v>176</v>
      </c>
      <c r="M111" s="166"/>
    </row>
    <row r="112" spans="1:13" s="93" customFormat="1" ht="51" x14ac:dyDescent="0.2">
      <c r="A112" s="86" t="s">
        <v>261</v>
      </c>
      <c r="B112" s="99" t="s">
        <v>51</v>
      </c>
      <c r="C112" s="99" t="s">
        <v>52</v>
      </c>
      <c r="D112" s="86" t="s">
        <v>254</v>
      </c>
      <c r="E112" s="100">
        <v>0.5</v>
      </c>
      <c r="F112" s="99" t="s">
        <v>53</v>
      </c>
      <c r="G112" s="86" t="s">
        <v>54</v>
      </c>
      <c r="H112" s="86" t="s">
        <v>55</v>
      </c>
      <c r="I112" s="94" t="s">
        <v>56</v>
      </c>
      <c r="J112" s="99" t="s">
        <v>57</v>
      </c>
      <c r="K112" s="91">
        <v>37012</v>
      </c>
      <c r="L112" s="86" t="s">
        <v>249</v>
      </c>
      <c r="M112" s="170" t="s">
        <v>58</v>
      </c>
    </row>
    <row r="113" spans="1:13" s="20" customFormat="1" ht="25.5" x14ac:dyDescent="0.2">
      <c r="A113" s="71" t="s">
        <v>261</v>
      </c>
      <c r="B113" s="74" t="s">
        <v>36</v>
      </c>
      <c r="C113" s="72" t="s">
        <v>59</v>
      </c>
      <c r="D113" s="71" t="s">
        <v>562</v>
      </c>
      <c r="E113" s="73">
        <v>0.1</v>
      </c>
      <c r="F113" s="72" t="s">
        <v>60</v>
      </c>
      <c r="G113" s="71" t="s">
        <v>61</v>
      </c>
      <c r="H113" s="71" t="s">
        <v>666</v>
      </c>
      <c r="I113" s="71" t="s">
        <v>62</v>
      </c>
      <c r="J113" s="72" t="s">
        <v>63</v>
      </c>
      <c r="K113" s="67">
        <v>37061</v>
      </c>
      <c r="L113" s="71" t="s">
        <v>176</v>
      </c>
      <c r="M113" s="166"/>
    </row>
    <row r="114" spans="1:13" s="93" customFormat="1" ht="38.25" x14ac:dyDescent="0.2">
      <c r="A114" s="86" t="s">
        <v>261</v>
      </c>
      <c r="B114" s="99" t="s">
        <v>36</v>
      </c>
      <c r="C114" s="99" t="s">
        <v>64</v>
      </c>
      <c r="D114" s="86" t="s">
        <v>46</v>
      </c>
      <c r="E114" s="100">
        <v>0.1</v>
      </c>
      <c r="F114" s="99" t="s">
        <v>65</v>
      </c>
      <c r="G114" s="86" t="s">
        <v>66</v>
      </c>
      <c r="H114" s="86" t="s">
        <v>67</v>
      </c>
      <c r="I114" s="86" t="s">
        <v>68</v>
      </c>
      <c r="J114" s="99" t="s">
        <v>69</v>
      </c>
      <c r="K114" s="91">
        <v>37062</v>
      </c>
      <c r="L114" s="86" t="s">
        <v>249</v>
      </c>
      <c r="M114" s="170"/>
    </row>
    <row r="115" spans="1:13" s="20" customFormat="1" ht="25.5" x14ac:dyDescent="0.2">
      <c r="A115" s="57" t="s">
        <v>261</v>
      </c>
      <c r="B115" s="74" t="s">
        <v>36</v>
      </c>
      <c r="C115" s="72" t="s">
        <v>70</v>
      </c>
      <c r="D115" s="71" t="s">
        <v>562</v>
      </c>
      <c r="E115" s="73">
        <v>0.1</v>
      </c>
      <c r="F115" s="72" t="s">
        <v>71</v>
      </c>
      <c r="G115" s="71" t="s">
        <v>72</v>
      </c>
      <c r="H115" s="71" t="s">
        <v>666</v>
      </c>
      <c r="I115" s="71" t="s">
        <v>73</v>
      </c>
      <c r="J115" s="72" t="s">
        <v>74</v>
      </c>
      <c r="K115" s="67">
        <v>37061</v>
      </c>
      <c r="L115" s="71" t="s">
        <v>249</v>
      </c>
      <c r="M115" s="166"/>
    </row>
    <row r="116" spans="1:13" s="93" customFormat="1" ht="25.5" x14ac:dyDescent="0.2">
      <c r="A116" s="86" t="s">
        <v>261</v>
      </c>
      <c r="B116" s="99" t="s">
        <v>75</v>
      </c>
      <c r="C116" s="99" t="s">
        <v>76</v>
      </c>
      <c r="D116" s="86" t="s">
        <v>46</v>
      </c>
      <c r="E116" s="100">
        <v>0.1</v>
      </c>
      <c r="F116" s="99" t="s">
        <v>77</v>
      </c>
      <c r="G116" s="86" t="s">
        <v>78</v>
      </c>
      <c r="H116" s="86" t="s">
        <v>596</v>
      </c>
      <c r="I116" s="94" t="s">
        <v>79</v>
      </c>
      <c r="J116" s="99" t="s">
        <v>80</v>
      </c>
      <c r="K116" s="91">
        <v>37061</v>
      </c>
      <c r="L116" s="86" t="s">
        <v>176</v>
      </c>
      <c r="M116" s="170"/>
    </row>
    <row r="117" spans="1:13" s="20" customFormat="1" ht="25.5" x14ac:dyDescent="0.2">
      <c r="A117" s="57" t="s">
        <v>261</v>
      </c>
      <c r="B117" s="74" t="s">
        <v>75</v>
      </c>
      <c r="C117" s="74" t="s">
        <v>81</v>
      </c>
      <c r="D117" s="57" t="s">
        <v>46</v>
      </c>
      <c r="E117" s="56">
        <v>0.1</v>
      </c>
      <c r="F117" s="72" t="s">
        <v>77</v>
      </c>
      <c r="G117" s="57" t="s">
        <v>78</v>
      </c>
      <c r="H117" s="57" t="s">
        <v>596</v>
      </c>
      <c r="I117" s="75" t="s">
        <v>79</v>
      </c>
      <c r="J117" s="74" t="s">
        <v>82</v>
      </c>
      <c r="K117" s="162">
        <v>37062</v>
      </c>
      <c r="L117" s="57" t="s">
        <v>176</v>
      </c>
      <c r="M117" s="163"/>
    </row>
    <row r="118" spans="1:13" s="93" customFormat="1" ht="51" x14ac:dyDescent="0.2">
      <c r="A118" s="86" t="s">
        <v>261</v>
      </c>
      <c r="B118" s="99" t="s">
        <v>83</v>
      </c>
      <c r="C118" s="99" t="s">
        <v>84</v>
      </c>
      <c r="D118" s="86" t="s">
        <v>46</v>
      </c>
      <c r="E118" s="100">
        <v>0.1</v>
      </c>
      <c r="F118" s="99" t="s">
        <v>85</v>
      </c>
      <c r="G118" s="86"/>
      <c r="H118" s="86"/>
      <c r="I118" s="86"/>
      <c r="J118" s="99" t="s">
        <v>86</v>
      </c>
      <c r="K118" s="91">
        <v>37049</v>
      </c>
      <c r="L118" s="86" t="s">
        <v>249</v>
      </c>
      <c r="M118" s="170"/>
    </row>
    <row r="119" spans="1:13" s="20" customFormat="1" ht="63.75" x14ac:dyDescent="0.2">
      <c r="A119" s="71" t="s">
        <v>219</v>
      </c>
      <c r="B119" s="72" t="s">
        <v>87</v>
      </c>
      <c r="C119" s="72" t="s">
        <v>88</v>
      </c>
      <c r="D119" s="71" t="s">
        <v>46</v>
      </c>
      <c r="E119" s="73">
        <v>0.1</v>
      </c>
      <c r="F119" s="72" t="s">
        <v>89</v>
      </c>
      <c r="G119" s="71"/>
      <c r="H119" s="71"/>
      <c r="I119" s="71"/>
      <c r="J119" s="72" t="s">
        <v>90</v>
      </c>
      <c r="K119" s="67">
        <v>37063</v>
      </c>
      <c r="L119" s="71" t="s">
        <v>179</v>
      </c>
      <c r="M119" s="166"/>
    </row>
    <row r="120" spans="1:13" s="93" customFormat="1" ht="38.25" x14ac:dyDescent="0.2">
      <c r="A120" s="86" t="s">
        <v>219</v>
      </c>
      <c r="B120" s="99" t="s">
        <v>87</v>
      </c>
      <c r="C120" s="99" t="s">
        <v>177</v>
      </c>
      <c r="D120" s="86" t="s">
        <v>254</v>
      </c>
      <c r="E120" s="100">
        <v>0.1</v>
      </c>
      <c r="F120" s="99" t="s">
        <v>91</v>
      </c>
      <c r="G120" s="86" t="s">
        <v>92</v>
      </c>
      <c r="H120" s="86" t="s">
        <v>93</v>
      </c>
      <c r="I120" s="86"/>
      <c r="J120" s="99" t="s">
        <v>94</v>
      </c>
      <c r="K120" s="91">
        <v>37006</v>
      </c>
      <c r="L120" s="86" t="s">
        <v>176</v>
      </c>
      <c r="M120" s="170"/>
    </row>
    <row r="121" spans="1:13" s="20" customFormat="1" ht="38.25" x14ac:dyDescent="0.2">
      <c r="A121" s="71" t="s">
        <v>261</v>
      </c>
      <c r="B121" s="74" t="s">
        <v>95</v>
      </c>
      <c r="C121" s="74" t="s">
        <v>96</v>
      </c>
      <c r="D121" s="57" t="s">
        <v>562</v>
      </c>
      <c r="E121" s="56">
        <v>0.1</v>
      </c>
      <c r="F121" s="74" t="s">
        <v>97</v>
      </c>
      <c r="G121" s="57" t="s">
        <v>98</v>
      </c>
      <c r="H121" s="57" t="s">
        <v>99</v>
      </c>
      <c r="I121" s="75"/>
      <c r="J121" s="74" t="s">
        <v>100</v>
      </c>
      <c r="K121" s="162">
        <v>37055</v>
      </c>
      <c r="L121" s="57" t="s">
        <v>249</v>
      </c>
      <c r="M121" s="163"/>
    </row>
    <row r="122" spans="1:13" s="93" customFormat="1" ht="25.5" x14ac:dyDescent="0.2">
      <c r="A122" s="86" t="s">
        <v>261</v>
      </c>
      <c r="B122" s="99" t="s">
        <v>101</v>
      </c>
      <c r="C122" s="99" t="s">
        <v>238</v>
      </c>
      <c r="D122" s="86" t="s">
        <v>254</v>
      </c>
      <c r="E122" s="100">
        <v>0.1</v>
      </c>
      <c r="F122" s="99" t="s">
        <v>102</v>
      </c>
      <c r="G122" s="86" t="s">
        <v>103</v>
      </c>
      <c r="H122" s="86" t="s">
        <v>104</v>
      </c>
      <c r="I122" s="86"/>
      <c r="J122" s="99" t="s">
        <v>105</v>
      </c>
      <c r="K122" s="91">
        <v>37025</v>
      </c>
      <c r="L122" s="86" t="s">
        <v>176</v>
      </c>
      <c r="M122" s="170"/>
    </row>
    <row r="123" spans="1:13" s="20" customFormat="1" x14ac:dyDescent="0.2">
      <c r="A123" s="57" t="s">
        <v>261</v>
      </c>
      <c r="B123" s="74" t="s">
        <v>101</v>
      </c>
      <c r="C123" s="74" t="s">
        <v>106</v>
      </c>
      <c r="D123" s="57" t="s">
        <v>254</v>
      </c>
      <c r="E123" s="56">
        <v>0.1</v>
      </c>
      <c r="F123" s="74" t="s">
        <v>107</v>
      </c>
      <c r="G123" s="57" t="s">
        <v>108</v>
      </c>
      <c r="H123" s="57" t="s">
        <v>666</v>
      </c>
      <c r="I123" s="75" t="s">
        <v>267</v>
      </c>
      <c r="J123" s="74" t="s">
        <v>109</v>
      </c>
      <c r="K123" s="162">
        <v>37041</v>
      </c>
      <c r="L123" s="57" t="s">
        <v>249</v>
      </c>
      <c r="M123" s="163"/>
    </row>
    <row r="124" spans="1:13" s="93" customFormat="1" ht="38.25" x14ac:dyDescent="0.2">
      <c r="A124" s="86" t="s">
        <v>261</v>
      </c>
      <c r="B124" s="99" t="s">
        <v>110</v>
      </c>
      <c r="C124" s="99" t="s">
        <v>111</v>
      </c>
      <c r="D124" s="86" t="s">
        <v>254</v>
      </c>
      <c r="E124" s="100">
        <v>0.1</v>
      </c>
      <c r="F124" s="99" t="s">
        <v>112</v>
      </c>
      <c r="G124" s="86" t="s">
        <v>113</v>
      </c>
      <c r="H124" s="86" t="s">
        <v>114</v>
      </c>
      <c r="I124" s="86"/>
      <c r="J124" s="99" t="s">
        <v>115</v>
      </c>
      <c r="K124" s="91">
        <v>37055</v>
      </c>
      <c r="L124" s="86" t="s">
        <v>249</v>
      </c>
      <c r="M124" s="170"/>
    </row>
    <row r="125" spans="1:13" s="20" customFormat="1" ht="76.5" x14ac:dyDescent="0.2">
      <c r="A125" s="71" t="s">
        <v>261</v>
      </c>
      <c r="B125" s="72" t="s">
        <v>83</v>
      </c>
      <c r="C125" s="72" t="s">
        <v>84</v>
      </c>
      <c r="D125" s="71" t="s">
        <v>46</v>
      </c>
      <c r="E125" s="73">
        <v>0.05</v>
      </c>
      <c r="F125" s="72" t="s">
        <v>77</v>
      </c>
      <c r="G125" s="71"/>
      <c r="H125" s="71"/>
      <c r="I125" s="71"/>
      <c r="J125" s="72" t="s">
        <v>116</v>
      </c>
      <c r="K125" s="67">
        <v>37056</v>
      </c>
      <c r="L125" s="71" t="s">
        <v>176</v>
      </c>
      <c r="M125" s="166"/>
    </row>
    <row r="126" spans="1:13" s="93" customFormat="1" ht="38.25" x14ac:dyDescent="0.2">
      <c r="A126" s="86" t="s">
        <v>261</v>
      </c>
      <c r="B126" s="99" t="s">
        <v>117</v>
      </c>
      <c r="C126" s="99" t="s">
        <v>118</v>
      </c>
      <c r="D126" s="86" t="s">
        <v>46</v>
      </c>
      <c r="E126" s="100">
        <v>0.05</v>
      </c>
      <c r="F126" s="99" t="s">
        <v>119</v>
      </c>
      <c r="G126" s="86" t="s">
        <v>120</v>
      </c>
      <c r="H126" s="86" t="s">
        <v>666</v>
      </c>
      <c r="I126" s="86"/>
      <c r="J126" s="99" t="s">
        <v>121</v>
      </c>
      <c r="K126" s="91">
        <v>37013</v>
      </c>
      <c r="L126" s="86" t="s">
        <v>249</v>
      </c>
      <c r="M126" s="170"/>
    </row>
    <row r="127" spans="1:13" s="20" customFormat="1" ht="25.5" x14ac:dyDescent="0.2">
      <c r="A127" s="71" t="s">
        <v>261</v>
      </c>
      <c r="B127" s="72" t="s">
        <v>122</v>
      </c>
      <c r="C127" s="72" t="s">
        <v>123</v>
      </c>
      <c r="D127" s="71" t="s">
        <v>46</v>
      </c>
      <c r="E127" s="73">
        <v>0.05</v>
      </c>
      <c r="F127" s="72" t="s">
        <v>124</v>
      </c>
      <c r="G127" s="71" t="s">
        <v>125</v>
      </c>
      <c r="H127" s="71"/>
      <c r="I127" s="71"/>
      <c r="J127" s="72" t="s">
        <v>126</v>
      </c>
      <c r="K127" s="67">
        <v>37061</v>
      </c>
      <c r="L127" s="71" t="s">
        <v>176</v>
      </c>
      <c r="M127" s="166"/>
    </row>
    <row r="128" spans="1:13" s="93" customFormat="1" ht="63.75" x14ac:dyDescent="0.2">
      <c r="A128" s="86" t="s">
        <v>261</v>
      </c>
      <c r="B128" s="99" t="s">
        <v>101</v>
      </c>
      <c r="C128" s="99" t="s">
        <v>130</v>
      </c>
      <c r="D128" s="86" t="s">
        <v>254</v>
      </c>
      <c r="E128" s="100">
        <v>0.05</v>
      </c>
      <c r="F128" s="99" t="s">
        <v>127</v>
      </c>
      <c r="G128" s="86" t="s">
        <v>108</v>
      </c>
      <c r="H128" s="86" t="s">
        <v>128</v>
      </c>
      <c r="I128" s="86"/>
      <c r="J128" s="99" t="s">
        <v>129</v>
      </c>
      <c r="K128" s="91">
        <v>37027</v>
      </c>
      <c r="L128" s="86" t="s">
        <v>249</v>
      </c>
      <c r="M128" s="170"/>
    </row>
    <row r="129" spans="1:13" s="20" customFormat="1" ht="15.75" x14ac:dyDescent="0.25">
      <c r="A129" s="194" t="s">
        <v>169</v>
      </c>
      <c r="B129" s="29"/>
      <c r="C129" s="29"/>
      <c r="D129" s="27"/>
      <c r="E129" s="120"/>
      <c r="F129" s="27"/>
      <c r="G129" s="18"/>
      <c r="H129" s="18"/>
      <c r="I129" s="21"/>
      <c r="J129" s="18"/>
      <c r="K129" s="39"/>
      <c r="L129" s="39"/>
      <c r="M129" s="129"/>
    </row>
    <row r="130" spans="1:13" s="93" customFormat="1" x14ac:dyDescent="0.2">
      <c r="A130" s="87" t="s">
        <v>261</v>
      </c>
      <c r="B130" s="88" t="s">
        <v>574</v>
      </c>
      <c r="C130" s="88" t="s">
        <v>580</v>
      </c>
      <c r="D130" s="88" t="s">
        <v>575</v>
      </c>
      <c r="E130" s="113">
        <v>1</v>
      </c>
      <c r="F130" s="99" t="s">
        <v>581</v>
      </c>
      <c r="G130" s="89" t="s">
        <v>582</v>
      </c>
      <c r="H130" s="86" t="s">
        <v>583</v>
      </c>
      <c r="I130" s="90" t="s">
        <v>584</v>
      </c>
      <c r="J130" s="86" t="s">
        <v>585</v>
      </c>
      <c r="K130" s="91">
        <v>37060</v>
      </c>
      <c r="L130" s="114" t="s">
        <v>249</v>
      </c>
      <c r="M130" s="184">
        <v>40000</v>
      </c>
    </row>
    <row r="131" spans="1:13" s="20" customFormat="1" x14ac:dyDescent="0.2">
      <c r="A131" s="63" t="s">
        <v>261</v>
      </c>
      <c r="B131" s="64" t="s">
        <v>586</v>
      </c>
      <c r="C131" s="76" t="s">
        <v>587</v>
      </c>
      <c r="D131" s="64" t="s">
        <v>564</v>
      </c>
      <c r="E131" s="77">
        <v>0.75</v>
      </c>
      <c r="F131" s="72" t="s">
        <v>588</v>
      </c>
      <c r="G131" s="65" t="s">
        <v>267</v>
      </c>
      <c r="H131" s="71" t="s">
        <v>589</v>
      </c>
      <c r="I131" s="66" t="s">
        <v>590</v>
      </c>
      <c r="J131" s="71" t="s">
        <v>591</v>
      </c>
      <c r="K131" s="67">
        <v>36999</v>
      </c>
      <c r="L131" s="78" t="s">
        <v>249</v>
      </c>
      <c r="M131" s="167" t="s">
        <v>592</v>
      </c>
    </row>
    <row r="132" spans="1:13" s="93" customFormat="1" ht="25.5" x14ac:dyDescent="0.2">
      <c r="A132" s="87" t="s">
        <v>261</v>
      </c>
      <c r="B132" s="88" t="s">
        <v>586</v>
      </c>
      <c r="C132" s="88" t="s">
        <v>593</v>
      </c>
      <c r="D132" s="88" t="s">
        <v>564</v>
      </c>
      <c r="E132" s="113">
        <v>0.5</v>
      </c>
      <c r="F132" s="99" t="s">
        <v>594</v>
      </c>
      <c r="G132" s="89" t="s">
        <v>595</v>
      </c>
      <c r="H132" s="86" t="s">
        <v>596</v>
      </c>
      <c r="I132" s="90" t="s">
        <v>597</v>
      </c>
      <c r="J132" s="86" t="s">
        <v>598</v>
      </c>
      <c r="K132" s="91">
        <v>36999</v>
      </c>
      <c r="L132" s="114" t="s">
        <v>249</v>
      </c>
      <c r="M132" s="184"/>
    </row>
    <row r="133" spans="1:13" s="20" customFormat="1" ht="38.25" x14ac:dyDescent="0.2">
      <c r="A133" s="63" t="s">
        <v>219</v>
      </c>
      <c r="B133" s="64" t="s">
        <v>599</v>
      </c>
      <c r="C133" s="64" t="s">
        <v>600</v>
      </c>
      <c r="D133" s="64" t="s">
        <v>575</v>
      </c>
      <c r="E133" s="77">
        <v>0.4</v>
      </c>
      <c r="F133" s="72" t="s">
        <v>601</v>
      </c>
      <c r="G133" s="65" t="s">
        <v>602</v>
      </c>
      <c r="H133" s="71" t="s">
        <v>309</v>
      </c>
      <c r="I133" s="66"/>
      <c r="J133" s="71" t="s">
        <v>603</v>
      </c>
      <c r="K133" s="67">
        <v>37032</v>
      </c>
      <c r="L133" s="78" t="s">
        <v>249</v>
      </c>
      <c r="M133" s="167">
        <v>0</v>
      </c>
    </row>
    <row r="134" spans="1:13" s="93" customFormat="1" x14ac:dyDescent="0.2">
      <c r="A134" s="87" t="s">
        <v>261</v>
      </c>
      <c r="B134" s="88" t="s">
        <v>604</v>
      </c>
      <c r="C134" s="88" t="s">
        <v>605</v>
      </c>
      <c r="D134" s="88" t="s">
        <v>606</v>
      </c>
      <c r="E134" s="113">
        <v>0.4</v>
      </c>
      <c r="F134" s="99" t="s">
        <v>607</v>
      </c>
      <c r="G134" s="89" t="s">
        <v>608</v>
      </c>
      <c r="H134" s="86" t="s">
        <v>228</v>
      </c>
      <c r="I134" s="90" t="s">
        <v>590</v>
      </c>
      <c r="J134" s="86" t="s">
        <v>609</v>
      </c>
      <c r="K134" s="91">
        <v>36962</v>
      </c>
      <c r="L134" s="114" t="s">
        <v>249</v>
      </c>
      <c r="M134" s="184">
        <v>20000</v>
      </c>
    </row>
    <row r="135" spans="1:13" s="20" customFormat="1" ht="25.5" x14ac:dyDescent="0.2">
      <c r="A135" s="63" t="s">
        <v>261</v>
      </c>
      <c r="B135" s="64" t="s">
        <v>610</v>
      </c>
      <c r="C135" s="64" t="s">
        <v>600</v>
      </c>
      <c r="D135" s="64" t="s">
        <v>575</v>
      </c>
      <c r="E135" s="77">
        <v>0.4</v>
      </c>
      <c r="F135" s="72" t="s">
        <v>611</v>
      </c>
      <c r="G135" s="65" t="s">
        <v>612</v>
      </c>
      <c r="H135" s="71" t="s">
        <v>228</v>
      </c>
      <c r="I135" s="66" t="s">
        <v>613</v>
      </c>
      <c r="J135" s="71" t="s">
        <v>614</v>
      </c>
      <c r="K135" s="67">
        <v>37053</v>
      </c>
      <c r="L135" s="78" t="s">
        <v>249</v>
      </c>
      <c r="M135" s="167"/>
    </row>
    <row r="136" spans="1:13" s="93" customFormat="1" x14ac:dyDescent="0.2">
      <c r="A136" s="87" t="s">
        <v>261</v>
      </c>
      <c r="B136" s="88" t="s">
        <v>574</v>
      </c>
      <c r="C136" s="88" t="s">
        <v>615</v>
      </c>
      <c r="D136" s="88" t="s">
        <v>575</v>
      </c>
      <c r="E136" s="113">
        <v>0.3</v>
      </c>
      <c r="F136" s="99" t="s">
        <v>616</v>
      </c>
      <c r="G136" s="89" t="s">
        <v>617</v>
      </c>
      <c r="H136" s="86" t="s">
        <v>618</v>
      </c>
      <c r="I136" s="90" t="s">
        <v>590</v>
      </c>
      <c r="J136" s="86" t="s">
        <v>619</v>
      </c>
      <c r="K136" s="91">
        <v>37053</v>
      </c>
      <c r="L136" s="114" t="s">
        <v>249</v>
      </c>
      <c r="M136" s="184">
        <v>75000</v>
      </c>
    </row>
    <row r="137" spans="1:13" s="20" customFormat="1" x14ac:dyDescent="0.2">
      <c r="A137" s="63" t="s">
        <v>261</v>
      </c>
      <c r="B137" s="64" t="s">
        <v>574</v>
      </c>
      <c r="C137" s="64" t="s">
        <v>620</v>
      </c>
      <c r="D137" s="64" t="s">
        <v>575</v>
      </c>
      <c r="E137" s="77">
        <v>0.3</v>
      </c>
      <c r="F137" s="72" t="s">
        <v>621</v>
      </c>
      <c r="G137" s="65">
        <v>36893</v>
      </c>
      <c r="H137" s="71" t="s">
        <v>622</v>
      </c>
      <c r="I137" s="66"/>
      <c r="J137" s="71" t="s">
        <v>623</v>
      </c>
      <c r="K137" s="67">
        <v>37060</v>
      </c>
      <c r="L137" s="78" t="s">
        <v>179</v>
      </c>
      <c r="M137" s="167">
        <v>150000</v>
      </c>
    </row>
    <row r="138" spans="1:13" s="93" customFormat="1" x14ac:dyDescent="0.2">
      <c r="A138" s="87" t="s">
        <v>261</v>
      </c>
      <c r="B138" s="88" t="s">
        <v>586</v>
      </c>
      <c r="C138" s="88" t="s">
        <v>624</v>
      </c>
      <c r="D138" s="88" t="s">
        <v>564</v>
      </c>
      <c r="E138" s="113">
        <v>0.25</v>
      </c>
      <c r="F138" s="99" t="s">
        <v>625</v>
      </c>
      <c r="G138" s="89" t="s">
        <v>626</v>
      </c>
      <c r="H138" s="86" t="s">
        <v>427</v>
      </c>
      <c r="I138" s="90" t="s">
        <v>590</v>
      </c>
      <c r="J138" s="86" t="s">
        <v>627</v>
      </c>
      <c r="K138" s="91">
        <v>36911</v>
      </c>
      <c r="L138" s="114" t="s">
        <v>249</v>
      </c>
      <c r="M138" s="184">
        <v>250000</v>
      </c>
    </row>
    <row r="139" spans="1:13" s="20" customFormat="1" ht="25.5" x14ac:dyDescent="0.2">
      <c r="A139" s="63" t="s">
        <v>261</v>
      </c>
      <c r="B139" s="64" t="s">
        <v>604</v>
      </c>
      <c r="C139" s="64" t="s">
        <v>628</v>
      </c>
      <c r="D139" s="64" t="s">
        <v>606</v>
      </c>
      <c r="E139" s="77">
        <v>0.25</v>
      </c>
      <c r="F139" s="72" t="s">
        <v>629</v>
      </c>
      <c r="G139" s="65" t="s">
        <v>608</v>
      </c>
      <c r="H139" s="71" t="s">
        <v>427</v>
      </c>
      <c r="I139" s="66" t="s">
        <v>590</v>
      </c>
      <c r="J139" s="71" t="s">
        <v>630</v>
      </c>
      <c r="K139" s="67">
        <v>36986</v>
      </c>
      <c r="L139" s="78" t="s">
        <v>249</v>
      </c>
      <c r="M139" s="167">
        <v>100000</v>
      </c>
    </row>
    <row r="140" spans="1:13" s="93" customFormat="1" ht="25.5" x14ac:dyDescent="0.2">
      <c r="A140" s="87" t="s">
        <v>261</v>
      </c>
      <c r="B140" s="88" t="s">
        <v>604</v>
      </c>
      <c r="C140" s="88" t="s">
        <v>631</v>
      </c>
      <c r="D140" s="88" t="s">
        <v>606</v>
      </c>
      <c r="E140" s="113">
        <v>0.25</v>
      </c>
      <c r="F140" s="99" t="s">
        <v>632</v>
      </c>
      <c r="G140" s="89" t="s">
        <v>608</v>
      </c>
      <c r="H140" s="86" t="s">
        <v>228</v>
      </c>
      <c r="I140" s="90" t="s">
        <v>633</v>
      </c>
      <c r="J140" s="86" t="s">
        <v>634</v>
      </c>
      <c r="K140" s="91">
        <v>37000</v>
      </c>
      <c r="L140" s="114" t="s">
        <v>249</v>
      </c>
      <c r="M140" s="184">
        <v>20000</v>
      </c>
    </row>
    <row r="141" spans="1:13" s="20" customFormat="1" ht="51" x14ac:dyDescent="0.2">
      <c r="A141" s="63" t="s">
        <v>219</v>
      </c>
      <c r="B141" s="64" t="s">
        <v>635</v>
      </c>
      <c r="C141" s="64" t="s">
        <v>636</v>
      </c>
      <c r="D141" s="64" t="s">
        <v>575</v>
      </c>
      <c r="E141" s="77">
        <v>0.2</v>
      </c>
      <c r="F141" s="72" t="s">
        <v>637</v>
      </c>
      <c r="G141" s="65" t="s">
        <v>638</v>
      </c>
      <c r="H141" s="71"/>
      <c r="I141" s="66"/>
      <c r="J141" s="71" t="s">
        <v>639</v>
      </c>
      <c r="K141" s="67">
        <v>37032</v>
      </c>
      <c r="L141" s="78" t="s">
        <v>179</v>
      </c>
      <c r="M141" s="167"/>
    </row>
    <row r="142" spans="1:13" s="93" customFormat="1" ht="63.75" x14ac:dyDescent="0.2">
      <c r="A142" s="87" t="s">
        <v>219</v>
      </c>
      <c r="B142" s="88" t="s">
        <v>635</v>
      </c>
      <c r="C142" s="88" t="s">
        <v>209</v>
      </c>
      <c r="D142" s="88" t="s">
        <v>575</v>
      </c>
      <c r="E142" s="113">
        <v>0.2</v>
      </c>
      <c r="F142" s="99" t="s">
        <v>640</v>
      </c>
      <c r="G142" s="89" t="s">
        <v>641</v>
      </c>
      <c r="H142" s="86" t="s">
        <v>642</v>
      </c>
      <c r="I142" s="90"/>
      <c r="J142" s="86" t="s">
        <v>643</v>
      </c>
      <c r="K142" s="91">
        <v>37032</v>
      </c>
      <c r="L142" s="114" t="s">
        <v>35</v>
      </c>
      <c r="M142" s="184">
        <v>0</v>
      </c>
    </row>
    <row r="143" spans="1:13" s="20" customFormat="1" ht="25.5" x14ac:dyDescent="0.2">
      <c r="A143" s="63" t="s">
        <v>261</v>
      </c>
      <c r="B143" s="64" t="s">
        <v>644</v>
      </c>
      <c r="C143" s="64" t="s">
        <v>645</v>
      </c>
      <c r="D143" s="64" t="s">
        <v>606</v>
      </c>
      <c r="E143" s="77">
        <v>0.2</v>
      </c>
      <c r="F143" s="72" t="s">
        <v>646</v>
      </c>
      <c r="G143" s="65" t="s">
        <v>647</v>
      </c>
      <c r="H143" s="71" t="s">
        <v>648</v>
      </c>
      <c r="I143" s="66">
        <v>33</v>
      </c>
      <c r="J143" s="71"/>
      <c r="K143" s="67">
        <v>37043</v>
      </c>
      <c r="L143" s="78" t="s">
        <v>249</v>
      </c>
      <c r="M143" s="167">
        <v>20000</v>
      </c>
    </row>
    <row r="144" spans="1:13" s="93" customFormat="1" x14ac:dyDescent="0.2">
      <c r="A144" s="87" t="s">
        <v>261</v>
      </c>
      <c r="B144" s="88" t="s">
        <v>644</v>
      </c>
      <c r="C144" s="88" t="s">
        <v>649</v>
      </c>
      <c r="D144" s="88" t="s">
        <v>564</v>
      </c>
      <c r="E144" s="113">
        <v>0.2</v>
      </c>
      <c r="F144" s="99" t="s">
        <v>650</v>
      </c>
      <c r="G144" s="89" t="s">
        <v>608</v>
      </c>
      <c r="H144" s="86" t="s">
        <v>267</v>
      </c>
      <c r="I144" s="90" t="s">
        <v>590</v>
      </c>
      <c r="J144" s="86" t="s">
        <v>651</v>
      </c>
      <c r="K144" s="91">
        <v>37043</v>
      </c>
      <c r="L144" s="114" t="s">
        <v>249</v>
      </c>
      <c r="M144" s="184">
        <v>20000</v>
      </c>
    </row>
    <row r="145" spans="1:13" s="20" customFormat="1" ht="25.5" x14ac:dyDescent="0.2">
      <c r="A145" s="63" t="s">
        <v>261</v>
      </c>
      <c r="B145" s="64" t="s">
        <v>604</v>
      </c>
      <c r="C145" s="64" t="s">
        <v>652</v>
      </c>
      <c r="D145" s="64" t="s">
        <v>606</v>
      </c>
      <c r="E145" s="77">
        <v>0.2</v>
      </c>
      <c r="F145" s="72" t="s">
        <v>653</v>
      </c>
      <c r="G145" s="65" t="s">
        <v>608</v>
      </c>
      <c r="H145" s="71" t="s">
        <v>421</v>
      </c>
      <c r="I145" s="66" t="s">
        <v>590</v>
      </c>
      <c r="J145" s="71" t="s">
        <v>654</v>
      </c>
      <c r="K145" s="67">
        <v>37012</v>
      </c>
      <c r="L145" s="78" t="s">
        <v>249</v>
      </c>
      <c r="M145" s="167">
        <v>200000</v>
      </c>
    </row>
    <row r="146" spans="1:13" s="93" customFormat="1" ht="25.5" x14ac:dyDescent="0.2">
      <c r="A146" s="87" t="s">
        <v>219</v>
      </c>
      <c r="B146" s="88" t="s">
        <v>635</v>
      </c>
      <c r="C146" s="88" t="s">
        <v>655</v>
      </c>
      <c r="D146" s="88" t="s">
        <v>606</v>
      </c>
      <c r="E146" s="113">
        <v>0.1</v>
      </c>
      <c r="F146" s="99" t="s">
        <v>656</v>
      </c>
      <c r="G146" s="89" t="s">
        <v>657</v>
      </c>
      <c r="H146" s="86" t="s">
        <v>658</v>
      </c>
      <c r="I146" s="90" t="s">
        <v>590</v>
      </c>
      <c r="J146" s="86" t="s">
        <v>659</v>
      </c>
      <c r="K146" s="91">
        <v>37032</v>
      </c>
      <c r="L146" s="114" t="s">
        <v>249</v>
      </c>
      <c r="M146" s="139">
        <v>0</v>
      </c>
    </row>
    <row r="147" spans="1:13" s="20" customFormat="1" ht="25.5" x14ac:dyDescent="0.2">
      <c r="A147" s="63" t="s">
        <v>219</v>
      </c>
      <c r="B147" s="64" t="s">
        <v>138</v>
      </c>
      <c r="C147" s="64" t="s">
        <v>660</v>
      </c>
      <c r="D147" s="64" t="s">
        <v>661</v>
      </c>
      <c r="E147" s="77">
        <v>0.1</v>
      </c>
      <c r="F147" s="72" t="s">
        <v>662</v>
      </c>
      <c r="G147" s="65"/>
      <c r="H147" s="71"/>
      <c r="I147" s="66"/>
      <c r="J147" s="71" t="s">
        <v>663</v>
      </c>
      <c r="K147" s="67">
        <v>37032</v>
      </c>
      <c r="L147" s="78"/>
      <c r="M147" s="167"/>
    </row>
    <row r="148" spans="1:13" s="110" customFormat="1" ht="25.5" x14ac:dyDescent="0.2">
      <c r="A148" s="87" t="s">
        <v>261</v>
      </c>
      <c r="B148" s="88" t="s">
        <v>586</v>
      </c>
      <c r="C148" s="88" t="s">
        <v>394</v>
      </c>
      <c r="D148" s="88" t="s">
        <v>564</v>
      </c>
      <c r="E148" s="113">
        <v>0.1</v>
      </c>
      <c r="F148" s="99" t="s">
        <v>664</v>
      </c>
      <c r="G148" s="89" t="s">
        <v>665</v>
      </c>
      <c r="H148" s="86" t="s">
        <v>666</v>
      </c>
      <c r="I148" s="90" t="s">
        <v>667</v>
      </c>
      <c r="J148" s="86" t="s">
        <v>668</v>
      </c>
      <c r="K148" s="91">
        <v>36998</v>
      </c>
      <c r="L148" s="114" t="s">
        <v>249</v>
      </c>
      <c r="M148" s="184"/>
    </row>
    <row r="149" spans="1:13" s="20" customFormat="1" x14ac:dyDescent="0.2">
      <c r="A149" s="63" t="s">
        <v>261</v>
      </c>
      <c r="B149" s="64" t="s">
        <v>586</v>
      </c>
      <c r="C149" s="64" t="s">
        <v>394</v>
      </c>
      <c r="D149" s="64" t="s">
        <v>564</v>
      </c>
      <c r="E149" s="77">
        <v>0.1</v>
      </c>
      <c r="F149" s="72" t="s">
        <v>669</v>
      </c>
      <c r="G149" s="65" t="s">
        <v>670</v>
      </c>
      <c r="H149" s="71" t="s">
        <v>671</v>
      </c>
      <c r="I149" s="66" t="s">
        <v>672</v>
      </c>
      <c r="J149" s="71" t="s">
        <v>673</v>
      </c>
      <c r="K149" s="67">
        <v>36998</v>
      </c>
      <c r="L149" s="78" t="s">
        <v>249</v>
      </c>
      <c r="M149" s="167"/>
    </row>
    <row r="150" spans="1:13" s="93" customFormat="1" x14ac:dyDescent="0.2">
      <c r="A150" s="87" t="s">
        <v>261</v>
      </c>
      <c r="B150" s="88" t="s">
        <v>586</v>
      </c>
      <c r="C150" s="88" t="s">
        <v>674</v>
      </c>
      <c r="D150" s="88" t="s">
        <v>564</v>
      </c>
      <c r="E150" s="113">
        <v>0.1</v>
      </c>
      <c r="F150" s="99" t="s">
        <v>675</v>
      </c>
      <c r="G150" s="89" t="s">
        <v>676</v>
      </c>
      <c r="H150" s="86" t="s">
        <v>437</v>
      </c>
      <c r="I150" s="90" t="s">
        <v>590</v>
      </c>
      <c r="J150" s="86" t="s">
        <v>677</v>
      </c>
      <c r="K150" s="91">
        <v>36998</v>
      </c>
      <c r="L150" s="114" t="s">
        <v>249</v>
      </c>
      <c r="M150" s="184"/>
    </row>
    <row r="151" spans="1:13" s="20" customFormat="1" ht="38.25" x14ac:dyDescent="0.2">
      <c r="A151" s="63" t="s">
        <v>261</v>
      </c>
      <c r="B151" s="64" t="s">
        <v>644</v>
      </c>
      <c r="C151" s="64" t="s">
        <v>645</v>
      </c>
      <c r="D151" s="64" t="s">
        <v>606</v>
      </c>
      <c r="E151" s="77">
        <v>0.1</v>
      </c>
      <c r="F151" s="72" t="s">
        <v>678</v>
      </c>
      <c r="G151" s="65" t="s">
        <v>647</v>
      </c>
      <c r="H151" s="71" t="s">
        <v>267</v>
      </c>
      <c r="I151" s="66" t="s">
        <v>633</v>
      </c>
      <c r="J151" s="71" t="s">
        <v>679</v>
      </c>
      <c r="K151" s="67">
        <v>37043</v>
      </c>
      <c r="L151" s="78" t="s">
        <v>249</v>
      </c>
      <c r="M151" s="167">
        <v>20000</v>
      </c>
    </row>
    <row r="152" spans="1:13" s="93" customFormat="1" x14ac:dyDescent="0.2">
      <c r="A152" s="87" t="s">
        <v>261</v>
      </c>
      <c r="B152" s="88" t="s">
        <v>644</v>
      </c>
      <c r="C152" s="88" t="s">
        <v>680</v>
      </c>
      <c r="D152" s="88" t="s">
        <v>564</v>
      </c>
      <c r="E152" s="113">
        <v>0.1</v>
      </c>
      <c r="F152" s="99" t="s">
        <v>681</v>
      </c>
      <c r="G152" s="89" t="s">
        <v>682</v>
      </c>
      <c r="H152" s="86"/>
      <c r="I152" s="101"/>
      <c r="J152" s="99"/>
      <c r="K152" s="91">
        <v>37043</v>
      </c>
      <c r="L152" s="114" t="s">
        <v>249</v>
      </c>
      <c r="M152" s="139"/>
    </row>
    <row r="153" spans="1:13" s="20" customFormat="1" ht="25.5" x14ac:dyDescent="0.2">
      <c r="A153" s="63" t="s">
        <v>261</v>
      </c>
      <c r="B153" s="64" t="s">
        <v>604</v>
      </c>
      <c r="C153" s="64" t="s">
        <v>683</v>
      </c>
      <c r="D153" s="64" t="s">
        <v>606</v>
      </c>
      <c r="E153" s="77">
        <v>0.1</v>
      </c>
      <c r="F153" s="72" t="s">
        <v>684</v>
      </c>
      <c r="G153" s="65" t="s">
        <v>608</v>
      </c>
      <c r="H153" s="71" t="s">
        <v>228</v>
      </c>
      <c r="I153" s="66" t="s">
        <v>633</v>
      </c>
      <c r="J153" s="71" t="s">
        <v>685</v>
      </c>
      <c r="K153" s="67">
        <v>36987</v>
      </c>
      <c r="L153" s="78" t="s">
        <v>249</v>
      </c>
      <c r="M153" s="167">
        <v>20000</v>
      </c>
    </row>
    <row r="154" spans="1:13" s="93" customFormat="1" x14ac:dyDescent="0.2">
      <c r="A154" s="87" t="s">
        <v>261</v>
      </c>
      <c r="B154" s="88" t="s">
        <v>604</v>
      </c>
      <c r="C154" s="88" t="s">
        <v>686</v>
      </c>
      <c r="D154" s="88" t="s">
        <v>606</v>
      </c>
      <c r="E154" s="113">
        <v>0.1</v>
      </c>
      <c r="F154" s="99" t="s">
        <v>650</v>
      </c>
      <c r="G154" s="89" t="s">
        <v>608</v>
      </c>
      <c r="H154" s="86" t="s">
        <v>427</v>
      </c>
      <c r="I154" s="90" t="s">
        <v>590</v>
      </c>
      <c r="J154" s="86" t="s">
        <v>687</v>
      </c>
      <c r="K154" s="91">
        <v>36895</v>
      </c>
      <c r="L154" s="114" t="s">
        <v>249</v>
      </c>
      <c r="M154" s="184">
        <v>100000</v>
      </c>
    </row>
    <row r="155" spans="1:13" s="20" customFormat="1" x14ac:dyDescent="0.2">
      <c r="A155" s="63" t="s">
        <v>219</v>
      </c>
      <c r="B155" s="64" t="s">
        <v>604</v>
      </c>
      <c r="C155" s="64" t="s">
        <v>688</v>
      </c>
      <c r="D155" s="64" t="s">
        <v>606</v>
      </c>
      <c r="E155" s="77">
        <v>0.1</v>
      </c>
      <c r="F155" s="72" t="s">
        <v>689</v>
      </c>
      <c r="G155" s="65" t="s">
        <v>690</v>
      </c>
      <c r="H155" s="71" t="s">
        <v>691</v>
      </c>
      <c r="I155" s="66" t="s">
        <v>590</v>
      </c>
      <c r="J155" s="71" t="s">
        <v>692</v>
      </c>
      <c r="K155" s="67">
        <v>36999</v>
      </c>
      <c r="L155" s="78" t="s">
        <v>176</v>
      </c>
      <c r="M155" s="129">
        <v>5000000</v>
      </c>
    </row>
    <row r="156" spans="1:13" s="93" customFormat="1" ht="12" customHeight="1" x14ac:dyDescent="0.2">
      <c r="A156" s="87" t="s">
        <v>261</v>
      </c>
      <c r="B156" s="88" t="s">
        <v>574</v>
      </c>
      <c r="C156" s="88" t="s">
        <v>693</v>
      </c>
      <c r="D156" s="88" t="s">
        <v>575</v>
      </c>
      <c r="E156" s="113">
        <v>0.1</v>
      </c>
      <c r="F156" s="99" t="s">
        <v>694</v>
      </c>
      <c r="G156" s="89" t="s">
        <v>695</v>
      </c>
      <c r="H156" s="86" t="s">
        <v>560</v>
      </c>
      <c r="I156" s="90" t="s">
        <v>696</v>
      </c>
      <c r="J156" s="86" t="s">
        <v>697</v>
      </c>
      <c r="K156" s="91">
        <v>37054</v>
      </c>
      <c r="L156" s="114" t="s">
        <v>249</v>
      </c>
      <c r="M156" s="184"/>
    </row>
    <row r="157" spans="1:13" s="20" customFormat="1" x14ac:dyDescent="0.2">
      <c r="A157" s="63" t="s">
        <v>261</v>
      </c>
      <c r="B157" s="64" t="s">
        <v>574</v>
      </c>
      <c r="C157" s="64" t="s">
        <v>698</v>
      </c>
      <c r="D157" s="64" t="s">
        <v>575</v>
      </c>
      <c r="E157" s="77">
        <v>0.1</v>
      </c>
      <c r="F157" s="72" t="s">
        <v>699</v>
      </c>
      <c r="G157" s="65" t="s">
        <v>700</v>
      </c>
      <c r="H157" s="71" t="s">
        <v>228</v>
      </c>
      <c r="I157" s="66" t="s">
        <v>701</v>
      </c>
      <c r="J157" s="71"/>
      <c r="K157" s="67">
        <v>37034</v>
      </c>
      <c r="L157" s="78" t="s">
        <v>176</v>
      </c>
      <c r="M157" s="167"/>
    </row>
    <row r="158" spans="1:13" s="93" customFormat="1" x14ac:dyDescent="0.2">
      <c r="A158" s="87" t="s">
        <v>261</v>
      </c>
      <c r="B158" s="88" t="s">
        <v>574</v>
      </c>
      <c r="C158" s="88" t="s">
        <v>702</v>
      </c>
      <c r="D158" s="88" t="s">
        <v>575</v>
      </c>
      <c r="E158" s="113">
        <v>0.1</v>
      </c>
      <c r="F158" s="99" t="s">
        <v>703</v>
      </c>
      <c r="G158" s="89" t="s">
        <v>704</v>
      </c>
      <c r="H158" s="86" t="s">
        <v>705</v>
      </c>
      <c r="I158" s="90"/>
      <c r="J158" s="86" t="s">
        <v>706</v>
      </c>
      <c r="K158" s="91">
        <v>37025</v>
      </c>
      <c r="L158" s="114" t="s">
        <v>249</v>
      </c>
      <c r="M158" s="184">
        <v>50000</v>
      </c>
    </row>
    <row r="159" spans="1:13" s="20" customFormat="1" x14ac:dyDescent="0.2">
      <c r="A159" s="63" t="s">
        <v>261</v>
      </c>
      <c r="B159" s="76" t="s">
        <v>574</v>
      </c>
      <c r="C159" s="76" t="s">
        <v>707</v>
      </c>
      <c r="D159" s="64" t="s">
        <v>575</v>
      </c>
      <c r="E159" s="77">
        <v>0.1</v>
      </c>
      <c r="F159" s="72" t="s">
        <v>699</v>
      </c>
      <c r="G159" s="65" t="s">
        <v>708</v>
      </c>
      <c r="H159" s="71" t="s">
        <v>431</v>
      </c>
      <c r="I159" s="66"/>
      <c r="J159" s="71" t="s">
        <v>709</v>
      </c>
      <c r="K159" s="67">
        <v>37026</v>
      </c>
      <c r="L159" s="78" t="s">
        <v>176</v>
      </c>
      <c r="M159" s="167"/>
    </row>
    <row r="160" spans="1:13" s="93" customFormat="1" x14ac:dyDescent="0.2">
      <c r="A160" s="87" t="s">
        <v>219</v>
      </c>
      <c r="B160" s="88" t="s">
        <v>574</v>
      </c>
      <c r="C160" s="88" t="s">
        <v>710</v>
      </c>
      <c r="D160" s="88" t="s">
        <v>575</v>
      </c>
      <c r="E160" s="113">
        <v>0.1</v>
      </c>
      <c r="F160" s="99" t="s">
        <v>711</v>
      </c>
      <c r="G160" s="89" t="s">
        <v>712</v>
      </c>
      <c r="H160" s="86" t="s">
        <v>713</v>
      </c>
      <c r="I160" s="90"/>
      <c r="J160" s="86" t="s">
        <v>714</v>
      </c>
      <c r="K160" s="91">
        <v>37020</v>
      </c>
      <c r="L160" s="114" t="s">
        <v>249</v>
      </c>
      <c r="M160" s="184" t="s">
        <v>715</v>
      </c>
    </row>
    <row r="161" spans="1:13" s="20" customFormat="1" x14ac:dyDescent="0.2">
      <c r="A161" s="63" t="s">
        <v>261</v>
      </c>
      <c r="B161" s="64" t="s">
        <v>574</v>
      </c>
      <c r="C161" s="64" t="s">
        <v>716</v>
      </c>
      <c r="D161" s="64" t="s">
        <v>575</v>
      </c>
      <c r="E161" s="77">
        <v>0.1</v>
      </c>
      <c r="F161" s="72" t="s">
        <v>717</v>
      </c>
      <c r="G161" s="65">
        <v>36927</v>
      </c>
      <c r="H161" s="71" t="s">
        <v>718</v>
      </c>
      <c r="I161" s="66" t="s">
        <v>719</v>
      </c>
      <c r="J161" s="71" t="s">
        <v>720</v>
      </c>
      <c r="K161" s="67">
        <v>37029</v>
      </c>
      <c r="L161" s="78" t="s">
        <v>176</v>
      </c>
      <c r="M161" s="167"/>
    </row>
    <row r="162" spans="1:13" s="93" customFormat="1" x14ac:dyDescent="0.2">
      <c r="A162" s="87" t="s">
        <v>261</v>
      </c>
      <c r="B162" s="88" t="s">
        <v>574</v>
      </c>
      <c r="C162" s="88" t="s">
        <v>721</v>
      </c>
      <c r="D162" s="88" t="s">
        <v>575</v>
      </c>
      <c r="E162" s="113">
        <v>0.1</v>
      </c>
      <c r="F162" s="99" t="s">
        <v>722</v>
      </c>
      <c r="G162" s="89">
        <v>2001</v>
      </c>
      <c r="H162" s="86"/>
      <c r="I162" s="90"/>
      <c r="J162" s="86" t="s">
        <v>723</v>
      </c>
      <c r="K162" s="91">
        <v>36991</v>
      </c>
      <c r="L162" s="114" t="s">
        <v>179</v>
      </c>
      <c r="M162" s="184">
        <v>0</v>
      </c>
    </row>
    <row r="163" spans="1:13" s="20" customFormat="1" x14ac:dyDescent="0.2">
      <c r="A163" s="63" t="s">
        <v>261</v>
      </c>
      <c r="B163" s="76" t="s">
        <v>610</v>
      </c>
      <c r="C163" s="76" t="s">
        <v>724</v>
      </c>
      <c r="D163" s="64" t="s">
        <v>575</v>
      </c>
      <c r="E163" s="77">
        <v>0.1</v>
      </c>
      <c r="F163" s="72" t="s">
        <v>725</v>
      </c>
      <c r="G163" s="65" t="s">
        <v>726</v>
      </c>
      <c r="H163" s="71" t="s">
        <v>311</v>
      </c>
      <c r="I163" s="66" t="s">
        <v>727</v>
      </c>
      <c r="J163" s="71" t="s">
        <v>728</v>
      </c>
      <c r="K163" s="67">
        <v>37040</v>
      </c>
      <c r="L163" s="78" t="s">
        <v>249</v>
      </c>
      <c r="M163" s="129" t="s">
        <v>715</v>
      </c>
    </row>
    <row r="164" spans="1:13" s="93" customFormat="1" x14ac:dyDescent="0.2">
      <c r="A164" s="87" t="s">
        <v>261</v>
      </c>
      <c r="B164" s="88" t="s">
        <v>610</v>
      </c>
      <c r="C164" s="88" t="s">
        <v>729</v>
      </c>
      <c r="D164" s="88" t="s">
        <v>575</v>
      </c>
      <c r="E164" s="113">
        <v>0.1</v>
      </c>
      <c r="F164" s="99" t="s">
        <v>730</v>
      </c>
      <c r="G164" s="89">
        <v>2002</v>
      </c>
      <c r="H164" s="86" t="s">
        <v>731</v>
      </c>
      <c r="I164" s="90" t="s">
        <v>732</v>
      </c>
      <c r="J164" s="86" t="s">
        <v>733</v>
      </c>
      <c r="K164" s="91">
        <v>37020</v>
      </c>
      <c r="L164" s="114" t="s">
        <v>176</v>
      </c>
      <c r="M164" s="184"/>
    </row>
    <row r="165" spans="1:13" s="20" customFormat="1" x14ac:dyDescent="0.2">
      <c r="A165" s="63" t="s">
        <v>261</v>
      </c>
      <c r="B165" s="64" t="s">
        <v>610</v>
      </c>
      <c r="C165" s="64" t="s">
        <v>734</v>
      </c>
      <c r="D165" s="64" t="s">
        <v>575</v>
      </c>
      <c r="E165" s="77">
        <v>0.1</v>
      </c>
      <c r="F165" s="72" t="s">
        <v>735</v>
      </c>
      <c r="G165" s="65">
        <v>2002</v>
      </c>
      <c r="H165" s="71" t="s">
        <v>309</v>
      </c>
      <c r="I165" s="66" t="s">
        <v>701</v>
      </c>
      <c r="J165" s="71" t="s">
        <v>736</v>
      </c>
      <c r="K165" s="67">
        <v>37025</v>
      </c>
      <c r="L165" s="78" t="s">
        <v>249</v>
      </c>
      <c r="M165" s="167"/>
    </row>
    <row r="166" spans="1:13" s="93" customFormat="1" ht="51" x14ac:dyDescent="0.2">
      <c r="A166" s="87" t="s">
        <v>219</v>
      </c>
      <c r="B166" s="88" t="s">
        <v>635</v>
      </c>
      <c r="C166" s="88" t="s">
        <v>737</v>
      </c>
      <c r="D166" s="88" t="s">
        <v>575</v>
      </c>
      <c r="E166" s="113">
        <v>0.05</v>
      </c>
      <c r="F166" s="99" t="s">
        <v>738</v>
      </c>
      <c r="G166" s="89"/>
      <c r="H166" s="86" t="s">
        <v>739</v>
      </c>
      <c r="I166" s="90"/>
      <c r="J166" s="86" t="s">
        <v>740</v>
      </c>
      <c r="K166" s="91">
        <v>37011</v>
      </c>
      <c r="L166" s="114" t="s">
        <v>741</v>
      </c>
      <c r="M166" s="184">
        <v>0</v>
      </c>
    </row>
    <row r="167" spans="1:13" s="20" customFormat="1" x14ac:dyDescent="0.2">
      <c r="A167" s="63" t="s">
        <v>219</v>
      </c>
      <c r="B167" s="64" t="s">
        <v>635</v>
      </c>
      <c r="C167" s="64" t="s">
        <v>742</v>
      </c>
      <c r="D167" s="64" t="s">
        <v>575</v>
      </c>
      <c r="E167" s="77">
        <v>0.05</v>
      </c>
      <c r="F167" s="72" t="s">
        <v>743</v>
      </c>
      <c r="G167" s="65" t="s">
        <v>744</v>
      </c>
      <c r="H167" s="71" t="s">
        <v>745</v>
      </c>
      <c r="I167" s="66"/>
      <c r="J167" s="71" t="s">
        <v>746</v>
      </c>
      <c r="K167" s="67">
        <v>37012</v>
      </c>
      <c r="L167" s="78" t="s">
        <v>249</v>
      </c>
      <c r="M167" s="167">
        <v>0</v>
      </c>
    </row>
    <row r="168" spans="1:13" s="93" customFormat="1" ht="38.25" x14ac:dyDescent="0.2">
      <c r="A168" s="87" t="s">
        <v>219</v>
      </c>
      <c r="B168" s="88" t="s">
        <v>635</v>
      </c>
      <c r="C168" s="88" t="s">
        <v>747</v>
      </c>
      <c r="D168" s="88" t="s">
        <v>575</v>
      </c>
      <c r="E168" s="113">
        <v>0.05</v>
      </c>
      <c r="F168" s="99" t="s">
        <v>748</v>
      </c>
      <c r="G168" s="89" t="s">
        <v>749</v>
      </c>
      <c r="H168" s="86"/>
      <c r="I168" s="90"/>
      <c r="J168" s="86" t="s">
        <v>750</v>
      </c>
      <c r="K168" s="91">
        <v>37012</v>
      </c>
      <c r="L168" s="114" t="s">
        <v>179</v>
      </c>
      <c r="M168" s="184"/>
    </row>
    <row r="169" spans="1:13" s="20" customFormat="1" ht="12.75" customHeight="1" x14ac:dyDescent="0.2">
      <c r="A169" s="63" t="s">
        <v>219</v>
      </c>
      <c r="B169" s="64" t="s">
        <v>635</v>
      </c>
      <c r="C169" s="64" t="s">
        <v>636</v>
      </c>
      <c r="D169" s="64" t="s">
        <v>575</v>
      </c>
      <c r="E169" s="77">
        <v>0.05</v>
      </c>
      <c r="F169" s="72" t="s">
        <v>751</v>
      </c>
      <c r="G169" s="65" t="s">
        <v>752</v>
      </c>
      <c r="H169" s="71" t="s">
        <v>753</v>
      </c>
      <c r="I169" s="66" t="s">
        <v>754</v>
      </c>
      <c r="J169" s="71" t="s">
        <v>755</v>
      </c>
      <c r="K169" s="67">
        <v>37012</v>
      </c>
      <c r="L169" s="191"/>
      <c r="M169" s="167"/>
    </row>
    <row r="170" spans="1:13" s="93" customFormat="1" ht="25.5" x14ac:dyDescent="0.2">
      <c r="A170" s="87" t="s">
        <v>219</v>
      </c>
      <c r="B170" s="88" t="s">
        <v>635</v>
      </c>
      <c r="C170" s="88" t="s">
        <v>756</v>
      </c>
      <c r="D170" s="88" t="s">
        <v>575</v>
      </c>
      <c r="E170" s="113">
        <v>0.05</v>
      </c>
      <c r="F170" s="99" t="s">
        <v>757</v>
      </c>
      <c r="G170" s="89"/>
      <c r="H170" s="86" t="s">
        <v>758</v>
      </c>
      <c r="I170" s="90"/>
      <c r="J170" s="86" t="s">
        <v>759</v>
      </c>
      <c r="K170" s="91">
        <v>37012</v>
      </c>
      <c r="L170" s="114" t="s">
        <v>760</v>
      </c>
      <c r="M170" s="184">
        <v>0</v>
      </c>
    </row>
    <row r="171" spans="1:13" s="20" customFormat="1" ht="51" x14ac:dyDescent="0.2">
      <c r="A171" s="168" t="s">
        <v>219</v>
      </c>
      <c r="B171" s="76" t="s">
        <v>761</v>
      </c>
      <c r="C171" s="64" t="s">
        <v>762</v>
      </c>
      <c r="D171" s="64" t="s">
        <v>575</v>
      </c>
      <c r="E171" s="77">
        <v>0.05</v>
      </c>
      <c r="F171" s="72" t="s">
        <v>763</v>
      </c>
      <c r="G171" s="65" t="s">
        <v>764</v>
      </c>
      <c r="H171" s="71" t="s">
        <v>765</v>
      </c>
      <c r="I171" s="66" t="s">
        <v>561</v>
      </c>
      <c r="J171" s="71" t="s">
        <v>0</v>
      </c>
      <c r="K171" s="67">
        <v>37012</v>
      </c>
      <c r="L171" s="78" t="s">
        <v>249</v>
      </c>
      <c r="M171" s="167">
        <v>0</v>
      </c>
    </row>
    <row r="172" spans="1:13" s="93" customFormat="1" ht="25.5" x14ac:dyDescent="0.2">
      <c r="A172" s="87" t="s">
        <v>261</v>
      </c>
      <c r="B172" s="88" t="s">
        <v>599</v>
      </c>
      <c r="C172" s="88" t="s">
        <v>1</v>
      </c>
      <c r="D172" s="88" t="s">
        <v>575</v>
      </c>
      <c r="E172" s="113">
        <v>0.05</v>
      </c>
      <c r="F172" s="99" t="s">
        <v>2</v>
      </c>
      <c r="G172" s="89" t="s">
        <v>3</v>
      </c>
      <c r="H172" s="86" t="s">
        <v>4</v>
      </c>
      <c r="I172" s="90" t="s">
        <v>701</v>
      </c>
      <c r="J172" s="86" t="s">
        <v>5</v>
      </c>
      <c r="K172" s="91">
        <v>37060</v>
      </c>
      <c r="L172" s="114" t="s">
        <v>249</v>
      </c>
      <c r="M172" s="184"/>
    </row>
    <row r="173" spans="1:13" s="20" customFormat="1" ht="25.5" x14ac:dyDescent="0.2">
      <c r="A173" s="63" t="s">
        <v>261</v>
      </c>
      <c r="B173" s="64" t="s">
        <v>586</v>
      </c>
      <c r="C173" s="64" t="s">
        <v>6</v>
      </c>
      <c r="D173" s="64" t="s">
        <v>564</v>
      </c>
      <c r="E173" s="77">
        <v>0.05</v>
      </c>
      <c r="F173" s="72" t="s">
        <v>7</v>
      </c>
      <c r="G173" s="65" t="s">
        <v>8</v>
      </c>
      <c r="H173" s="71" t="s">
        <v>9</v>
      </c>
      <c r="I173" s="66" t="s">
        <v>590</v>
      </c>
      <c r="J173" s="71" t="s">
        <v>10</v>
      </c>
      <c r="K173" s="67">
        <v>36986</v>
      </c>
      <c r="L173" s="78" t="s">
        <v>249</v>
      </c>
      <c r="M173" s="129"/>
    </row>
    <row r="174" spans="1:13" s="93" customFormat="1" ht="25.5" x14ac:dyDescent="0.2">
      <c r="A174" s="87" t="s">
        <v>261</v>
      </c>
      <c r="B174" s="88" t="s">
        <v>586</v>
      </c>
      <c r="C174" s="88" t="s">
        <v>11</v>
      </c>
      <c r="D174" s="88" t="s">
        <v>564</v>
      </c>
      <c r="E174" s="113">
        <v>0.05</v>
      </c>
      <c r="F174" s="99" t="s">
        <v>7</v>
      </c>
      <c r="G174" s="89" t="s">
        <v>8</v>
      </c>
      <c r="H174" s="86" t="s">
        <v>227</v>
      </c>
      <c r="I174" s="90" t="s">
        <v>590</v>
      </c>
      <c r="J174" s="86" t="s">
        <v>12</v>
      </c>
      <c r="K174" s="91">
        <v>36999</v>
      </c>
      <c r="L174" s="114" t="s">
        <v>249</v>
      </c>
      <c r="M174" s="139"/>
    </row>
    <row r="175" spans="1:13" s="20" customFormat="1" x14ac:dyDescent="0.2">
      <c r="A175" s="63" t="s">
        <v>261</v>
      </c>
      <c r="B175" s="76" t="s">
        <v>644</v>
      </c>
      <c r="C175" s="76" t="s">
        <v>13</v>
      </c>
      <c r="D175" s="64" t="s">
        <v>564</v>
      </c>
      <c r="E175" s="77">
        <v>0.05</v>
      </c>
      <c r="F175" s="72" t="s">
        <v>14</v>
      </c>
      <c r="G175" s="65" t="s">
        <v>15</v>
      </c>
      <c r="H175" s="71" t="s">
        <v>427</v>
      </c>
      <c r="I175" s="66" t="s">
        <v>16</v>
      </c>
      <c r="J175" s="71" t="s">
        <v>17</v>
      </c>
      <c r="K175" s="67">
        <v>36949</v>
      </c>
      <c r="L175" s="78" t="s">
        <v>249</v>
      </c>
      <c r="M175" s="129" t="s">
        <v>715</v>
      </c>
    </row>
    <row r="176" spans="1:13" s="93" customFormat="1" ht="25.5" x14ac:dyDescent="0.2">
      <c r="A176" s="87" t="s">
        <v>261</v>
      </c>
      <c r="B176" s="88" t="s">
        <v>604</v>
      </c>
      <c r="C176" s="88" t="s">
        <v>18</v>
      </c>
      <c r="D176" s="88" t="s">
        <v>606</v>
      </c>
      <c r="E176" s="113">
        <v>0.05</v>
      </c>
      <c r="F176" s="99" t="s">
        <v>19</v>
      </c>
      <c r="G176" s="89" t="s">
        <v>647</v>
      </c>
      <c r="H176" s="86">
        <v>160</v>
      </c>
      <c r="I176" s="90" t="s">
        <v>633</v>
      </c>
      <c r="J176" s="86" t="s">
        <v>20</v>
      </c>
      <c r="K176" s="91">
        <v>37019</v>
      </c>
      <c r="L176" s="114" t="s">
        <v>249</v>
      </c>
      <c r="M176" s="184"/>
    </row>
    <row r="177" spans="1:13" s="20" customFormat="1" ht="25.5" x14ac:dyDescent="0.2">
      <c r="A177" s="63" t="s">
        <v>219</v>
      </c>
      <c r="B177" s="64" t="s">
        <v>604</v>
      </c>
      <c r="C177" s="64" t="s">
        <v>734</v>
      </c>
      <c r="D177" s="64" t="s">
        <v>606</v>
      </c>
      <c r="E177" s="77">
        <v>0.05</v>
      </c>
      <c r="F177" s="72" t="s">
        <v>21</v>
      </c>
      <c r="G177" s="65" t="s">
        <v>22</v>
      </c>
      <c r="H177" s="71" t="s">
        <v>23</v>
      </c>
      <c r="I177" s="66" t="s">
        <v>590</v>
      </c>
      <c r="J177" s="71" t="s">
        <v>24</v>
      </c>
      <c r="K177" s="67">
        <v>36894</v>
      </c>
      <c r="L177" s="78" t="s">
        <v>176</v>
      </c>
      <c r="M177" s="129" t="s">
        <v>25</v>
      </c>
    </row>
    <row r="178" spans="1:13" s="93" customFormat="1" ht="25.5" customHeight="1" x14ac:dyDescent="0.2">
      <c r="A178" s="87" t="s">
        <v>261</v>
      </c>
      <c r="B178" s="88" t="s">
        <v>574</v>
      </c>
      <c r="C178" s="88" t="s">
        <v>26</v>
      </c>
      <c r="D178" s="88" t="s">
        <v>575</v>
      </c>
      <c r="E178" s="113">
        <v>0.05</v>
      </c>
      <c r="F178" s="99" t="s">
        <v>27</v>
      </c>
      <c r="G178" s="89" t="s">
        <v>28</v>
      </c>
      <c r="H178" s="86" t="s">
        <v>560</v>
      </c>
      <c r="I178" s="90" t="s">
        <v>29</v>
      </c>
      <c r="J178" s="86" t="s">
        <v>697</v>
      </c>
      <c r="K178" s="91">
        <v>37062</v>
      </c>
      <c r="L178" s="114" t="s">
        <v>249</v>
      </c>
      <c r="M178" s="184"/>
    </row>
    <row r="179" spans="1:13" s="20" customFormat="1" x14ac:dyDescent="0.2">
      <c r="A179" s="63" t="s">
        <v>261</v>
      </c>
      <c r="B179" s="64" t="s">
        <v>574</v>
      </c>
      <c r="C179" s="64" t="s">
        <v>30</v>
      </c>
      <c r="D179" s="64" t="s">
        <v>575</v>
      </c>
      <c r="E179" s="77">
        <v>0.05</v>
      </c>
      <c r="F179" s="72" t="s">
        <v>31</v>
      </c>
      <c r="G179" s="65" t="s">
        <v>32</v>
      </c>
      <c r="H179" s="71" t="s">
        <v>33</v>
      </c>
      <c r="I179" s="66"/>
      <c r="J179" s="71" t="s">
        <v>34</v>
      </c>
      <c r="K179" s="67">
        <v>37053</v>
      </c>
      <c r="L179" s="78" t="s">
        <v>176</v>
      </c>
      <c r="M179" s="167">
        <v>1000000</v>
      </c>
    </row>
    <row r="180" spans="1:13" s="20" customFormat="1" ht="15.75" x14ac:dyDescent="0.25">
      <c r="A180" s="194" t="s">
        <v>181</v>
      </c>
      <c r="B180" s="29"/>
      <c r="C180" s="29"/>
      <c r="D180" s="27"/>
      <c r="E180" s="120"/>
      <c r="F180" s="27"/>
      <c r="G180" s="118"/>
      <c r="H180" s="18"/>
      <c r="I180" s="21"/>
      <c r="J180" s="18"/>
      <c r="K180" s="39"/>
      <c r="L180" s="40"/>
      <c r="M180" s="129"/>
    </row>
    <row r="181" spans="1:13" s="93" customFormat="1" x14ac:dyDescent="0.2">
      <c r="A181" s="82" t="s">
        <v>181</v>
      </c>
      <c r="B181" s="87" t="s">
        <v>195</v>
      </c>
      <c r="C181" s="115"/>
      <c r="D181" s="86"/>
      <c r="E181" s="116">
        <v>0.5</v>
      </c>
      <c r="F181" s="117" t="s">
        <v>134</v>
      </c>
      <c r="G181" s="114"/>
      <c r="H181" s="86"/>
      <c r="I181" s="114"/>
      <c r="J181" s="86" t="s">
        <v>196</v>
      </c>
      <c r="K181" s="171"/>
      <c r="L181" s="117" t="s">
        <v>176</v>
      </c>
      <c r="M181" s="139">
        <v>150000</v>
      </c>
    </row>
    <row r="182" spans="1:13" s="20" customFormat="1" ht="25.5" x14ac:dyDescent="0.2">
      <c r="A182" s="22" t="s">
        <v>181</v>
      </c>
      <c r="B182" s="22" t="s">
        <v>191</v>
      </c>
      <c r="C182" s="22" t="s">
        <v>192</v>
      </c>
      <c r="D182" s="22"/>
      <c r="E182" s="126">
        <v>0.5</v>
      </c>
      <c r="F182" s="18" t="s">
        <v>198</v>
      </c>
      <c r="G182" s="22"/>
      <c r="H182" s="22"/>
      <c r="I182" s="22"/>
      <c r="J182" s="18" t="s">
        <v>197</v>
      </c>
      <c r="K182" s="39"/>
      <c r="L182" s="22" t="s">
        <v>176</v>
      </c>
      <c r="M182" s="129">
        <v>2000000</v>
      </c>
    </row>
    <row r="183" spans="1:13" s="93" customFormat="1" ht="25.5" x14ac:dyDescent="0.2">
      <c r="A183" s="82" t="s">
        <v>181</v>
      </c>
      <c r="B183" s="93" t="s">
        <v>185</v>
      </c>
      <c r="C183" s="115"/>
      <c r="D183" s="117"/>
      <c r="E183" s="83">
        <v>0.5</v>
      </c>
      <c r="F183" s="86" t="s">
        <v>184</v>
      </c>
      <c r="G183" s="117"/>
      <c r="H183" s="83" t="s">
        <v>183</v>
      </c>
      <c r="I183" s="83"/>
      <c r="J183" s="86" t="s">
        <v>193</v>
      </c>
      <c r="K183" s="171"/>
      <c r="L183" s="83" t="s">
        <v>176</v>
      </c>
      <c r="M183" s="139">
        <v>1000000</v>
      </c>
    </row>
    <row r="184" spans="1:13" s="20" customFormat="1" ht="51" x14ac:dyDescent="0.2">
      <c r="A184" s="150" t="s">
        <v>181</v>
      </c>
      <c r="B184" s="16" t="s">
        <v>182</v>
      </c>
      <c r="C184" s="17"/>
      <c r="D184" s="18"/>
      <c r="E184" s="31">
        <v>0.5</v>
      </c>
      <c r="F184" s="30" t="s">
        <v>207</v>
      </c>
      <c r="G184" s="40"/>
      <c r="H184" s="18" t="s">
        <v>194</v>
      </c>
      <c r="I184" s="40"/>
      <c r="J184" s="18" t="s">
        <v>208</v>
      </c>
      <c r="K184" s="39"/>
      <c r="L184" s="30" t="s">
        <v>176</v>
      </c>
      <c r="M184" s="129">
        <f>1500000/2</f>
        <v>750000</v>
      </c>
    </row>
    <row r="185" spans="1:13" s="93" customFormat="1" ht="38.25" x14ac:dyDescent="0.2">
      <c r="A185" s="82" t="s">
        <v>181</v>
      </c>
      <c r="B185" s="87" t="s">
        <v>186</v>
      </c>
      <c r="C185" s="115" t="s">
        <v>187</v>
      </c>
      <c r="D185" s="86"/>
      <c r="E185" s="116">
        <v>0.5</v>
      </c>
      <c r="F185" s="117" t="s">
        <v>188</v>
      </c>
      <c r="G185" s="114"/>
      <c r="H185" s="86" t="s">
        <v>190</v>
      </c>
      <c r="I185" s="114"/>
      <c r="J185" s="86" t="s">
        <v>189</v>
      </c>
      <c r="K185" s="171"/>
      <c r="L185" s="117" t="s">
        <v>176</v>
      </c>
      <c r="M185" s="139">
        <v>3000000</v>
      </c>
    </row>
    <row r="186" spans="1:13" s="20" customFormat="1" ht="51" x14ac:dyDescent="0.2">
      <c r="A186" s="22" t="s">
        <v>181</v>
      </c>
      <c r="B186" s="22" t="s">
        <v>203</v>
      </c>
      <c r="C186" s="22"/>
      <c r="D186" s="22"/>
      <c r="E186" s="126">
        <v>0.4</v>
      </c>
      <c r="F186" s="18" t="s">
        <v>202</v>
      </c>
      <c r="G186" s="22"/>
      <c r="H186" s="22"/>
      <c r="I186" s="22"/>
      <c r="J186" s="18" t="s">
        <v>201</v>
      </c>
      <c r="K186" s="39"/>
      <c r="L186" s="22" t="s">
        <v>176</v>
      </c>
      <c r="M186" s="129">
        <v>5000000</v>
      </c>
    </row>
    <row r="187" spans="1:13" s="92" customFormat="1" x14ac:dyDescent="0.2">
      <c r="A187" s="92" t="s">
        <v>181</v>
      </c>
      <c r="B187" s="92" t="s">
        <v>200</v>
      </c>
      <c r="E187" s="122">
        <v>0.4</v>
      </c>
      <c r="F187" s="86" t="s">
        <v>199</v>
      </c>
      <c r="J187" s="86" t="s">
        <v>196</v>
      </c>
      <c r="K187" s="171"/>
      <c r="L187" s="92" t="s">
        <v>176</v>
      </c>
      <c r="M187" s="139">
        <v>5000000</v>
      </c>
    </row>
    <row r="188" spans="1:13" s="22" customFormat="1" x14ac:dyDescent="0.2">
      <c r="A188" s="20" t="s">
        <v>181</v>
      </c>
      <c r="B188" s="20" t="s">
        <v>204</v>
      </c>
      <c r="C188" s="20" t="s">
        <v>177</v>
      </c>
      <c r="E188" s="126">
        <v>0.4</v>
      </c>
      <c r="F188" s="18" t="s">
        <v>205</v>
      </c>
      <c r="J188" s="22" t="s">
        <v>206</v>
      </c>
      <c r="K188" s="39"/>
      <c r="L188" s="22" t="s">
        <v>176</v>
      </c>
      <c r="M188" s="129">
        <v>5000000</v>
      </c>
    </row>
    <row r="189" spans="1:13" s="87" customFormat="1" ht="31.5" x14ac:dyDescent="0.25">
      <c r="A189" s="195" t="s">
        <v>136</v>
      </c>
      <c r="C189" s="115"/>
      <c r="D189" s="86"/>
      <c r="E189" s="116"/>
      <c r="F189" s="117"/>
      <c r="G189" s="114"/>
      <c r="H189" s="86"/>
      <c r="I189" s="114"/>
      <c r="J189" s="86"/>
      <c r="K189" s="171"/>
      <c r="L189" s="117"/>
      <c r="M189" s="139"/>
    </row>
    <row r="190" spans="1:13" s="16" customFormat="1" ht="25.5" x14ac:dyDescent="0.2">
      <c r="A190" s="150" t="s">
        <v>137</v>
      </c>
      <c r="B190" s="29" t="s">
        <v>138</v>
      </c>
      <c r="C190" s="27" t="s">
        <v>139</v>
      </c>
      <c r="D190" s="18"/>
      <c r="E190" s="28"/>
      <c r="F190" s="27" t="s">
        <v>140</v>
      </c>
      <c r="G190" s="18"/>
      <c r="H190" s="18"/>
      <c r="I190" s="18"/>
      <c r="J190" s="27"/>
      <c r="K190" s="39"/>
      <c r="L190" s="27" t="s">
        <v>176</v>
      </c>
      <c r="M190" s="129">
        <v>10000000</v>
      </c>
    </row>
    <row r="191" spans="1:13" s="87" customFormat="1" ht="25.5" x14ac:dyDescent="0.2">
      <c r="A191" s="82" t="s">
        <v>137</v>
      </c>
      <c r="B191" s="88" t="s">
        <v>142</v>
      </c>
      <c r="C191" s="99" t="s">
        <v>144</v>
      </c>
      <c r="D191" s="86"/>
      <c r="E191" s="100"/>
      <c r="F191" s="99" t="s">
        <v>145</v>
      </c>
      <c r="G191" s="86"/>
      <c r="H191" s="86"/>
      <c r="I191" s="86"/>
      <c r="J191" s="99"/>
      <c r="K191" s="171"/>
      <c r="L191" s="99" t="s">
        <v>179</v>
      </c>
      <c r="M191" s="139">
        <v>10000000</v>
      </c>
    </row>
    <row r="192" spans="1:13" s="16" customFormat="1" ht="25.5" x14ac:dyDescent="0.2">
      <c r="A192" s="150" t="s">
        <v>137</v>
      </c>
      <c r="B192" s="29" t="s">
        <v>141</v>
      </c>
      <c r="C192" s="27" t="s">
        <v>146</v>
      </c>
      <c r="D192" s="18"/>
      <c r="E192" s="28"/>
      <c r="F192" s="27" t="s">
        <v>147</v>
      </c>
      <c r="G192" s="18"/>
      <c r="H192" s="18"/>
      <c r="I192" s="18"/>
      <c r="J192" s="27"/>
      <c r="K192" s="39"/>
      <c r="L192" s="27" t="s">
        <v>176</v>
      </c>
      <c r="M192" s="129">
        <v>7000000</v>
      </c>
    </row>
    <row r="193" spans="1:13" s="87" customFormat="1" ht="25.5" x14ac:dyDescent="0.2">
      <c r="A193" s="82" t="s">
        <v>137</v>
      </c>
      <c r="B193" s="88" t="s">
        <v>149</v>
      </c>
      <c r="C193" s="99" t="s">
        <v>177</v>
      </c>
      <c r="D193" s="86"/>
      <c r="E193" s="100"/>
      <c r="F193" s="99" t="s">
        <v>150</v>
      </c>
      <c r="G193" s="86"/>
      <c r="H193" s="86"/>
      <c r="I193" s="86"/>
      <c r="J193" s="99"/>
      <c r="K193" s="171"/>
      <c r="L193" s="99" t="s">
        <v>176</v>
      </c>
      <c r="M193" s="139">
        <v>10000000</v>
      </c>
    </row>
    <row r="194" spans="1:13" s="16" customFormat="1" ht="25.5" x14ac:dyDescent="0.2">
      <c r="A194" s="150" t="s">
        <v>137</v>
      </c>
      <c r="B194" s="29" t="s">
        <v>149</v>
      </c>
      <c r="C194" s="27" t="s">
        <v>151</v>
      </c>
      <c r="D194" s="18"/>
      <c r="E194" s="28"/>
      <c r="F194" s="27" t="s">
        <v>178</v>
      </c>
      <c r="G194" s="18"/>
      <c r="H194" s="18"/>
      <c r="I194" s="18"/>
      <c r="J194" s="27"/>
      <c r="K194" s="39"/>
      <c r="L194" s="27" t="s">
        <v>176</v>
      </c>
      <c r="M194" s="129">
        <v>5000000</v>
      </c>
    </row>
    <row r="195" spans="1:13" s="87" customFormat="1" ht="25.5" x14ac:dyDescent="0.2">
      <c r="A195" s="82" t="s">
        <v>137</v>
      </c>
      <c r="B195" s="88" t="s">
        <v>149</v>
      </c>
      <c r="C195" s="99" t="s">
        <v>148</v>
      </c>
      <c r="D195" s="86"/>
      <c r="E195" s="100"/>
      <c r="F195" s="99" t="s">
        <v>152</v>
      </c>
      <c r="G195" s="86"/>
      <c r="H195" s="86"/>
      <c r="I195" s="86"/>
      <c r="J195" s="99"/>
      <c r="K195" s="171"/>
      <c r="L195" s="99" t="s">
        <v>176</v>
      </c>
      <c r="M195" s="139">
        <v>5000000</v>
      </c>
    </row>
    <row r="196" spans="1:13" s="16" customFormat="1" ht="25.5" x14ac:dyDescent="0.2">
      <c r="A196" s="150" t="s">
        <v>137</v>
      </c>
      <c r="B196" s="29" t="s">
        <v>142</v>
      </c>
      <c r="C196" s="27" t="s">
        <v>143</v>
      </c>
      <c r="D196" s="18"/>
      <c r="E196" s="28"/>
      <c r="F196" s="27" t="s">
        <v>214</v>
      </c>
      <c r="G196" s="18"/>
      <c r="H196" s="18"/>
      <c r="I196" s="18"/>
      <c r="J196" s="27"/>
      <c r="K196" s="39"/>
      <c r="L196" s="27" t="s">
        <v>176</v>
      </c>
      <c r="M196" s="129">
        <v>5000000</v>
      </c>
    </row>
    <row r="197" spans="1:13" s="87" customFormat="1" ht="25.5" x14ac:dyDescent="0.2">
      <c r="A197" s="82" t="s">
        <v>137</v>
      </c>
      <c r="B197" s="88" t="s">
        <v>149</v>
      </c>
      <c r="C197" s="99" t="s">
        <v>210</v>
      </c>
      <c r="D197" s="86"/>
      <c r="E197" s="100"/>
      <c r="F197" s="99" t="s">
        <v>211</v>
      </c>
      <c r="G197" s="86"/>
      <c r="H197" s="86"/>
      <c r="I197" s="86"/>
      <c r="J197" s="99"/>
      <c r="K197" s="171"/>
      <c r="L197" s="99" t="s">
        <v>179</v>
      </c>
      <c r="M197" s="139">
        <v>5000000</v>
      </c>
    </row>
    <row r="198" spans="1:13" s="16" customFormat="1" ht="25.5" x14ac:dyDescent="0.2">
      <c r="A198" s="150" t="s">
        <v>137</v>
      </c>
      <c r="B198" s="29" t="s">
        <v>149</v>
      </c>
      <c r="C198" s="27" t="s">
        <v>212</v>
      </c>
      <c r="D198" s="18"/>
      <c r="E198" s="28"/>
      <c r="F198" s="27" t="s">
        <v>211</v>
      </c>
      <c r="G198" s="18"/>
      <c r="H198" s="18"/>
      <c r="I198" s="18"/>
      <c r="J198" s="27"/>
      <c r="K198" s="39"/>
      <c r="L198" s="27" t="s">
        <v>179</v>
      </c>
      <c r="M198" s="129">
        <v>5000000</v>
      </c>
    </row>
    <row r="199" spans="1:13" s="87" customFormat="1" ht="25.5" x14ac:dyDescent="0.2">
      <c r="A199" s="82" t="s">
        <v>137</v>
      </c>
      <c r="B199" s="88" t="s">
        <v>149</v>
      </c>
      <c r="C199" s="99" t="s">
        <v>213</v>
      </c>
      <c r="D199" s="86"/>
      <c r="E199" s="100"/>
      <c r="F199" s="99" t="s">
        <v>215</v>
      </c>
      <c r="G199" s="86"/>
      <c r="H199" s="86"/>
      <c r="I199" s="86"/>
      <c r="J199" s="99"/>
      <c r="K199" s="171"/>
      <c r="L199" s="99" t="s">
        <v>179</v>
      </c>
      <c r="M199" s="139">
        <v>5000000</v>
      </c>
    </row>
    <row r="200" spans="1:13" s="16" customFormat="1" ht="25.5" x14ac:dyDescent="0.2">
      <c r="A200" s="150" t="s">
        <v>137</v>
      </c>
      <c r="B200" s="29" t="s">
        <v>149</v>
      </c>
      <c r="C200" s="27" t="s">
        <v>209</v>
      </c>
      <c r="D200" s="18"/>
      <c r="E200" s="28"/>
      <c r="F200" s="27" t="s">
        <v>211</v>
      </c>
      <c r="G200" s="18"/>
      <c r="H200" s="18"/>
      <c r="I200" s="18"/>
      <c r="J200" s="27"/>
      <c r="K200" s="39"/>
      <c r="L200" s="27" t="s">
        <v>179</v>
      </c>
      <c r="M200" s="129">
        <v>5000000</v>
      </c>
    </row>
    <row r="201" spans="1:13" s="87" customFormat="1" ht="25.5" x14ac:dyDescent="0.2">
      <c r="A201" s="82" t="s">
        <v>137</v>
      </c>
      <c r="B201" s="88" t="s">
        <v>149</v>
      </c>
      <c r="C201" s="99" t="s">
        <v>180</v>
      </c>
      <c r="D201" s="86"/>
      <c r="E201" s="100"/>
      <c r="F201" s="99" t="s">
        <v>211</v>
      </c>
      <c r="G201" s="86"/>
      <c r="H201" s="86"/>
      <c r="I201" s="86"/>
      <c r="J201" s="99"/>
      <c r="K201" s="171"/>
      <c r="L201" s="99" t="s">
        <v>179</v>
      </c>
      <c r="M201" s="139">
        <v>5000000</v>
      </c>
    </row>
    <row r="202" spans="1:13" s="16" customFormat="1" ht="25.5" x14ac:dyDescent="0.2">
      <c r="A202" s="150" t="s">
        <v>137</v>
      </c>
      <c r="B202" s="29" t="s">
        <v>142</v>
      </c>
      <c r="C202" s="27" t="s">
        <v>216</v>
      </c>
      <c r="D202" s="18"/>
      <c r="E202" s="28"/>
      <c r="F202" s="27" t="s">
        <v>217</v>
      </c>
      <c r="G202" s="18"/>
      <c r="H202" s="18"/>
      <c r="I202" s="18"/>
      <c r="J202" s="27"/>
      <c r="K202" s="39"/>
      <c r="L202" s="27" t="s">
        <v>179</v>
      </c>
      <c r="M202" s="129">
        <v>5000000</v>
      </c>
    </row>
    <row r="203" spans="1:13" s="181" customFormat="1" x14ac:dyDescent="0.2">
      <c r="A203" s="86"/>
      <c r="B203" s="87"/>
      <c r="C203" s="86"/>
      <c r="D203" s="86"/>
      <c r="E203" s="86"/>
      <c r="F203" s="86"/>
      <c r="G203" s="86"/>
      <c r="H203" s="86"/>
      <c r="I203" s="86"/>
      <c r="J203" s="86"/>
      <c r="K203" s="91"/>
      <c r="L203" s="86"/>
      <c r="M203" s="139"/>
    </row>
    <row r="204" spans="1:13" s="134" customFormat="1" x14ac:dyDescent="0.2">
      <c r="A204" s="22" t="s">
        <v>170</v>
      </c>
      <c r="B204" s="16"/>
      <c r="C204" s="18"/>
      <c r="D204" s="18"/>
      <c r="E204" s="18"/>
      <c r="F204" s="18"/>
      <c r="G204" s="18"/>
      <c r="H204" s="18"/>
      <c r="I204" s="18"/>
      <c r="J204" s="18"/>
      <c r="K204" s="23"/>
      <c r="L204" s="18"/>
      <c r="M204" s="129"/>
    </row>
    <row r="205" spans="1:13" s="136" customFormat="1" ht="13.5" thickBot="1" x14ac:dyDescent="0.25">
      <c r="A205" s="136" t="s">
        <v>171</v>
      </c>
      <c r="B205" s="49"/>
      <c r="C205" s="44"/>
      <c r="D205" s="44"/>
      <c r="E205" s="44"/>
      <c r="F205" s="44"/>
      <c r="G205" s="44"/>
      <c r="H205" s="44"/>
      <c r="I205" s="44"/>
      <c r="J205" s="44"/>
      <c r="K205" s="45"/>
      <c r="L205" s="44"/>
      <c r="M205" s="135"/>
    </row>
    <row r="206" spans="1:13" x14ac:dyDescent="0.2">
      <c r="A206" s="6"/>
      <c r="B206" s="42"/>
      <c r="C206" s="7"/>
      <c r="D206" s="2"/>
      <c r="E206" s="8"/>
      <c r="F206" s="7"/>
      <c r="G206" s="2"/>
      <c r="H206" s="2"/>
      <c r="I206" s="2"/>
      <c r="J206" s="7"/>
      <c r="K206" s="1"/>
      <c r="L206" s="2"/>
      <c r="M206" s="9"/>
    </row>
    <row r="207" spans="1:13" x14ac:dyDescent="0.2">
      <c r="B207" s="43"/>
      <c r="C207" s="12"/>
      <c r="D207" s="13"/>
      <c r="E207" s="14"/>
      <c r="F207" s="11"/>
      <c r="G207" s="13"/>
      <c r="H207" s="13"/>
      <c r="I207" s="13"/>
      <c r="J207" s="11"/>
      <c r="K207" s="1"/>
      <c r="L207" s="13"/>
      <c r="M207" s="9"/>
    </row>
    <row r="208" spans="1:13" x14ac:dyDescent="0.2">
      <c r="B208" s="43"/>
      <c r="C208" s="12"/>
      <c r="D208" s="13"/>
      <c r="E208" s="14"/>
      <c r="F208" s="11"/>
      <c r="G208" s="13"/>
      <c r="H208" s="13"/>
      <c r="I208" s="13"/>
      <c r="J208" s="11"/>
      <c r="K208" s="1"/>
      <c r="L208" s="13"/>
      <c r="M208" s="9"/>
    </row>
    <row r="209" spans="2:13" x14ac:dyDescent="0.2">
      <c r="B209" s="43"/>
      <c r="C209" s="11"/>
      <c r="D209" s="13"/>
      <c r="E209" s="14"/>
      <c r="F209" s="11"/>
      <c r="G209" s="13"/>
      <c r="H209" s="13"/>
      <c r="I209" s="13"/>
      <c r="J209" s="11"/>
      <c r="K209" s="1"/>
      <c r="L209" s="13"/>
      <c r="M209" s="9"/>
    </row>
    <row r="210" spans="2:13" x14ac:dyDescent="0.2">
      <c r="B210" s="43"/>
      <c r="C210" s="11"/>
      <c r="D210" s="13"/>
      <c r="E210" s="14"/>
      <c r="F210" s="11"/>
      <c r="G210" s="13"/>
      <c r="H210" s="13"/>
      <c r="I210" s="13"/>
      <c r="J210" s="11"/>
      <c r="K210" s="1"/>
      <c r="L210" s="13"/>
      <c r="M210" s="9"/>
    </row>
    <row r="211" spans="2:13" x14ac:dyDescent="0.2">
      <c r="B211" s="43"/>
      <c r="C211" s="11"/>
      <c r="D211" s="13"/>
      <c r="E211" s="14"/>
      <c r="F211" s="11"/>
      <c r="G211" s="13"/>
      <c r="H211" s="13"/>
      <c r="I211" s="13"/>
      <c r="J211" s="11"/>
      <c r="K211" s="1"/>
      <c r="L211" s="13"/>
      <c r="M211" s="9"/>
    </row>
    <row r="212" spans="2:13" x14ac:dyDescent="0.2">
      <c r="B212" s="43"/>
      <c r="C212" s="11"/>
      <c r="D212" s="13"/>
      <c r="E212" s="14"/>
      <c r="F212" s="11"/>
      <c r="G212" s="13"/>
      <c r="H212" s="13"/>
      <c r="I212" s="13"/>
      <c r="J212" s="11"/>
      <c r="K212" s="1"/>
      <c r="L212" s="13"/>
      <c r="M212" s="9"/>
    </row>
    <row r="213" spans="2:13" x14ac:dyDescent="0.2">
      <c r="B213" s="43"/>
      <c r="C213" s="11"/>
      <c r="D213" s="13"/>
      <c r="E213" s="14"/>
      <c r="F213" s="11"/>
      <c r="G213" s="13"/>
      <c r="H213" s="13"/>
      <c r="I213" s="13"/>
      <c r="J213" s="11"/>
      <c r="K213" s="1"/>
      <c r="L213" s="13"/>
      <c r="M213" s="9"/>
    </row>
    <row r="214" spans="2:13" x14ac:dyDescent="0.2">
      <c r="B214" s="43"/>
      <c r="C214" s="11"/>
      <c r="D214" s="13"/>
      <c r="E214" s="14"/>
      <c r="F214" s="11"/>
      <c r="G214" s="13"/>
      <c r="H214" s="13"/>
      <c r="I214" s="13"/>
      <c r="J214" s="11"/>
      <c r="K214" s="1"/>
      <c r="L214" s="13"/>
      <c r="M214" s="9"/>
    </row>
    <row r="215" spans="2:13" x14ac:dyDescent="0.2">
      <c r="B215" s="43"/>
      <c r="C215" s="11"/>
      <c r="D215" s="13"/>
      <c r="E215" s="14"/>
      <c r="F215" s="11"/>
      <c r="G215" s="13"/>
      <c r="H215" s="13"/>
      <c r="I215" s="13"/>
      <c r="J215" s="11"/>
      <c r="K215" s="1"/>
      <c r="L215" s="13"/>
      <c r="M215" s="9"/>
    </row>
    <row r="216" spans="2:13" x14ac:dyDescent="0.2">
      <c r="K216" s="1"/>
    </row>
    <row r="217" spans="2:13" x14ac:dyDescent="0.2">
      <c r="K217" s="1"/>
    </row>
    <row r="218" spans="2:13" x14ac:dyDescent="0.2">
      <c r="K218" s="1"/>
    </row>
    <row r="219" spans="2:13" x14ac:dyDescent="0.2">
      <c r="K219" s="1"/>
    </row>
    <row r="220" spans="2:13" x14ac:dyDescent="0.2">
      <c r="K220" s="1"/>
    </row>
    <row r="221" spans="2:13" x14ac:dyDescent="0.2">
      <c r="K221" s="1"/>
    </row>
    <row r="222" spans="2:13" x14ac:dyDescent="0.2">
      <c r="K222" s="1"/>
    </row>
    <row r="223" spans="2:13" x14ac:dyDescent="0.2">
      <c r="K223" s="1"/>
    </row>
    <row r="224" spans="2:13" x14ac:dyDescent="0.2">
      <c r="K224" s="1"/>
    </row>
    <row r="225" spans="11:11" x14ac:dyDescent="0.2">
      <c r="K225" s="1"/>
    </row>
    <row r="226" spans="11:11" x14ac:dyDescent="0.2">
      <c r="K226" s="1"/>
    </row>
    <row r="227" spans="11:11" x14ac:dyDescent="0.2">
      <c r="K227" s="1"/>
    </row>
    <row r="228" spans="11:11" x14ac:dyDescent="0.2">
      <c r="K228" s="1"/>
    </row>
    <row r="229" spans="11:11" x14ac:dyDescent="0.2">
      <c r="K229" s="1"/>
    </row>
    <row r="230" spans="11:11" x14ac:dyDescent="0.2">
      <c r="K230" s="1"/>
    </row>
    <row r="231" spans="11:11" x14ac:dyDescent="0.2">
      <c r="K231" s="1"/>
    </row>
    <row r="232" spans="11:11" x14ac:dyDescent="0.2">
      <c r="K232" s="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2001-06-21T13:45:29Z</cp:lastPrinted>
  <dcterms:created xsi:type="dcterms:W3CDTF">2001-01-22T20:34:08Z</dcterms:created>
  <dcterms:modified xsi:type="dcterms:W3CDTF">2023-09-16T23:10:21Z</dcterms:modified>
</cp:coreProperties>
</file>