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79ECA578-0639-4973-B971-CA7E8FB50C3E}" xr6:coauthVersionLast="47" xr6:coauthVersionMax="47" xr10:uidLastSave="{00000000-0000-0000-0000-000000000000}"/>
  <bookViews>
    <workbookView xWindow="-120" yWindow="-120" windowWidth="38640" windowHeight="15720"/>
  </bookViews>
  <sheets>
    <sheet name="Hot List" sheetId="1" r:id="rId1"/>
  </sheets>
  <definedNames>
    <definedName name="_xlnm.Print_Area" localSheetId="0">'Hot List'!$A$1:$M$222</definedName>
  </definedNames>
  <calcPr calcId="92512"/>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calcChain.xml><?xml version="1.0" encoding="utf-8"?>
<calcChain xmlns="http://schemas.openxmlformats.org/spreadsheetml/2006/main">
  <c r="M17" i="1" l="1"/>
  <c r="M208" i="1"/>
</calcChain>
</file>

<file path=xl/sharedStrings.xml><?xml version="1.0" encoding="utf-8"?>
<sst xmlns="http://schemas.openxmlformats.org/spreadsheetml/2006/main" count="1884" uniqueCount="864">
  <si>
    <t>Enron flips Haywood development site to AES -- amendment signed giving Enron an additional $2 MM.</t>
  </si>
  <si>
    <t xml:space="preserve">Funds received by wire on Tuesday, July 31. </t>
  </si>
  <si>
    <t>Northwestern</t>
  </si>
  <si>
    <t>Enron sells 2 7EA turbines (Additional $1.1 MM to be received when deal closes 9/14/01).</t>
  </si>
  <si>
    <t>Funds to be received by wire when deal closes on 9/14/01.</t>
  </si>
  <si>
    <t>AES Hollywood Deal</t>
  </si>
  <si>
    <t>540MW</t>
  </si>
  <si>
    <t>$2MM upside payment expected for Q3</t>
  </si>
  <si>
    <t>Keenan/Gimble</t>
  </si>
  <si>
    <t>Enron flips Midway, FL development site to TECO.</t>
  </si>
  <si>
    <t>7/26/01 - 8/1/01</t>
  </si>
  <si>
    <t>Valdes</t>
  </si>
  <si>
    <t>Buy 50 MW, 7x16 into Cinergy</t>
  </si>
  <si>
    <t>Sempra</t>
  </si>
  <si>
    <t>7/01/02-8/31/02</t>
  </si>
  <si>
    <t>Sell 50 MW, 5x16 into NSP System Border</t>
  </si>
  <si>
    <t>200 mw</t>
  </si>
  <si>
    <t>Jan-Feb 02</t>
  </si>
  <si>
    <t>Oct-Dec 01</t>
  </si>
  <si>
    <t>109 Mw</t>
  </si>
  <si>
    <t>25 Mw Block proposed to FE for CPP</t>
  </si>
  <si>
    <t>25 Mw</t>
  </si>
  <si>
    <t>Cal 02</t>
  </si>
  <si>
    <t>20 Mw to 50 Mw</t>
  </si>
  <si>
    <t>35/Mwh</t>
  </si>
  <si>
    <t>Transaction approved by new Transalta mgt.; final pricing being calculated; competing w/ Aquila</t>
  </si>
  <si>
    <t>RFP Response submitted 7/19; to price w/ imbedded put</t>
  </si>
  <si>
    <t>Q2 2001</t>
  </si>
  <si>
    <t>Jun '02-May '03</t>
  </si>
  <si>
    <t>Q2/01</t>
  </si>
  <si>
    <t>28.6 MW for CMP load; not responding to calls/emails</t>
  </si>
  <si>
    <t>Oct '01-Sep '03</t>
  </si>
  <si>
    <t>Q2</t>
  </si>
  <si>
    <t>EEI in progress; submitted indicative</t>
  </si>
  <si>
    <t>Nov '01-Feb '05</t>
  </si>
  <si>
    <t>Q1 2001</t>
  </si>
  <si>
    <t>Cal '02 and/or cal '03</t>
  </si>
  <si>
    <t>Nov '01-Dec '02</t>
  </si>
  <si>
    <t>Concord Muni</t>
  </si>
  <si>
    <t>multiple</t>
  </si>
  <si>
    <t>Prices due 8/10</t>
  </si>
  <si>
    <t>no EEI in place yet</t>
  </si>
  <si>
    <t>Jan '03-Dec '07</t>
  </si>
  <si>
    <t>Mar '01-Jul '03</t>
  </si>
  <si>
    <t>Sep-Oct '01</t>
  </si>
  <si>
    <t>Georgetown Muni</t>
  </si>
  <si>
    <t>5 yrs</t>
  </si>
  <si>
    <t>3 on; 2 off</t>
  </si>
  <si>
    <t>Submitted indicative</t>
  </si>
  <si>
    <t>Need EEI if to procees</t>
  </si>
  <si>
    <t xml:space="preserve">Wood </t>
  </si>
  <si>
    <t>Maclaren Energy</t>
  </si>
  <si>
    <t>ENA buy weekly puts</t>
  </si>
  <si>
    <t>They working up indicative in house</t>
  </si>
  <si>
    <t>q2 2001</t>
  </si>
  <si>
    <t>May '01-Apr '06</t>
  </si>
  <si>
    <t>3Q01</t>
  </si>
  <si>
    <t>VEC</t>
  </si>
  <si>
    <t>Mar '01-Dec '01</t>
  </si>
  <si>
    <t>Allegheny</t>
  </si>
  <si>
    <t>PJM-East</t>
  </si>
  <si>
    <t>Aug2-31</t>
  </si>
  <si>
    <t>PJM-west</t>
  </si>
  <si>
    <t>Buy East Hub</t>
  </si>
  <si>
    <t>Sell West Hub</t>
  </si>
  <si>
    <t>bought day ahead power</t>
  </si>
  <si>
    <t>120 MW(7x24)</t>
  </si>
  <si>
    <t>CA being negotiated; should have in next week; getting interval data thereafter</t>
  </si>
  <si>
    <t>300 MW(7x24)</t>
  </si>
  <si>
    <t>Giving them pricing next week</t>
  </si>
  <si>
    <t>CA being negotiated; will be hand-delivering our executed agreement next week;  getting interval data thereafter</t>
  </si>
  <si>
    <t>Sent them pass-through detail; visiting them next week, making decision mid-Aug.</t>
  </si>
  <si>
    <t>Getting CA in place;RFP in August</t>
  </si>
  <si>
    <t>87MW</t>
  </si>
  <si>
    <t>Acevedo/Rorschach/Piazze</t>
  </si>
  <si>
    <t>NTEC</t>
  </si>
  <si>
    <t>Wholesale power for gas compression services</t>
  </si>
  <si>
    <t>Jul '02- Jul '12</t>
  </si>
  <si>
    <t>5.5 MW</t>
  </si>
  <si>
    <t>Helping ECS understand price and power supply.  Power deal contingent upon compression deal.</t>
  </si>
  <si>
    <t>ENE buys 50MW, 5x16, into SOCO, firm LD</t>
  </si>
  <si>
    <t>1/1/02-6/30/02, 9/1/02-12/31/02</t>
  </si>
  <si>
    <t>$33.40/MWh</t>
  </si>
  <si>
    <t>Dynegy is evaluating its 2-way.  May be a deal here.</t>
  </si>
  <si>
    <t>Morgan Stanley</t>
  </si>
  <si>
    <t>ENE sells 50MW, 7x24, Cal'02, on to Ga-ITS</t>
  </si>
  <si>
    <t>1/1/02-12/31/02</t>
  </si>
  <si>
    <t>$32/MWh</t>
  </si>
  <si>
    <t>ENE trying to back-to-back this transaction with Dynegy.  Difficulty is the off-peak portion.  May be able to at least get the 5x16.</t>
  </si>
  <si>
    <t>ENE buys 50MW, 5x16, FlaGa border, Sep'01</t>
  </si>
  <si>
    <t>9/1/01-9/30/01</t>
  </si>
  <si>
    <t>$34/MWh</t>
  </si>
  <si>
    <t>Gave indicative bid.  Morgan will offer tomorrow morning.</t>
  </si>
  <si>
    <t>150MW</t>
  </si>
  <si>
    <t>ENE to buy 50MW, $30 daily call, TVA, 5x16</t>
  </si>
  <si>
    <t>Sep'01</t>
  </si>
  <si>
    <t>$3.00/MWh</t>
  </si>
  <si>
    <t>Allegheny working its optimal structure.  May wish to offer a monthly call.</t>
  </si>
  <si>
    <t>Johnston/Piazze</t>
  </si>
  <si>
    <t>$3.50/MWh</t>
  </si>
  <si>
    <t>ENE gave indicative offer.  SOCO is evaluating, but indicated their bid is closer to $2.</t>
  </si>
  <si>
    <t>They still like idea and will stay open to future possibilities as the market moves.  Other possibility is to bid for summer'02, contingent upon cancelling remaing $143M/mo. payment for embedded option to extend existing deal.</t>
  </si>
  <si>
    <t xml:space="preserve">Sent a revised proposal on 6/20/01.  Will further discuss concept, then propose pricing.  Met on 7/26.  They are interested, but only after summer and for a few months to test concept.  </t>
  </si>
  <si>
    <t>Intergen has 2 peakers in construction: 900MW and 1200MW.  They are soliciting proposals for energy management services for the 1200MW plant in Oklahoma.</t>
  </si>
  <si>
    <t>10yr</t>
  </si>
  <si>
    <t>1200MW</t>
  </si>
  <si>
    <t>Intergen is committed to contracting an energy manager other than Coral.  EPMI and Intergen met to discuss contract terms and language.  Intergen would like to select entrgy manager by august.</t>
  </si>
  <si>
    <t>Drafting a proposal to include benefits and pricing.  Recent developments with the SPP RTO have put this on hold.</t>
  </si>
  <si>
    <t>Sikeston, MO</t>
  </si>
  <si>
    <t>Power marketing services</t>
  </si>
  <si>
    <t>&lt;50MW</t>
  </si>
  <si>
    <t>Sikeston is interested in having EPMI market their excess in markets they cannot currently reach.  Discussion term sheet due out by 7/27/01.</t>
  </si>
  <si>
    <t>GRDA</t>
  </si>
  <si>
    <t>GRDA will not renew their contract with TEA.  They are interested in having EPMI market their excess in markets they cannot currently reach.  Discussion term sheet due out by 7/27/01.</t>
  </si>
  <si>
    <t>1-3 Years</t>
  </si>
  <si>
    <t>Meeting held on 7/23/01.  Customer has incremental Mw to sell as a result of over-contracting.  Proposal to be submitted on 7/30/01</t>
  </si>
  <si>
    <t>Meeting held with customer on 7/17/01.  Customer has generation and load inside of LG&amp;E Control area.  Customer has 50% load factor and up to 200 Mw of off-peak to unload.  Customer has legal issue with LG&amp;E that must be solved prior to pursuing contract with Enron</t>
  </si>
  <si>
    <t>7/1172001</t>
  </si>
  <si>
    <t>Cal 02, excluding Summer</t>
  </si>
  <si>
    <t>Blend and extend</t>
  </si>
  <si>
    <t>Constellation looking to develop merchant plant with USEC near Paducah, Ky.  Constellation contacted about our Calvert site and Constellation is interested.  CA signed on 7/13/01 and due dilligience information sent to customer on 7/24/01</t>
  </si>
  <si>
    <t>Buy into IP 5x16</t>
  </si>
  <si>
    <t>Sep-Oct</t>
  </si>
  <si>
    <t>Sell 5x16 into NSP</t>
  </si>
  <si>
    <t>St. Lawrence Cement</t>
  </si>
  <si>
    <t>All-requirements power over varying terms</t>
  </si>
  <si>
    <t>1 to 8 yrs</t>
  </si>
  <si>
    <t>ENE sells $100 monthly calls, into TVA, 5x16</t>
  </si>
  <si>
    <t>7/1/02-8/31/02</t>
  </si>
  <si>
    <t>SEPA</t>
  </si>
  <si>
    <t>Power marketing</t>
  </si>
  <si>
    <t>Meeting set for 8/10/01.  SEPA gets bids daily for its pool of customers for shaped power.  Potential for ENE to perform this service.</t>
  </si>
  <si>
    <t>Reedy is looking to restructure existing agreement to entice ENE to call on option to extend into '02.  Will entail either a blend and extend, simple restructure of '02 capacity pmts., or add'l extension into '03 with reduced capacity pmts for '02 and '03.</t>
  </si>
  <si>
    <t>EWDC reviewing documents.  Delayed due to EWC working equity selldown.</t>
  </si>
  <si>
    <t>ERCOT/Mexico Cross-Border synthetic power sale; ENA sells 15 yr firm power across HVDC tie being built in Brownsville to interconnect ERCOT/CFE.  First true interconnection of size.  Merchant transmission with LOI's for incremental synthetic positions in Mexico.  Orig to be split with Mexico Origination.</t>
  </si>
  <si>
    <t xml:space="preserve">Getting CA in place;  </t>
  </si>
  <si>
    <t>Sept</t>
  </si>
  <si>
    <t>July</t>
  </si>
  <si>
    <t>$2M</t>
  </si>
  <si>
    <t>AP liked proposal.  Will not be ready to transact for a few months.  Getting EEI in place.</t>
  </si>
  <si>
    <t>QSE/PPA</t>
  </si>
  <si>
    <t>Proposal to be sent to them week of 7/23.</t>
  </si>
  <si>
    <t>e prime</t>
  </si>
  <si>
    <t>800-1600MW</t>
  </si>
  <si>
    <t>They are reviewing EEI and providing us load data, we will give them pricing early next week</t>
  </si>
  <si>
    <t>Not ready to transact until Sep01</t>
  </si>
  <si>
    <t>TotalFinaElf</t>
  </si>
  <si>
    <t>50-100 MW</t>
  </si>
  <si>
    <t>CA signed.  LCRA to provide feedback end of week.</t>
  </si>
  <si>
    <t>Aug</t>
  </si>
  <si>
    <t>~25 MW</t>
  </si>
  <si>
    <t>$27.64/MWh (20 year)</t>
  </si>
  <si>
    <t>San Antonio reviewing proposal meeting on 7/23.</t>
  </si>
  <si>
    <t>2 and 3 years starting Jan '02</t>
  </si>
  <si>
    <t>Executive committee decided for continued analysis on the following issues before negotiations to begin: (I) transmission, and (ii) regulation burden.  Meeting with key decision maker on 8/2.</t>
  </si>
  <si>
    <t>Preparing a proposal for their review.</t>
  </si>
  <si>
    <t>5 years</t>
  </si>
  <si>
    <t>CA signed.  Meeting 7/31 in Detroit with GM and Delphi.</t>
  </si>
  <si>
    <t>preparing posal for their review.</t>
  </si>
  <si>
    <t>Meeting on 7/27, getting CA in place to discuss their load further.</t>
  </si>
  <si>
    <t>Shell Retail</t>
  </si>
  <si>
    <t>Balyear</t>
  </si>
  <si>
    <t xml:space="preserve">Preparing proposal for them, waiting on TXU data  </t>
  </si>
  <si>
    <t>SOLUTIA</t>
  </si>
  <si>
    <t xml:space="preserve">30MW(7x24);  </t>
  </si>
  <si>
    <t>Getting CA in place.</t>
  </si>
  <si>
    <t>Oct</t>
  </si>
  <si>
    <t>Q#</t>
  </si>
  <si>
    <t>Baughman/ Clynes</t>
  </si>
  <si>
    <t>Archer Daniels Midland</t>
  </si>
  <si>
    <t>Energy Services Trial at various facilities</t>
  </si>
  <si>
    <t>Various structures submitted.  Customer continues to review.  Will probably have one more round of quotes between Enron and AEP.</t>
  </si>
  <si>
    <t>Asset Management Opportunity</t>
  </si>
  <si>
    <t>Meeting scheduled on 7/31/01</t>
  </si>
  <si>
    <t>Meeting held on 6/26/01.  Customer needs to consider disposition of their Plant Gorsuch prior to making commitments</t>
  </si>
  <si>
    <t>Discussed this in the 6/26/01 meeting.  AMPO is developing a disposition plan for this asset and will present to their Board during Mid August</t>
  </si>
  <si>
    <t>Block energy to FE Border for use by Cleveland Public Power</t>
  </si>
  <si>
    <t>Global did not receive financing for plant.  EK considering their alternatives and have requested that we call them mid July</t>
  </si>
  <si>
    <t>Project on hold pending favorable rules in SPP</t>
  </si>
  <si>
    <t>Conference call with Wabash on 7/9/01.  Wabash may put interest on hold due to pending merger with Hoosier</t>
  </si>
  <si>
    <t>Services Management Opportunity</t>
  </si>
  <si>
    <t>Buy 200 Mw from AMPO's existing deal with AEP</t>
  </si>
  <si>
    <t>6 year</t>
  </si>
  <si>
    <t>200 Mw</t>
  </si>
  <si>
    <t>$2.00/kwm</t>
  </si>
  <si>
    <t>Proposal submitted on 7/11/01 in response to AMPO request</t>
  </si>
  <si>
    <t>Sell 150 Mw to AMPO for Summer 02/03</t>
  </si>
  <si>
    <t>2 Summers</t>
  </si>
  <si>
    <t>150 Mw</t>
  </si>
  <si>
    <t>$54.00/Mwh</t>
  </si>
  <si>
    <t>Proposal submitted on 7/10/01.  Dependant on disposition of AMPO's 200 Mw AEP contract.</t>
  </si>
  <si>
    <t>Winter 02</t>
  </si>
  <si>
    <t>Q4 Into IP</t>
  </si>
  <si>
    <t>Sempra Trading</t>
  </si>
  <si>
    <t>Into FE</t>
  </si>
  <si>
    <t>Oct 01- May 02</t>
  </si>
  <si>
    <t>6 MW</t>
  </si>
  <si>
    <t>Counterparty reviewing our bid</t>
  </si>
  <si>
    <t>Jan-Dec 04</t>
  </si>
  <si>
    <t>Cal 04 (7x24)</t>
  </si>
  <si>
    <t xml:space="preserve"> 50 MW</t>
  </si>
  <si>
    <t xml:space="preserve">Williams </t>
  </si>
  <si>
    <t>40 MW into SIGE for Sep 01 (2x16)</t>
  </si>
  <si>
    <t>IP&amp;L</t>
  </si>
  <si>
    <t>DETM</t>
  </si>
  <si>
    <t>Covering MSCPA</t>
  </si>
  <si>
    <t>Transalta</t>
  </si>
  <si>
    <t>Summer 02  60 Call</t>
  </si>
  <si>
    <t>Finl Transaction for AUG 01</t>
  </si>
  <si>
    <t>Short list by next week-Enron will probably be shortlisted</t>
  </si>
  <si>
    <t>Sale of financial swap-MWD Northern MAPP</t>
  </si>
  <si>
    <t>1/1/02-12/31/06</t>
  </si>
  <si>
    <t>Counterparty to visit with internal customer and get back with us</t>
  </si>
  <si>
    <t>Buyout of remainder of contract</t>
  </si>
  <si>
    <t>2003-2008</t>
  </si>
  <si>
    <t>Follow-up with counterparty within the next few weeks</t>
  </si>
  <si>
    <t>Tenaska</t>
  </si>
  <si>
    <t>Mobile Energy</t>
  </si>
  <si>
    <t>Interested in having Enron market all excess power off of their unit</t>
  </si>
  <si>
    <t>15-20 MW</t>
  </si>
  <si>
    <t>July '01 - Dec '01</t>
  </si>
  <si>
    <t>Contracts drafted and being reviewed by customer</t>
  </si>
  <si>
    <t>Southern</t>
  </si>
  <si>
    <t>Sent a revised proposal on 6/13/01. OUCs hourly desk is happy with the idea.  Claston is now the final decision-maker.  Claston said the demand payment they require is more like $1MM, as they see it as competition to their hourly trading operation.</t>
  </si>
  <si>
    <t>3 months</t>
  </si>
  <si>
    <t>$2.50/MWh</t>
  </si>
  <si>
    <t>Done deal operating under interim agreement for May and June.  Full agreement should be done 6/26/01.  ENA profit was $100,000 for May.  Energy Management Agreement, two master gas agreements and one master power agreement.</t>
  </si>
  <si>
    <t xml:space="preserve">comparing pricing.  </t>
  </si>
  <si>
    <t>Legal is evaluating the 1997 contract with regard to extending it.  Trying to arrange a back to back.  ETEC likes EPMI pricing should have a decision by August.</t>
  </si>
  <si>
    <t xml:space="preserve">August '01 through August '04 </t>
  </si>
  <si>
    <t>OneOk is interested in becoming a control area.</t>
  </si>
  <si>
    <t>300MW</t>
  </si>
  <si>
    <t>Rorschach/Kroll</t>
  </si>
  <si>
    <t>Control area services and power markeitng</t>
  </si>
  <si>
    <t>660 MW</t>
  </si>
  <si>
    <t>Drafting a proposal to include benefits and pricing for control area services, transmission strategy, and power marketing.</t>
  </si>
  <si>
    <t>Rorschach/Acevedo</t>
  </si>
  <si>
    <t>Carthage, MO</t>
  </si>
  <si>
    <t>Asset management for generation and load.</t>
  </si>
  <si>
    <t>60 MW</t>
  </si>
  <si>
    <t>Will meet with Carthage, MO last week in July.  This is a reference from GRDA.</t>
  </si>
  <si>
    <t>Q4 2001 through ?</t>
  </si>
  <si>
    <t>Enron Compression Services</t>
  </si>
  <si>
    <t>2002-2012</t>
  </si>
  <si>
    <t>10MW</t>
  </si>
  <si>
    <t>Providing energy to high load factor electric compressors.  Energy would be sold to NETEC.</t>
  </si>
  <si>
    <t>Jan Wilson in Toronto is the main customer interface.  Industrial customer meeting with Entergy to structure a deal.  They like our pricing.  Should know more week of 7/9/01.</t>
  </si>
  <si>
    <t>Sourcing a back to back transaction to provide the energy.  Compression services providing contract and introdcution with NETEC.</t>
  </si>
  <si>
    <t>9MW</t>
  </si>
  <si>
    <t>CMEEC</t>
  </si>
  <si>
    <t xml:space="preserve"> fixed load shape product for call02-cal04</t>
  </si>
  <si>
    <t>peak of 20 MW</t>
  </si>
  <si>
    <t>presented indicative pricing - positive feedback and may want to execute soon</t>
  </si>
  <si>
    <t>energy blocks for 8/01-12/02</t>
  </si>
  <si>
    <t>Orgination</t>
  </si>
  <si>
    <t>Holyoke Gas &amp; Electric</t>
  </si>
  <si>
    <t>Sell them 10 year stip of energy</t>
  </si>
  <si>
    <t>1/1/02-12/31/11</t>
  </si>
  <si>
    <t>13/6 MW on/off peak</t>
  </si>
  <si>
    <t>Submitted indicative pricing</t>
  </si>
  <si>
    <t>They are looking to firm up prices and close on or about 7/24/01.  Waiting to get back EEI master from them.</t>
  </si>
  <si>
    <t>$1.5 MM</t>
  </si>
  <si>
    <t>New Hampshire Elect Coop</t>
  </si>
  <si>
    <t>All requirements service</t>
  </si>
  <si>
    <t>150 MW peak</t>
  </si>
  <si>
    <t>Indicative proposal due 7/13/01</t>
  </si>
  <si>
    <t>$3-5 MM</t>
  </si>
  <si>
    <t>Northeast Utilities (CLP/WMECO/ Select)</t>
  </si>
  <si>
    <t>Assume purchased power agreements and sales commitments to munis</t>
  </si>
  <si>
    <t>supply - ~80 MW;sales -- ~500 MW</t>
  </si>
  <si>
    <t>preparing proposal</t>
  </si>
  <si>
    <t>Northeast Utilities (PSNH)</t>
  </si>
  <si>
    <t>Portfolio management service for their PSNH sub</t>
  </si>
  <si>
    <t>own ~700 MW of gen, anmd about 500 -600 MW load</t>
  </si>
  <si>
    <t>Met with CEO and floate3d concept by him - very interested.  Will be getting a proposal to them with next 2 weeks</t>
  </si>
  <si>
    <t>NSTAR looking to close a transaction by Sept/Oct 01.  Mtg set up with NSTAR senior mgmt for July 12th.</t>
  </si>
  <si>
    <t>$30 MM +</t>
  </si>
  <si>
    <t>Unitil</t>
  </si>
  <si>
    <t xml:space="preserve">Working on getting trading relationship in place with Unitil (EEI, credit, etc.).   Also trying to establiosh a short-term trading services arrangement. </t>
  </si>
  <si>
    <t>~ 230 MW peak;  have portfolio of contracts for about 160 MW</t>
  </si>
  <si>
    <t>Waiting on their response to EEI cover sheet.  Preparing term sheet for proposed short-term trading services</t>
  </si>
  <si>
    <t>Rick Whitaker taking lead at this point</t>
  </si>
  <si>
    <t>Preliminay analysis prepared.  Refining analysis to assess transaction potential</t>
  </si>
  <si>
    <t>ANP</t>
  </si>
  <si>
    <t>Peform physical tolling for ANP relating to one of their Blackstone (MA) CCGT units.  Includes full bidding authority and all products (energy, ancillaries, ICAP), and could include assignment of gas xport and/or commodity agreements</t>
  </si>
  <si>
    <t>They are looking to get bids w/in next week or two</t>
  </si>
  <si>
    <t>Reviewing opportunity.  They will also consider financial toll</t>
  </si>
  <si>
    <t>Portfolio optimization - swap some of their optionality for standard blocks</t>
  </si>
  <si>
    <t>Waiting to get more details form them on their portolfio</t>
  </si>
  <si>
    <t>MMWEC</t>
  </si>
  <si>
    <t>Opps surrounding MMWEC plans to build new greenfield peaking capacity (synthetic alternatives, assist in building/development, etc.)</t>
  </si>
  <si>
    <t>TBT</t>
  </si>
  <si>
    <t>Waiting on info from them regarding their peaking alternatives</t>
  </si>
  <si>
    <t>Supply MMWEC with fixed load shape product to meet all-requirements load of one of its member systems (~10-12 MW peak)</t>
  </si>
  <si>
    <t>6 mos - 10 yrs</t>
  </si>
  <si>
    <t>10-12 MW peak</t>
  </si>
  <si>
    <t>Provided indictaive pricing.  Positive feedback from MMWEC.  They are shopping our price to their muni constituents and will be getting back with us.</t>
  </si>
  <si>
    <t>Up to $5 MM</t>
  </si>
  <si>
    <t>Provide services/commodity in support of MMWEC's load aggregation initiatives</t>
  </si>
  <si>
    <t>MMWEC is in preliminary discussions with load aggregation members .  Will be in touch with us as their efforts gain momentum</t>
  </si>
  <si>
    <t>Llodra/Staines</t>
  </si>
  <si>
    <t xml:space="preserve">Northeast Utilities </t>
  </si>
  <si>
    <t>Transmission investment plays (cross Long Island Sound cable; Quebec HVDC ties)</t>
  </si>
  <si>
    <t>Meeting with NU transmission folks on 7-12-01</t>
  </si>
  <si>
    <t>Way apart on price.  Will monitor.</t>
  </si>
  <si>
    <t>group of Western Mass Munis (Westfield, Holyoke, Chicopee, South Hadley)</t>
  </si>
  <si>
    <t>Met with Holyoke and Westfield (and will be meeting with Chicopee) to offer portflio management/optimization services (both individually and to these 4 munis in aggregate).  Some interest, but needs significant nurturing</t>
  </si>
  <si>
    <t>All 4 munis have combined peak of ~240 MW</t>
  </si>
  <si>
    <t>Need to pursue further.  Meeting with Chicopee on 7/20/01</t>
  </si>
  <si>
    <t>ACNenergy</t>
  </si>
  <si>
    <t>Sell power to them to fill gaps</t>
  </si>
  <si>
    <t>month ahead</t>
  </si>
  <si>
    <t>20MW</t>
  </si>
  <si>
    <t>Customer needs to pre-pay due to credit constraints which limits business</t>
  </si>
  <si>
    <t>City of Vineland</t>
  </si>
  <si>
    <t>Tyring to get a contract and credit approval in place</t>
  </si>
  <si>
    <t>UGI</t>
  </si>
  <si>
    <t>Asset/Load Mgt</t>
  </si>
  <si>
    <t>$25 MWhr</t>
  </si>
  <si>
    <t>Apart on pricing</t>
  </si>
  <si>
    <t>Central Hudson Enterprises (unreg)</t>
  </si>
  <si>
    <t>We buy ATM call Zone A or Buy fixed price swap Zone A</t>
  </si>
  <si>
    <t>left price on 5/8/01 to Diane Seitz</t>
  </si>
  <si>
    <t>Financial Swap in West. NY to potential cover portions of the potential NIMO Standard Offer</t>
  </si>
  <si>
    <t>5.5 Years</t>
  </si>
  <si>
    <t>350 mwhr</t>
  </si>
  <si>
    <t>CA signed, currenly evaluating net position</t>
  </si>
  <si>
    <t>Unknown</t>
  </si>
  <si>
    <t>MATEP</t>
  </si>
  <si>
    <t>Buy energy and ancillaries off of new 60 MW in development</t>
  </si>
  <si>
    <t>3 yr</t>
  </si>
  <si>
    <t>10 + MW</t>
  </si>
  <si>
    <t>On hold till Q4</t>
  </si>
  <si>
    <t>Braddock</t>
  </si>
  <si>
    <t>FRCC</t>
  </si>
  <si>
    <t>Fairley/Rorschach</t>
  </si>
  <si>
    <t>Clarksdale and Yazoo City, MS (MDEA)</t>
  </si>
  <si>
    <t>Asset management &amp; park/lend of 80MW system with 120MW of resources through establishment of an SPP or SERC (Entergy) control area or QSE</t>
  </si>
  <si>
    <t>5/1/01 - 9/30/03</t>
  </si>
  <si>
    <t>60/40 profit split</t>
  </si>
  <si>
    <t>accrual 40/60 split on upside</t>
  </si>
  <si>
    <t>Alabama Electric</t>
  </si>
  <si>
    <t>Braddock/Fairley</t>
  </si>
  <si>
    <t>Orlando</t>
  </si>
  <si>
    <t>Park and Lend</t>
  </si>
  <si>
    <t>12 months</t>
  </si>
  <si>
    <t>$100,000 + $1/MWh</t>
  </si>
  <si>
    <t>Reedy Creek</t>
  </si>
  <si>
    <t>Fairley</t>
  </si>
  <si>
    <t>Tallahassee</t>
  </si>
  <si>
    <t>Same repowering as Ft.Pierce, except transmission is into SOCO/GA ITS, and Tallahassee wants to own the plant</t>
  </si>
  <si>
    <t>LOI pending.  City officials have agreed no RFP; ie, give Enron exclusive.  Evaluating conversion to IGCC fuel source and/or tripling project size.  Preliminary engineering ongoing.</t>
  </si>
  <si>
    <t>Asset management service and/or tolling deal for Dell and McAllen plants in Entergy - identical to Frontera deal.</t>
  </si>
  <si>
    <t>3 years starting 6-2003</t>
  </si>
  <si>
    <t>500 MW each plant</t>
  </si>
  <si>
    <t>Waiting for TECO to make project decisions.  This will enable TECO to re-start discussions with us.</t>
  </si>
  <si>
    <t>SPSA</t>
  </si>
  <si>
    <t>Interested in having Enron market all power off of a trash burning unit</t>
  </si>
  <si>
    <t>July '01 - Oct '01</t>
  </si>
  <si>
    <t>30-60 MW</t>
  </si>
  <si>
    <t>Rorschach</t>
  </si>
  <si>
    <t>OneOK</t>
  </si>
  <si>
    <t xml:space="preserve">Buy firm LD call into Entergy </t>
  </si>
  <si>
    <t>summer '01</t>
  </si>
  <si>
    <t>Rorschach/Acevado</t>
  </si>
  <si>
    <t>ETEC</t>
  </si>
  <si>
    <t>EPMI served ETEC Cal '01 for 9 MW into ETEC.  They would like to extend.  We are trying to increase to a 25MW block dleivered into Entergy.</t>
  </si>
  <si>
    <t>1 yr</t>
  </si>
  <si>
    <t>Enron Canada has a customer who is preparing to purchase a bankrupt paper mill in Louisana.  The customer is interested in a financial swap on 50MW for summer '01.</t>
  </si>
  <si>
    <t xml:space="preserve">50MW </t>
  </si>
  <si>
    <t>Enron Canada</t>
  </si>
  <si>
    <t>Dash Sheet with revised pricing being distributed.  Extended PPA contract until June 29th.  Continuing negotiations with CFE regarding transmission.</t>
  </si>
  <si>
    <t>1/1/02-5/31/04</t>
  </si>
  <si>
    <t>Week Total</t>
  </si>
  <si>
    <t>Generation Investments</t>
  </si>
  <si>
    <t>Generation Investmests</t>
  </si>
  <si>
    <t>Marks</t>
  </si>
  <si>
    <t>BNY</t>
  </si>
  <si>
    <t>Acquire 50% interest Brooklyn Navy Yard project from York Research and 50% interest from Edison Mission Energy</t>
  </si>
  <si>
    <t>Ward</t>
  </si>
  <si>
    <t>Motown</t>
  </si>
  <si>
    <t>Brazos</t>
  </si>
  <si>
    <t>Sell Cleburne plant to Brazos Coop or 3rd party</t>
  </si>
  <si>
    <t>Tricoli</t>
  </si>
  <si>
    <t>Customer</t>
  </si>
  <si>
    <t>Region</t>
  </si>
  <si>
    <t>Prob.(%)</t>
  </si>
  <si>
    <t>Deal Type</t>
  </si>
  <si>
    <t>Term</t>
  </si>
  <si>
    <t>Size</t>
  </si>
  <si>
    <t>Price</t>
  </si>
  <si>
    <t>Deal Description</t>
  </si>
  <si>
    <t>Date of Last Contact</t>
  </si>
  <si>
    <t>Commercial Lead</t>
  </si>
  <si>
    <t>Status/ Follow-up</t>
  </si>
  <si>
    <t>Completion Date</t>
  </si>
  <si>
    <t>ERCOT</t>
  </si>
  <si>
    <t>Done:</t>
  </si>
  <si>
    <t>Value</t>
  </si>
  <si>
    <t>Midwest</t>
  </si>
  <si>
    <t>Northeast</t>
  </si>
  <si>
    <t>*Transacted by the cash desk</t>
  </si>
  <si>
    <t>~Values listed as estimated gross margin</t>
  </si>
  <si>
    <t>Southeast</t>
  </si>
  <si>
    <t>Pending:</t>
  </si>
  <si>
    <t>East Power Group Done Deals/ Hot List</t>
  </si>
  <si>
    <t>Origination, Mid Market, Development, Generation Investments</t>
  </si>
  <si>
    <t>Q3</t>
  </si>
  <si>
    <t>TECO</t>
  </si>
  <si>
    <t>Q4</t>
  </si>
  <si>
    <t>AES Deepwater</t>
  </si>
  <si>
    <t>Development</t>
  </si>
  <si>
    <t>83 MW</t>
  </si>
  <si>
    <t>Enron sells Calvert City project in Kentucky.</t>
  </si>
  <si>
    <t>Tapscott</t>
  </si>
  <si>
    <t>Walton EMC</t>
  </si>
  <si>
    <t>Enron sells its 50% equity interest in the Doyle project in Georgia to project partner, Walton EMC.</t>
  </si>
  <si>
    <t>On-going contact with Walton as plant issues are resolved and potential sale value is established.</t>
  </si>
  <si>
    <t>342 MW</t>
  </si>
  <si>
    <t>Mitro</t>
  </si>
  <si>
    <t>Onondaga</t>
  </si>
  <si>
    <t>Potential buyers reviewing due diligence binders.  Final CAs being prepared.</t>
  </si>
  <si>
    <t>119 MW</t>
  </si>
  <si>
    <t>In process of identifying potential customers.</t>
  </si>
  <si>
    <t>In process of preparing prospectus for potential customers.</t>
  </si>
  <si>
    <t>Sale of Enron's cash flow interest in Onondaga plant.</t>
  </si>
  <si>
    <t>Site Sale/Monetization of Fort Pierce site in St. Lucie County, Florida.</t>
  </si>
  <si>
    <t>Initial contact has been made with potential customers.  CA's have been singed with several counterparties and pricing is being negotiated.</t>
  </si>
  <si>
    <t>Enron sells Hartwell site in Hart County, Georgia.</t>
  </si>
  <si>
    <t>Keenan/Grube</t>
  </si>
  <si>
    <t>In preliminary discussions with TECO.</t>
  </si>
  <si>
    <t>Enron sells D5A turbine ($1.5 MM split 50% with West Power).</t>
  </si>
  <si>
    <t>Montana Power no longer interested (income from exclusivity agreement retained) -- In process of identifying potential customers/talking to equipment brokers.</t>
  </si>
  <si>
    <t>UAE</t>
  </si>
  <si>
    <t>Cogentrix</t>
  </si>
  <si>
    <t>Mezzanine Financing</t>
  </si>
  <si>
    <t>Indeck</t>
  </si>
  <si>
    <t>Negotiate restructuring plan with Consumers Energy</t>
  </si>
  <si>
    <t>Aquire QF asset</t>
  </si>
  <si>
    <t>Origination</t>
  </si>
  <si>
    <t>Dalton</t>
  </si>
  <si>
    <t>Clynes</t>
  </si>
  <si>
    <t>Sewell</t>
  </si>
  <si>
    <t>ECAR</t>
  </si>
  <si>
    <t>MAPP</t>
  </si>
  <si>
    <t>50 MW</t>
  </si>
  <si>
    <t>100 MW</t>
  </si>
  <si>
    <t>MAIN</t>
  </si>
  <si>
    <t>AMPO</t>
  </si>
  <si>
    <t>Various</t>
  </si>
  <si>
    <t>DTE Trading</t>
  </si>
  <si>
    <t>Kelly</t>
  </si>
  <si>
    <t>Evaluating opportunities w/ merchant plants</t>
  </si>
  <si>
    <t>MPEX</t>
  </si>
  <si>
    <t xml:space="preserve">Ottertail Power </t>
  </si>
  <si>
    <t>Intergen</t>
  </si>
  <si>
    <t>City of Chicago</t>
  </si>
  <si>
    <t>MMPA</t>
  </si>
  <si>
    <t>Xcel Energy</t>
  </si>
  <si>
    <t>50 MW summer energy sale</t>
  </si>
  <si>
    <t>Basis swap for SPP power</t>
  </si>
  <si>
    <t>50 MW Cap with Energy call, 10 years</t>
  </si>
  <si>
    <t>In discussions with counterpart</t>
  </si>
  <si>
    <t>Reviewing contract</t>
  </si>
  <si>
    <t>Kiowa Wind</t>
  </si>
  <si>
    <t xml:space="preserve">Alcoa </t>
  </si>
  <si>
    <t>East Kentucky Power</t>
  </si>
  <si>
    <t>SPP</t>
  </si>
  <si>
    <t>Wind Prospect</t>
  </si>
  <si>
    <t>Virtual Plant proposal</t>
  </si>
  <si>
    <t>Owensboro</t>
  </si>
  <si>
    <t>Alliant East</t>
  </si>
  <si>
    <t>Mid Market</t>
  </si>
  <si>
    <t>100 Mw</t>
  </si>
  <si>
    <t>1/1/03-12/31/18</t>
  </si>
  <si>
    <t>250-500 Mw</t>
  </si>
  <si>
    <t>Plant Economics</t>
  </si>
  <si>
    <t>TBD</t>
  </si>
  <si>
    <t>50 Mw</t>
  </si>
  <si>
    <t>15 year</t>
  </si>
  <si>
    <t>Wabash/Aces</t>
  </si>
  <si>
    <t>27 Mw RTC</t>
  </si>
  <si>
    <t>Buy inside fence generation, fix steam/energy to customer and monetize</t>
  </si>
  <si>
    <t>1/1/02-12/31/17</t>
  </si>
  <si>
    <t>Smart Paper LLC</t>
  </si>
  <si>
    <t>A.K. Steel</t>
  </si>
  <si>
    <t>1/1/02-12/31/04</t>
  </si>
  <si>
    <t>Dalton/Anderson</t>
  </si>
  <si>
    <t>Cleveland Public Power</t>
  </si>
  <si>
    <t>Sep 01</t>
  </si>
  <si>
    <t>Counterparty reviewing offer</t>
  </si>
  <si>
    <t>Costless call spread</t>
  </si>
  <si>
    <t>WPS Energy Services</t>
  </si>
  <si>
    <t>Financial Call spread</t>
  </si>
  <si>
    <t>Dynegy</t>
  </si>
  <si>
    <t xml:space="preserve">Cal 02 </t>
  </si>
  <si>
    <t>Counterparty to provide offer</t>
  </si>
  <si>
    <t>Rock-Tenn</t>
  </si>
  <si>
    <t>Asset management of steam turbines</t>
  </si>
  <si>
    <t>15 MW</t>
  </si>
  <si>
    <t>Reviewing data from customer</t>
  </si>
  <si>
    <t>Summer unit outage protection</t>
  </si>
  <si>
    <t>Central Illinois Light Co</t>
  </si>
  <si>
    <t>Jun-Sep '02</t>
  </si>
  <si>
    <t>1200 MW</t>
  </si>
  <si>
    <t>Firm pricing given; progressing through CILCO approval review</t>
  </si>
  <si>
    <t>NIPSCO</t>
  </si>
  <si>
    <t>150 MW</t>
  </si>
  <si>
    <t>Ameren</t>
  </si>
  <si>
    <t>25 MW</t>
  </si>
  <si>
    <t>MEGA</t>
  </si>
  <si>
    <t>WSCC</t>
  </si>
  <si>
    <t>Sep '01-Sep '02</t>
  </si>
  <si>
    <t>154 MW</t>
  </si>
  <si>
    <t>Minnkota Power</t>
  </si>
  <si>
    <t>Ontario Hydro</t>
  </si>
  <si>
    <t>5x16 delivered energy</t>
  </si>
  <si>
    <t>75 MW</t>
  </si>
  <si>
    <t>Jul-Aug 01</t>
  </si>
  <si>
    <t>Clynes/Anderson</t>
  </si>
  <si>
    <t>11/01-4/02</t>
  </si>
  <si>
    <t>Sell winter energy-2 part deal</t>
  </si>
  <si>
    <t>Tolling agreement of of Elgin Energy Center</t>
  </si>
  <si>
    <t>6/02-5/12</t>
  </si>
  <si>
    <t>Compressor Services</t>
  </si>
  <si>
    <t xml:space="preserve">Sale of energy </t>
  </si>
  <si>
    <t>Buy call options off of Lakefield Junction unit-2 part deal</t>
  </si>
  <si>
    <t>Long term participation with Enron in a merchant coal facility</t>
  </si>
  <si>
    <t>1/1/06-12/31/15</t>
  </si>
  <si>
    <t>Enron submitted proposal on 3/27/01 and customer advised they will put this under a RFP during June 01.</t>
  </si>
  <si>
    <t>Ormet-Coal Project</t>
  </si>
  <si>
    <t>Robinson/Dalton</t>
  </si>
  <si>
    <t>750 Mw</t>
  </si>
  <si>
    <t>CA in place and Coal Development Team has toured the potential site adjacent to the smelter</t>
  </si>
  <si>
    <t>NIPSCO has executed a CA to allow for open meeting to discuss NIPSCO's strategy in developing merchant plants adjacent to their existing coal facilities</t>
  </si>
  <si>
    <t>Meeting to be scheduled 3rd week in May</t>
  </si>
  <si>
    <t>Counterparty to contact within a few weeks</t>
  </si>
  <si>
    <t>embedded</t>
  </si>
  <si>
    <t>$41.00 - $50 call; $43.50-$75 call</t>
  </si>
  <si>
    <t>Counterparty is reviewing tolling opportunity without capacity</t>
  </si>
  <si>
    <t>$2.00 kw/mo</t>
  </si>
  <si>
    <t>11/01-10/02</t>
  </si>
  <si>
    <t>Capacity and Energy Sale</t>
  </si>
  <si>
    <t>9/1/01-2/01/04</t>
  </si>
  <si>
    <t>Revised proposal submitted 6/6/01</t>
  </si>
  <si>
    <t>Distressed merchant capacity and overall ECAR short strategy</t>
  </si>
  <si>
    <t>Dalton/Robinson</t>
  </si>
  <si>
    <t>Abler/Dalton</t>
  </si>
  <si>
    <t>65 Mw Sale Into AEP</t>
  </si>
  <si>
    <t>Possible Counterparty in Merchant Coal Facility at Ormet or Synthetic Coal structure</t>
  </si>
  <si>
    <t xml:space="preserve">Acquisition of AMPO's Gorsuch Power Plant </t>
  </si>
  <si>
    <t>3 year</t>
  </si>
  <si>
    <t>Shaped Block to First Energy Border f/b/o Cleveland Public Power/Medco</t>
  </si>
  <si>
    <t>Dalton/Booth</t>
  </si>
  <si>
    <t>Constellation</t>
  </si>
  <si>
    <t>Sell Calvert City, Ky site to Constellation</t>
  </si>
  <si>
    <t>Curry</t>
  </si>
  <si>
    <t>Oxychem</t>
  </si>
  <si>
    <t>San Antonio</t>
  </si>
  <si>
    <t>Praxair</t>
  </si>
  <si>
    <t>Enron Wind</t>
  </si>
  <si>
    <t>Renewable energy and credits</t>
  </si>
  <si>
    <t>135 MW</t>
  </si>
  <si>
    <t>Done</t>
  </si>
  <si>
    <t>Tex-Mex</t>
  </si>
  <si>
    <t>15 years</t>
  </si>
  <si>
    <t>Capacity: $7.00kW-mo. Escalates to$13.00 over term; 8750 heat rate based on TETCO</t>
  </si>
  <si>
    <t>10 or 20 years</t>
  </si>
  <si>
    <t>$29.16 MWh (10 year) $31.70 MWh (20 year)</t>
  </si>
  <si>
    <t xml:space="preserve">QSE and Ancillary Services  Marketing </t>
  </si>
  <si>
    <t>165 MW</t>
  </si>
  <si>
    <t>500 MW</t>
  </si>
  <si>
    <t>EES</t>
  </si>
  <si>
    <t>200k minimum + incentive based revenue sharing on AS marketing</t>
  </si>
  <si>
    <t>QSE</t>
  </si>
  <si>
    <t>200 MW</t>
  </si>
  <si>
    <t>QSE/Power Supply</t>
  </si>
  <si>
    <t>3 years</t>
  </si>
  <si>
    <t>Austin Energy</t>
  </si>
  <si>
    <t>5 MW</t>
  </si>
  <si>
    <t>ExxonMobil</t>
  </si>
  <si>
    <t>Valero</t>
  </si>
  <si>
    <t>120 MW</t>
  </si>
  <si>
    <t>Power Supply</t>
  </si>
  <si>
    <t>20 MW</t>
  </si>
  <si>
    <t>Dow</t>
  </si>
  <si>
    <t>QSE--Indian Mesa II</t>
  </si>
  <si>
    <t>QSE--Indian Mesa I</t>
  </si>
  <si>
    <t>BP Energy (Green Mountain Power)</t>
  </si>
  <si>
    <t>Guadalupe Valley Electric Cooperative</t>
  </si>
  <si>
    <t>LCRA</t>
  </si>
  <si>
    <t>70MW take or pay; capacity payment on 112 MW</t>
  </si>
  <si>
    <t xml:space="preserve">Assign Wind PPA </t>
  </si>
  <si>
    <t>20 yr</t>
  </si>
  <si>
    <t>2 years starting Jan '01</t>
  </si>
  <si>
    <t>400 MW peak load/ 250 MW of gen</t>
  </si>
  <si>
    <t>El Paso</t>
  </si>
  <si>
    <t>Oxy working to get meters in place in order to continue discussions</t>
  </si>
  <si>
    <t>General Motors</t>
  </si>
  <si>
    <t>Air Products</t>
  </si>
  <si>
    <t>Cal02</t>
  </si>
  <si>
    <t>84 MW</t>
  </si>
  <si>
    <t>03-'07</t>
  </si>
  <si>
    <t>Jester</t>
  </si>
  <si>
    <t>Full Req. Power Supply</t>
  </si>
  <si>
    <t>NUCOR</t>
  </si>
  <si>
    <t>1400 MW Gen- 1800MW Load</t>
  </si>
  <si>
    <t>1 Year starting Jan 1, 2002</t>
  </si>
  <si>
    <t>~30MW</t>
  </si>
  <si>
    <t>PPA</t>
  </si>
  <si>
    <t>220 MW</t>
  </si>
  <si>
    <t>95 MW (7x24)</t>
  </si>
  <si>
    <t>Getting CA in place</t>
  </si>
  <si>
    <t>UDS</t>
  </si>
  <si>
    <t>Shintech</t>
  </si>
  <si>
    <t>Cal02-03</t>
  </si>
  <si>
    <t>48 MW (7x24)</t>
  </si>
  <si>
    <t>170 MW (7x24)</t>
  </si>
  <si>
    <t>Cal '02</t>
  </si>
  <si>
    <t>Arranged second meeting July 23rd Baseball game</t>
  </si>
  <si>
    <t>250MW Load/150 MW Gen</t>
  </si>
  <si>
    <t>Full-Req. Power Supply/QSE</t>
  </si>
  <si>
    <t>Rohm &amp; Haas</t>
  </si>
  <si>
    <t>Huntsman Polymers</t>
  </si>
  <si>
    <t>Agrilink</t>
  </si>
  <si>
    <t>46 MW(7x24)</t>
  </si>
  <si>
    <t>91MW(7x24)</t>
  </si>
  <si>
    <t>John Mansville</t>
  </si>
  <si>
    <t>20MW(7x24)</t>
  </si>
  <si>
    <t>RFP in Sept; getting CA in place</t>
  </si>
  <si>
    <t>Working with Herndon and services desk in getting agreement done</t>
  </si>
  <si>
    <t>$30.24/MWh (10 year); $28.61/MWh (20 year)</t>
  </si>
  <si>
    <t>Sell power at border forGM's Mexican facilities</t>
  </si>
  <si>
    <t>Completed</t>
  </si>
  <si>
    <t>10 MW</t>
  </si>
  <si>
    <t>SERC</t>
  </si>
  <si>
    <t>PJM</t>
  </si>
  <si>
    <t>WEPCO</t>
  </si>
  <si>
    <t>Wood</t>
  </si>
  <si>
    <t>NEPOOL</t>
  </si>
  <si>
    <t>Politis</t>
  </si>
  <si>
    <t>Exelon</t>
  </si>
  <si>
    <t>Load Shape(Similar to deal already closed)</t>
  </si>
  <si>
    <t>200MW</t>
  </si>
  <si>
    <t>Not priced yet.</t>
  </si>
  <si>
    <t>up to $2 million</t>
  </si>
  <si>
    <t>Reliant Energy</t>
  </si>
  <si>
    <t>Capacity back-to-back to EES</t>
  </si>
  <si>
    <t>100MW</t>
  </si>
  <si>
    <t>No offer yet</t>
  </si>
  <si>
    <t>Working with both parties to back-to-back deal</t>
  </si>
  <si>
    <t>Llodra/Wood</t>
  </si>
  <si>
    <t>FPL Energy</t>
  </si>
  <si>
    <t>Off-take or tolling structuires off of their CCGT plant in development in Rhode Island, unit entiltelment of wyman facility, outage protection for Wyman</t>
  </si>
  <si>
    <t>3-5 years</t>
  </si>
  <si>
    <t>Wheeler</t>
  </si>
  <si>
    <t>NIMO (Reg.)</t>
  </si>
  <si>
    <t>NY</t>
  </si>
  <si>
    <t>Financial Swap</t>
  </si>
  <si>
    <t>summer</t>
  </si>
  <si>
    <t>Waiting more attractive prices</t>
  </si>
  <si>
    <t>Wood/Llodra</t>
  </si>
  <si>
    <t>FPL sell Resid/Power Spread call to ENA</t>
  </si>
  <si>
    <t>2002 On peak</t>
  </si>
  <si>
    <t>FPL bid offer = 5.60 @ 6.50</t>
  </si>
  <si>
    <t>Re freshing prices with ENA options group</t>
  </si>
  <si>
    <t>CMP/NYSEG</t>
  </si>
  <si>
    <t>Sell capacity in NEPOOL</t>
  </si>
  <si>
    <t>monthly</t>
  </si>
  <si>
    <t>28.6MW</t>
  </si>
  <si>
    <t>Omya/Vermont Marble</t>
  </si>
  <si>
    <t>Using FreeMarket</t>
  </si>
  <si>
    <t>17 MW</t>
  </si>
  <si>
    <t>They reviewing our EEI currently</t>
  </si>
  <si>
    <t>Harvard Hedge Fund</t>
  </si>
  <si>
    <t>They buy a call spread and sell a put spread at PJM</t>
  </si>
  <si>
    <t>June-Aug</t>
  </si>
  <si>
    <t>delaying until we have ability to price</t>
  </si>
  <si>
    <t>Keyspan Energy Services</t>
  </si>
  <si>
    <t>looking to hedge retail requirements</t>
  </si>
  <si>
    <t>met on 04/05, they will supply load profiles for indicative price</t>
  </si>
  <si>
    <t>Keyspan Energy Trading</t>
  </si>
  <si>
    <t>they buy swap/sell call structure</t>
  </si>
  <si>
    <t>presented idea in March, they want to pursue upon completion of LIPA summer hedging</t>
  </si>
  <si>
    <t>Llodra</t>
  </si>
  <si>
    <t>NSTAR</t>
  </si>
  <si>
    <t>Complete assumption of NSTAR's remaining PPA entitlements and SOS load obligation</t>
  </si>
  <si>
    <t>Development/asset management surrounding 2 planned facilities in NEPOOL.  May include offering financing products in which Enron offers mezz debt.  Will potentially involve portfolio deal with their existing combined cycle plants in NEPOOL</t>
  </si>
  <si>
    <t>Expected COD for 1st unit is 1Q2002</t>
  </si>
  <si>
    <t>96 MW for first unit;  540 MW for 2nd unit</t>
  </si>
  <si>
    <t>Scheuer</t>
  </si>
  <si>
    <t>Jun/Jul/Aug</t>
  </si>
  <si>
    <t>Unit Outage insurance</t>
  </si>
  <si>
    <t>NYPA</t>
  </si>
  <si>
    <t>Outage insurance for 3 facilities</t>
  </si>
  <si>
    <t>wants to deal large size.  EGM cannot manage size w/o reinsurance</t>
  </si>
  <si>
    <t>1st Rochdale</t>
  </si>
  <si>
    <t>Energy Mangement partnership of merchant plant under development in NYC</t>
  </si>
  <si>
    <t>10 yrs</t>
  </si>
  <si>
    <t>80mwhr</t>
  </si>
  <si>
    <t>Calpine - Stony Brook Acqusition</t>
  </si>
  <si>
    <t>NYPP</t>
  </si>
  <si>
    <t>Calpine looking to sell their Stony Brook (Long Island, NY) plant.</t>
  </si>
  <si>
    <t>Calpine talking to 2-3 other firms.  Need to move forward quickly if interested</t>
  </si>
  <si>
    <t>Off Peak Swap</t>
  </si>
  <si>
    <t>50MW</t>
  </si>
  <si>
    <t>bid: $26</t>
  </si>
  <si>
    <t>Apart on price. Constellation pushed deal into broker market</t>
  </si>
  <si>
    <t>Load Shape/Load Following to West Hub</t>
  </si>
  <si>
    <t>175MW</t>
  </si>
  <si>
    <t>offer: $52 MWh</t>
  </si>
  <si>
    <t>$10 apart on price</t>
  </si>
  <si>
    <t>South Jersey Industries</t>
  </si>
  <si>
    <t>Firm Energy (7x24)</t>
  </si>
  <si>
    <t xml:space="preserve">Offer submitted </t>
  </si>
  <si>
    <t>Pepco</t>
  </si>
  <si>
    <t>PEPCO sells ENE puts for '01-'04, calls for '05-'07</t>
  </si>
  <si>
    <t>2001-2007</t>
  </si>
  <si>
    <t>CenHud (Reg)</t>
  </si>
  <si>
    <t>summer requirements FRP</t>
  </si>
  <si>
    <t>responded to RFP, now sr mgt wanted to see caps. Showed cap price on 4/06</t>
  </si>
  <si>
    <t>Central Hudson</t>
  </si>
  <si>
    <t>Bought from aquilla in the past</t>
  </si>
  <si>
    <t>Niagra Mohawk</t>
  </si>
  <si>
    <t>Out Source/service for fee</t>
  </si>
  <si>
    <t>5.5 years</t>
  </si>
  <si>
    <t>21mm/mwhrs</t>
  </si>
  <si>
    <t>Currenly under evalution, bids due May 8th</t>
  </si>
  <si>
    <t>Citizens (VT)</t>
  </si>
  <si>
    <t>ENA sell ICAP</t>
  </si>
  <si>
    <t>bid 2.50; ENA offer 3.00</t>
  </si>
  <si>
    <t>unlikely to do deal</t>
  </si>
  <si>
    <t>Engage EA</t>
  </si>
  <si>
    <t>ENA sell energy only - 7x24</t>
  </si>
  <si>
    <t>in progress</t>
  </si>
  <si>
    <t>New Brunswick Power</t>
  </si>
  <si>
    <t>Working to update agreements for  monthlies and longer term</t>
  </si>
  <si>
    <t>Multiple</t>
  </si>
  <si>
    <t>up to 100 MW</t>
  </si>
  <si>
    <t>Still working through legal and credit</t>
  </si>
  <si>
    <t>North Attleboro</t>
  </si>
  <si>
    <t>3 to 5 yr</t>
  </si>
  <si>
    <t>Consultant RFP to serve load of muni</t>
  </si>
  <si>
    <t>PPL Global</t>
  </si>
  <si>
    <t>Daily Call off Wallingford</t>
  </si>
  <si>
    <t>up to 3 yrs</t>
  </si>
  <si>
    <t>50 MW +</t>
  </si>
  <si>
    <t>Delays due to uncertainty in start up of plant</t>
  </si>
  <si>
    <t>?</t>
  </si>
  <si>
    <t xml:space="preserve">ENA sell all requirements </t>
  </si>
  <si>
    <t>35 MW +/-</t>
  </si>
  <si>
    <t>RFP due out</t>
  </si>
  <si>
    <t>have preliminary data</t>
  </si>
  <si>
    <t>VPPSA</t>
  </si>
  <si>
    <t>Sell small amounts of energy and icap</t>
  </si>
  <si>
    <t>Looking at EEI with us; evaluating needs</t>
  </si>
  <si>
    <t>Borelax</t>
  </si>
  <si>
    <t>ENA buy UC off Ft. Fairfield ME unit</t>
  </si>
  <si>
    <t>Jul/Aug/Sep</t>
  </si>
  <si>
    <t>unknown</t>
  </si>
  <si>
    <t>RFP out due asap</t>
  </si>
  <si>
    <t>Duke</t>
  </si>
  <si>
    <t>Duke sell slice of NEPOOL hourly load</t>
  </si>
  <si>
    <t>100 MW+/-</t>
  </si>
  <si>
    <t>none yet</t>
  </si>
  <si>
    <t>reviewing term sheet</t>
  </si>
  <si>
    <t>NRG</t>
  </si>
  <si>
    <t>Tolling off of Norwalk Harbor</t>
  </si>
  <si>
    <t>exchanging term sheets</t>
  </si>
  <si>
    <t>Axia</t>
  </si>
  <si>
    <t>FPL</t>
  </si>
  <si>
    <t>Valderrama</t>
  </si>
  <si>
    <t>Counterpart wants to wait</t>
  </si>
  <si>
    <t>10 Mw to 50 MW</t>
  </si>
  <si>
    <t>100-450 MW</t>
  </si>
  <si>
    <t>Aquila</t>
  </si>
  <si>
    <t>Tolling agreement off of Raccoon Creek Energy Center</t>
  </si>
  <si>
    <t>7/10/02-6/9/07</t>
  </si>
  <si>
    <t>300-340 MW</t>
  </si>
  <si>
    <t>$3.5 kw/mo</t>
  </si>
  <si>
    <t>Financial swap for summer 02</t>
  </si>
  <si>
    <t>Jul-Aug 02</t>
  </si>
  <si>
    <t>Sell Call option for summer 02 and 03</t>
  </si>
  <si>
    <t>Jun-Aug 02/03</t>
  </si>
  <si>
    <t>Spark Spread Put/Heat Rate Call with LD Energy</t>
  </si>
  <si>
    <t>9/1/01-5/31/06</t>
  </si>
  <si>
    <t>100 MW+</t>
  </si>
  <si>
    <t>Harry evaluating interest</t>
  </si>
  <si>
    <t>OPPD</t>
  </si>
  <si>
    <t>SIGECO</t>
  </si>
  <si>
    <t>40 MW</t>
  </si>
  <si>
    <t>250 MW</t>
  </si>
  <si>
    <t>CILCO</t>
  </si>
  <si>
    <t>Sep '01</t>
  </si>
  <si>
    <t>Mead Paper</t>
  </si>
  <si>
    <t>Customer looking for long term energy supply.  Evaluating asset build verses buy from the market.  Plant has existing coal fired generation that needs to be retired</t>
  </si>
  <si>
    <t>5 or 10 years</t>
  </si>
  <si>
    <t>81 Mw</t>
  </si>
  <si>
    <t>$35.50 (5 year) and $36.50 for (10 year)</t>
  </si>
  <si>
    <t>Proposal submitted on 7/13/01</t>
  </si>
  <si>
    <t>Customer interested inpartnering to develop a coal plant to serve their smelter.  Enron looking to secure the long term PPA and serve from the market.  Midwest Origination working with Coal Development group who is lead on this project.  West Ohio Municipals and AMP-Ohio may be interested in up to 250 Mw</t>
  </si>
  <si>
    <t>1Q02</t>
  </si>
  <si>
    <t>Q4 2001</t>
  </si>
  <si>
    <t>Oct 01</t>
  </si>
  <si>
    <t>Partnership where then can mitigate risks, while growing in both Retail and wholesale.  Working with Mauren Smith on gas desk</t>
  </si>
  <si>
    <t>Preparing cababilities outline for Keyspan review</t>
  </si>
  <si>
    <t>PPL Energy Plus</t>
  </si>
  <si>
    <t xml:space="preserve">PPL +  to lay off short position due to PPL suppy agreement.  Interested in slice of PJM load - financial hedge / Development of King's Park LI 200 MW ML 6000 </t>
  </si>
  <si>
    <t>1-5 yr</t>
  </si>
  <si>
    <t>Visited 5/30.  Pricing PJM load slice transaction.</t>
  </si>
  <si>
    <t>NY/Nova Scotia</t>
  </si>
  <si>
    <t>Develop underground transmission lines from Sable Island (stranded gas) to In-City NY</t>
  </si>
  <si>
    <t>Marks/ Scheuer</t>
  </si>
  <si>
    <t>NY/NEPOOL</t>
  </si>
  <si>
    <t>Asset Management for in-city NY plants and Conn. Plants</t>
  </si>
  <si>
    <t>2 yr</t>
  </si>
  <si>
    <t>LOI delivered.  CFO to meet in Houston in Mid-Aug.</t>
  </si>
  <si>
    <t>Q3 2001</t>
  </si>
  <si>
    <t>GPU</t>
  </si>
  <si>
    <t>Enron to take a slice of their full requirement load.</t>
  </si>
  <si>
    <t>visited 5/29.  Waiting on definitive answer on merger.  If First Energy merger does not proceed, and credit can be worked out, we have a better chance of taking a slice of their load.</t>
  </si>
  <si>
    <t>Mirant</t>
  </si>
  <si>
    <t>Mirant to lay off full requirement risk via a financial swap</t>
  </si>
  <si>
    <t>Initial discussions.  Need to assess where Enron has interest</t>
  </si>
  <si>
    <t>Slice of PJM load shape</t>
  </si>
  <si>
    <t>3 yr.</t>
  </si>
  <si>
    <t>Restructure Transition agreement.  Sold assets to Mirant, entered into a 4 yr. Transition agreement ending 2004.  Can exit in annual intervals</t>
  </si>
  <si>
    <t>Working with structuring to assess Enron interest and price</t>
  </si>
  <si>
    <t>Regulated Utility in NE PA - Asset Management or fixed price (SOS) on 100MW peak load.</t>
  </si>
  <si>
    <t>Visited 5/31 - Interested in protecting postion, but in the middle of budget discussions.</t>
  </si>
  <si>
    <t>Fairley/Gimble</t>
  </si>
  <si>
    <t>Ft. Pierce</t>
  </si>
  <si>
    <t>Re-powering project.  ENA builds turbine &amp; HRSG, sells steam, and sells plant, then takes back PPA or tolling.</t>
  </si>
  <si>
    <t>11/31/03</t>
  </si>
  <si>
    <t>196 MW</t>
  </si>
  <si>
    <t>Customer agreements 99% including conversion to TurboPark compliant. Engineering &amp; Development on schedule.</t>
  </si>
  <si>
    <t>Wabash Valley</t>
  </si>
  <si>
    <t>Buy 50 MW, 5x16 into Cinergy</t>
  </si>
  <si>
    <t>getting them sample bill; making dec. in next couple of weeks</t>
  </si>
  <si>
    <t>Proposal meeting set for Aug 20</t>
  </si>
  <si>
    <t>MIdmarket</t>
  </si>
  <si>
    <t>Booth</t>
  </si>
  <si>
    <t>AES</t>
  </si>
  <si>
    <t>540 MW</t>
  </si>
  <si>
    <t>CMP</t>
  </si>
  <si>
    <t>ENA sell all requirements for Small class if NPC does not win retail approach</t>
  </si>
  <si>
    <t>1-3 yrs starting 3/02</t>
  </si>
  <si>
    <t>up to 770 MW</t>
  </si>
  <si>
    <t>Indicative due 8/7/01</t>
  </si>
  <si>
    <t>3.4 million MWhs; 535,000 customers;</t>
  </si>
  <si>
    <t>Burlington Elec</t>
  </si>
  <si>
    <t>ENA sell energy and ICAP</t>
  </si>
  <si>
    <t>Llodra/Tricoli/Heintzelman</t>
  </si>
  <si>
    <t>Bangor Hydro</t>
  </si>
  <si>
    <t>ENA selling all requirements for Small class if NPC does not win retail approach</t>
  </si>
  <si>
    <t>Up to 200 MW</t>
  </si>
  <si>
    <t>788,000 MWhs, 100,000 customers</t>
  </si>
  <si>
    <t>market</t>
  </si>
  <si>
    <t>Oct-Dec '01</t>
  </si>
  <si>
    <t>Mid Marketing</t>
  </si>
  <si>
    <t>AEC to buy 50MW, 5x16, firm LD, into SOCO, Q4'01</t>
  </si>
  <si>
    <t>Oct-Dec'01</t>
  </si>
  <si>
    <t>$32.5/MWh</t>
  </si>
  <si>
    <t>Gave indicative quote.  AEC is evaluating its Q4 position.  They are taking down units in Q4 for maintenance and will need MW.  How much TBD after assessing how much a "test" unit will be able to provide during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</si>
</sst>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6" formatCode="&quot;$&quot;#,##0_);[Red]\(&quot;$&quot;#,##0\)"/>
    <numFmt numFmtId="8" formatCode="&quot;$&quot;#,##0.00_);[Red]\(&quot;$&quot;#,##0.00\)"/>
    <numFmt numFmtId="44" formatCode="_(&quot;$&quot;* #,##0.00_);_(&quot;$&quot;* \(#,##0.00\);_(&quot;$&quot;* &quot;-&quot;??_);_(@_)"/>
    <numFmt numFmtId="164" formatCode="m/d"/>
    <numFmt numFmtId="165" formatCode="_(&quot;$&quot;* #,##0_);_(&quot;$&quot;* \(#,##0\);_(&quot;$&quot;* &quot;-&quot;??_);_(@_)"/>
    <numFmt numFmtId="168" formatCode="mm/dd/yy"/>
    <numFmt numFmtId="169" formatCode="m/d/yy"/>
    <numFmt numFmtId="170" formatCode="&quot;$&quot;#,##0.00"/>
    <numFmt numFmtId="171" formatCode="&quot;$&quot;#,##0"/>
  </numFmts>
  <fonts count="11" x14ac:knownFonts="1">
    <font>
      <sz val="10"/>
      <name val="Arial"/>
    </font>
    <font>
      <sz val="10"/>
      <name val="Arial"/>
    </font>
    <font>
      <sz val="10"/>
      <color indexed="8"/>
      <name val="Arial"/>
      <family val="2"/>
    </font>
    <font>
      <sz val="10"/>
      <name val="Arial"/>
      <family val="2"/>
    </font>
    <font>
      <b/>
      <sz val="10"/>
      <name val="Arial"/>
      <family val="2"/>
    </font>
    <font>
      <b/>
      <i/>
      <sz val="10"/>
      <color indexed="16"/>
      <name val="Arial"/>
      <family val="2"/>
    </font>
    <font>
      <b/>
      <sz val="14"/>
      <color indexed="16"/>
      <name val="Arial"/>
      <family val="2"/>
    </font>
    <font>
      <b/>
      <u/>
      <sz val="12"/>
      <color indexed="16"/>
      <name val="Arial"/>
      <family val="2"/>
    </font>
    <font>
      <b/>
      <sz val="16"/>
      <name val="Arial"/>
      <family val="2"/>
    </font>
    <font>
      <b/>
      <i/>
      <sz val="16"/>
      <name val="Arial"/>
      <family val="2"/>
    </font>
    <font>
      <b/>
      <sz val="10"/>
      <color indexed="8"/>
      <name val="Arial"/>
      <family val="2"/>
    </font>
  </fonts>
  <fills count="3">
    <fill>
      <patternFill patternType="none"/>
    </fill>
    <fill>
      <patternFill patternType="gray125"/>
    </fill>
    <fill>
      <patternFill patternType="solid">
        <fgColor indexed="22"/>
        <bgColor indexed="64"/>
      </patternFill>
    </fill>
  </fills>
  <borders count="10">
    <border>
      <left/>
      <right/>
      <top/>
      <bottom/>
      <diagonal/>
    </border>
    <border>
      <left style="medium">
        <color indexed="64"/>
      </left>
      <right style="thin">
        <color indexed="64"/>
      </right>
      <top/>
      <bottom/>
      <diagonal/>
    </border>
    <border>
      <left/>
      <right style="thin">
        <color indexed="64"/>
      </right>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bottom style="medium">
        <color indexed="64"/>
      </bottom>
      <diagonal/>
    </border>
    <border>
      <left/>
      <right style="medium">
        <color indexed="64"/>
      </right>
      <top/>
      <bottom/>
      <diagonal/>
    </border>
    <border>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9" fontId="1" fillId="0" borderId="0" applyFont="0" applyFill="0" applyBorder="0" applyAlignment="0" applyProtection="0"/>
  </cellStyleXfs>
  <cellXfs count="173">
    <xf numFmtId="0" fontId="0" fillId="0" borderId="0" xfId="0"/>
    <xf numFmtId="0" fontId="3" fillId="0" borderId="1" xfId="0" applyFont="1" applyFill="1" applyBorder="1" applyAlignment="1">
      <alignment horizontal="left" wrapText="1"/>
    </xf>
    <xf numFmtId="0" fontId="3" fillId="2" borderId="2" xfId="0" applyFont="1" applyFill="1" applyBorder="1" applyAlignment="1">
      <alignment horizontal="left" wrapText="1"/>
    </xf>
    <xf numFmtId="0" fontId="3" fillId="2" borderId="1" xfId="0" applyFont="1" applyFill="1" applyBorder="1" applyAlignment="1">
      <alignment horizontal="left" wrapText="1"/>
    </xf>
    <xf numFmtId="0" fontId="3" fillId="2" borderId="2" xfId="0" applyFont="1" applyFill="1" applyBorder="1"/>
    <xf numFmtId="0" fontId="3" fillId="2" borderId="2" xfId="0" applyFont="1" applyFill="1" applyBorder="1" applyAlignment="1">
      <alignment wrapText="1"/>
    </xf>
    <xf numFmtId="0" fontId="3" fillId="2" borderId="2" xfId="0" applyFont="1" applyFill="1" applyBorder="1" applyAlignment="1"/>
    <xf numFmtId="0" fontId="3" fillId="0" borderId="2" xfId="0" applyFont="1" applyFill="1" applyBorder="1" applyAlignment="1">
      <alignment horizontal="left" wrapText="1"/>
    </xf>
    <xf numFmtId="0" fontId="3" fillId="0" borderId="2" xfId="0" applyFont="1" applyFill="1" applyBorder="1"/>
    <xf numFmtId="0" fontId="3" fillId="0" borderId="2" xfId="0" applyFont="1" applyFill="1" applyBorder="1" applyAlignment="1">
      <alignment wrapText="1"/>
    </xf>
    <xf numFmtId="0" fontId="3" fillId="0" borderId="2" xfId="0" applyFont="1" applyFill="1" applyBorder="1" applyAlignment="1"/>
    <xf numFmtId="0" fontId="2" fillId="0" borderId="2" xfId="0" applyFont="1" applyFill="1" applyBorder="1" applyAlignment="1">
      <alignment wrapText="1"/>
    </xf>
    <xf numFmtId="0" fontId="2" fillId="2" borderId="2" xfId="0" applyFont="1" applyFill="1" applyBorder="1" applyAlignment="1">
      <alignment wrapText="1"/>
    </xf>
    <xf numFmtId="0" fontId="2" fillId="2" borderId="1" xfId="0" applyFont="1" applyFill="1" applyBorder="1" applyAlignment="1">
      <alignment wrapText="1"/>
    </xf>
    <xf numFmtId="0" fontId="2" fillId="0" borderId="0" xfId="0" applyFont="1" applyFill="1" applyBorder="1" applyAlignment="1">
      <alignment wrapText="1"/>
    </xf>
    <xf numFmtId="0" fontId="5" fillId="0" borderId="3" xfId="0" applyFont="1" applyFill="1" applyBorder="1" applyAlignment="1">
      <alignment wrapText="1"/>
    </xf>
    <xf numFmtId="0" fontId="6" fillId="0" borderId="1" xfId="0" applyFont="1" applyFill="1" applyBorder="1" applyAlignment="1">
      <alignment wrapText="1"/>
    </xf>
    <xf numFmtId="0" fontId="2" fillId="0" borderId="1" xfId="0" applyFont="1" applyFill="1" applyBorder="1" applyAlignment="1">
      <alignment wrapText="1"/>
    </xf>
    <xf numFmtId="0" fontId="3" fillId="2" borderId="1" xfId="0" applyFont="1" applyFill="1" applyBorder="1" applyAlignment="1"/>
    <xf numFmtId="0" fontId="7" fillId="2" borderId="1" xfId="0" applyFont="1" applyFill="1" applyBorder="1" applyAlignment="1">
      <alignment wrapText="1"/>
    </xf>
    <xf numFmtId="0" fontId="3" fillId="2" borderId="1" xfId="0" applyFont="1" applyFill="1" applyBorder="1" applyAlignment="1">
      <alignment wrapText="1"/>
    </xf>
    <xf numFmtId="0" fontId="3" fillId="0" borderId="1" xfId="0" applyFont="1" applyFill="1" applyBorder="1" applyAlignment="1">
      <alignment wrapText="1"/>
    </xf>
    <xf numFmtId="0" fontId="7" fillId="0" borderId="1" xfId="0" applyFont="1" applyFill="1" applyBorder="1" applyAlignment="1">
      <alignment wrapText="1"/>
    </xf>
    <xf numFmtId="0" fontId="3" fillId="0" borderId="4" xfId="0" applyFont="1" applyFill="1" applyBorder="1" applyAlignment="1"/>
    <xf numFmtId="0" fontId="3" fillId="0" borderId="1" xfId="0" applyFont="1" applyFill="1" applyBorder="1" applyAlignment="1"/>
    <xf numFmtId="0" fontId="3" fillId="0" borderId="2" xfId="0" applyFont="1" applyFill="1" applyBorder="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4" fillId="0" borderId="0" xfId="0" applyFont="1" applyFill="1" applyBorder="1" applyAlignment="1">
      <alignment horizontal="left" wrapText="1"/>
    </xf>
    <xf numFmtId="0" fontId="3" fillId="0" borderId="0" xfId="0" applyFont="1" applyFill="1" applyBorder="1" applyAlignment="1">
      <alignment horizontal="left"/>
    </xf>
    <xf numFmtId="0" fontId="3" fillId="0" borderId="0" xfId="0" applyFont="1" applyFill="1" applyBorder="1" applyAlignment="1">
      <alignment horizontal="left" wrapText="1"/>
    </xf>
    <xf numFmtId="0" fontId="3" fillId="0" borderId="0" xfId="0" applyFont="1" applyFill="1" applyBorder="1" applyAlignment="1">
      <alignment horizontal="right"/>
    </xf>
    <xf numFmtId="0" fontId="2" fillId="0" borderId="0" xfId="0" applyFont="1" applyFill="1" applyBorder="1"/>
    <xf numFmtId="0" fontId="3" fillId="0" borderId="0" xfId="0" applyFont="1" applyFill="1" applyBorder="1"/>
    <xf numFmtId="0" fontId="3" fillId="0" borderId="0" xfId="0" applyFont="1" applyFill="1" applyBorder="1" applyAlignment="1">
      <alignment horizontal="center" wrapText="1"/>
    </xf>
    <xf numFmtId="0" fontId="3" fillId="0" borderId="0" xfId="0" applyFont="1" applyFill="1" applyBorder="1" applyAlignment="1">
      <alignment horizontal="center"/>
    </xf>
    <xf numFmtId="170" fontId="3" fillId="0" borderId="0" xfId="0" applyNumberFormat="1" applyFont="1" applyFill="1" applyBorder="1" applyAlignment="1">
      <alignment horizontal="right" wrapText="1"/>
    </xf>
    <xf numFmtId="170" fontId="3" fillId="0" borderId="0" xfId="0" applyNumberFormat="1" applyFont="1" applyFill="1" applyBorder="1" applyAlignment="1">
      <alignment horizontal="right"/>
    </xf>
    <xf numFmtId="1" fontId="3" fillId="0" borderId="2" xfId="0" applyNumberFormat="1" applyFont="1" applyFill="1" applyBorder="1" applyAlignment="1">
      <alignment wrapText="1"/>
    </xf>
    <xf numFmtId="1" fontId="2" fillId="0" borderId="2" xfId="0" applyNumberFormat="1" applyFont="1" applyFill="1" applyBorder="1" applyAlignment="1">
      <alignment wrapText="1"/>
    </xf>
    <xf numFmtId="0" fontId="2" fillId="0" borderId="2" xfId="0" applyFont="1" applyFill="1" applyBorder="1" applyAlignment="1"/>
    <xf numFmtId="14" fontId="2" fillId="0" borderId="2" xfId="0" applyNumberFormat="1" applyFont="1" applyFill="1" applyBorder="1" applyAlignment="1">
      <alignment wrapText="1"/>
    </xf>
    <xf numFmtId="1" fontId="3" fillId="0" borderId="2" xfId="0" applyNumberFormat="1" applyFont="1" applyFill="1" applyBorder="1" applyAlignment="1"/>
    <xf numFmtId="1" fontId="3" fillId="0" borderId="2" xfId="0" applyNumberFormat="1" applyFont="1" applyFill="1" applyBorder="1" applyAlignment="1">
      <alignment horizontal="left" wrapText="1"/>
    </xf>
    <xf numFmtId="0" fontId="2" fillId="0" borderId="2" xfId="0" applyFont="1" applyFill="1" applyBorder="1" applyAlignment="1">
      <alignment horizontal="left" wrapText="1"/>
    </xf>
    <xf numFmtId="14" fontId="2" fillId="0" borderId="2" xfId="0" applyNumberFormat="1" applyFont="1" applyFill="1" applyBorder="1" applyAlignment="1">
      <alignment horizontal="left" wrapText="1"/>
    </xf>
    <xf numFmtId="9" fontId="2" fillId="0" borderId="2" xfId="0" applyNumberFormat="1" applyFont="1" applyFill="1" applyBorder="1" applyAlignment="1">
      <alignment horizontal="left" wrapText="1"/>
    </xf>
    <xf numFmtId="9" fontId="3" fillId="0" borderId="2" xfId="0" applyNumberFormat="1" applyFont="1" applyFill="1" applyBorder="1" applyAlignment="1">
      <alignment horizontal="left"/>
    </xf>
    <xf numFmtId="9" fontId="2" fillId="0" borderId="2" xfId="2" applyFont="1" applyFill="1" applyBorder="1" applyAlignment="1">
      <alignment horizontal="left" wrapText="1"/>
    </xf>
    <xf numFmtId="9" fontId="3" fillId="0" borderId="2" xfId="0" applyNumberFormat="1" applyFont="1" applyFill="1" applyBorder="1" applyAlignment="1">
      <alignment horizontal="left" wrapText="1"/>
    </xf>
    <xf numFmtId="9" fontId="2" fillId="0" borderId="2" xfId="0" applyNumberFormat="1" applyFont="1" applyFill="1" applyBorder="1" applyAlignment="1">
      <alignment horizontal="left"/>
    </xf>
    <xf numFmtId="9" fontId="3" fillId="0" borderId="2" xfId="2" applyFont="1" applyFill="1" applyBorder="1" applyAlignment="1">
      <alignment horizontal="left" wrapText="1"/>
    </xf>
    <xf numFmtId="0" fontId="2" fillId="0" borderId="2" xfId="0" applyFont="1" applyFill="1" applyBorder="1" applyAlignment="1">
      <alignment horizontal="left"/>
    </xf>
    <xf numFmtId="17" fontId="3" fillId="0" borderId="2" xfId="0" applyNumberFormat="1" applyFont="1" applyFill="1" applyBorder="1" applyAlignment="1">
      <alignment horizontal="left" wrapText="1"/>
    </xf>
    <xf numFmtId="164" fontId="3" fillId="0" borderId="2" xfId="0" applyNumberFormat="1" applyFont="1" applyFill="1" applyBorder="1" applyAlignment="1">
      <alignment horizontal="left" wrapText="1"/>
    </xf>
    <xf numFmtId="14" fontId="3" fillId="0" borderId="2" xfId="0" applyNumberFormat="1" applyFont="1" applyFill="1" applyBorder="1" applyAlignment="1">
      <alignment wrapText="1"/>
    </xf>
    <xf numFmtId="8" fontId="3" fillId="0" borderId="2" xfId="0" applyNumberFormat="1" applyFont="1" applyFill="1" applyBorder="1" applyAlignment="1">
      <alignment horizontal="left" wrapText="1"/>
    </xf>
    <xf numFmtId="170" fontId="3" fillId="0" borderId="2" xfId="0" applyNumberFormat="1" applyFont="1" applyFill="1" applyBorder="1" applyAlignment="1">
      <alignment horizontal="left" wrapText="1"/>
    </xf>
    <xf numFmtId="6" fontId="3" fillId="0" borderId="2" xfId="0" applyNumberFormat="1" applyFont="1" applyFill="1" applyBorder="1" applyAlignment="1">
      <alignment horizontal="left" wrapText="1"/>
    </xf>
    <xf numFmtId="169" fontId="3" fillId="0" borderId="2" xfId="0" applyNumberFormat="1" applyFont="1" applyFill="1" applyBorder="1" applyAlignment="1">
      <alignment wrapText="1"/>
    </xf>
    <xf numFmtId="169" fontId="2" fillId="0" borderId="2" xfId="0" applyNumberFormat="1" applyFont="1" applyFill="1" applyBorder="1" applyAlignment="1">
      <alignment wrapText="1"/>
    </xf>
    <xf numFmtId="169" fontId="3" fillId="0" borderId="2" xfId="0" applyNumberFormat="1" applyFont="1" applyFill="1" applyBorder="1" applyAlignment="1"/>
    <xf numFmtId="169" fontId="2" fillId="0" borderId="2" xfId="0" applyNumberFormat="1" applyFont="1" applyFill="1" applyBorder="1" applyAlignment="1"/>
    <xf numFmtId="168" fontId="3" fillId="0" borderId="2" xfId="0" applyNumberFormat="1" applyFont="1" applyFill="1" applyBorder="1" applyAlignment="1">
      <alignment wrapText="1"/>
    </xf>
    <xf numFmtId="168" fontId="3" fillId="0" borderId="2" xfId="0" applyNumberFormat="1" applyFont="1" applyFill="1" applyBorder="1" applyAlignment="1">
      <alignment horizontal="right" wrapText="1"/>
    </xf>
    <xf numFmtId="14" fontId="3" fillId="0" borderId="2" xfId="0" applyNumberFormat="1" applyFont="1" applyFill="1" applyBorder="1" applyAlignment="1">
      <alignment horizontal="right" wrapText="1"/>
    </xf>
    <xf numFmtId="14" fontId="2" fillId="0" borderId="2" xfId="0" applyNumberFormat="1" applyFont="1" applyFill="1" applyBorder="1" applyAlignment="1">
      <alignment horizontal="right" wrapText="1"/>
    </xf>
    <xf numFmtId="0" fontId="3" fillId="0" borderId="2" xfId="0" applyFont="1" applyFill="1" applyBorder="1" applyAlignment="1">
      <alignment horizontal="right"/>
    </xf>
    <xf numFmtId="14" fontId="4" fillId="0" borderId="2" xfId="0" applyNumberFormat="1" applyFont="1" applyFill="1" applyBorder="1" applyAlignment="1">
      <alignment horizontal="right" wrapText="1"/>
    </xf>
    <xf numFmtId="1" fontId="2" fillId="0" borderId="2" xfId="0" applyNumberFormat="1" applyFont="1" applyFill="1" applyBorder="1" applyAlignment="1">
      <alignment horizontal="right" wrapText="1"/>
    </xf>
    <xf numFmtId="0" fontId="3" fillId="0" borderId="2" xfId="0" applyFont="1" applyFill="1" applyBorder="1" applyAlignment="1">
      <alignment horizontal="right" wrapText="1"/>
    </xf>
    <xf numFmtId="1" fontId="3" fillId="0" borderId="2" xfId="0" applyNumberFormat="1" applyFont="1" applyFill="1" applyBorder="1" applyAlignment="1">
      <alignment horizontal="right" wrapText="1"/>
    </xf>
    <xf numFmtId="0" fontId="2" fillId="0" borderId="2" xfId="0" applyFont="1" applyFill="1" applyBorder="1" applyAlignment="1">
      <alignment horizontal="right"/>
    </xf>
    <xf numFmtId="164" fontId="3" fillId="0" borderId="2" xfId="0" applyNumberFormat="1" applyFont="1" applyFill="1" applyBorder="1" applyAlignment="1">
      <alignment horizontal="right" wrapText="1"/>
    </xf>
    <xf numFmtId="165" fontId="2" fillId="0" borderId="5" xfId="1" applyNumberFormat="1" applyFont="1" applyFill="1" applyBorder="1" applyAlignment="1">
      <alignment horizontal="right" wrapText="1"/>
    </xf>
    <xf numFmtId="171" fontId="2" fillId="0" borderId="5" xfId="0" applyNumberFormat="1" applyFont="1" applyFill="1" applyBorder="1" applyAlignment="1">
      <alignment horizontal="right" wrapText="1"/>
    </xf>
    <xf numFmtId="165" fontId="10" fillId="0" borderId="5" xfId="1" applyNumberFormat="1" applyFont="1" applyFill="1" applyBorder="1" applyAlignment="1">
      <alignment horizontal="right" wrapText="1"/>
    </xf>
    <xf numFmtId="0" fontId="3" fillId="0" borderId="5" xfId="0" applyFont="1" applyFill="1" applyBorder="1" applyAlignment="1">
      <alignment horizontal="right"/>
    </xf>
    <xf numFmtId="37" fontId="3" fillId="0" borderId="5" xfId="0" applyNumberFormat="1" applyFont="1" applyFill="1" applyBorder="1" applyAlignment="1">
      <alignment horizontal="right" wrapText="1"/>
    </xf>
    <xf numFmtId="37" fontId="2" fillId="0" borderId="5" xfId="0" applyNumberFormat="1" applyFont="1" applyFill="1" applyBorder="1" applyAlignment="1">
      <alignment horizontal="right" wrapText="1"/>
    </xf>
    <xf numFmtId="165" fontId="3" fillId="0" borderId="5" xfId="1" applyNumberFormat="1" applyFont="1" applyFill="1" applyBorder="1" applyAlignment="1">
      <alignment horizontal="right" wrapText="1"/>
    </xf>
    <xf numFmtId="0" fontId="3" fillId="0" borderId="6" xfId="0" applyFont="1" applyFill="1" applyBorder="1" applyAlignment="1">
      <alignment wrapText="1"/>
    </xf>
    <xf numFmtId="0" fontId="3" fillId="0" borderId="6" xfId="0" applyFont="1" applyFill="1" applyBorder="1" applyAlignment="1">
      <alignment horizontal="left" wrapText="1"/>
    </xf>
    <xf numFmtId="169" fontId="3" fillId="0" borderId="6" xfId="0" applyNumberFormat="1" applyFont="1" applyFill="1" applyBorder="1" applyAlignment="1">
      <alignment wrapText="1"/>
    </xf>
    <xf numFmtId="0" fontId="3" fillId="0" borderId="6" xfId="0" applyFont="1" applyFill="1" applyBorder="1" applyAlignment="1">
      <alignment horizontal="right" wrapText="1"/>
    </xf>
    <xf numFmtId="165" fontId="2" fillId="0" borderId="7" xfId="1" applyNumberFormat="1" applyFont="1" applyFill="1" applyBorder="1" applyAlignment="1">
      <alignment horizontal="right" wrapText="1"/>
    </xf>
    <xf numFmtId="0" fontId="5" fillId="0" borderId="8" xfId="0" applyFont="1" applyFill="1" applyBorder="1" applyAlignment="1">
      <alignment wrapText="1"/>
    </xf>
    <xf numFmtId="0" fontId="5" fillId="0" borderId="8" xfId="0" applyFont="1" applyFill="1" applyBorder="1" applyAlignment="1">
      <alignment horizontal="left" wrapText="1"/>
    </xf>
    <xf numFmtId="169" fontId="5" fillId="0" borderId="8" xfId="0" applyNumberFormat="1" applyFont="1" applyFill="1" applyBorder="1" applyAlignment="1">
      <alignment wrapText="1"/>
    </xf>
    <xf numFmtId="0" fontId="5" fillId="0" borderId="8" xfId="0" applyFont="1" applyFill="1" applyBorder="1" applyAlignment="1">
      <alignment horizontal="right" wrapText="1"/>
    </xf>
    <xf numFmtId="170" fontId="5" fillId="0" borderId="9" xfId="0" applyNumberFormat="1" applyFont="1" applyFill="1" applyBorder="1" applyAlignment="1">
      <alignment horizontal="right" wrapText="1"/>
    </xf>
    <xf numFmtId="14" fontId="3" fillId="2" borderId="2" xfId="0" applyNumberFormat="1" applyFont="1" applyFill="1" applyBorder="1" applyAlignment="1">
      <alignment horizontal="right" wrapText="1"/>
    </xf>
    <xf numFmtId="0" fontId="4" fillId="2" borderId="0" xfId="0" applyFont="1" applyFill="1" applyBorder="1" applyAlignment="1">
      <alignment horizontal="left" wrapText="1"/>
    </xf>
    <xf numFmtId="0" fontId="3" fillId="2" borderId="2" xfId="0" applyFont="1" applyFill="1" applyBorder="1" applyAlignment="1">
      <alignment horizontal="left"/>
    </xf>
    <xf numFmtId="8" fontId="3" fillId="2" borderId="2" xfId="0" applyNumberFormat="1" applyFont="1" applyFill="1" applyBorder="1" applyAlignment="1">
      <alignment horizontal="left" wrapText="1"/>
    </xf>
    <xf numFmtId="165" fontId="2" fillId="2" borderId="5" xfId="1" applyNumberFormat="1" applyFont="1" applyFill="1" applyBorder="1" applyAlignment="1">
      <alignment horizontal="right" wrapText="1"/>
    </xf>
    <xf numFmtId="1" fontId="2" fillId="2" borderId="2" xfId="0" applyNumberFormat="1" applyFont="1" applyFill="1" applyBorder="1" applyAlignment="1">
      <alignment wrapText="1"/>
    </xf>
    <xf numFmtId="0" fontId="2" fillId="2" borderId="2" xfId="0" applyFont="1" applyFill="1" applyBorder="1" applyAlignment="1">
      <alignment horizontal="left" wrapText="1"/>
    </xf>
    <xf numFmtId="9" fontId="2" fillId="2" borderId="2" xfId="0" applyNumberFormat="1" applyFont="1" applyFill="1" applyBorder="1" applyAlignment="1">
      <alignment horizontal="left" wrapText="1"/>
    </xf>
    <xf numFmtId="14" fontId="2" fillId="2" borderId="2" xfId="0" applyNumberFormat="1" applyFont="1" applyFill="1" applyBorder="1" applyAlignment="1">
      <alignment horizontal="left" wrapText="1"/>
    </xf>
    <xf numFmtId="14" fontId="2" fillId="2" borderId="2" xfId="0" applyNumberFormat="1" applyFont="1" applyFill="1" applyBorder="1" applyAlignment="1">
      <alignment horizontal="right" wrapText="1"/>
    </xf>
    <xf numFmtId="171" fontId="2" fillId="2" borderId="5" xfId="0" applyNumberFormat="1" applyFont="1" applyFill="1" applyBorder="1" applyAlignment="1">
      <alignment horizontal="right" wrapText="1"/>
    </xf>
    <xf numFmtId="0" fontId="3" fillId="2" borderId="0" xfId="0" applyFont="1" applyFill="1" applyBorder="1" applyAlignment="1">
      <alignment horizontal="left" wrapText="1"/>
    </xf>
    <xf numFmtId="14" fontId="2" fillId="2" borderId="2" xfId="0" applyNumberFormat="1" applyFont="1" applyFill="1" applyBorder="1" applyAlignment="1">
      <alignment wrapText="1"/>
    </xf>
    <xf numFmtId="9" fontId="2" fillId="2" borderId="2" xfId="0" applyNumberFormat="1" applyFont="1" applyFill="1" applyBorder="1" applyAlignment="1">
      <alignment wrapText="1"/>
    </xf>
    <xf numFmtId="0" fontId="3" fillId="2" borderId="0" xfId="0" applyFont="1" applyFill="1" applyBorder="1" applyAlignment="1"/>
    <xf numFmtId="9" fontId="2" fillId="2" borderId="2" xfId="2" applyFont="1" applyFill="1" applyBorder="1" applyAlignment="1">
      <alignment horizontal="left" wrapText="1"/>
    </xf>
    <xf numFmtId="17" fontId="3" fillId="2" borderId="2" xfId="0" applyNumberFormat="1" applyFont="1" applyFill="1" applyBorder="1" applyAlignment="1">
      <alignment horizontal="left" wrapText="1"/>
    </xf>
    <xf numFmtId="9" fontId="3" fillId="2" borderId="2" xfId="0" applyNumberFormat="1" applyFont="1" applyFill="1" applyBorder="1" applyAlignment="1">
      <alignment horizontal="left" wrapText="1"/>
    </xf>
    <xf numFmtId="170" fontId="3" fillId="2" borderId="2" xfId="0" applyNumberFormat="1" applyFont="1" applyFill="1" applyBorder="1" applyAlignment="1">
      <alignment horizontal="left" wrapText="1"/>
    </xf>
    <xf numFmtId="169" fontId="3" fillId="2" borderId="2" xfId="0" applyNumberFormat="1" applyFont="1" applyFill="1" applyBorder="1" applyAlignment="1">
      <alignment wrapText="1"/>
    </xf>
    <xf numFmtId="168" fontId="3" fillId="2" borderId="2" xfId="0" applyNumberFormat="1" applyFont="1" applyFill="1" applyBorder="1" applyAlignment="1">
      <alignment horizontal="right" wrapText="1"/>
    </xf>
    <xf numFmtId="0" fontId="2" fillId="2" borderId="0" xfId="0" applyFont="1" applyFill="1" applyBorder="1"/>
    <xf numFmtId="1" fontId="3" fillId="2" borderId="2" xfId="0" applyNumberFormat="1" applyFont="1" applyFill="1" applyBorder="1" applyAlignment="1">
      <alignment wrapText="1"/>
    </xf>
    <xf numFmtId="17" fontId="2" fillId="2" borderId="2" xfId="0" applyNumberFormat="1" applyFont="1" applyFill="1" applyBorder="1" applyAlignment="1">
      <alignment horizontal="left" wrapText="1"/>
    </xf>
    <xf numFmtId="6" fontId="2" fillId="2" borderId="2" xfId="0" applyNumberFormat="1" applyFont="1" applyFill="1" applyBorder="1" applyAlignment="1">
      <alignment horizontal="left" wrapText="1"/>
    </xf>
    <xf numFmtId="169" fontId="2" fillId="2" borderId="2" xfId="0" applyNumberFormat="1" applyFont="1" applyFill="1" applyBorder="1" applyAlignment="1">
      <alignment horizontal="right" wrapText="1"/>
    </xf>
    <xf numFmtId="0" fontId="3" fillId="2" borderId="0" xfId="0" applyFont="1" applyFill="1" applyBorder="1"/>
    <xf numFmtId="169" fontId="2" fillId="2" borderId="2" xfId="0" applyNumberFormat="1" applyFont="1" applyFill="1" applyBorder="1" applyAlignment="1">
      <alignment wrapText="1"/>
    </xf>
    <xf numFmtId="1" fontId="2" fillId="2" borderId="2" xfId="0" applyNumberFormat="1" applyFont="1" applyFill="1" applyBorder="1" applyAlignment="1">
      <alignment horizontal="right" wrapText="1"/>
    </xf>
    <xf numFmtId="0" fontId="3" fillId="2" borderId="0" xfId="0" applyFont="1" applyFill="1" applyBorder="1" applyAlignment="1">
      <alignment horizontal="center"/>
    </xf>
    <xf numFmtId="0" fontId="3" fillId="2" borderId="0" xfId="0" applyFont="1" applyFill="1" applyBorder="1" applyAlignment="1">
      <alignment horizontal="center" wrapText="1"/>
    </xf>
    <xf numFmtId="9" fontId="3" fillId="2" borderId="2" xfId="0" applyNumberFormat="1" applyFont="1" applyFill="1" applyBorder="1" applyAlignment="1">
      <alignment horizontal="left"/>
    </xf>
    <xf numFmtId="169" fontId="3" fillId="2" borderId="2" xfId="0" applyNumberFormat="1" applyFont="1" applyFill="1" applyBorder="1" applyAlignment="1"/>
    <xf numFmtId="0" fontId="3" fillId="2" borderId="2" xfId="0" applyFont="1" applyFill="1" applyBorder="1" applyAlignment="1">
      <alignment horizontal="right"/>
    </xf>
    <xf numFmtId="0" fontId="3" fillId="2" borderId="5" xfId="0" applyFont="1" applyFill="1" applyBorder="1" applyAlignment="1">
      <alignment horizontal="right"/>
    </xf>
    <xf numFmtId="9" fontId="2" fillId="2" borderId="2" xfId="0" applyNumberFormat="1" applyFont="1" applyFill="1" applyBorder="1" applyAlignment="1">
      <alignment horizontal="left"/>
    </xf>
    <xf numFmtId="37" fontId="2" fillId="2" borderId="5" xfId="0" applyNumberFormat="1" applyFont="1" applyFill="1" applyBorder="1" applyAlignment="1">
      <alignment horizontal="right" wrapText="1"/>
    </xf>
    <xf numFmtId="0" fontId="2" fillId="2" borderId="2" xfId="0" applyFont="1" applyFill="1" applyBorder="1" applyAlignment="1"/>
    <xf numFmtId="0" fontId="2" fillId="2" borderId="2" xfId="0" applyFont="1" applyFill="1" applyBorder="1" applyAlignment="1">
      <alignment horizontal="left"/>
    </xf>
    <xf numFmtId="169" fontId="2" fillId="2" borderId="2" xfId="0" applyNumberFormat="1" applyFont="1" applyFill="1" applyBorder="1" applyAlignment="1"/>
    <xf numFmtId="1" fontId="3" fillId="2" borderId="2" xfId="0" applyNumberFormat="1" applyFont="1" applyFill="1" applyBorder="1" applyAlignment="1">
      <alignment horizontal="left" wrapText="1"/>
    </xf>
    <xf numFmtId="1" fontId="3" fillId="2" borderId="2" xfId="0" applyNumberFormat="1" applyFont="1" applyFill="1" applyBorder="1" applyAlignment="1">
      <alignment horizontal="right" wrapText="1"/>
    </xf>
    <xf numFmtId="14" fontId="3" fillId="2" borderId="2" xfId="0" applyNumberFormat="1" applyFont="1" applyFill="1" applyBorder="1" applyAlignment="1">
      <alignment wrapText="1"/>
    </xf>
    <xf numFmtId="9" fontId="3" fillId="2" borderId="2" xfId="2" applyFont="1" applyFill="1" applyBorder="1" applyAlignment="1">
      <alignment horizontal="left" wrapText="1"/>
    </xf>
    <xf numFmtId="169" fontId="3" fillId="2" borderId="2" xfId="0" applyNumberFormat="1" applyFont="1" applyFill="1" applyBorder="1" applyAlignment="1">
      <alignment horizontal="right" wrapText="1"/>
    </xf>
    <xf numFmtId="0" fontId="3" fillId="2" borderId="0" xfId="0" applyFont="1" applyFill="1" applyBorder="1" applyAlignment="1">
      <alignment wrapText="1"/>
    </xf>
    <xf numFmtId="0" fontId="2" fillId="2" borderId="0" xfId="0" applyFont="1" applyFill="1" applyBorder="1" applyAlignment="1">
      <alignment wrapText="1"/>
    </xf>
    <xf numFmtId="164" fontId="3" fillId="2" borderId="2" xfId="0" applyNumberFormat="1" applyFont="1" applyFill="1" applyBorder="1" applyAlignment="1">
      <alignment horizontal="right" wrapText="1"/>
    </xf>
    <xf numFmtId="9" fontId="2" fillId="2" borderId="2" xfId="0" applyNumberFormat="1" applyFont="1" applyFill="1" applyBorder="1" applyAlignment="1">
      <alignment horizontal="right" wrapText="1"/>
    </xf>
    <xf numFmtId="168" fontId="3" fillId="2" borderId="2" xfId="0" applyNumberFormat="1" applyFont="1" applyFill="1" applyBorder="1" applyAlignment="1">
      <alignment wrapText="1"/>
    </xf>
    <xf numFmtId="8" fontId="2" fillId="2" borderId="2" xfId="0" applyNumberFormat="1" applyFont="1" applyFill="1" applyBorder="1" applyAlignment="1">
      <alignment horizontal="left" wrapText="1"/>
    </xf>
    <xf numFmtId="8" fontId="2" fillId="0" borderId="2" xfId="0" applyNumberFormat="1" applyFont="1" applyFill="1" applyBorder="1" applyAlignment="1">
      <alignment horizontal="left" wrapText="1"/>
    </xf>
    <xf numFmtId="165" fontId="3" fillId="2" borderId="5" xfId="1" applyNumberFormat="1" applyFont="1" applyFill="1" applyBorder="1" applyAlignment="1">
      <alignment horizontal="right"/>
    </xf>
    <xf numFmtId="165" fontId="3" fillId="0" borderId="5" xfId="1" applyNumberFormat="1" applyFont="1" applyFill="1" applyBorder="1" applyAlignment="1">
      <alignment horizontal="right"/>
    </xf>
    <xf numFmtId="0" fontId="3" fillId="2" borderId="2" xfId="0" applyFont="1" applyFill="1" applyBorder="1" applyAlignment="1">
      <alignment horizontal="right" wrapText="1"/>
    </xf>
    <xf numFmtId="0" fontId="3" fillId="2" borderId="2" xfId="0" quotePrefix="1" applyFont="1" applyFill="1" applyBorder="1" applyAlignment="1">
      <alignment horizontal="left" wrapText="1"/>
    </xf>
    <xf numFmtId="16" fontId="3" fillId="0" borderId="2" xfId="0" applyNumberFormat="1" applyFont="1" applyFill="1" applyBorder="1" applyAlignment="1">
      <alignment horizontal="left" wrapText="1"/>
    </xf>
    <xf numFmtId="0" fontId="3" fillId="0" borderId="5" xfId="0" applyFont="1" applyFill="1" applyBorder="1" applyAlignment="1">
      <alignment horizontal="right" wrapText="1"/>
    </xf>
    <xf numFmtId="16" fontId="3" fillId="2" borderId="2" xfId="0" applyNumberFormat="1" applyFont="1" applyFill="1" applyBorder="1" applyAlignment="1">
      <alignment horizontal="left" wrapText="1"/>
    </xf>
    <xf numFmtId="6" fontId="3" fillId="0" borderId="5" xfId="0" applyNumberFormat="1" applyFont="1" applyFill="1" applyBorder="1" applyAlignment="1">
      <alignment horizontal="right" wrapText="1"/>
    </xf>
    <xf numFmtId="0" fontId="3" fillId="2" borderId="5" xfId="0" applyFont="1" applyFill="1" applyBorder="1" applyAlignment="1">
      <alignment horizontal="right" wrapText="1"/>
    </xf>
    <xf numFmtId="6" fontId="3" fillId="2" borderId="5" xfId="0" applyNumberFormat="1" applyFont="1" applyFill="1" applyBorder="1" applyAlignment="1">
      <alignment horizontal="right" wrapText="1"/>
    </xf>
    <xf numFmtId="0" fontId="3" fillId="0" borderId="2" xfId="0" quotePrefix="1" applyFont="1" applyFill="1" applyBorder="1" applyAlignment="1">
      <alignment horizontal="left" wrapText="1"/>
    </xf>
    <xf numFmtId="170" fontId="3" fillId="0" borderId="5" xfId="0" applyNumberFormat="1" applyFont="1" applyFill="1" applyBorder="1" applyAlignment="1">
      <alignment horizontal="right" wrapText="1"/>
    </xf>
    <xf numFmtId="1" fontId="2" fillId="0" borderId="2" xfId="0" applyNumberFormat="1" applyFont="1" applyFill="1" applyBorder="1" applyAlignment="1">
      <alignment horizontal="left" wrapText="1"/>
    </xf>
    <xf numFmtId="1" fontId="2" fillId="2" borderId="2" xfId="0" applyNumberFormat="1" applyFont="1" applyFill="1" applyBorder="1" applyAlignment="1">
      <alignment horizontal="left" wrapText="1"/>
    </xf>
    <xf numFmtId="3" fontId="3" fillId="0" borderId="5" xfId="0" applyNumberFormat="1" applyFont="1" applyFill="1" applyBorder="1" applyAlignment="1">
      <alignment horizontal="right" wrapText="1"/>
    </xf>
    <xf numFmtId="0" fontId="2" fillId="0" borderId="1" xfId="0" applyFont="1" applyFill="1" applyBorder="1" applyAlignment="1"/>
    <xf numFmtId="0" fontId="2" fillId="0" borderId="5" xfId="0" applyFont="1" applyFill="1" applyBorder="1" applyAlignment="1">
      <alignment horizontal="right"/>
    </xf>
    <xf numFmtId="0" fontId="2" fillId="2" borderId="1" xfId="0" applyFont="1" applyFill="1" applyBorder="1" applyAlignment="1"/>
    <xf numFmtId="0" fontId="2" fillId="2" borderId="2" xfId="0" applyFont="1" applyFill="1" applyBorder="1" applyAlignment="1">
      <alignment horizontal="right"/>
    </xf>
    <xf numFmtId="0" fontId="2" fillId="2" borderId="5" xfId="0" applyFont="1" applyFill="1" applyBorder="1" applyAlignment="1">
      <alignment horizontal="right"/>
    </xf>
    <xf numFmtId="0" fontId="2" fillId="0" borderId="2" xfId="0" quotePrefix="1" applyFont="1" applyFill="1" applyBorder="1" applyAlignment="1">
      <alignment horizontal="left" wrapText="1"/>
    </xf>
    <xf numFmtId="165" fontId="3" fillId="2" borderId="5" xfId="1" applyNumberFormat="1" applyFont="1" applyFill="1" applyBorder="1" applyAlignment="1">
      <alignment horizontal="right" wrapText="1"/>
    </xf>
    <xf numFmtId="44" fontId="2" fillId="0" borderId="5" xfId="1" applyFont="1" applyFill="1" applyBorder="1" applyAlignment="1">
      <alignment horizontal="right" wrapText="1"/>
    </xf>
    <xf numFmtId="44" fontId="2" fillId="2" borderId="5" xfId="1" applyFont="1" applyFill="1" applyBorder="1" applyAlignment="1">
      <alignment horizontal="right" wrapText="1"/>
    </xf>
    <xf numFmtId="164" fontId="3" fillId="0" borderId="2" xfId="0" quotePrefix="1" applyNumberFormat="1" applyFont="1" applyFill="1" applyBorder="1" applyAlignment="1">
      <alignment horizontal="right" wrapText="1"/>
    </xf>
    <xf numFmtId="171" fontId="3" fillId="0" borderId="2" xfId="0" applyNumberFormat="1" applyFont="1" applyFill="1" applyBorder="1" applyAlignment="1">
      <alignment horizontal="left" wrapText="1"/>
    </xf>
    <xf numFmtId="6" fontId="2" fillId="2" borderId="5" xfId="1" applyNumberFormat="1" applyFont="1" applyFill="1" applyBorder="1" applyAlignment="1">
      <alignment horizontal="right" wrapText="1"/>
    </xf>
    <xf numFmtId="6" fontId="2" fillId="0" borderId="5" xfId="1" applyNumberFormat="1" applyFont="1" applyFill="1" applyBorder="1" applyAlignment="1">
      <alignment horizontal="right" wrapText="1"/>
    </xf>
    <xf numFmtId="0" fontId="8" fillId="0" borderId="0" xfId="0" applyFont="1" applyFill="1" applyBorder="1" applyAlignment="1">
      <alignment horizontal="center" wrapText="1"/>
    </xf>
    <xf numFmtId="49" fontId="9" fillId="0" borderId="0" xfId="0" applyNumberFormat="1" applyFont="1" applyFill="1" applyBorder="1" applyAlignment="1">
      <alignment horizontal="center" wrapText="1"/>
    </xf>
  </cellXfs>
  <cellStyles count="3">
    <cellStyle name="Currency" xfId="1" builtinId="4"/>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249"/>
  <sheetViews>
    <sheetView showGridLines="0" tabSelected="1" zoomScale="75" zoomScaleNormal="100" zoomScaleSheetLayoutView="75" workbookViewId="0">
      <pane ySplit="3" topLeftCell="A4" activePane="bottomLeft" state="frozen"/>
      <selection pane="bottomLeft" activeCell="M198" sqref="M198"/>
    </sheetView>
  </sheetViews>
  <sheetFormatPr defaultRowHeight="12.75" x14ac:dyDescent="0.2"/>
  <cols>
    <col min="1" max="1" width="15.140625" style="10" customWidth="1"/>
    <col min="2" max="2" width="18.42578125" style="10" customWidth="1"/>
    <col min="3" max="3" width="22.28515625" style="10" customWidth="1"/>
    <col min="4" max="4" width="11.85546875" style="25" customWidth="1"/>
    <col min="5" max="5" width="11.5703125" style="25" customWidth="1"/>
    <col min="6" max="6" width="62.140625" style="10" customWidth="1"/>
    <col min="7" max="7" width="15.7109375" style="25" customWidth="1"/>
    <col min="8" max="8" width="17.85546875" style="10" customWidth="1"/>
    <col min="9" max="9" width="21.7109375" style="25" customWidth="1"/>
    <col min="10" max="10" width="40" style="25" customWidth="1"/>
    <col min="11" max="11" width="14.28515625" style="61" customWidth="1"/>
    <col min="12" max="12" width="15.140625" style="67" customWidth="1"/>
    <col min="13" max="13" width="15.140625" style="37" bestFit="1" customWidth="1"/>
    <col min="14" max="16384" width="9.140625" style="26"/>
  </cols>
  <sheetData>
    <row r="1" spans="1:13" s="27" customFormat="1" ht="24" customHeight="1" x14ac:dyDescent="0.3">
      <c r="A1" s="171" t="s">
        <v>405</v>
      </c>
      <c r="B1" s="171"/>
      <c r="C1" s="171"/>
      <c r="D1" s="171"/>
      <c r="E1" s="171"/>
      <c r="F1" s="171"/>
      <c r="G1" s="171"/>
      <c r="H1" s="171"/>
      <c r="I1" s="171"/>
      <c r="J1" s="171"/>
      <c r="K1" s="171"/>
      <c r="L1" s="171"/>
      <c r="M1" s="171"/>
    </row>
    <row r="2" spans="1:13" s="27" customFormat="1" ht="24.75" customHeight="1" x14ac:dyDescent="0.3">
      <c r="A2" s="171" t="s">
        <v>406</v>
      </c>
      <c r="B2" s="171"/>
      <c r="C2" s="171"/>
      <c r="D2" s="171"/>
      <c r="E2" s="171"/>
      <c r="F2" s="171"/>
      <c r="G2" s="171"/>
      <c r="H2" s="171"/>
      <c r="I2" s="171"/>
      <c r="J2" s="171"/>
      <c r="K2" s="171"/>
      <c r="L2" s="171"/>
      <c r="M2" s="171"/>
    </row>
    <row r="3" spans="1:13" s="27" customFormat="1" ht="21.75" customHeight="1" thickBot="1" x14ac:dyDescent="0.35">
      <c r="A3" s="172" t="s">
        <v>10</v>
      </c>
      <c r="B3" s="172"/>
      <c r="C3" s="172"/>
      <c r="D3" s="172"/>
      <c r="E3" s="172"/>
      <c r="F3" s="172"/>
      <c r="G3" s="172"/>
      <c r="H3" s="172"/>
      <c r="I3" s="172"/>
      <c r="J3" s="172"/>
      <c r="K3" s="172"/>
      <c r="L3" s="172"/>
      <c r="M3" s="172"/>
    </row>
    <row r="4" spans="1:13" s="28" customFormat="1" ht="43.5" customHeight="1" thickBot="1" x14ac:dyDescent="0.25">
      <c r="A4" s="15" t="s">
        <v>387</v>
      </c>
      <c r="B4" s="86" t="s">
        <v>393</v>
      </c>
      <c r="C4" s="86" t="s">
        <v>384</v>
      </c>
      <c r="D4" s="87" t="s">
        <v>385</v>
      </c>
      <c r="E4" s="87" t="s">
        <v>386</v>
      </c>
      <c r="F4" s="86" t="s">
        <v>391</v>
      </c>
      <c r="G4" s="87" t="s">
        <v>388</v>
      </c>
      <c r="H4" s="86" t="s">
        <v>389</v>
      </c>
      <c r="I4" s="87" t="s">
        <v>390</v>
      </c>
      <c r="J4" s="87" t="s">
        <v>394</v>
      </c>
      <c r="K4" s="88" t="s">
        <v>392</v>
      </c>
      <c r="L4" s="89" t="s">
        <v>395</v>
      </c>
      <c r="M4" s="90" t="s">
        <v>398</v>
      </c>
    </row>
    <row r="5" spans="1:13" s="28" customFormat="1" ht="18" x14ac:dyDescent="0.25">
      <c r="A5" s="16" t="s">
        <v>397</v>
      </c>
      <c r="B5" s="38"/>
      <c r="C5" s="38"/>
      <c r="D5" s="43"/>
      <c r="E5" s="43"/>
      <c r="F5" s="38"/>
      <c r="G5" s="43"/>
      <c r="H5" s="38"/>
      <c r="I5" s="43"/>
      <c r="J5" s="43"/>
      <c r="K5" s="59"/>
      <c r="L5" s="64"/>
      <c r="M5" s="74"/>
    </row>
    <row r="6" spans="1:13" s="92" customFormat="1" x14ac:dyDescent="0.2">
      <c r="A6" s="18" t="s">
        <v>472</v>
      </c>
      <c r="B6" s="6" t="s">
        <v>11</v>
      </c>
      <c r="C6" s="6" t="s">
        <v>836</v>
      </c>
      <c r="D6" s="93" t="s">
        <v>443</v>
      </c>
      <c r="E6" s="93" t="s">
        <v>563</v>
      </c>
      <c r="F6" s="4" t="s">
        <v>12</v>
      </c>
      <c r="G6" s="5" t="s">
        <v>793</v>
      </c>
      <c r="H6" s="6" t="s">
        <v>705</v>
      </c>
      <c r="I6" s="94">
        <v>31.75</v>
      </c>
      <c r="J6" s="4" t="s">
        <v>633</v>
      </c>
      <c r="K6" s="6"/>
      <c r="L6" s="91">
        <v>37098</v>
      </c>
      <c r="M6" s="143">
        <v>0</v>
      </c>
    </row>
    <row r="7" spans="1:13" s="28" customFormat="1" x14ac:dyDescent="0.2">
      <c r="A7" s="24" t="s">
        <v>472</v>
      </c>
      <c r="B7" s="10" t="s">
        <v>771</v>
      </c>
      <c r="C7" s="10" t="s">
        <v>13</v>
      </c>
      <c r="D7" s="25" t="s">
        <v>444</v>
      </c>
      <c r="E7" s="25" t="s">
        <v>563</v>
      </c>
      <c r="F7" s="8" t="s">
        <v>837</v>
      </c>
      <c r="G7" s="9" t="s">
        <v>14</v>
      </c>
      <c r="H7" s="10" t="s">
        <v>445</v>
      </c>
      <c r="I7" s="56">
        <v>62</v>
      </c>
      <c r="J7" s="8" t="s">
        <v>633</v>
      </c>
      <c r="K7" s="10"/>
      <c r="L7" s="65">
        <v>37104</v>
      </c>
      <c r="M7" s="144">
        <v>0</v>
      </c>
    </row>
    <row r="8" spans="1:13" s="92" customFormat="1" x14ac:dyDescent="0.2">
      <c r="A8" s="18" t="s">
        <v>472</v>
      </c>
      <c r="B8" s="6" t="s">
        <v>771</v>
      </c>
      <c r="C8" s="6" t="s">
        <v>13</v>
      </c>
      <c r="D8" s="93" t="s">
        <v>444</v>
      </c>
      <c r="E8" s="93" t="s">
        <v>563</v>
      </c>
      <c r="F8" s="4" t="s">
        <v>15</v>
      </c>
      <c r="G8" s="5" t="s">
        <v>14</v>
      </c>
      <c r="H8" s="6" t="s">
        <v>445</v>
      </c>
      <c r="I8" s="94">
        <v>60</v>
      </c>
      <c r="J8" s="4" t="s">
        <v>633</v>
      </c>
      <c r="K8" s="6"/>
      <c r="L8" s="91">
        <v>37104</v>
      </c>
      <c r="M8" s="143">
        <v>0</v>
      </c>
    </row>
    <row r="9" spans="1:13" s="28" customFormat="1" x14ac:dyDescent="0.2">
      <c r="A9" s="24" t="s">
        <v>472</v>
      </c>
      <c r="B9" s="10" t="s">
        <v>771</v>
      </c>
      <c r="C9" s="10" t="s">
        <v>836</v>
      </c>
      <c r="D9" s="25" t="s">
        <v>444</v>
      </c>
      <c r="E9" s="25" t="s">
        <v>563</v>
      </c>
      <c r="F9" s="8" t="s">
        <v>837</v>
      </c>
      <c r="G9" s="9" t="s">
        <v>858</v>
      </c>
      <c r="H9" s="10" t="s">
        <v>445</v>
      </c>
      <c r="I9" s="56">
        <v>28</v>
      </c>
      <c r="J9" s="8" t="s">
        <v>633</v>
      </c>
      <c r="K9" s="10"/>
      <c r="L9" s="65">
        <v>37104</v>
      </c>
      <c r="M9" s="144">
        <v>5120</v>
      </c>
    </row>
    <row r="10" spans="1:13" s="92" customFormat="1" x14ac:dyDescent="0.2">
      <c r="A10" s="18" t="s">
        <v>472</v>
      </c>
      <c r="B10" s="6" t="s">
        <v>640</v>
      </c>
      <c r="C10" s="6" t="s">
        <v>59</v>
      </c>
      <c r="D10" s="93" t="s">
        <v>60</v>
      </c>
      <c r="E10" s="93" t="s">
        <v>563</v>
      </c>
      <c r="F10" s="2" t="s">
        <v>63</v>
      </c>
      <c r="G10" s="107" t="s">
        <v>61</v>
      </c>
      <c r="H10" s="6" t="s">
        <v>445</v>
      </c>
      <c r="I10" s="94">
        <v>66</v>
      </c>
      <c r="J10" s="4" t="s">
        <v>633</v>
      </c>
      <c r="K10" s="140"/>
      <c r="L10" s="111">
        <v>37103</v>
      </c>
      <c r="M10" s="95">
        <v>10000</v>
      </c>
    </row>
    <row r="11" spans="1:13" s="28" customFormat="1" x14ac:dyDescent="0.2">
      <c r="A11" s="24" t="s">
        <v>472</v>
      </c>
      <c r="B11" s="10" t="s">
        <v>640</v>
      </c>
      <c r="C11" s="10" t="s">
        <v>59</v>
      </c>
      <c r="D11" s="25" t="s">
        <v>62</v>
      </c>
      <c r="E11" s="25" t="s">
        <v>563</v>
      </c>
      <c r="F11" s="7" t="s">
        <v>64</v>
      </c>
      <c r="G11" s="53" t="s">
        <v>61</v>
      </c>
      <c r="H11" s="10" t="s">
        <v>445</v>
      </c>
      <c r="I11" s="56">
        <v>55</v>
      </c>
      <c r="J11" s="8" t="s">
        <v>633</v>
      </c>
      <c r="K11" s="63"/>
      <c r="L11" s="64">
        <v>37103</v>
      </c>
      <c r="M11" s="74">
        <v>10000</v>
      </c>
    </row>
    <row r="12" spans="1:13" s="102" customFormat="1" ht="15" customHeight="1" x14ac:dyDescent="0.2">
      <c r="A12" s="13" t="s">
        <v>840</v>
      </c>
      <c r="B12" s="96" t="s">
        <v>556</v>
      </c>
      <c r="C12" s="96" t="s">
        <v>585</v>
      </c>
      <c r="D12" s="97" t="s">
        <v>396</v>
      </c>
      <c r="E12" s="98" t="s">
        <v>563</v>
      </c>
      <c r="F12" s="96" t="s">
        <v>65</v>
      </c>
      <c r="G12" s="99">
        <v>37103</v>
      </c>
      <c r="H12" s="12" t="s">
        <v>648</v>
      </c>
      <c r="I12" s="141">
        <v>3</v>
      </c>
      <c r="J12" s="4" t="s">
        <v>633</v>
      </c>
      <c r="K12" s="5"/>
      <c r="L12" s="100">
        <v>37102</v>
      </c>
      <c r="M12" s="101">
        <v>10000</v>
      </c>
    </row>
    <row r="13" spans="1:13" s="30" customFormat="1" x14ac:dyDescent="0.2">
      <c r="A13" s="17" t="s">
        <v>840</v>
      </c>
      <c r="B13" s="39" t="s">
        <v>603</v>
      </c>
      <c r="C13" s="39" t="s">
        <v>585</v>
      </c>
      <c r="D13" s="44" t="s">
        <v>396</v>
      </c>
      <c r="E13" s="46" t="s">
        <v>563</v>
      </c>
      <c r="F13" s="39" t="s">
        <v>65</v>
      </c>
      <c r="G13" s="45">
        <v>37103</v>
      </c>
      <c r="H13" s="11" t="s">
        <v>445</v>
      </c>
      <c r="I13" s="142">
        <v>3</v>
      </c>
      <c r="J13" s="8" t="s">
        <v>633</v>
      </c>
      <c r="K13" s="9"/>
      <c r="L13" s="66">
        <v>37102</v>
      </c>
      <c r="M13" s="75">
        <v>10000</v>
      </c>
    </row>
    <row r="14" spans="1:13" s="105" customFormat="1" ht="25.5" x14ac:dyDescent="0.2">
      <c r="A14" s="13" t="s">
        <v>411</v>
      </c>
      <c r="B14" s="6" t="s">
        <v>841</v>
      </c>
      <c r="C14" s="103" t="s">
        <v>842</v>
      </c>
      <c r="D14" s="99"/>
      <c r="E14" s="98" t="s">
        <v>563</v>
      </c>
      <c r="F14" s="103" t="s">
        <v>0</v>
      </c>
      <c r="G14" s="103"/>
      <c r="H14" s="104" t="s">
        <v>843</v>
      </c>
      <c r="I14" s="98"/>
      <c r="J14" s="2" t="s">
        <v>1</v>
      </c>
      <c r="K14" s="104"/>
      <c r="L14" s="100">
        <v>37103</v>
      </c>
      <c r="M14" s="95">
        <v>2000000</v>
      </c>
    </row>
    <row r="15" spans="1:13" ht="25.5" x14ac:dyDescent="0.2">
      <c r="A15" s="24" t="s">
        <v>411</v>
      </c>
      <c r="B15" s="10" t="s">
        <v>841</v>
      </c>
      <c r="C15" s="10" t="s">
        <v>2</v>
      </c>
      <c r="E15" s="47" t="s">
        <v>563</v>
      </c>
      <c r="F15" s="7" t="s">
        <v>3</v>
      </c>
      <c r="J15" s="7" t="s">
        <v>4</v>
      </c>
      <c r="K15" s="9"/>
      <c r="L15" s="67" t="s">
        <v>407</v>
      </c>
      <c r="M15" s="74">
        <v>1100000</v>
      </c>
    </row>
    <row r="16" spans="1:13" s="102" customFormat="1" x14ac:dyDescent="0.2">
      <c r="A16" s="18"/>
      <c r="B16" s="6"/>
      <c r="C16" s="6"/>
      <c r="D16" s="93"/>
      <c r="E16" s="106"/>
      <c r="F16" s="5"/>
      <c r="G16" s="107"/>
      <c r="H16" s="6"/>
      <c r="I16" s="94"/>
      <c r="J16" s="93"/>
      <c r="K16" s="5"/>
      <c r="L16" s="91"/>
      <c r="M16" s="95"/>
    </row>
    <row r="17" spans="1:13" s="32" customFormat="1" ht="18" x14ac:dyDescent="0.25">
      <c r="A17" s="16" t="s">
        <v>404</v>
      </c>
      <c r="B17" s="9"/>
      <c r="C17" s="9"/>
      <c r="D17" s="7"/>
      <c r="E17" s="7"/>
      <c r="F17" s="9"/>
      <c r="G17" s="7"/>
      <c r="H17" s="9"/>
      <c r="I17" s="57"/>
      <c r="J17" s="7"/>
      <c r="K17" s="59"/>
      <c r="L17" s="68" t="s">
        <v>373</v>
      </c>
      <c r="M17" s="76">
        <f>SUM(M6:M16)</f>
        <v>3145120</v>
      </c>
    </row>
    <row r="18" spans="1:13" s="112" customFormat="1" ht="15.75" x14ac:dyDescent="0.25">
      <c r="A18" s="19" t="s">
        <v>399</v>
      </c>
      <c r="B18" s="5"/>
      <c r="C18" s="5"/>
      <c r="D18" s="2"/>
      <c r="E18" s="108"/>
      <c r="F18" s="5"/>
      <c r="G18" s="2"/>
      <c r="H18" s="5"/>
      <c r="I18" s="109"/>
      <c r="J18" s="2"/>
      <c r="K18" s="110"/>
      <c r="L18" s="111"/>
      <c r="M18" s="95"/>
    </row>
    <row r="19" spans="1:13" s="30" customFormat="1" x14ac:dyDescent="0.2">
      <c r="A19" s="21" t="s">
        <v>439</v>
      </c>
      <c r="B19" s="38" t="s">
        <v>168</v>
      </c>
      <c r="C19" s="38" t="s">
        <v>169</v>
      </c>
      <c r="D19" s="7" t="s">
        <v>449</v>
      </c>
      <c r="E19" s="49">
        <v>0.5</v>
      </c>
      <c r="F19" s="43" t="s">
        <v>170</v>
      </c>
      <c r="G19" s="7" t="s">
        <v>477</v>
      </c>
      <c r="H19" s="9" t="s">
        <v>477</v>
      </c>
      <c r="I19" s="7"/>
      <c r="J19" s="43"/>
      <c r="K19" s="63"/>
      <c r="L19" s="70" t="s">
        <v>407</v>
      </c>
      <c r="M19" s="74"/>
    </row>
    <row r="20" spans="1:13" s="102" customFormat="1" ht="51" x14ac:dyDescent="0.2">
      <c r="A20" s="20" t="s">
        <v>439</v>
      </c>
      <c r="B20" s="113" t="s">
        <v>440</v>
      </c>
      <c r="C20" s="113" t="s">
        <v>488</v>
      </c>
      <c r="D20" s="2" t="s">
        <v>443</v>
      </c>
      <c r="E20" s="108">
        <v>0.5</v>
      </c>
      <c r="F20" s="131" t="s">
        <v>180</v>
      </c>
      <c r="G20" s="2" t="s">
        <v>114</v>
      </c>
      <c r="H20" s="5" t="s">
        <v>473</v>
      </c>
      <c r="I20" s="94" t="s">
        <v>477</v>
      </c>
      <c r="J20" s="131" t="s">
        <v>115</v>
      </c>
      <c r="K20" s="140">
        <v>37096</v>
      </c>
      <c r="L20" s="145" t="s">
        <v>409</v>
      </c>
      <c r="M20" s="95" t="s">
        <v>477</v>
      </c>
    </row>
    <row r="21" spans="1:13" s="30" customFormat="1" x14ac:dyDescent="0.2">
      <c r="A21" s="21" t="s">
        <v>472</v>
      </c>
      <c r="B21" s="38" t="s">
        <v>441</v>
      </c>
      <c r="C21" s="38" t="s">
        <v>453</v>
      </c>
      <c r="D21" s="7" t="s">
        <v>444</v>
      </c>
      <c r="E21" s="49">
        <v>0.5</v>
      </c>
      <c r="F21" s="43" t="s">
        <v>526</v>
      </c>
      <c r="G21" s="7" t="s">
        <v>520</v>
      </c>
      <c r="H21" s="9" t="s">
        <v>445</v>
      </c>
      <c r="I21" s="7" t="s">
        <v>537</v>
      </c>
      <c r="J21" s="43" t="s">
        <v>772</v>
      </c>
      <c r="K21" s="63">
        <v>37061</v>
      </c>
      <c r="L21" s="70" t="s">
        <v>407</v>
      </c>
      <c r="M21" s="74" t="s">
        <v>477</v>
      </c>
    </row>
    <row r="22" spans="1:13" s="102" customFormat="1" ht="25.5" x14ac:dyDescent="0.2">
      <c r="A22" s="20" t="s">
        <v>472</v>
      </c>
      <c r="B22" s="113" t="s">
        <v>441</v>
      </c>
      <c r="C22" s="113" t="s">
        <v>453</v>
      </c>
      <c r="D22" s="2" t="s">
        <v>444</v>
      </c>
      <c r="E22" s="108">
        <v>0.5</v>
      </c>
      <c r="F22" s="131" t="s">
        <v>521</v>
      </c>
      <c r="G22" s="2" t="s">
        <v>520</v>
      </c>
      <c r="H22" s="5" t="s">
        <v>445</v>
      </c>
      <c r="I22" s="2" t="s">
        <v>538</v>
      </c>
      <c r="J22" s="131" t="s">
        <v>772</v>
      </c>
      <c r="K22" s="140">
        <v>37061</v>
      </c>
      <c r="L22" s="145" t="s">
        <v>407</v>
      </c>
      <c r="M22" s="95">
        <v>100000</v>
      </c>
    </row>
    <row r="23" spans="1:13" s="30" customFormat="1" ht="89.25" x14ac:dyDescent="0.2">
      <c r="A23" s="21" t="s">
        <v>439</v>
      </c>
      <c r="B23" s="38" t="s">
        <v>440</v>
      </c>
      <c r="C23" s="38" t="s">
        <v>470</v>
      </c>
      <c r="D23" s="7" t="s">
        <v>443</v>
      </c>
      <c r="E23" s="49">
        <v>0.5</v>
      </c>
      <c r="F23" s="43" t="s">
        <v>180</v>
      </c>
      <c r="G23" s="7" t="s">
        <v>477</v>
      </c>
      <c r="H23" s="9" t="s">
        <v>16</v>
      </c>
      <c r="I23" s="7" t="s">
        <v>477</v>
      </c>
      <c r="J23" s="43" t="s">
        <v>116</v>
      </c>
      <c r="K23" s="59" t="s">
        <v>117</v>
      </c>
      <c r="L23" s="70" t="s">
        <v>801</v>
      </c>
      <c r="M23" s="74" t="s">
        <v>477</v>
      </c>
    </row>
    <row r="24" spans="1:13" s="102" customFormat="1" ht="51" x14ac:dyDescent="0.2">
      <c r="A24" s="20" t="s">
        <v>472</v>
      </c>
      <c r="B24" s="113" t="s">
        <v>440</v>
      </c>
      <c r="C24" s="113" t="s">
        <v>485</v>
      </c>
      <c r="D24" s="2" t="s">
        <v>443</v>
      </c>
      <c r="E24" s="108">
        <v>0.25</v>
      </c>
      <c r="F24" s="131" t="s">
        <v>548</v>
      </c>
      <c r="G24" s="2" t="s">
        <v>486</v>
      </c>
      <c r="H24" s="5">
        <v>65</v>
      </c>
      <c r="I24" s="94">
        <v>34</v>
      </c>
      <c r="J24" s="131" t="s">
        <v>171</v>
      </c>
      <c r="K24" s="110">
        <v>37082</v>
      </c>
      <c r="L24" s="145" t="s">
        <v>407</v>
      </c>
      <c r="M24" s="95">
        <v>250000</v>
      </c>
    </row>
    <row r="25" spans="1:13" s="30" customFormat="1" x14ac:dyDescent="0.2">
      <c r="A25" s="21" t="s">
        <v>439</v>
      </c>
      <c r="B25" s="38" t="s">
        <v>440</v>
      </c>
      <c r="C25" s="38" t="s">
        <v>465</v>
      </c>
      <c r="D25" s="7" t="s">
        <v>443</v>
      </c>
      <c r="E25" s="49">
        <v>0.25</v>
      </c>
      <c r="F25" s="43" t="s">
        <v>172</v>
      </c>
      <c r="G25" s="7"/>
      <c r="H25" s="9"/>
      <c r="I25" s="7" t="s">
        <v>477</v>
      </c>
      <c r="J25" s="43" t="s">
        <v>173</v>
      </c>
      <c r="K25" s="63">
        <v>37075</v>
      </c>
      <c r="L25" s="70" t="s">
        <v>409</v>
      </c>
      <c r="M25" s="74" t="s">
        <v>477</v>
      </c>
    </row>
    <row r="26" spans="1:13" s="102" customFormat="1" x14ac:dyDescent="0.2">
      <c r="A26" s="13" t="s">
        <v>472</v>
      </c>
      <c r="B26" s="113" t="s">
        <v>771</v>
      </c>
      <c r="C26" s="113" t="s">
        <v>203</v>
      </c>
      <c r="D26" s="2" t="s">
        <v>443</v>
      </c>
      <c r="E26" s="108">
        <v>0.25</v>
      </c>
      <c r="F26" s="131" t="s">
        <v>202</v>
      </c>
      <c r="G26" s="146" t="s">
        <v>489</v>
      </c>
      <c r="H26" s="5" t="s">
        <v>790</v>
      </c>
      <c r="I26" s="2"/>
      <c r="J26" s="131" t="s">
        <v>462</v>
      </c>
      <c r="K26" s="140">
        <v>37072</v>
      </c>
      <c r="L26" s="145" t="s">
        <v>407</v>
      </c>
      <c r="M26" s="95"/>
    </row>
    <row r="27" spans="1:13" s="30" customFormat="1" ht="25.5" x14ac:dyDescent="0.2">
      <c r="A27" s="21" t="s">
        <v>439</v>
      </c>
      <c r="B27" s="38" t="s">
        <v>441</v>
      </c>
      <c r="C27" s="38" t="s">
        <v>788</v>
      </c>
      <c r="D27" s="7" t="s">
        <v>444</v>
      </c>
      <c r="E27" s="49">
        <v>0.25</v>
      </c>
      <c r="F27" s="43" t="s">
        <v>213</v>
      </c>
      <c r="G27" s="147" t="s">
        <v>214</v>
      </c>
      <c r="H27" s="9" t="s">
        <v>449</v>
      </c>
      <c r="I27" s="7" t="s">
        <v>477</v>
      </c>
      <c r="J27" s="43" t="s">
        <v>215</v>
      </c>
      <c r="K27" s="63">
        <v>37075</v>
      </c>
      <c r="L27" s="70" t="s">
        <v>407</v>
      </c>
      <c r="M27" s="74"/>
    </row>
    <row r="28" spans="1:13" s="102" customFormat="1" x14ac:dyDescent="0.2">
      <c r="A28" s="13" t="s">
        <v>472</v>
      </c>
      <c r="B28" s="113" t="s">
        <v>771</v>
      </c>
      <c r="C28" s="113" t="s">
        <v>789</v>
      </c>
      <c r="D28" s="2" t="s">
        <v>443</v>
      </c>
      <c r="E28" s="108">
        <v>0.25</v>
      </c>
      <c r="F28" s="131" t="s">
        <v>191</v>
      </c>
      <c r="G28" s="2" t="s">
        <v>17</v>
      </c>
      <c r="H28" s="5" t="s">
        <v>445</v>
      </c>
      <c r="I28" s="2"/>
      <c r="J28" s="131" t="s">
        <v>462</v>
      </c>
      <c r="K28" s="140">
        <v>37067</v>
      </c>
      <c r="L28" s="145" t="s">
        <v>407</v>
      </c>
      <c r="M28" s="95"/>
    </row>
    <row r="29" spans="1:13" s="30" customFormat="1" x14ac:dyDescent="0.2">
      <c r="A29" s="17" t="s">
        <v>472</v>
      </c>
      <c r="B29" s="38" t="s">
        <v>771</v>
      </c>
      <c r="C29" s="38" t="s">
        <v>206</v>
      </c>
      <c r="D29" s="7" t="s">
        <v>443</v>
      </c>
      <c r="E29" s="49">
        <v>0.25</v>
      </c>
      <c r="F29" s="43" t="s">
        <v>207</v>
      </c>
      <c r="G29" s="7" t="s">
        <v>781</v>
      </c>
      <c r="H29" s="9" t="s">
        <v>445</v>
      </c>
      <c r="I29" s="7"/>
      <c r="J29" s="43" t="s">
        <v>462</v>
      </c>
      <c r="K29" s="63">
        <v>37072</v>
      </c>
      <c r="L29" s="70" t="s">
        <v>407</v>
      </c>
      <c r="M29" s="148"/>
    </row>
    <row r="30" spans="1:13" s="102" customFormat="1" x14ac:dyDescent="0.2">
      <c r="A30" s="13" t="s">
        <v>472</v>
      </c>
      <c r="B30" s="113" t="s">
        <v>771</v>
      </c>
      <c r="C30" s="113" t="s">
        <v>201</v>
      </c>
      <c r="D30" s="2" t="s">
        <v>443</v>
      </c>
      <c r="E30" s="108">
        <v>0.25</v>
      </c>
      <c r="F30" s="131" t="s">
        <v>202</v>
      </c>
      <c r="G30" s="146" t="s">
        <v>489</v>
      </c>
      <c r="H30" s="5" t="s">
        <v>790</v>
      </c>
      <c r="I30" s="2"/>
      <c r="J30" s="131" t="s">
        <v>462</v>
      </c>
      <c r="K30" s="140">
        <v>37072</v>
      </c>
      <c r="L30" s="145" t="s">
        <v>407</v>
      </c>
      <c r="M30" s="95"/>
    </row>
    <row r="31" spans="1:13" x14ac:dyDescent="0.2">
      <c r="A31" s="21" t="s">
        <v>472</v>
      </c>
      <c r="B31" s="38" t="s">
        <v>441</v>
      </c>
      <c r="C31" s="38" t="s">
        <v>456</v>
      </c>
      <c r="D31" s="7" t="s">
        <v>447</v>
      </c>
      <c r="E31" s="49">
        <v>0.2</v>
      </c>
      <c r="F31" s="43" t="s">
        <v>461</v>
      </c>
      <c r="G31" s="7"/>
      <c r="H31" s="9"/>
      <c r="I31" s="7"/>
      <c r="J31" s="43" t="s">
        <v>463</v>
      </c>
      <c r="K31" s="63">
        <v>36893</v>
      </c>
      <c r="L31" s="70" t="s">
        <v>407</v>
      </c>
      <c r="M31" s="74"/>
    </row>
    <row r="32" spans="1:13" s="105" customFormat="1" x14ac:dyDescent="0.2">
      <c r="A32" s="20" t="s">
        <v>472</v>
      </c>
      <c r="B32" s="113" t="s">
        <v>441</v>
      </c>
      <c r="C32" s="113" t="s">
        <v>524</v>
      </c>
      <c r="D32" s="2" t="s">
        <v>447</v>
      </c>
      <c r="E32" s="108">
        <v>0.2</v>
      </c>
      <c r="F32" s="131" t="s">
        <v>525</v>
      </c>
      <c r="G32" s="2" t="s">
        <v>477</v>
      </c>
      <c r="H32" s="5" t="s">
        <v>773</v>
      </c>
      <c r="I32" s="2" t="s">
        <v>477</v>
      </c>
      <c r="J32" s="131" t="s">
        <v>536</v>
      </c>
      <c r="K32" s="140">
        <v>37057</v>
      </c>
      <c r="L32" s="145" t="s">
        <v>407</v>
      </c>
      <c r="M32" s="95"/>
    </row>
    <row r="33" spans="1:13" x14ac:dyDescent="0.2">
      <c r="A33" s="21" t="s">
        <v>472</v>
      </c>
      <c r="B33" s="38" t="s">
        <v>441</v>
      </c>
      <c r="C33" s="38" t="s">
        <v>455</v>
      </c>
      <c r="D33" s="7" t="s">
        <v>444</v>
      </c>
      <c r="E33" s="49">
        <v>0.2</v>
      </c>
      <c r="F33" s="43" t="s">
        <v>460</v>
      </c>
      <c r="G33" s="7"/>
      <c r="H33" s="9"/>
      <c r="I33" s="7"/>
      <c r="J33" s="43" t="s">
        <v>462</v>
      </c>
      <c r="K33" s="63">
        <v>36880</v>
      </c>
      <c r="L33" s="70" t="s">
        <v>407</v>
      </c>
      <c r="M33" s="74" t="s">
        <v>477</v>
      </c>
    </row>
    <row r="34" spans="1:13" s="105" customFormat="1" x14ac:dyDescent="0.2">
      <c r="A34" s="20" t="s">
        <v>472</v>
      </c>
      <c r="B34" s="113" t="s">
        <v>442</v>
      </c>
      <c r="C34" s="113" t="s">
        <v>454</v>
      </c>
      <c r="D34" s="2" t="s">
        <v>444</v>
      </c>
      <c r="E34" s="108">
        <v>0.2</v>
      </c>
      <c r="F34" s="131" t="s">
        <v>459</v>
      </c>
      <c r="G34" s="149">
        <v>37135</v>
      </c>
      <c r="H34" s="5" t="s">
        <v>445</v>
      </c>
      <c r="I34" s="2"/>
      <c r="J34" s="131" t="s">
        <v>462</v>
      </c>
      <c r="K34" s="140">
        <v>37091</v>
      </c>
      <c r="L34" s="145" t="s">
        <v>407</v>
      </c>
      <c r="M34" s="95"/>
    </row>
    <row r="35" spans="1:13" x14ac:dyDescent="0.2">
      <c r="A35" s="17" t="s">
        <v>472</v>
      </c>
      <c r="B35" s="38" t="s">
        <v>771</v>
      </c>
      <c r="C35" s="38" t="s">
        <v>206</v>
      </c>
      <c r="D35" s="7" t="s">
        <v>443</v>
      </c>
      <c r="E35" s="49">
        <v>0.2</v>
      </c>
      <c r="F35" s="7" t="s">
        <v>208</v>
      </c>
      <c r="G35" s="147">
        <v>37104</v>
      </c>
      <c r="H35" s="9" t="s">
        <v>446</v>
      </c>
      <c r="I35" s="7"/>
      <c r="J35" s="43" t="s">
        <v>462</v>
      </c>
      <c r="K35" s="63">
        <v>37072</v>
      </c>
      <c r="L35" s="70" t="s">
        <v>407</v>
      </c>
      <c r="M35" s="148"/>
    </row>
    <row r="36" spans="1:13" s="105" customFormat="1" x14ac:dyDescent="0.2">
      <c r="A36" s="20" t="s">
        <v>472</v>
      </c>
      <c r="B36" s="113" t="s">
        <v>441</v>
      </c>
      <c r="C36" s="113" t="s">
        <v>458</v>
      </c>
      <c r="D36" s="2" t="s">
        <v>444</v>
      </c>
      <c r="E36" s="108">
        <v>0.2</v>
      </c>
      <c r="F36" s="131" t="s">
        <v>542</v>
      </c>
      <c r="G36" s="2" t="s">
        <v>541</v>
      </c>
      <c r="H36" s="5" t="s">
        <v>509</v>
      </c>
      <c r="I36" s="2" t="s">
        <v>477</v>
      </c>
      <c r="J36" s="131" t="s">
        <v>462</v>
      </c>
      <c r="K36" s="140">
        <v>36880</v>
      </c>
      <c r="L36" s="145" t="s">
        <v>409</v>
      </c>
      <c r="M36" s="95" t="s">
        <v>477</v>
      </c>
    </row>
    <row r="37" spans="1:13" x14ac:dyDescent="0.2">
      <c r="A37" s="17" t="s">
        <v>472</v>
      </c>
      <c r="B37" s="38" t="s">
        <v>771</v>
      </c>
      <c r="C37" s="38" t="s">
        <v>450</v>
      </c>
      <c r="D37" s="7" t="s">
        <v>443</v>
      </c>
      <c r="E37" s="49">
        <v>0.15</v>
      </c>
      <c r="F37" s="43" t="s">
        <v>192</v>
      </c>
      <c r="G37" s="7" t="s">
        <v>18</v>
      </c>
      <c r="H37" s="9" t="s">
        <v>584</v>
      </c>
      <c r="I37" s="7"/>
      <c r="J37" s="43" t="s">
        <v>197</v>
      </c>
      <c r="K37" s="63">
        <v>37061</v>
      </c>
      <c r="L37" s="70" t="s">
        <v>407</v>
      </c>
      <c r="M37" s="74"/>
    </row>
    <row r="38" spans="1:13" s="105" customFormat="1" x14ac:dyDescent="0.2">
      <c r="A38" s="13" t="s">
        <v>472</v>
      </c>
      <c r="B38" s="12" t="s">
        <v>442</v>
      </c>
      <c r="C38" s="113" t="s">
        <v>471</v>
      </c>
      <c r="D38" s="2" t="s">
        <v>447</v>
      </c>
      <c r="E38" s="108">
        <v>0.1</v>
      </c>
      <c r="F38" s="131" t="s">
        <v>491</v>
      </c>
      <c r="G38" s="146" t="s">
        <v>489</v>
      </c>
      <c r="H38" s="5" t="s">
        <v>445</v>
      </c>
      <c r="I38" s="2"/>
      <c r="J38" s="131" t="s">
        <v>490</v>
      </c>
      <c r="K38" s="140">
        <v>37096</v>
      </c>
      <c r="L38" s="145" t="s">
        <v>407</v>
      </c>
      <c r="M38" s="95"/>
    </row>
    <row r="39" spans="1:13" x14ac:dyDescent="0.2">
      <c r="A39" s="17" t="s">
        <v>472</v>
      </c>
      <c r="B39" s="11" t="s">
        <v>442</v>
      </c>
      <c r="C39" s="38" t="s">
        <v>471</v>
      </c>
      <c r="D39" s="7" t="s">
        <v>447</v>
      </c>
      <c r="E39" s="49">
        <v>0.1</v>
      </c>
      <c r="F39" s="43" t="s">
        <v>491</v>
      </c>
      <c r="G39" s="7" t="s">
        <v>409</v>
      </c>
      <c r="H39" s="9" t="s">
        <v>445</v>
      </c>
      <c r="I39" s="7"/>
      <c r="J39" s="43" t="s">
        <v>490</v>
      </c>
      <c r="K39" s="63">
        <v>37096</v>
      </c>
      <c r="L39" s="70" t="s">
        <v>407</v>
      </c>
      <c r="M39" s="74"/>
    </row>
    <row r="40" spans="1:13" s="105" customFormat="1" ht="25.5" x14ac:dyDescent="0.2">
      <c r="A40" s="13" t="s">
        <v>472</v>
      </c>
      <c r="B40" s="12" t="s">
        <v>442</v>
      </c>
      <c r="C40" s="113" t="s">
        <v>471</v>
      </c>
      <c r="D40" s="2" t="s">
        <v>447</v>
      </c>
      <c r="E40" s="108">
        <v>0.1</v>
      </c>
      <c r="F40" s="131" t="s">
        <v>491</v>
      </c>
      <c r="G40" s="2" t="s">
        <v>118</v>
      </c>
      <c r="H40" s="5" t="s">
        <v>445</v>
      </c>
      <c r="I40" s="2"/>
      <c r="J40" s="131" t="s">
        <v>490</v>
      </c>
      <c r="K40" s="140">
        <v>37096</v>
      </c>
      <c r="L40" s="145" t="s">
        <v>407</v>
      </c>
      <c r="M40" s="95"/>
    </row>
    <row r="41" spans="1:13" ht="25.5" x14ac:dyDescent="0.2">
      <c r="A41" s="21" t="s">
        <v>472</v>
      </c>
      <c r="B41" s="38" t="s">
        <v>441</v>
      </c>
      <c r="C41" s="38" t="s">
        <v>508</v>
      </c>
      <c r="D41" s="7" t="s">
        <v>447</v>
      </c>
      <c r="E41" s="49">
        <v>0.1</v>
      </c>
      <c r="F41" s="43" t="s">
        <v>522</v>
      </c>
      <c r="G41" s="7" t="s">
        <v>523</v>
      </c>
      <c r="H41" s="9" t="s">
        <v>774</v>
      </c>
      <c r="I41" s="56" t="s">
        <v>540</v>
      </c>
      <c r="J41" s="43" t="s">
        <v>539</v>
      </c>
      <c r="K41" s="63">
        <v>37026</v>
      </c>
      <c r="L41" s="70" t="s">
        <v>407</v>
      </c>
      <c r="M41" s="74"/>
    </row>
    <row r="42" spans="1:13" s="112" customFormat="1" ht="38.25" x14ac:dyDescent="0.2">
      <c r="A42" s="20" t="s">
        <v>439</v>
      </c>
      <c r="B42" s="5" t="s">
        <v>440</v>
      </c>
      <c r="C42" s="5" t="s">
        <v>448</v>
      </c>
      <c r="D42" s="2" t="s">
        <v>443</v>
      </c>
      <c r="E42" s="108">
        <v>0.1</v>
      </c>
      <c r="F42" s="2" t="s">
        <v>549</v>
      </c>
      <c r="G42" s="149" t="s">
        <v>477</v>
      </c>
      <c r="H42" s="5" t="s">
        <v>477</v>
      </c>
      <c r="I42" s="2" t="s">
        <v>477</v>
      </c>
      <c r="J42" s="2" t="s">
        <v>174</v>
      </c>
      <c r="K42" s="110">
        <v>37068</v>
      </c>
      <c r="L42" s="145" t="s">
        <v>409</v>
      </c>
      <c r="M42" s="95" t="s">
        <v>477</v>
      </c>
    </row>
    <row r="43" spans="1:13" ht="51" x14ac:dyDescent="0.2">
      <c r="A43" s="21" t="s">
        <v>439</v>
      </c>
      <c r="B43" s="9" t="s">
        <v>440</v>
      </c>
      <c r="C43" s="9" t="s">
        <v>448</v>
      </c>
      <c r="D43" s="7" t="s">
        <v>443</v>
      </c>
      <c r="E43" s="49">
        <v>0.1</v>
      </c>
      <c r="F43" s="7" t="s">
        <v>550</v>
      </c>
      <c r="G43" s="147" t="s">
        <v>477</v>
      </c>
      <c r="H43" s="9" t="s">
        <v>19</v>
      </c>
      <c r="I43" s="7" t="s">
        <v>477</v>
      </c>
      <c r="J43" s="7" t="s">
        <v>175</v>
      </c>
      <c r="K43" s="59">
        <v>37068</v>
      </c>
      <c r="L43" s="70" t="s">
        <v>409</v>
      </c>
      <c r="M43" s="74" t="s">
        <v>477</v>
      </c>
    </row>
    <row r="44" spans="1:13" s="105" customFormat="1" ht="25.5" x14ac:dyDescent="0.2">
      <c r="A44" s="20" t="s">
        <v>472</v>
      </c>
      <c r="B44" s="5" t="s">
        <v>440</v>
      </c>
      <c r="C44" s="5" t="s">
        <v>448</v>
      </c>
      <c r="D44" s="2" t="s">
        <v>443</v>
      </c>
      <c r="E44" s="108">
        <v>0.1</v>
      </c>
      <c r="F44" s="2" t="s">
        <v>20</v>
      </c>
      <c r="G44" s="149" t="s">
        <v>551</v>
      </c>
      <c r="H44" s="5" t="s">
        <v>21</v>
      </c>
      <c r="I44" s="94">
        <v>36.5</v>
      </c>
      <c r="J44" s="2" t="s">
        <v>176</v>
      </c>
      <c r="K44" s="110">
        <v>37054</v>
      </c>
      <c r="L44" s="145" t="s">
        <v>407</v>
      </c>
      <c r="M44" s="95">
        <v>200000</v>
      </c>
    </row>
    <row r="45" spans="1:13" ht="25.5" x14ac:dyDescent="0.2">
      <c r="A45" s="21" t="s">
        <v>472</v>
      </c>
      <c r="B45" s="38" t="s">
        <v>441</v>
      </c>
      <c r="C45" s="38" t="s">
        <v>775</v>
      </c>
      <c r="D45" s="7" t="s">
        <v>447</v>
      </c>
      <c r="E45" s="49">
        <v>0.1</v>
      </c>
      <c r="F45" s="43" t="s">
        <v>776</v>
      </c>
      <c r="G45" s="7" t="s">
        <v>777</v>
      </c>
      <c r="H45" s="9" t="s">
        <v>778</v>
      </c>
      <c r="I45" s="7" t="s">
        <v>779</v>
      </c>
      <c r="J45" s="43" t="s">
        <v>209</v>
      </c>
      <c r="K45" s="59">
        <v>37083</v>
      </c>
      <c r="L45" s="70" t="s">
        <v>407</v>
      </c>
      <c r="M45" s="74"/>
    </row>
    <row r="46" spans="1:13" s="105" customFormat="1" ht="25.5" x14ac:dyDescent="0.2">
      <c r="A46" s="20" t="s">
        <v>472</v>
      </c>
      <c r="B46" s="113" t="s">
        <v>441</v>
      </c>
      <c r="C46" s="113" t="s">
        <v>769</v>
      </c>
      <c r="D46" s="2" t="s">
        <v>444</v>
      </c>
      <c r="E46" s="108">
        <v>0.1</v>
      </c>
      <c r="F46" s="131" t="s">
        <v>210</v>
      </c>
      <c r="G46" s="2" t="s">
        <v>211</v>
      </c>
      <c r="H46" s="5" t="s">
        <v>446</v>
      </c>
      <c r="I46" s="94">
        <v>37.75</v>
      </c>
      <c r="J46" s="131" t="s">
        <v>212</v>
      </c>
      <c r="K46" s="140">
        <v>37083</v>
      </c>
      <c r="L46" s="145" t="s">
        <v>167</v>
      </c>
      <c r="M46" s="95"/>
    </row>
    <row r="47" spans="1:13" ht="25.5" x14ac:dyDescent="0.2">
      <c r="A47" s="21" t="s">
        <v>472</v>
      </c>
      <c r="B47" s="9" t="s">
        <v>451</v>
      </c>
      <c r="C47" s="9" t="s">
        <v>502</v>
      </c>
      <c r="D47" s="7" t="s">
        <v>447</v>
      </c>
      <c r="E47" s="49">
        <v>0.1</v>
      </c>
      <c r="F47" s="9" t="s">
        <v>501</v>
      </c>
      <c r="G47" s="9" t="s">
        <v>503</v>
      </c>
      <c r="H47" s="9" t="s">
        <v>504</v>
      </c>
      <c r="I47" s="7">
        <v>900000</v>
      </c>
      <c r="J47" s="9" t="s">
        <v>505</v>
      </c>
      <c r="K47" s="55">
        <v>37096</v>
      </c>
      <c r="L47" s="70" t="s">
        <v>407</v>
      </c>
      <c r="M47" s="150">
        <v>100000</v>
      </c>
    </row>
    <row r="48" spans="1:13" s="105" customFormat="1" x14ac:dyDescent="0.2">
      <c r="A48" s="13" t="s">
        <v>472</v>
      </c>
      <c r="B48" s="12" t="s">
        <v>442</v>
      </c>
      <c r="C48" s="5" t="s">
        <v>792</v>
      </c>
      <c r="D48" s="2" t="s">
        <v>447</v>
      </c>
      <c r="E48" s="108">
        <v>0.1</v>
      </c>
      <c r="F48" s="2" t="s">
        <v>119</v>
      </c>
      <c r="G48" s="2" t="s">
        <v>781</v>
      </c>
      <c r="H48" s="5" t="s">
        <v>445</v>
      </c>
      <c r="I48" s="2"/>
      <c r="J48" s="131" t="s">
        <v>462</v>
      </c>
      <c r="K48" s="133">
        <v>37095</v>
      </c>
      <c r="L48" s="145" t="s">
        <v>407</v>
      </c>
      <c r="M48" s="151"/>
    </row>
    <row r="49" spans="1:13" x14ac:dyDescent="0.2">
      <c r="A49" s="17" t="s">
        <v>472</v>
      </c>
      <c r="B49" s="11" t="s">
        <v>442</v>
      </c>
      <c r="C49" s="9" t="s">
        <v>792</v>
      </c>
      <c r="D49" s="7" t="s">
        <v>447</v>
      </c>
      <c r="E49" s="49">
        <v>0.1</v>
      </c>
      <c r="F49" s="7" t="s">
        <v>119</v>
      </c>
      <c r="G49" s="7" t="s">
        <v>22</v>
      </c>
      <c r="H49" s="9" t="s">
        <v>445</v>
      </c>
      <c r="I49" s="7"/>
      <c r="J49" s="43" t="s">
        <v>462</v>
      </c>
      <c r="K49" s="55">
        <v>37095</v>
      </c>
      <c r="L49" s="70" t="s">
        <v>407</v>
      </c>
      <c r="M49" s="148"/>
    </row>
    <row r="50" spans="1:13" s="105" customFormat="1" ht="25.5" x14ac:dyDescent="0.2">
      <c r="A50" s="20" t="s">
        <v>439</v>
      </c>
      <c r="B50" s="113" t="s">
        <v>440</v>
      </c>
      <c r="C50" s="113" t="s">
        <v>488</v>
      </c>
      <c r="D50" s="2" t="s">
        <v>443</v>
      </c>
      <c r="E50" s="108">
        <v>0.1</v>
      </c>
      <c r="F50" s="131" t="s">
        <v>552</v>
      </c>
      <c r="G50" s="2" t="s">
        <v>543</v>
      </c>
      <c r="H50" s="5" t="s">
        <v>23</v>
      </c>
      <c r="I50" s="94" t="s">
        <v>24</v>
      </c>
      <c r="J50" s="131" t="s">
        <v>544</v>
      </c>
      <c r="K50" s="140">
        <v>37053</v>
      </c>
      <c r="L50" s="145" t="s">
        <v>407</v>
      </c>
      <c r="M50" s="95">
        <v>200000</v>
      </c>
    </row>
    <row r="51" spans="1:13" ht="76.5" x14ac:dyDescent="0.2">
      <c r="A51" s="21" t="s">
        <v>439</v>
      </c>
      <c r="B51" s="38" t="s">
        <v>553</v>
      </c>
      <c r="C51" s="38" t="s">
        <v>554</v>
      </c>
      <c r="D51" s="7" t="s">
        <v>443</v>
      </c>
      <c r="E51" s="49">
        <v>0.1</v>
      </c>
      <c r="F51" s="43" t="s">
        <v>555</v>
      </c>
      <c r="G51" s="7" t="s">
        <v>477</v>
      </c>
      <c r="H51" s="9" t="s">
        <v>477</v>
      </c>
      <c r="I51" s="7" t="s">
        <v>477</v>
      </c>
      <c r="J51" s="43" t="s">
        <v>120</v>
      </c>
      <c r="K51" s="59">
        <v>37096</v>
      </c>
      <c r="L51" s="70" t="s">
        <v>409</v>
      </c>
      <c r="M51" s="74">
        <v>1000000</v>
      </c>
    </row>
    <row r="52" spans="1:13" s="105" customFormat="1" x14ac:dyDescent="0.2">
      <c r="A52" s="13" t="s">
        <v>472</v>
      </c>
      <c r="B52" s="113" t="s">
        <v>771</v>
      </c>
      <c r="C52" s="5" t="s">
        <v>204</v>
      </c>
      <c r="D52" s="2" t="s">
        <v>443</v>
      </c>
      <c r="E52" s="108">
        <v>0.1</v>
      </c>
      <c r="F52" s="2" t="s">
        <v>205</v>
      </c>
      <c r="G52" s="2" t="s">
        <v>495</v>
      </c>
      <c r="H52" s="5" t="s">
        <v>481</v>
      </c>
      <c r="I52" s="2"/>
      <c r="J52" s="131" t="s">
        <v>462</v>
      </c>
      <c r="K52" s="140">
        <v>37072</v>
      </c>
      <c r="L52" s="145" t="s">
        <v>407</v>
      </c>
      <c r="M52" s="151"/>
    </row>
    <row r="53" spans="1:13" x14ac:dyDescent="0.2">
      <c r="A53" s="17" t="s">
        <v>472</v>
      </c>
      <c r="B53" s="11" t="s">
        <v>442</v>
      </c>
      <c r="C53" s="38" t="s">
        <v>494</v>
      </c>
      <c r="D53" s="7" t="s">
        <v>447</v>
      </c>
      <c r="E53" s="49">
        <v>0.1</v>
      </c>
      <c r="F53" s="43" t="s">
        <v>121</v>
      </c>
      <c r="G53" s="7" t="s">
        <v>409</v>
      </c>
      <c r="H53" s="9" t="s">
        <v>584</v>
      </c>
      <c r="I53" s="7"/>
      <c r="J53" s="43" t="s">
        <v>496</v>
      </c>
      <c r="K53" s="63">
        <v>37091</v>
      </c>
      <c r="L53" s="70" t="s">
        <v>407</v>
      </c>
      <c r="M53" s="74"/>
    </row>
    <row r="54" spans="1:13" s="105" customFormat="1" ht="38.25" x14ac:dyDescent="0.2">
      <c r="A54" s="20" t="s">
        <v>439</v>
      </c>
      <c r="B54" s="113" t="s">
        <v>440</v>
      </c>
      <c r="C54" s="113" t="s">
        <v>466</v>
      </c>
      <c r="D54" s="2" t="s">
        <v>443</v>
      </c>
      <c r="E54" s="108">
        <v>0.1</v>
      </c>
      <c r="F54" s="131" t="s">
        <v>469</v>
      </c>
      <c r="G54" s="2" t="s">
        <v>474</v>
      </c>
      <c r="H54" s="5" t="s">
        <v>475</v>
      </c>
      <c r="I54" s="2" t="s">
        <v>476</v>
      </c>
      <c r="J54" s="131" t="s">
        <v>177</v>
      </c>
      <c r="K54" s="140">
        <v>37075</v>
      </c>
      <c r="L54" s="145" t="s">
        <v>409</v>
      </c>
      <c r="M54" s="95" t="s">
        <v>477</v>
      </c>
    </row>
    <row r="55" spans="1:13" ht="38.25" x14ac:dyDescent="0.2">
      <c r="A55" s="21" t="s">
        <v>472</v>
      </c>
      <c r="B55" s="9" t="s">
        <v>440</v>
      </c>
      <c r="C55" s="9" t="s">
        <v>794</v>
      </c>
      <c r="D55" s="7" t="s">
        <v>443</v>
      </c>
      <c r="E55" s="49">
        <v>0.1</v>
      </c>
      <c r="F55" s="7" t="s">
        <v>795</v>
      </c>
      <c r="G55" s="7" t="s">
        <v>796</v>
      </c>
      <c r="H55" s="9" t="s">
        <v>797</v>
      </c>
      <c r="I55" s="7" t="s">
        <v>798</v>
      </c>
      <c r="J55" s="7" t="s">
        <v>799</v>
      </c>
      <c r="K55" s="59">
        <v>37085</v>
      </c>
      <c r="L55" s="70" t="s">
        <v>409</v>
      </c>
      <c r="M55" s="74">
        <v>1000000</v>
      </c>
    </row>
    <row r="56" spans="1:13" s="105" customFormat="1" ht="38.25" x14ac:dyDescent="0.2">
      <c r="A56" s="20" t="s">
        <v>472</v>
      </c>
      <c r="B56" s="5" t="s">
        <v>451</v>
      </c>
      <c r="C56" s="5" t="s">
        <v>510</v>
      </c>
      <c r="D56" s="2" t="s">
        <v>511</v>
      </c>
      <c r="E56" s="108">
        <v>0.1</v>
      </c>
      <c r="F56" s="5" t="s">
        <v>501</v>
      </c>
      <c r="G56" s="5" t="s">
        <v>512</v>
      </c>
      <c r="H56" s="5" t="s">
        <v>513</v>
      </c>
      <c r="I56" s="2">
        <v>1500000</v>
      </c>
      <c r="J56" s="5" t="s">
        <v>25</v>
      </c>
      <c r="K56" s="133">
        <v>37103</v>
      </c>
      <c r="L56" s="145" t="s">
        <v>407</v>
      </c>
      <c r="M56" s="152">
        <v>100000</v>
      </c>
    </row>
    <row r="57" spans="1:13" x14ac:dyDescent="0.2">
      <c r="A57" s="21" t="s">
        <v>472</v>
      </c>
      <c r="B57" s="38" t="s">
        <v>442</v>
      </c>
      <c r="C57" s="38" t="s">
        <v>514</v>
      </c>
      <c r="D57" s="7" t="s">
        <v>444</v>
      </c>
      <c r="E57" s="49">
        <v>0.1</v>
      </c>
      <c r="F57" s="43" t="s">
        <v>516</v>
      </c>
      <c r="G57" s="153" t="s">
        <v>489</v>
      </c>
      <c r="H57" s="9" t="s">
        <v>517</v>
      </c>
      <c r="I57" s="7"/>
      <c r="J57" s="43" t="s">
        <v>490</v>
      </c>
      <c r="K57" s="63">
        <v>37089</v>
      </c>
      <c r="L57" s="70" t="s">
        <v>407</v>
      </c>
      <c r="M57" s="74"/>
    </row>
    <row r="58" spans="1:13" s="105" customFormat="1" x14ac:dyDescent="0.2">
      <c r="A58" s="13" t="s">
        <v>472</v>
      </c>
      <c r="B58" s="12" t="s">
        <v>442</v>
      </c>
      <c r="C58" s="12" t="s">
        <v>457</v>
      </c>
      <c r="D58" s="97" t="s">
        <v>444</v>
      </c>
      <c r="E58" s="108">
        <v>0.1</v>
      </c>
      <c r="F58" s="131" t="s">
        <v>516</v>
      </c>
      <c r="G58" s="2" t="s">
        <v>122</v>
      </c>
      <c r="H58" s="5" t="s">
        <v>509</v>
      </c>
      <c r="I58" s="2"/>
      <c r="J58" s="131" t="s">
        <v>490</v>
      </c>
      <c r="K58" s="140">
        <v>37096</v>
      </c>
      <c r="L58" s="145" t="s">
        <v>407</v>
      </c>
      <c r="M58" s="95"/>
    </row>
    <row r="59" spans="1:13" x14ac:dyDescent="0.2">
      <c r="A59" s="21" t="s">
        <v>472</v>
      </c>
      <c r="B59" s="38" t="s">
        <v>442</v>
      </c>
      <c r="C59" s="38" t="s">
        <v>457</v>
      </c>
      <c r="D59" s="7" t="s">
        <v>444</v>
      </c>
      <c r="E59" s="49">
        <v>0.1</v>
      </c>
      <c r="F59" s="43" t="s">
        <v>123</v>
      </c>
      <c r="G59" s="7" t="s">
        <v>409</v>
      </c>
      <c r="H59" s="9" t="s">
        <v>509</v>
      </c>
      <c r="I59" s="7"/>
      <c r="J59" s="43" t="s">
        <v>490</v>
      </c>
      <c r="K59" s="63">
        <v>37096</v>
      </c>
      <c r="L59" s="70" t="s">
        <v>407</v>
      </c>
      <c r="M59" s="74"/>
    </row>
    <row r="60" spans="1:13" s="105" customFormat="1" x14ac:dyDescent="0.2">
      <c r="A60" s="13" t="s">
        <v>472</v>
      </c>
      <c r="B60" s="12" t="s">
        <v>442</v>
      </c>
      <c r="C60" s="113" t="s">
        <v>453</v>
      </c>
      <c r="D60" s="2" t="s">
        <v>447</v>
      </c>
      <c r="E60" s="108">
        <v>0.1</v>
      </c>
      <c r="F60" s="131" t="s">
        <v>123</v>
      </c>
      <c r="G60" s="149">
        <v>37135</v>
      </c>
      <c r="H60" s="5" t="s">
        <v>445</v>
      </c>
      <c r="I60" s="2"/>
      <c r="J60" s="131" t="s">
        <v>490</v>
      </c>
      <c r="K60" s="140">
        <v>37095</v>
      </c>
      <c r="L60" s="145" t="s">
        <v>407</v>
      </c>
      <c r="M60" s="95"/>
    </row>
    <row r="61" spans="1:13" x14ac:dyDescent="0.2">
      <c r="A61" s="21" t="s">
        <v>472</v>
      </c>
      <c r="B61" s="38" t="s">
        <v>442</v>
      </c>
      <c r="C61" s="38" t="s">
        <v>515</v>
      </c>
      <c r="D61" s="7" t="s">
        <v>444</v>
      </c>
      <c r="E61" s="49">
        <v>0.1</v>
      </c>
      <c r="F61" s="43" t="s">
        <v>780</v>
      </c>
      <c r="G61" s="7" t="s">
        <v>781</v>
      </c>
      <c r="H61" s="9" t="s">
        <v>445</v>
      </c>
      <c r="I61" s="7"/>
      <c r="J61" s="43" t="s">
        <v>490</v>
      </c>
      <c r="K61" s="63">
        <v>37054</v>
      </c>
      <c r="L61" s="70" t="s">
        <v>407</v>
      </c>
      <c r="M61" s="74"/>
    </row>
    <row r="62" spans="1:13" s="105" customFormat="1" ht="63.75" x14ac:dyDescent="0.2">
      <c r="A62" s="20" t="s">
        <v>439</v>
      </c>
      <c r="B62" s="113" t="s">
        <v>531</v>
      </c>
      <c r="C62" s="113" t="s">
        <v>530</v>
      </c>
      <c r="D62" s="2" t="s">
        <v>443</v>
      </c>
      <c r="E62" s="108">
        <v>0.1</v>
      </c>
      <c r="F62" s="131" t="s">
        <v>800</v>
      </c>
      <c r="G62" s="2" t="s">
        <v>477</v>
      </c>
      <c r="H62" s="5" t="s">
        <v>532</v>
      </c>
      <c r="I62" s="2" t="s">
        <v>477</v>
      </c>
      <c r="J62" s="131" t="s">
        <v>533</v>
      </c>
      <c r="K62" s="110">
        <v>37012</v>
      </c>
      <c r="L62" s="145" t="s">
        <v>409</v>
      </c>
      <c r="M62" s="95" t="s">
        <v>477</v>
      </c>
    </row>
    <row r="63" spans="1:13" x14ac:dyDescent="0.2">
      <c r="A63" s="17" t="s">
        <v>472</v>
      </c>
      <c r="B63" s="38" t="s">
        <v>771</v>
      </c>
      <c r="C63" s="38" t="s">
        <v>193</v>
      </c>
      <c r="D63" s="7" t="s">
        <v>443</v>
      </c>
      <c r="E63" s="49">
        <v>0.1</v>
      </c>
      <c r="F63" s="43" t="s">
        <v>194</v>
      </c>
      <c r="G63" s="7" t="s">
        <v>195</v>
      </c>
      <c r="H63" s="9" t="s">
        <v>196</v>
      </c>
      <c r="I63" s="7"/>
      <c r="J63" s="43" t="s">
        <v>462</v>
      </c>
      <c r="K63" s="63">
        <v>37069</v>
      </c>
      <c r="L63" s="70" t="s">
        <v>407</v>
      </c>
      <c r="M63" s="74"/>
    </row>
    <row r="64" spans="1:13" s="105" customFormat="1" ht="38.25" x14ac:dyDescent="0.2">
      <c r="A64" s="20" t="s">
        <v>439</v>
      </c>
      <c r="B64" s="113" t="s">
        <v>487</v>
      </c>
      <c r="C64" s="113" t="s">
        <v>484</v>
      </c>
      <c r="D64" s="2" t="s">
        <v>443</v>
      </c>
      <c r="E64" s="108">
        <v>0.1</v>
      </c>
      <c r="F64" s="131" t="s">
        <v>482</v>
      </c>
      <c r="G64" s="2" t="s">
        <v>483</v>
      </c>
      <c r="H64" s="5" t="s">
        <v>478</v>
      </c>
      <c r="I64" s="2" t="s">
        <v>477</v>
      </c>
      <c r="J64" s="131" t="s">
        <v>529</v>
      </c>
      <c r="K64" s="110">
        <v>37012</v>
      </c>
      <c r="L64" s="145" t="s">
        <v>409</v>
      </c>
      <c r="M64" s="95" t="s">
        <v>477</v>
      </c>
    </row>
    <row r="65" spans="1:13" ht="25.5" x14ac:dyDescent="0.2">
      <c r="A65" s="21" t="s">
        <v>472</v>
      </c>
      <c r="B65" s="9" t="s">
        <v>451</v>
      </c>
      <c r="C65" s="9" t="s">
        <v>124</v>
      </c>
      <c r="D65" s="7" t="s">
        <v>701</v>
      </c>
      <c r="E65" s="49">
        <v>0.1</v>
      </c>
      <c r="F65" s="9" t="s">
        <v>125</v>
      </c>
      <c r="G65" s="9" t="s">
        <v>126</v>
      </c>
      <c r="H65" s="9" t="s">
        <v>634</v>
      </c>
      <c r="I65" s="58">
        <v>61</v>
      </c>
      <c r="J65" s="9" t="s">
        <v>26</v>
      </c>
      <c r="K65" s="55">
        <v>37091</v>
      </c>
      <c r="L65" s="70" t="s">
        <v>407</v>
      </c>
      <c r="M65" s="150"/>
    </row>
    <row r="66" spans="1:13" s="105" customFormat="1" x14ac:dyDescent="0.2">
      <c r="A66" s="20" t="s">
        <v>472</v>
      </c>
      <c r="B66" s="113" t="s">
        <v>441</v>
      </c>
      <c r="C66" s="113" t="s">
        <v>216</v>
      </c>
      <c r="D66" s="2" t="s">
        <v>447</v>
      </c>
      <c r="E66" s="108">
        <v>0.1</v>
      </c>
      <c r="F66" s="131"/>
      <c r="G66" s="2"/>
      <c r="H66" s="5"/>
      <c r="I66" s="2"/>
      <c r="J66" s="131"/>
      <c r="K66" s="140"/>
      <c r="L66" s="145"/>
      <c r="M66" s="95"/>
    </row>
    <row r="67" spans="1:13" x14ac:dyDescent="0.2">
      <c r="A67" s="21" t="s">
        <v>439</v>
      </c>
      <c r="B67" s="9" t="s">
        <v>440</v>
      </c>
      <c r="C67" s="9" t="s">
        <v>449</v>
      </c>
      <c r="D67" s="7" t="s">
        <v>443</v>
      </c>
      <c r="E67" s="49">
        <v>0.1</v>
      </c>
      <c r="F67" s="7" t="s">
        <v>545</v>
      </c>
      <c r="G67" s="7"/>
      <c r="H67" s="9"/>
      <c r="I67" s="7"/>
      <c r="J67" s="7" t="s">
        <v>452</v>
      </c>
      <c r="K67" s="59">
        <v>37050</v>
      </c>
      <c r="L67" s="70"/>
      <c r="M67" s="74"/>
    </row>
    <row r="68" spans="1:13" s="105" customFormat="1" ht="38.25" x14ac:dyDescent="0.2">
      <c r="A68" s="20" t="s">
        <v>439</v>
      </c>
      <c r="B68" s="113" t="s">
        <v>546</v>
      </c>
      <c r="C68" s="113" t="s">
        <v>480</v>
      </c>
      <c r="D68" s="2" t="s">
        <v>443</v>
      </c>
      <c r="E68" s="108">
        <v>0.1</v>
      </c>
      <c r="F68" s="131" t="s">
        <v>527</v>
      </c>
      <c r="G68" s="2" t="s">
        <v>528</v>
      </c>
      <c r="H68" s="5" t="s">
        <v>473</v>
      </c>
      <c r="I68" s="2" t="s">
        <v>477</v>
      </c>
      <c r="J68" s="131" t="s">
        <v>179</v>
      </c>
      <c r="K68" s="110">
        <v>37081</v>
      </c>
      <c r="L68" s="145" t="s">
        <v>409</v>
      </c>
      <c r="M68" s="95" t="s">
        <v>477</v>
      </c>
    </row>
    <row r="69" spans="1:13" s="32" customFormat="1" x14ac:dyDescent="0.2">
      <c r="A69" s="17" t="s">
        <v>472</v>
      </c>
      <c r="B69" s="38" t="s">
        <v>771</v>
      </c>
      <c r="C69" s="38" t="s">
        <v>480</v>
      </c>
      <c r="D69" s="7" t="s">
        <v>443</v>
      </c>
      <c r="E69" s="49">
        <v>0.1</v>
      </c>
      <c r="F69" s="43" t="s">
        <v>199</v>
      </c>
      <c r="G69" s="7" t="s">
        <v>198</v>
      </c>
      <c r="H69" s="9" t="s">
        <v>200</v>
      </c>
      <c r="I69" s="7"/>
      <c r="J69" s="43" t="s">
        <v>462</v>
      </c>
      <c r="K69" s="63">
        <v>37064</v>
      </c>
      <c r="L69" s="70" t="s">
        <v>407</v>
      </c>
      <c r="M69" s="74"/>
    </row>
    <row r="70" spans="1:13" s="102" customFormat="1" x14ac:dyDescent="0.2">
      <c r="A70" s="13" t="s">
        <v>472</v>
      </c>
      <c r="B70" s="12" t="s">
        <v>442</v>
      </c>
      <c r="C70" s="5" t="s">
        <v>637</v>
      </c>
      <c r="D70" s="2" t="s">
        <v>447</v>
      </c>
      <c r="E70" s="108">
        <v>0.1</v>
      </c>
      <c r="F70" s="2" t="s">
        <v>782</v>
      </c>
      <c r="G70" s="2" t="s">
        <v>783</v>
      </c>
      <c r="H70" s="5" t="s">
        <v>445</v>
      </c>
      <c r="I70" s="2"/>
      <c r="J70" s="131" t="s">
        <v>490</v>
      </c>
      <c r="K70" s="133">
        <v>37067</v>
      </c>
      <c r="L70" s="145" t="s">
        <v>407</v>
      </c>
      <c r="M70" s="151"/>
    </row>
    <row r="71" spans="1:13" s="30" customFormat="1" x14ac:dyDescent="0.2">
      <c r="A71" s="17" t="s">
        <v>472</v>
      </c>
      <c r="B71" s="11" t="s">
        <v>442</v>
      </c>
      <c r="C71" s="38" t="s">
        <v>492</v>
      </c>
      <c r="D71" s="7" t="s">
        <v>447</v>
      </c>
      <c r="E71" s="49">
        <v>0.1</v>
      </c>
      <c r="F71" s="43" t="s">
        <v>493</v>
      </c>
      <c r="G71" s="7" t="s">
        <v>518</v>
      </c>
      <c r="H71" s="9" t="s">
        <v>445</v>
      </c>
      <c r="I71" s="7"/>
      <c r="J71" s="43" t="s">
        <v>490</v>
      </c>
      <c r="K71" s="63">
        <v>37055</v>
      </c>
      <c r="L71" s="70" t="s">
        <v>407</v>
      </c>
      <c r="M71" s="74"/>
    </row>
    <row r="72" spans="1:13" s="102" customFormat="1" ht="25.5" x14ac:dyDescent="0.2">
      <c r="A72" s="20" t="s">
        <v>472</v>
      </c>
      <c r="B72" s="5" t="s">
        <v>440</v>
      </c>
      <c r="C72" s="5" t="s">
        <v>448</v>
      </c>
      <c r="D72" s="2" t="s">
        <v>443</v>
      </c>
      <c r="E72" s="108">
        <v>0.05</v>
      </c>
      <c r="F72" s="2" t="s">
        <v>181</v>
      </c>
      <c r="G72" s="149" t="s">
        <v>182</v>
      </c>
      <c r="H72" s="5" t="s">
        <v>183</v>
      </c>
      <c r="I72" s="94" t="s">
        <v>184</v>
      </c>
      <c r="J72" s="2" t="s">
        <v>185</v>
      </c>
      <c r="K72" s="110">
        <v>37083</v>
      </c>
      <c r="L72" s="145" t="s">
        <v>409</v>
      </c>
      <c r="M72" s="95" t="s">
        <v>477</v>
      </c>
    </row>
    <row r="73" spans="1:13" s="30" customFormat="1" ht="38.25" x14ac:dyDescent="0.2">
      <c r="A73" s="21" t="s">
        <v>472</v>
      </c>
      <c r="B73" s="9" t="s">
        <v>440</v>
      </c>
      <c r="C73" s="9" t="s">
        <v>448</v>
      </c>
      <c r="D73" s="7" t="s">
        <v>443</v>
      </c>
      <c r="E73" s="49">
        <v>0.05</v>
      </c>
      <c r="F73" s="7" t="s">
        <v>186</v>
      </c>
      <c r="G73" s="147" t="s">
        <v>187</v>
      </c>
      <c r="H73" s="9" t="s">
        <v>188</v>
      </c>
      <c r="I73" s="56" t="s">
        <v>189</v>
      </c>
      <c r="J73" s="7" t="s">
        <v>190</v>
      </c>
      <c r="K73" s="59">
        <v>37082</v>
      </c>
      <c r="L73" s="70" t="s">
        <v>409</v>
      </c>
      <c r="M73" s="74" t="s">
        <v>477</v>
      </c>
    </row>
    <row r="74" spans="1:13" s="102" customFormat="1" x14ac:dyDescent="0.2">
      <c r="A74" s="20" t="s">
        <v>472</v>
      </c>
      <c r="B74" s="113" t="s">
        <v>441</v>
      </c>
      <c r="C74" s="113" t="s">
        <v>596</v>
      </c>
      <c r="D74" s="2" t="s">
        <v>447</v>
      </c>
      <c r="E74" s="108">
        <v>0.05</v>
      </c>
      <c r="F74" s="131" t="s">
        <v>784</v>
      </c>
      <c r="G74" s="2" t="s">
        <v>785</v>
      </c>
      <c r="H74" s="5" t="s">
        <v>786</v>
      </c>
      <c r="I74" s="2" t="s">
        <v>477</v>
      </c>
      <c r="J74" s="131" t="s">
        <v>787</v>
      </c>
      <c r="K74" s="140">
        <v>37068</v>
      </c>
      <c r="L74" s="145" t="s">
        <v>407</v>
      </c>
      <c r="M74" s="95"/>
    </row>
    <row r="75" spans="1:13" s="30" customFormat="1" ht="25.5" x14ac:dyDescent="0.2">
      <c r="A75" s="21" t="s">
        <v>439</v>
      </c>
      <c r="B75" s="38" t="s">
        <v>440</v>
      </c>
      <c r="C75" s="38" t="s">
        <v>464</v>
      </c>
      <c r="D75" s="7" t="s">
        <v>467</v>
      </c>
      <c r="E75" s="49">
        <v>0.05</v>
      </c>
      <c r="F75" s="43" t="s">
        <v>468</v>
      </c>
      <c r="G75" s="7" t="s">
        <v>479</v>
      </c>
      <c r="H75" s="9" t="s">
        <v>478</v>
      </c>
      <c r="I75" s="7"/>
      <c r="J75" s="43" t="s">
        <v>178</v>
      </c>
      <c r="K75" s="63">
        <v>37018</v>
      </c>
      <c r="L75" s="70" t="s">
        <v>409</v>
      </c>
      <c r="M75" s="154" t="s">
        <v>477</v>
      </c>
    </row>
    <row r="76" spans="1:13" s="102" customFormat="1" ht="38.25" x14ac:dyDescent="0.2">
      <c r="A76" s="20" t="s">
        <v>439</v>
      </c>
      <c r="B76" s="113" t="s">
        <v>547</v>
      </c>
      <c r="C76" s="113" t="s">
        <v>506</v>
      </c>
      <c r="D76" s="2" t="s">
        <v>443</v>
      </c>
      <c r="E76" s="108">
        <v>0.05</v>
      </c>
      <c r="F76" s="131" t="s">
        <v>534</v>
      </c>
      <c r="G76" s="2" t="s">
        <v>477</v>
      </c>
      <c r="H76" s="5" t="s">
        <v>477</v>
      </c>
      <c r="I76" s="2" t="s">
        <v>477</v>
      </c>
      <c r="J76" s="131" t="s">
        <v>535</v>
      </c>
      <c r="K76" s="110">
        <v>37021</v>
      </c>
      <c r="L76" s="145" t="s">
        <v>409</v>
      </c>
      <c r="M76" s="95" t="s">
        <v>477</v>
      </c>
    </row>
    <row r="77" spans="1:13" s="30" customFormat="1" x14ac:dyDescent="0.2">
      <c r="A77" s="21" t="s">
        <v>439</v>
      </c>
      <c r="B77" s="38" t="s">
        <v>519</v>
      </c>
      <c r="C77" s="38" t="s">
        <v>497</v>
      </c>
      <c r="D77" s="7" t="s">
        <v>444</v>
      </c>
      <c r="E77" s="49">
        <v>0.05</v>
      </c>
      <c r="F77" s="43" t="s">
        <v>498</v>
      </c>
      <c r="G77" s="7" t="s">
        <v>477</v>
      </c>
      <c r="H77" s="9" t="s">
        <v>499</v>
      </c>
      <c r="I77" s="7"/>
      <c r="J77" s="43" t="s">
        <v>500</v>
      </c>
      <c r="K77" s="63">
        <v>36993</v>
      </c>
      <c r="L77" s="70" t="s">
        <v>409</v>
      </c>
      <c r="M77" s="74"/>
    </row>
    <row r="78" spans="1:13" s="117" customFormat="1" ht="15.75" x14ac:dyDescent="0.25">
      <c r="A78" s="19" t="s">
        <v>396</v>
      </c>
      <c r="B78" s="113"/>
      <c r="C78" s="12"/>
      <c r="D78" s="97"/>
      <c r="E78" s="106"/>
      <c r="F78" s="12"/>
      <c r="G78" s="114"/>
      <c r="H78" s="12"/>
      <c r="I78" s="115"/>
      <c r="J78" s="97"/>
      <c r="K78" s="110"/>
      <c r="L78" s="116"/>
      <c r="M78" s="95"/>
    </row>
    <row r="79" spans="1:13" s="34" customFormat="1" ht="25.5" x14ac:dyDescent="0.2">
      <c r="A79" s="17" t="s">
        <v>439</v>
      </c>
      <c r="B79" s="39" t="s">
        <v>556</v>
      </c>
      <c r="C79" s="39" t="s">
        <v>560</v>
      </c>
      <c r="D79" s="44" t="s">
        <v>396</v>
      </c>
      <c r="E79" s="46">
        <v>0.7</v>
      </c>
      <c r="F79" s="155" t="s">
        <v>587</v>
      </c>
      <c r="G79" s="44" t="s">
        <v>477</v>
      </c>
      <c r="H79" s="11" t="s">
        <v>509</v>
      </c>
      <c r="I79" s="44" t="s">
        <v>477</v>
      </c>
      <c r="J79" s="39" t="s">
        <v>133</v>
      </c>
      <c r="K79" s="60">
        <v>37068</v>
      </c>
      <c r="L79" s="69" t="s">
        <v>407</v>
      </c>
      <c r="M79" s="79" t="s">
        <v>477</v>
      </c>
    </row>
    <row r="80" spans="1:13" s="120" customFormat="1" ht="25.5" x14ac:dyDescent="0.2">
      <c r="A80" s="13" t="s">
        <v>439</v>
      </c>
      <c r="B80" s="96" t="s">
        <v>556</v>
      </c>
      <c r="C80" s="96" t="s">
        <v>560</v>
      </c>
      <c r="D80" s="97" t="s">
        <v>396</v>
      </c>
      <c r="E80" s="98">
        <v>0.7</v>
      </c>
      <c r="F80" s="156" t="s">
        <v>586</v>
      </c>
      <c r="G80" s="97" t="s">
        <v>477</v>
      </c>
      <c r="H80" s="12" t="s">
        <v>562</v>
      </c>
      <c r="I80" s="97" t="s">
        <v>477</v>
      </c>
      <c r="J80" s="96" t="s">
        <v>133</v>
      </c>
      <c r="K80" s="118">
        <v>37068</v>
      </c>
      <c r="L80" s="119" t="s">
        <v>407</v>
      </c>
      <c r="M80" s="127" t="s">
        <v>477</v>
      </c>
    </row>
    <row r="81" spans="1:13" s="34" customFormat="1" ht="25.5" x14ac:dyDescent="0.2">
      <c r="A81" s="21" t="s">
        <v>439</v>
      </c>
      <c r="B81" s="9" t="s">
        <v>556</v>
      </c>
      <c r="C81" s="9" t="s">
        <v>572</v>
      </c>
      <c r="D81" s="7" t="s">
        <v>396</v>
      </c>
      <c r="E81" s="49">
        <v>0.5</v>
      </c>
      <c r="F81" s="7" t="s">
        <v>574</v>
      </c>
      <c r="G81" s="7" t="s">
        <v>577</v>
      </c>
      <c r="H81" s="9"/>
      <c r="I81" s="7"/>
      <c r="J81" s="7" t="s">
        <v>630</v>
      </c>
      <c r="K81" s="59">
        <v>37068</v>
      </c>
      <c r="L81" s="70" t="s">
        <v>407</v>
      </c>
      <c r="M81" s="157" t="s">
        <v>477</v>
      </c>
    </row>
    <row r="82" spans="1:13" s="121" customFormat="1" ht="63.75" x14ac:dyDescent="0.2">
      <c r="A82" s="13" t="s">
        <v>439</v>
      </c>
      <c r="B82" s="96" t="s">
        <v>556</v>
      </c>
      <c r="C82" s="96" t="s">
        <v>564</v>
      </c>
      <c r="D82" s="97" t="s">
        <v>396</v>
      </c>
      <c r="E82" s="98">
        <v>0.5</v>
      </c>
      <c r="F82" s="156" t="s">
        <v>134</v>
      </c>
      <c r="G82" s="97" t="s">
        <v>565</v>
      </c>
      <c r="H82" s="12" t="s">
        <v>591</v>
      </c>
      <c r="I82" s="97" t="s">
        <v>566</v>
      </c>
      <c r="J82" s="12" t="s">
        <v>371</v>
      </c>
      <c r="K82" s="118">
        <v>37090</v>
      </c>
      <c r="L82" s="119" t="s">
        <v>409</v>
      </c>
      <c r="M82" s="127">
        <v>0</v>
      </c>
    </row>
    <row r="83" spans="1:13" s="34" customFormat="1" x14ac:dyDescent="0.2">
      <c r="A83" s="24" t="s">
        <v>439</v>
      </c>
      <c r="B83" s="10" t="s">
        <v>603</v>
      </c>
      <c r="C83" s="38" t="s">
        <v>622</v>
      </c>
      <c r="D83" s="25" t="s">
        <v>396</v>
      </c>
      <c r="E83" s="47">
        <v>0.3</v>
      </c>
      <c r="F83" s="25" t="s">
        <v>604</v>
      </c>
      <c r="G83" s="25" t="s">
        <v>615</v>
      </c>
      <c r="H83" s="9" t="s">
        <v>66</v>
      </c>
      <c r="I83" s="7"/>
      <c r="J83" s="7" t="s">
        <v>135</v>
      </c>
      <c r="K83" s="61">
        <v>37101</v>
      </c>
      <c r="L83" s="71" t="s">
        <v>136</v>
      </c>
      <c r="M83" s="77" t="s">
        <v>477</v>
      </c>
    </row>
    <row r="84" spans="1:13" s="121" customFormat="1" ht="25.5" x14ac:dyDescent="0.2">
      <c r="A84" s="18" t="s">
        <v>439</v>
      </c>
      <c r="B84" s="6" t="s">
        <v>603</v>
      </c>
      <c r="C84" s="6" t="s">
        <v>614</v>
      </c>
      <c r="D84" s="93" t="s">
        <v>396</v>
      </c>
      <c r="E84" s="122">
        <v>0.3</v>
      </c>
      <c r="F84" s="93" t="s">
        <v>604</v>
      </c>
      <c r="G84" s="93" t="s">
        <v>615</v>
      </c>
      <c r="H84" s="6" t="s">
        <v>616</v>
      </c>
      <c r="I84" s="93"/>
      <c r="J84" s="2" t="s">
        <v>838</v>
      </c>
      <c r="K84" s="123">
        <v>37103</v>
      </c>
      <c r="L84" s="124" t="s">
        <v>137</v>
      </c>
      <c r="M84" s="125" t="s">
        <v>138</v>
      </c>
    </row>
    <row r="85" spans="1:13" s="35" customFormat="1" ht="25.5" x14ac:dyDescent="0.2">
      <c r="A85" s="24" t="s">
        <v>439</v>
      </c>
      <c r="B85" s="10" t="s">
        <v>603</v>
      </c>
      <c r="C85" s="10" t="s">
        <v>146</v>
      </c>
      <c r="D85" s="25" t="s">
        <v>396</v>
      </c>
      <c r="E85" s="47">
        <v>0.3</v>
      </c>
      <c r="F85" s="25" t="s">
        <v>604</v>
      </c>
      <c r="G85" s="25" t="s">
        <v>600</v>
      </c>
      <c r="H85" s="10" t="s">
        <v>617</v>
      </c>
      <c r="I85" s="25"/>
      <c r="J85" s="7" t="s">
        <v>67</v>
      </c>
      <c r="K85" s="61">
        <v>37103</v>
      </c>
      <c r="L85" s="71" t="s">
        <v>136</v>
      </c>
      <c r="M85" s="77"/>
    </row>
    <row r="86" spans="1:13" s="120" customFormat="1" ht="38.25" x14ac:dyDescent="0.2">
      <c r="A86" s="13" t="s">
        <v>439</v>
      </c>
      <c r="B86" s="96" t="s">
        <v>556</v>
      </c>
      <c r="C86" s="96" t="s">
        <v>599</v>
      </c>
      <c r="D86" s="97" t="s">
        <v>396</v>
      </c>
      <c r="E86" s="126">
        <v>0.2</v>
      </c>
      <c r="F86" s="156" t="s">
        <v>583</v>
      </c>
      <c r="G86" s="97" t="s">
        <v>600</v>
      </c>
      <c r="H86" s="12" t="s">
        <v>601</v>
      </c>
      <c r="I86" s="97" t="s">
        <v>477</v>
      </c>
      <c r="J86" s="96" t="s">
        <v>139</v>
      </c>
      <c r="K86" s="118">
        <v>37089</v>
      </c>
      <c r="L86" s="119" t="s">
        <v>407</v>
      </c>
      <c r="M86" s="127" t="s">
        <v>477</v>
      </c>
    </row>
    <row r="87" spans="1:13" s="34" customFormat="1" ht="25.5" x14ac:dyDescent="0.2">
      <c r="A87" s="158" t="s">
        <v>439</v>
      </c>
      <c r="B87" s="40" t="s">
        <v>556</v>
      </c>
      <c r="C87" s="40" t="s">
        <v>585</v>
      </c>
      <c r="D87" s="52" t="s">
        <v>396</v>
      </c>
      <c r="E87" s="50">
        <v>0.2</v>
      </c>
      <c r="F87" s="52" t="s">
        <v>140</v>
      </c>
      <c r="G87" s="52"/>
      <c r="H87" s="11" t="s">
        <v>606</v>
      </c>
      <c r="I87" s="52"/>
      <c r="J87" s="11" t="s">
        <v>141</v>
      </c>
      <c r="K87" s="62">
        <v>37089</v>
      </c>
      <c r="L87" s="72" t="s">
        <v>407</v>
      </c>
      <c r="M87" s="159"/>
    </row>
    <row r="88" spans="1:13" s="121" customFormat="1" ht="38.25" x14ac:dyDescent="0.2">
      <c r="A88" s="18" t="s">
        <v>439</v>
      </c>
      <c r="B88" s="6" t="s">
        <v>556</v>
      </c>
      <c r="C88" s="6" t="s">
        <v>142</v>
      </c>
      <c r="D88" s="93" t="s">
        <v>396</v>
      </c>
      <c r="E88" s="122">
        <v>0.2</v>
      </c>
      <c r="F88" s="93" t="s">
        <v>609</v>
      </c>
      <c r="G88" s="2" t="s">
        <v>615</v>
      </c>
      <c r="H88" s="6" t="s">
        <v>143</v>
      </c>
      <c r="I88" s="2"/>
      <c r="J88" s="2" t="s">
        <v>144</v>
      </c>
      <c r="K88" s="123">
        <v>37090</v>
      </c>
      <c r="L88" s="124" t="s">
        <v>407</v>
      </c>
      <c r="M88" s="125" t="s">
        <v>477</v>
      </c>
    </row>
    <row r="89" spans="1:13" s="29" customFormat="1" x14ac:dyDescent="0.2">
      <c r="A89" s="24" t="s">
        <v>439</v>
      </c>
      <c r="B89" s="10" t="s">
        <v>603</v>
      </c>
      <c r="C89" s="38" t="s">
        <v>623</v>
      </c>
      <c r="D89" s="25" t="s">
        <v>396</v>
      </c>
      <c r="E89" s="47">
        <v>0.2</v>
      </c>
      <c r="F89" s="25" t="s">
        <v>604</v>
      </c>
      <c r="G89" s="25" t="s">
        <v>615</v>
      </c>
      <c r="H89" s="9" t="s">
        <v>68</v>
      </c>
      <c r="I89" s="7"/>
      <c r="J89" s="43" t="s">
        <v>69</v>
      </c>
      <c r="K89" s="59">
        <v>37103</v>
      </c>
      <c r="L89" s="71" t="s">
        <v>136</v>
      </c>
      <c r="M89" s="78"/>
    </row>
    <row r="90" spans="1:13" s="121" customFormat="1" x14ac:dyDescent="0.2">
      <c r="A90" s="13" t="s">
        <v>439</v>
      </c>
      <c r="B90" s="96" t="s">
        <v>556</v>
      </c>
      <c r="C90" s="96" t="s">
        <v>557</v>
      </c>
      <c r="D90" s="97" t="s">
        <v>396</v>
      </c>
      <c r="E90" s="98">
        <v>0.2</v>
      </c>
      <c r="F90" s="156" t="s">
        <v>609</v>
      </c>
      <c r="G90" s="97" t="s">
        <v>600</v>
      </c>
      <c r="H90" s="12" t="s">
        <v>610</v>
      </c>
      <c r="I90" s="97" t="s">
        <v>477</v>
      </c>
      <c r="J90" s="96" t="s">
        <v>145</v>
      </c>
      <c r="K90" s="118">
        <v>37071</v>
      </c>
      <c r="L90" s="119" t="s">
        <v>409</v>
      </c>
      <c r="M90" s="127" t="s">
        <v>477</v>
      </c>
    </row>
    <row r="91" spans="1:13" s="35" customFormat="1" ht="38.25" x14ac:dyDescent="0.2">
      <c r="A91" s="24" t="s">
        <v>439</v>
      </c>
      <c r="B91" s="10" t="s">
        <v>603</v>
      </c>
      <c r="C91" s="10" t="s">
        <v>613</v>
      </c>
      <c r="D91" s="25" t="s">
        <v>396</v>
      </c>
      <c r="E91" s="47">
        <v>0.2</v>
      </c>
      <c r="F91" s="25" t="s">
        <v>604</v>
      </c>
      <c r="G91" s="25" t="s">
        <v>600</v>
      </c>
      <c r="H91" s="10" t="s">
        <v>625</v>
      </c>
      <c r="I91" s="25"/>
      <c r="J91" s="7" t="s">
        <v>70</v>
      </c>
      <c r="K91" s="61">
        <v>37103</v>
      </c>
      <c r="L91" s="71" t="s">
        <v>136</v>
      </c>
      <c r="M91" s="77"/>
    </row>
    <row r="92" spans="1:13" s="121" customFormat="1" ht="25.5" x14ac:dyDescent="0.2">
      <c r="A92" s="13" t="s">
        <v>439</v>
      </c>
      <c r="B92" s="96" t="s">
        <v>556</v>
      </c>
      <c r="C92" s="96" t="s">
        <v>590</v>
      </c>
      <c r="D92" s="97" t="s">
        <v>396</v>
      </c>
      <c r="E92" s="98">
        <v>0.15</v>
      </c>
      <c r="F92" s="156" t="s">
        <v>561</v>
      </c>
      <c r="G92" s="97" t="s">
        <v>567</v>
      </c>
      <c r="H92" s="12" t="s">
        <v>147</v>
      </c>
      <c r="I92" s="97" t="s">
        <v>631</v>
      </c>
      <c r="J92" s="96" t="s">
        <v>148</v>
      </c>
      <c r="K92" s="118">
        <v>37077</v>
      </c>
      <c r="L92" s="119" t="s">
        <v>407</v>
      </c>
      <c r="M92" s="127" t="s">
        <v>477</v>
      </c>
    </row>
    <row r="93" spans="1:13" s="34" customFormat="1" x14ac:dyDescent="0.2">
      <c r="A93" s="158" t="s">
        <v>439</v>
      </c>
      <c r="B93" s="40" t="s">
        <v>603</v>
      </c>
      <c r="C93" s="40" t="s">
        <v>605</v>
      </c>
      <c r="D93" s="52" t="s">
        <v>396</v>
      </c>
      <c r="E93" s="50">
        <v>0.15</v>
      </c>
      <c r="F93" s="52" t="s">
        <v>604</v>
      </c>
      <c r="G93" s="25" t="s">
        <v>615</v>
      </c>
      <c r="H93" s="40" t="s">
        <v>611</v>
      </c>
      <c r="I93" s="52"/>
      <c r="J93" s="44" t="s">
        <v>612</v>
      </c>
      <c r="K93" s="62">
        <v>37089</v>
      </c>
      <c r="L93" s="71" t="s">
        <v>149</v>
      </c>
      <c r="M93" s="78"/>
    </row>
    <row r="94" spans="1:13" s="121" customFormat="1" ht="25.5" x14ac:dyDescent="0.2">
      <c r="A94" s="13" t="s">
        <v>439</v>
      </c>
      <c r="B94" s="96" t="s">
        <v>556</v>
      </c>
      <c r="C94" s="96" t="s">
        <v>558</v>
      </c>
      <c r="D94" s="97" t="s">
        <v>396</v>
      </c>
      <c r="E94" s="98">
        <v>0.15</v>
      </c>
      <c r="F94" s="156" t="s">
        <v>561</v>
      </c>
      <c r="G94" s="97" t="s">
        <v>567</v>
      </c>
      <c r="H94" s="12" t="s">
        <v>150</v>
      </c>
      <c r="I94" s="97" t="s">
        <v>151</v>
      </c>
      <c r="J94" s="96" t="s">
        <v>152</v>
      </c>
      <c r="K94" s="118">
        <v>37090</v>
      </c>
      <c r="L94" s="119" t="s">
        <v>407</v>
      </c>
      <c r="M94" s="127" t="s">
        <v>477</v>
      </c>
    </row>
    <row r="95" spans="1:13" s="34" customFormat="1" ht="25.5" x14ac:dyDescent="0.2">
      <c r="A95" s="17" t="s">
        <v>439</v>
      </c>
      <c r="B95" s="39" t="s">
        <v>603</v>
      </c>
      <c r="C95" s="39" t="s">
        <v>581</v>
      </c>
      <c r="D95" s="44" t="s">
        <v>396</v>
      </c>
      <c r="E95" s="46">
        <v>0.15</v>
      </c>
      <c r="F95" s="155" t="s">
        <v>621</v>
      </c>
      <c r="G95" s="44" t="s">
        <v>153</v>
      </c>
      <c r="H95" s="11" t="s">
        <v>620</v>
      </c>
      <c r="I95" s="44"/>
      <c r="J95" s="7" t="s">
        <v>71</v>
      </c>
      <c r="K95" s="60">
        <v>37103</v>
      </c>
      <c r="L95" s="69" t="s">
        <v>407</v>
      </c>
      <c r="M95" s="79" t="s">
        <v>138</v>
      </c>
    </row>
    <row r="96" spans="1:13" s="121" customFormat="1" ht="63.75" x14ac:dyDescent="0.2">
      <c r="A96" s="13" t="s">
        <v>439</v>
      </c>
      <c r="B96" s="96" t="s">
        <v>556</v>
      </c>
      <c r="C96" s="96" t="s">
        <v>578</v>
      </c>
      <c r="D96" s="97" t="s">
        <v>396</v>
      </c>
      <c r="E96" s="98">
        <v>0.1</v>
      </c>
      <c r="F96" s="156" t="s">
        <v>561</v>
      </c>
      <c r="G96" s="97" t="s">
        <v>567</v>
      </c>
      <c r="H96" s="12" t="s">
        <v>562</v>
      </c>
      <c r="I96" s="97" t="s">
        <v>568</v>
      </c>
      <c r="J96" s="96" t="s">
        <v>154</v>
      </c>
      <c r="K96" s="118">
        <v>37090</v>
      </c>
      <c r="L96" s="119" t="s">
        <v>409</v>
      </c>
      <c r="M96" s="127" t="s">
        <v>477</v>
      </c>
    </row>
    <row r="97" spans="1:13" s="34" customFormat="1" ht="25.5" x14ac:dyDescent="0.2">
      <c r="A97" s="17" t="s">
        <v>439</v>
      </c>
      <c r="B97" s="39" t="s">
        <v>556</v>
      </c>
      <c r="C97" s="39" t="s">
        <v>588</v>
      </c>
      <c r="D97" s="44" t="s">
        <v>396</v>
      </c>
      <c r="E97" s="46">
        <v>0.1</v>
      </c>
      <c r="F97" s="155" t="s">
        <v>592</v>
      </c>
      <c r="G97" s="44" t="s">
        <v>593</v>
      </c>
      <c r="H97" s="11" t="s">
        <v>562</v>
      </c>
      <c r="I97" s="44" t="s">
        <v>477</v>
      </c>
      <c r="J97" s="39" t="s">
        <v>155</v>
      </c>
      <c r="K97" s="60">
        <v>37089</v>
      </c>
      <c r="L97" s="69" t="s">
        <v>409</v>
      </c>
      <c r="M97" s="79" t="s">
        <v>477</v>
      </c>
    </row>
    <row r="98" spans="1:13" s="121" customFormat="1" ht="25.5" x14ac:dyDescent="0.2">
      <c r="A98" s="13" t="s">
        <v>439</v>
      </c>
      <c r="B98" s="96" t="s">
        <v>603</v>
      </c>
      <c r="C98" s="96" t="s">
        <v>580</v>
      </c>
      <c r="D98" s="97" t="s">
        <v>396</v>
      </c>
      <c r="E98" s="98">
        <v>0.1</v>
      </c>
      <c r="F98" s="156" t="s">
        <v>576</v>
      </c>
      <c r="G98" s="97" t="s">
        <v>594</v>
      </c>
      <c r="H98" s="12" t="s">
        <v>595</v>
      </c>
      <c r="I98" s="97"/>
      <c r="J98" s="96" t="s">
        <v>839</v>
      </c>
      <c r="K98" s="118">
        <v>37101</v>
      </c>
      <c r="L98" s="119" t="s">
        <v>409</v>
      </c>
      <c r="M98" s="127"/>
    </row>
    <row r="99" spans="1:13" s="35" customFormat="1" ht="25.5" x14ac:dyDescent="0.2">
      <c r="A99" s="158" t="s">
        <v>439</v>
      </c>
      <c r="B99" s="40" t="s">
        <v>556</v>
      </c>
      <c r="C99" s="40" t="s">
        <v>598</v>
      </c>
      <c r="D99" s="52" t="s">
        <v>396</v>
      </c>
      <c r="E99" s="50">
        <v>0.1</v>
      </c>
      <c r="F99" s="44" t="s">
        <v>632</v>
      </c>
      <c r="G99" s="52" t="s">
        <v>156</v>
      </c>
      <c r="H99" s="40" t="s">
        <v>446</v>
      </c>
      <c r="I99" s="52" t="s">
        <v>477</v>
      </c>
      <c r="J99" s="11" t="s">
        <v>157</v>
      </c>
      <c r="K99" s="62">
        <v>37089</v>
      </c>
      <c r="L99" s="72" t="s">
        <v>407</v>
      </c>
      <c r="M99" s="159" t="s">
        <v>477</v>
      </c>
    </row>
    <row r="100" spans="1:13" s="120" customFormat="1" ht="25.5" x14ac:dyDescent="0.2">
      <c r="A100" s="160" t="s">
        <v>439</v>
      </c>
      <c r="B100" s="128" t="s">
        <v>556</v>
      </c>
      <c r="C100" s="12" t="s">
        <v>589</v>
      </c>
      <c r="D100" s="129" t="s">
        <v>396</v>
      </c>
      <c r="E100" s="126">
        <v>0.1</v>
      </c>
      <c r="F100" s="129" t="s">
        <v>583</v>
      </c>
      <c r="G100" s="97" t="s">
        <v>607</v>
      </c>
      <c r="H100" s="128" t="s">
        <v>608</v>
      </c>
      <c r="I100" s="129"/>
      <c r="J100" s="12" t="s">
        <v>158</v>
      </c>
      <c r="K100" s="130">
        <v>37081</v>
      </c>
      <c r="L100" s="161" t="s">
        <v>409</v>
      </c>
      <c r="M100" s="162" t="s">
        <v>477</v>
      </c>
    </row>
    <row r="101" spans="1:13" s="35" customFormat="1" ht="51" x14ac:dyDescent="0.2">
      <c r="A101" s="17" t="s">
        <v>439</v>
      </c>
      <c r="B101" s="39" t="s">
        <v>556</v>
      </c>
      <c r="C101" s="39" t="s">
        <v>557</v>
      </c>
      <c r="D101" s="44" t="s">
        <v>396</v>
      </c>
      <c r="E101" s="46">
        <v>0.1</v>
      </c>
      <c r="F101" s="155" t="s">
        <v>569</v>
      </c>
      <c r="G101" s="44" t="s">
        <v>372</v>
      </c>
      <c r="H101" s="11" t="s">
        <v>570</v>
      </c>
      <c r="I101" s="44" t="s">
        <v>573</v>
      </c>
      <c r="J101" s="39" t="s">
        <v>597</v>
      </c>
      <c r="K101" s="60">
        <v>37089</v>
      </c>
      <c r="L101" s="69" t="s">
        <v>407</v>
      </c>
      <c r="M101" s="79" t="s">
        <v>477</v>
      </c>
    </row>
    <row r="102" spans="1:13" s="120" customFormat="1" ht="25.5" x14ac:dyDescent="0.2">
      <c r="A102" s="13" t="s">
        <v>439</v>
      </c>
      <c r="B102" s="96" t="s">
        <v>556</v>
      </c>
      <c r="C102" s="96" t="s">
        <v>559</v>
      </c>
      <c r="D102" s="97" t="s">
        <v>396</v>
      </c>
      <c r="E102" s="98">
        <v>0.1</v>
      </c>
      <c r="F102" s="156" t="s">
        <v>576</v>
      </c>
      <c r="G102" s="97" t="s">
        <v>618</v>
      </c>
      <c r="H102" s="12" t="s">
        <v>582</v>
      </c>
      <c r="I102" s="97"/>
      <c r="J102" s="96" t="s">
        <v>159</v>
      </c>
      <c r="K102" s="118">
        <v>37090</v>
      </c>
      <c r="L102" s="119" t="s">
        <v>407</v>
      </c>
      <c r="M102" s="127"/>
    </row>
    <row r="103" spans="1:13" s="35" customFormat="1" ht="25.5" x14ac:dyDescent="0.2">
      <c r="A103" s="17" t="s">
        <v>439</v>
      </c>
      <c r="B103" s="39" t="s">
        <v>556</v>
      </c>
      <c r="C103" s="39" t="s">
        <v>558</v>
      </c>
      <c r="D103" s="44" t="s">
        <v>396</v>
      </c>
      <c r="E103" s="46">
        <v>0.1</v>
      </c>
      <c r="F103" s="155" t="s">
        <v>583</v>
      </c>
      <c r="G103" s="163" t="s">
        <v>602</v>
      </c>
      <c r="H103" s="11" t="s">
        <v>575</v>
      </c>
      <c r="I103" s="44" t="s">
        <v>477</v>
      </c>
      <c r="J103" s="39" t="s">
        <v>619</v>
      </c>
      <c r="K103" s="60">
        <v>37090</v>
      </c>
      <c r="L103" s="69" t="s">
        <v>409</v>
      </c>
      <c r="M103" s="79" t="s">
        <v>477</v>
      </c>
    </row>
    <row r="104" spans="1:13" s="120" customFormat="1" ht="25.5" x14ac:dyDescent="0.2">
      <c r="A104" s="160" t="s">
        <v>439</v>
      </c>
      <c r="B104" s="128" t="s">
        <v>556</v>
      </c>
      <c r="C104" s="128" t="s">
        <v>160</v>
      </c>
      <c r="D104" s="129" t="s">
        <v>396</v>
      </c>
      <c r="E104" s="126">
        <v>0.1</v>
      </c>
      <c r="F104" s="129" t="s">
        <v>576</v>
      </c>
      <c r="G104" s="129" t="s">
        <v>161</v>
      </c>
      <c r="H104" s="128" t="s">
        <v>507</v>
      </c>
      <c r="I104" s="129"/>
      <c r="J104" s="12" t="s">
        <v>162</v>
      </c>
      <c r="K104" s="130">
        <v>37089</v>
      </c>
      <c r="L104" s="161" t="s">
        <v>407</v>
      </c>
      <c r="M104" s="127" t="s">
        <v>477</v>
      </c>
    </row>
    <row r="105" spans="1:13" s="35" customFormat="1" x14ac:dyDescent="0.2">
      <c r="A105" s="24" t="s">
        <v>439</v>
      </c>
      <c r="B105" s="10" t="s">
        <v>603</v>
      </c>
      <c r="C105" s="10" t="s">
        <v>163</v>
      </c>
      <c r="D105" s="25" t="s">
        <v>396</v>
      </c>
      <c r="E105" s="47">
        <v>0.1</v>
      </c>
      <c r="F105" s="25" t="s">
        <v>604</v>
      </c>
      <c r="G105" s="25" t="s">
        <v>615</v>
      </c>
      <c r="H105" s="10" t="s">
        <v>164</v>
      </c>
      <c r="I105" s="25"/>
      <c r="J105" s="7" t="s">
        <v>72</v>
      </c>
      <c r="K105" s="61">
        <v>37082</v>
      </c>
      <c r="L105" s="71" t="s">
        <v>407</v>
      </c>
      <c r="M105" s="79" t="s">
        <v>477</v>
      </c>
    </row>
    <row r="106" spans="1:13" s="120" customFormat="1" x14ac:dyDescent="0.2">
      <c r="A106" s="18" t="s">
        <v>439</v>
      </c>
      <c r="B106" s="6" t="s">
        <v>603</v>
      </c>
      <c r="C106" s="113" t="s">
        <v>624</v>
      </c>
      <c r="D106" s="93" t="s">
        <v>396</v>
      </c>
      <c r="E106" s="122">
        <v>0.05</v>
      </c>
      <c r="F106" s="93" t="s">
        <v>604</v>
      </c>
      <c r="G106" s="93" t="s">
        <v>600</v>
      </c>
      <c r="H106" s="5" t="s">
        <v>626</v>
      </c>
      <c r="I106" s="2"/>
      <c r="J106" s="131" t="s">
        <v>165</v>
      </c>
      <c r="K106" s="110">
        <v>37075</v>
      </c>
      <c r="L106" s="132" t="s">
        <v>407</v>
      </c>
      <c r="M106" s="127" t="s">
        <v>477</v>
      </c>
    </row>
    <row r="107" spans="1:13" s="35" customFormat="1" x14ac:dyDescent="0.2">
      <c r="A107" s="24" t="s">
        <v>439</v>
      </c>
      <c r="B107" s="10" t="s">
        <v>603</v>
      </c>
      <c r="C107" s="38" t="s">
        <v>627</v>
      </c>
      <c r="D107" s="25" t="s">
        <v>396</v>
      </c>
      <c r="E107" s="47">
        <v>0.05</v>
      </c>
      <c r="F107" s="25" t="s">
        <v>604</v>
      </c>
      <c r="G107" s="25" t="s">
        <v>600</v>
      </c>
      <c r="H107" s="9" t="s">
        <v>628</v>
      </c>
      <c r="I107" s="7"/>
      <c r="J107" s="43" t="s">
        <v>629</v>
      </c>
      <c r="K107" s="59">
        <v>37077</v>
      </c>
      <c r="L107" s="71" t="s">
        <v>166</v>
      </c>
      <c r="M107" s="159" t="s">
        <v>477</v>
      </c>
    </row>
    <row r="108" spans="1:13" s="117" customFormat="1" ht="15.75" x14ac:dyDescent="0.25">
      <c r="A108" s="19" t="s">
        <v>403</v>
      </c>
      <c r="B108" s="6"/>
      <c r="C108" s="113"/>
      <c r="D108" s="2"/>
      <c r="E108" s="108"/>
      <c r="F108" s="113"/>
      <c r="G108" s="107"/>
      <c r="H108" s="133"/>
      <c r="I108" s="109"/>
      <c r="J108" s="131"/>
      <c r="K108" s="110"/>
      <c r="L108" s="132"/>
      <c r="M108" s="95"/>
    </row>
    <row r="109" spans="1:13" s="33" customFormat="1" ht="38.25" x14ac:dyDescent="0.2">
      <c r="A109" s="1" t="s">
        <v>439</v>
      </c>
      <c r="B109" s="43" t="s">
        <v>830</v>
      </c>
      <c r="C109" s="43" t="s">
        <v>831</v>
      </c>
      <c r="D109" s="7" t="s">
        <v>334</v>
      </c>
      <c r="E109" s="49">
        <v>0.5</v>
      </c>
      <c r="F109" s="43" t="s">
        <v>832</v>
      </c>
      <c r="G109" s="7" t="s">
        <v>833</v>
      </c>
      <c r="H109" s="7" t="s">
        <v>834</v>
      </c>
      <c r="I109" s="7"/>
      <c r="J109" s="43" t="s">
        <v>835</v>
      </c>
      <c r="K109" s="64">
        <v>37060</v>
      </c>
      <c r="L109" s="70" t="s">
        <v>407</v>
      </c>
      <c r="M109" s="80"/>
    </row>
    <row r="110" spans="1:13" s="117" customFormat="1" ht="76.5" x14ac:dyDescent="0.2">
      <c r="A110" s="3" t="s">
        <v>859</v>
      </c>
      <c r="B110" s="131" t="s">
        <v>335</v>
      </c>
      <c r="C110" s="131" t="s">
        <v>336</v>
      </c>
      <c r="D110" s="2" t="s">
        <v>467</v>
      </c>
      <c r="E110" s="108">
        <v>0.5</v>
      </c>
      <c r="F110" s="131" t="s">
        <v>337</v>
      </c>
      <c r="G110" s="2" t="s">
        <v>338</v>
      </c>
      <c r="H110" s="2" t="s">
        <v>73</v>
      </c>
      <c r="I110" s="94" t="s">
        <v>339</v>
      </c>
      <c r="J110" s="131" t="s">
        <v>226</v>
      </c>
      <c r="K110" s="111">
        <v>37012</v>
      </c>
      <c r="L110" s="145" t="s">
        <v>407</v>
      </c>
      <c r="M110" s="164" t="s">
        <v>340</v>
      </c>
    </row>
    <row r="111" spans="1:13" s="33" customFormat="1" ht="38.25" x14ac:dyDescent="0.2">
      <c r="A111" s="1" t="s">
        <v>859</v>
      </c>
      <c r="B111" s="43" t="s">
        <v>74</v>
      </c>
      <c r="C111" s="43" t="s">
        <v>75</v>
      </c>
      <c r="D111" s="7" t="s">
        <v>467</v>
      </c>
      <c r="E111" s="49">
        <v>0.1</v>
      </c>
      <c r="F111" s="43" t="s">
        <v>76</v>
      </c>
      <c r="G111" s="7" t="s">
        <v>77</v>
      </c>
      <c r="H111" s="7" t="s">
        <v>78</v>
      </c>
      <c r="I111" s="7" t="s">
        <v>477</v>
      </c>
      <c r="J111" s="43" t="s">
        <v>79</v>
      </c>
      <c r="K111" s="64">
        <v>37104</v>
      </c>
      <c r="L111" s="70" t="s">
        <v>409</v>
      </c>
      <c r="M111" s="80"/>
    </row>
    <row r="112" spans="1:13" s="117" customFormat="1" ht="25.5" x14ac:dyDescent="0.2">
      <c r="A112" s="3" t="s">
        <v>859</v>
      </c>
      <c r="B112" s="131" t="s">
        <v>333</v>
      </c>
      <c r="C112" s="131" t="s">
        <v>494</v>
      </c>
      <c r="D112" s="2" t="s">
        <v>635</v>
      </c>
      <c r="E112" s="108">
        <v>0.1</v>
      </c>
      <c r="F112" s="131" t="s">
        <v>80</v>
      </c>
      <c r="G112" s="2" t="s">
        <v>81</v>
      </c>
      <c r="H112" s="2" t="s">
        <v>705</v>
      </c>
      <c r="I112" s="94" t="s">
        <v>82</v>
      </c>
      <c r="J112" s="131" t="s">
        <v>83</v>
      </c>
      <c r="K112" s="111">
        <v>37102</v>
      </c>
      <c r="L112" s="145" t="s">
        <v>407</v>
      </c>
      <c r="M112" s="164"/>
    </row>
    <row r="113" spans="1:13" s="33" customFormat="1" ht="38.25" x14ac:dyDescent="0.2">
      <c r="A113" s="1" t="s">
        <v>859</v>
      </c>
      <c r="B113" s="43" t="s">
        <v>333</v>
      </c>
      <c r="C113" s="43" t="s">
        <v>84</v>
      </c>
      <c r="D113" s="7" t="s">
        <v>635</v>
      </c>
      <c r="E113" s="49">
        <v>0.1</v>
      </c>
      <c r="F113" s="43" t="s">
        <v>85</v>
      </c>
      <c r="G113" s="7" t="s">
        <v>86</v>
      </c>
      <c r="H113" s="7" t="s">
        <v>705</v>
      </c>
      <c r="I113" s="56" t="s">
        <v>87</v>
      </c>
      <c r="J113" s="43" t="s">
        <v>88</v>
      </c>
      <c r="K113" s="64">
        <v>37104</v>
      </c>
      <c r="L113" s="70" t="s">
        <v>407</v>
      </c>
      <c r="M113" s="80"/>
    </row>
    <row r="114" spans="1:13" s="117" customFormat="1" ht="25.5" x14ac:dyDescent="0.2">
      <c r="A114" s="3" t="s">
        <v>859</v>
      </c>
      <c r="B114" s="131" t="s">
        <v>333</v>
      </c>
      <c r="C114" s="131" t="s">
        <v>84</v>
      </c>
      <c r="D114" s="2" t="s">
        <v>635</v>
      </c>
      <c r="E114" s="108">
        <v>0.1</v>
      </c>
      <c r="F114" s="131" t="s">
        <v>89</v>
      </c>
      <c r="G114" s="2" t="s">
        <v>90</v>
      </c>
      <c r="H114" s="2" t="s">
        <v>705</v>
      </c>
      <c r="I114" s="94" t="s">
        <v>91</v>
      </c>
      <c r="J114" s="131" t="s">
        <v>92</v>
      </c>
      <c r="K114" s="111">
        <v>37104</v>
      </c>
      <c r="L114" s="145" t="s">
        <v>407</v>
      </c>
      <c r="M114" s="164"/>
    </row>
    <row r="115" spans="1:13" s="33" customFormat="1" ht="51" x14ac:dyDescent="0.2">
      <c r="A115" s="1" t="s">
        <v>859</v>
      </c>
      <c r="B115" s="43" t="s">
        <v>333</v>
      </c>
      <c r="C115" s="43" t="s">
        <v>129</v>
      </c>
      <c r="D115" s="7" t="s">
        <v>635</v>
      </c>
      <c r="E115" s="49">
        <v>0.1</v>
      </c>
      <c r="F115" s="43" t="s">
        <v>130</v>
      </c>
      <c r="G115" s="7" t="s">
        <v>241</v>
      </c>
      <c r="H115" s="7" t="s">
        <v>93</v>
      </c>
      <c r="I115" s="56" t="s">
        <v>477</v>
      </c>
      <c r="J115" s="43" t="s">
        <v>131</v>
      </c>
      <c r="K115" s="64">
        <v>37102</v>
      </c>
      <c r="L115" s="70" t="s">
        <v>407</v>
      </c>
      <c r="M115" s="80"/>
    </row>
    <row r="116" spans="1:13" s="117" customFormat="1" ht="63.75" x14ac:dyDescent="0.2">
      <c r="A116" s="3" t="s">
        <v>859</v>
      </c>
      <c r="B116" s="131" t="s">
        <v>333</v>
      </c>
      <c r="C116" s="131" t="s">
        <v>341</v>
      </c>
      <c r="D116" s="2" t="s">
        <v>635</v>
      </c>
      <c r="E116" s="108">
        <v>0.1</v>
      </c>
      <c r="F116" s="131" t="s">
        <v>860</v>
      </c>
      <c r="G116" s="2" t="s">
        <v>861</v>
      </c>
      <c r="H116" s="2" t="s">
        <v>705</v>
      </c>
      <c r="I116" s="2" t="s">
        <v>862</v>
      </c>
      <c r="J116" s="131" t="s">
        <v>863</v>
      </c>
      <c r="K116" s="111">
        <v>37096</v>
      </c>
      <c r="L116" s="145" t="s">
        <v>407</v>
      </c>
      <c r="M116" s="164"/>
    </row>
    <row r="117" spans="1:13" s="33" customFormat="1" ht="25.5" x14ac:dyDescent="0.2">
      <c r="A117" s="1" t="s">
        <v>859</v>
      </c>
      <c r="B117" s="43" t="s">
        <v>333</v>
      </c>
      <c r="C117" s="43" t="s">
        <v>59</v>
      </c>
      <c r="D117" s="7" t="s">
        <v>635</v>
      </c>
      <c r="E117" s="49">
        <v>0.1</v>
      </c>
      <c r="F117" s="43" t="s">
        <v>94</v>
      </c>
      <c r="G117" s="7" t="s">
        <v>95</v>
      </c>
      <c r="H117" s="7" t="s">
        <v>705</v>
      </c>
      <c r="I117" s="7" t="s">
        <v>96</v>
      </c>
      <c r="J117" s="43" t="s">
        <v>97</v>
      </c>
      <c r="K117" s="64">
        <v>37103</v>
      </c>
      <c r="L117" s="70" t="s">
        <v>407</v>
      </c>
      <c r="M117" s="80"/>
    </row>
    <row r="118" spans="1:13" s="117" customFormat="1" ht="63.75" x14ac:dyDescent="0.2">
      <c r="A118" s="3" t="s">
        <v>439</v>
      </c>
      <c r="B118" s="131" t="s">
        <v>348</v>
      </c>
      <c r="C118" s="131" t="s">
        <v>349</v>
      </c>
      <c r="D118" s="2" t="s">
        <v>334</v>
      </c>
      <c r="E118" s="108">
        <v>0.1</v>
      </c>
      <c r="F118" s="131" t="s">
        <v>350</v>
      </c>
      <c r="G118" s="2"/>
      <c r="H118" s="2"/>
      <c r="I118" s="2"/>
      <c r="J118" s="131" t="s">
        <v>351</v>
      </c>
      <c r="K118" s="111">
        <v>37063</v>
      </c>
      <c r="L118" s="145" t="s">
        <v>409</v>
      </c>
      <c r="M118" s="164"/>
    </row>
    <row r="119" spans="1:13" s="33" customFormat="1" ht="38.25" x14ac:dyDescent="0.2">
      <c r="A119" s="1" t="s">
        <v>439</v>
      </c>
      <c r="B119" s="43" t="s">
        <v>348</v>
      </c>
      <c r="C119" s="43" t="s">
        <v>408</v>
      </c>
      <c r="D119" s="7" t="s">
        <v>467</v>
      </c>
      <c r="E119" s="49">
        <v>0.1</v>
      </c>
      <c r="F119" s="43" t="s">
        <v>352</v>
      </c>
      <c r="G119" s="7" t="s">
        <v>353</v>
      </c>
      <c r="H119" s="7" t="s">
        <v>354</v>
      </c>
      <c r="I119" s="7"/>
      <c r="J119" s="43" t="s">
        <v>355</v>
      </c>
      <c r="K119" s="64">
        <v>37006</v>
      </c>
      <c r="L119" s="70" t="s">
        <v>407</v>
      </c>
      <c r="M119" s="80"/>
    </row>
    <row r="120" spans="1:13" s="117" customFormat="1" ht="25.5" x14ac:dyDescent="0.2">
      <c r="A120" s="3" t="s">
        <v>859</v>
      </c>
      <c r="B120" s="131" t="s">
        <v>98</v>
      </c>
      <c r="C120" s="131" t="s">
        <v>356</v>
      </c>
      <c r="D120" s="2" t="s">
        <v>635</v>
      </c>
      <c r="E120" s="108">
        <v>0.1</v>
      </c>
      <c r="F120" s="131" t="s">
        <v>357</v>
      </c>
      <c r="G120" s="2" t="s">
        <v>358</v>
      </c>
      <c r="H120" s="2" t="s">
        <v>359</v>
      </c>
      <c r="I120" s="94"/>
      <c r="J120" s="131" t="s">
        <v>221</v>
      </c>
      <c r="K120" s="111">
        <v>37073</v>
      </c>
      <c r="L120" s="145" t="s">
        <v>407</v>
      </c>
      <c r="M120" s="164"/>
    </row>
    <row r="121" spans="1:13" s="33" customFormat="1" ht="25.5" x14ac:dyDescent="0.2">
      <c r="A121" s="1" t="s">
        <v>859</v>
      </c>
      <c r="B121" s="43" t="s">
        <v>98</v>
      </c>
      <c r="C121" s="43" t="s">
        <v>217</v>
      </c>
      <c r="D121" s="7" t="s">
        <v>635</v>
      </c>
      <c r="E121" s="49">
        <v>0.1</v>
      </c>
      <c r="F121" s="43" t="s">
        <v>218</v>
      </c>
      <c r="G121" s="7" t="s">
        <v>220</v>
      </c>
      <c r="H121" s="7" t="s">
        <v>219</v>
      </c>
      <c r="I121" s="56"/>
      <c r="J121" s="43" t="s">
        <v>221</v>
      </c>
      <c r="K121" s="64">
        <v>37073</v>
      </c>
      <c r="L121" s="70" t="s">
        <v>407</v>
      </c>
      <c r="M121" s="80"/>
    </row>
    <row r="122" spans="1:13" s="117" customFormat="1" ht="63.75" x14ac:dyDescent="0.2">
      <c r="A122" s="3" t="s">
        <v>859</v>
      </c>
      <c r="B122" s="131" t="s">
        <v>360</v>
      </c>
      <c r="C122" s="131" t="s">
        <v>455</v>
      </c>
      <c r="D122" s="2" t="s">
        <v>467</v>
      </c>
      <c r="E122" s="108">
        <v>0.1</v>
      </c>
      <c r="F122" s="131" t="s">
        <v>103</v>
      </c>
      <c r="G122" s="2" t="s">
        <v>104</v>
      </c>
      <c r="H122" s="2" t="s">
        <v>105</v>
      </c>
      <c r="I122" s="2"/>
      <c r="J122" s="131" t="s">
        <v>106</v>
      </c>
      <c r="K122" s="111">
        <v>37097</v>
      </c>
      <c r="L122" s="145" t="s">
        <v>407</v>
      </c>
      <c r="M122" s="164"/>
    </row>
    <row r="123" spans="1:13" s="33" customFormat="1" x14ac:dyDescent="0.2">
      <c r="A123" s="1" t="s">
        <v>859</v>
      </c>
      <c r="B123" s="43" t="s">
        <v>360</v>
      </c>
      <c r="C123" s="43" t="s">
        <v>361</v>
      </c>
      <c r="D123" s="7" t="s">
        <v>467</v>
      </c>
      <c r="E123" s="49">
        <v>0.1</v>
      </c>
      <c r="F123" s="43" t="s">
        <v>362</v>
      </c>
      <c r="G123" s="7" t="s">
        <v>363</v>
      </c>
      <c r="H123" s="7" t="s">
        <v>705</v>
      </c>
      <c r="I123" s="56" t="s">
        <v>477</v>
      </c>
      <c r="J123" s="43" t="s">
        <v>227</v>
      </c>
      <c r="K123" s="64">
        <v>37041</v>
      </c>
      <c r="L123" s="70" t="s">
        <v>407</v>
      </c>
      <c r="M123" s="80"/>
    </row>
    <row r="124" spans="1:13" s="117" customFormat="1" ht="38.25" x14ac:dyDescent="0.2">
      <c r="A124" s="3" t="s">
        <v>859</v>
      </c>
      <c r="B124" s="131" t="s">
        <v>360</v>
      </c>
      <c r="C124" s="131" t="s">
        <v>361</v>
      </c>
      <c r="D124" s="2" t="s">
        <v>467</v>
      </c>
      <c r="E124" s="108">
        <v>0.1</v>
      </c>
      <c r="F124" s="131" t="s">
        <v>230</v>
      </c>
      <c r="G124" s="2"/>
      <c r="H124" s="2" t="s">
        <v>231</v>
      </c>
      <c r="I124" s="2" t="s">
        <v>477</v>
      </c>
      <c r="J124" s="131" t="s">
        <v>107</v>
      </c>
      <c r="K124" s="111">
        <v>37075</v>
      </c>
      <c r="L124" s="145" t="s">
        <v>409</v>
      </c>
      <c r="M124" s="164"/>
    </row>
    <row r="125" spans="1:13" s="33" customFormat="1" ht="51" x14ac:dyDescent="0.2">
      <c r="A125" s="1" t="s">
        <v>859</v>
      </c>
      <c r="B125" s="43" t="s">
        <v>364</v>
      </c>
      <c r="C125" s="43" t="s">
        <v>365</v>
      </c>
      <c r="D125" s="7" t="s">
        <v>467</v>
      </c>
      <c r="E125" s="49">
        <v>0.1</v>
      </c>
      <c r="F125" s="43" t="s">
        <v>366</v>
      </c>
      <c r="G125" s="7" t="s">
        <v>367</v>
      </c>
      <c r="H125" s="7" t="s">
        <v>248</v>
      </c>
      <c r="I125" s="7"/>
      <c r="J125" s="43" t="s">
        <v>228</v>
      </c>
      <c r="K125" s="64">
        <v>37074</v>
      </c>
      <c r="L125" s="70" t="s">
        <v>407</v>
      </c>
      <c r="M125" s="80"/>
    </row>
    <row r="126" spans="1:13" s="117" customFormat="1" ht="25.5" x14ac:dyDescent="0.2">
      <c r="A126" s="3" t="s">
        <v>859</v>
      </c>
      <c r="B126" s="131" t="s">
        <v>236</v>
      </c>
      <c r="C126" s="131" t="s">
        <v>237</v>
      </c>
      <c r="D126" s="2" t="s">
        <v>467</v>
      </c>
      <c r="E126" s="108">
        <v>0.1</v>
      </c>
      <c r="F126" s="131" t="s">
        <v>238</v>
      </c>
      <c r="G126" s="2" t="s">
        <v>241</v>
      </c>
      <c r="H126" s="2" t="s">
        <v>239</v>
      </c>
      <c r="I126" s="2" t="s">
        <v>477</v>
      </c>
      <c r="J126" s="131" t="s">
        <v>240</v>
      </c>
      <c r="K126" s="111">
        <v>37075</v>
      </c>
      <c r="L126" s="145" t="s">
        <v>409</v>
      </c>
      <c r="M126" s="164"/>
    </row>
    <row r="127" spans="1:13" s="33" customFormat="1" ht="51" x14ac:dyDescent="0.2">
      <c r="A127" s="1" t="s">
        <v>859</v>
      </c>
      <c r="B127" s="43" t="s">
        <v>236</v>
      </c>
      <c r="C127" s="43" t="s">
        <v>242</v>
      </c>
      <c r="D127" s="7" t="s">
        <v>467</v>
      </c>
      <c r="E127" s="49">
        <v>0.1</v>
      </c>
      <c r="F127" s="43" t="s">
        <v>245</v>
      </c>
      <c r="G127" s="7" t="s">
        <v>243</v>
      </c>
      <c r="H127" s="7" t="s">
        <v>244</v>
      </c>
      <c r="I127" s="7" t="s">
        <v>477</v>
      </c>
      <c r="J127" s="43" t="s">
        <v>247</v>
      </c>
      <c r="K127" s="64">
        <v>37078</v>
      </c>
      <c r="L127" s="70" t="s">
        <v>409</v>
      </c>
      <c r="M127" s="80"/>
    </row>
    <row r="128" spans="1:13" s="117" customFormat="1" ht="51" x14ac:dyDescent="0.2">
      <c r="A128" s="3" t="s">
        <v>859</v>
      </c>
      <c r="B128" s="131" t="s">
        <v>236</v>
      </c>
      <c r="C128" s="131" t="s">
        <v>108</v>
      </c>
      <c r="D128" s="2" t="s">
        <v>467</v>
      </c>
      <c r="E128" s="108">
        <v>0.1</v>
      </c>
      <c r="F128" s="131" t="s">
        <v>109</v>
      </c>
      <c r="G128" s="2" t="s">
        <v>477</v>
      </c>
      <c r="H128" s="2" t="s">
        <v>110</v>
      </c>
      <c r="I128" s="2" t="s">
        <v>477</v>
      </c>
      <c r="J128" s="131" t="s">
        <v>111</v>
      </c>
      <c r="K128" s="111">
        <v>37097</v>
      </c>
      <c r="L128" s="145" t="s">
        <v>407</v>
      </c>
      <c r="M128" s="164"/>
    </row>
    <row r="129" spans="1:13" s="33" customFormat="1" ht="63.75" x14ac:dyDescent="0.2">
      <c r="A129" s="1" t="s">
        <v>859</v>
      </c>
      <c r="B129" s="43" t="s">
        <v>236</v>
      </c>
      <c r="C129" s="43" t="s">
        <v>112</v>
      </c>
      <c r="D129" s="7" t="s">
        <v>467</v>
      </c>
      <c r="E129" s="49">
        <v>0.1</v>
      </c>
      <c r="F129" s="43" t="s">
        <v>109</v>
      </c>
      <c r="G129" s="7" t="s">
        <v>477</v>
      </c>
      <c r="H129" s="7" t="s">
        <v>110</v>
      </c>
      <c r="I129" s="7" t="s">
        <v>477</v>
      </c>
      <c r="J129" s="43" t="s">
        <v>113</v>
      </c>
      <c r="K129" s="64">
        <v>37097</v>
      </c>
      <c r="L129" s="70" t="s">
        <v>407</v>
      </c>
      <c r="M129" s="80"/>
    </row>
    <row r="130" spans="1:13" s="117" customFormat="1" ht="38.25" x14ac:dyDescent="0.2">
      <c r="A130" s="3" t="s">
        <v>859</v>
      </c>
      <c r="B130" s="131" t="s">
        <v>232</v>
      </c>
      <c r="C130" s="131" t="s">
        <v>580</v>
      </c>
      <c r="D130" s="2" t="s">
        <v>467</v>
      </c>
      <c r="E130" s="108">
        <v>0.1</v>
      </c>
      <c r="F130" s="131" t="s">
        <v>233</v>
      </c>
      <c r="G130" s="2">
        <v>2005</v>
      </c>
      <c r="H130" s="2" t="s">
        <v>234</v>
      </c>
      <c r="I130" s="94" t="s">
        <v>477</v>
      </c>
      <c r="J130" s="131" t="s">
        <v>235</v>
      </c>
      <c r="K130" s="111">
        <v>37074</v>
      </c>
      <c r="L130" s="145"/>
      <c r="M130" s="164"/>
    </row>
    <row r="131" spans="1:13" s="33" customFormat="1" ht="38.25" x14ac:dyDescent="0.2">
      <c r="A131" s="1" t="s">
        <v>859</v>
      </c>
      <c r="B131" s="43" t="s">
        <v>333</v>
      </c>
      <c r="C131" s="43" t="s">
        <v>222</v>
      </c>
      <c r="D131" s="7" t="s">
        <v>635</v>
      </c>
      <c r="E131" s="49">
        <v>0.05</v>
      </c>
      <c r="F131" s="43" t="s">
        <v>127</v>
      </c>
      <c r="G131" s="7" t="s">
        <v>128</v>
      </c>
      <c r="H131" s="7" t="s">
        <v>705</v>
      </c>
      <c r="I131" s="56" t="s">
        <v>99</v>
      </c>
      <c r="J131" s="43" t="s">
        <v>100</v>
      </c>
      <c r="K131" s="64">
        <v>37103</v>
      </c>
      <c r="L131" s="70" t="s">
        <v>407</v>
      </c>
      <c r="M131" s="80"/>
    </row>
    <row r="132" spans="1:13" s="117" customFormat="1" ht="63.75" x14ac:dyDescent="0.2">
      <c r="A132" s="3" t="s">
        <v>859</v>
      </c>
      <c r="B132" s="131" t="s">
        <v>333</v>
      </c>
      <c r="C132" s="131" t="s">
        <v>347</v>
      </c>
      <c r="D132" s="2" t="s">
        <v>334</v>
      </c>
      <c r="E132" s="108">
        <v>0.05</v>
      </c>
      <c r="F132" s="131" t="s">
        <v>132</v>
      </c>
      <c r="G132" s="2"/>
      <c r="H132" s="2" t="s">
        <v>705</v>
      </c>
      <c r="I132" s="2"/>
      <c r="J132" s="131" t="s">
        <v>101</v>
      </c>
      <c r="K132" s="111">
        <v>37103</v>
      </c>
      <c r="L132" s="145" t="s">
        <v>407</v>
      </c>
      <c r="M132" s="164"/>
    </row>
    <row r="133" spans="1:13" s="33" customFormat="1" ht="63.75" x14ac:dyDescent="0.2">
      <c r="A133" s="1" t="s">
        <v>859</v>
      </c>
      <c r="B133" s="43" t="s">
        <v>342</v>
      </c>
      <c r="C133" s="43" t="s">
        <v>770</v>
      </c>
      <c r="D133" s="7" t="s">
        <v>334</v>
      </c>
      <c r="E133" s="49">
        <v>0.05</v>
      </c>
      <c r="F133" s="43" t="s">
        <v>344</v>
      </c>
      <c r="G133" s="7" t="s">
        <v>224</v>
      </c>
      <c r="H133" s="7" t="s">
        <v>648</v>
      </c>
      <c r="I133" s="56" t="s">
        <v>225</v>
      </c>
      <c r="J133" s="43" t="s">
        <v>102</v>
      </c>
      <c r="K133" s="64">
        <v>37099</v>
      </c>
      <c r="L133" s="70" t="s">
        <v>407</v>
      </c>
      <c r="M133" s="80"/>
    </row>
    <row r="134" spans="1:13" s="117" customFormat="1" ht="76.5" x14ac:dyDescent="0.2">
      <c r="A134" s="3" t="s">
        <v>859</v>
      </c>
      <c r="B134" s="131" t="s">
        <v>342</v>
      </c>
      <c r="C134" s="131" t="s">
        <v>343</v>
      </c>
      <c r="D134" s="2" t="s">
        <v>334</v>
      </c>
      <c r="E134" s="108">
        <v>0.05</v>
      </c>
      <c r="F134" s="131" t="s">
        <v>344</v>
      </c>
      <c r="G134" s="2" t="s">
        <v>345</v>
      </c>
      <c r="H134" s="2" t="s">
        <v>648</v>
      </c>
      <c r="I134" s="94" t="s">
        <v>346</v>
      </c>
      <c r="J134" s="131" t="s">
        <v>223</v>
      </c>
      <c r="K134" s="111">
        <v>37085</v>
      </c>
      <c r="L134" s="145" t="s">
        <v>407</v>
      </c>
      <c r="M134" s="164"/>
    </row>
    <row r="135" spans="1:13" s="33" customFormat="1" ht="51" x14ac:dyDescent="0.2">
      <c r="A135" s="1" t="s">
        <v>859</v>
      </c>
      <c r="B135" s="43" t="s">
        <v>360</v>
      </c>
      <c r="C135" s="43" t="s">
        <v>370</v>
      </c>
      <c r="D135" s="7" t="s">
        <v>467</v>
      </c>
      <c r="E135" s="49">
        <v>0.05</v>
      </c>
      <c r="F135" s="43" t="s">
        <v>368</v>
      </c>
      <c r="G135" s="7" t="s">
        <v>229</v>
      </c>
      <c r="H135" s="7" t="s">
        <v>369</v>
      </c>
      <c r="I135" s="7"/>
      <c r="J135" s="43" t="s">
        <v>246</v>
      </c>
      <c r="K135" s="64">
        <v>37077</v>
      </c>
      <c r="L135" s="70" t="s">
        <v>407</v>
      </c>
      <c r="M135" s="80"/>
    </row>
    <row r="136" spans="1:13" s="117" customFormat="1" ht="15.75" x14ac:dyDescent="0.25">
      <c r="A136" s="19" t="s">
        <v>400</v>
      </c>
      <c r="B136" s="113"/>
      <c r="C136" s="113"/>
      <c r="D136" s="131"/>
      <c r="E136" s="134"/>
      <c r="F136" s="113"/>
      <c r="G136" s="2"/>
      <c r="H136" s="5"/>
      <c r="I136" s="109"/>
      <c r="J136" s="2"/>
      <c r="K136" s="110"/>
      <c r="L136" s="135"/>
      <c r="M136" s="95"/>
    </row>
    <row r="137" spans="1:13" s="27" customFormat="1" x14ac:dyDescent="0.2">
      <c r="A137" s="21" t="s">
        <v>472</v>
      </c>
      <c r="B137" s="38" t="s">
        <v>640</v>
      </c>
      <c r="C137" s="38" t="s">
        <v>641</v>
      </c>
      <c r="D137" s="43" t="s">
        <v>636</v>
      </c>
      <c r="E137" s="51">
        <v>0.75</v>
      </c>
      <c r="F137" s="43" t="s">
        <v>642</v>
      </c>
      <c r="G137" s="53" t="s">
        <v>477</v>
      </c>
      <c r="H137" s="9" t="s">
        <v>643</v>
      </c>
      <c r="I137" s="57" t="s">
        <v>857</v>
      </c>
      <c r="J137" s="7" t="s">
        <v>644</v>
      </c>
      <c r="K137" s="63">
        <v>36999</v>
      </c>
      <c r="L137" s="73" t="s">
        <v>27</v>
      </c>
      <c r="M137" s="165" t="s">
        <v>645</v>
      </c>
    </row>
    <row r="138" spans="1:13" s="136" customFormat="1" ht="25.5" x14ac:dyDescent="0.2">
      <c r="A138" s="20" t="s">
        <v>439</v>
      </c>
      <c r="B138" s="113" t="s">
        <v>651</v>
      </c>
      <c r="C138" s="113" t="s">
        <v>249</v>
      </c>
      <c r="D138" s="131" t="s">
        <v>639</v>
      </c>
      <c r="E138" s="134">
        <v>0.5</v>
      </c>
      <c r="F138" s="131" t="s">
        <v>250</v>
      </c>
      <c r="G138" s="107"/>
      <c r="H138" s="5" t="s">
        <v>251</v>
      </c>
      <c r="I138" s="109"/>
      <c r="J138" s="2" t="s">
        <v>252</v>
      </c>
      <c r="K138" s="140">
        <v>37083</v>
      </c>
      <c r="L138" s="138"/>
      <c r="M138" s="169">
        <v>600000</v>
      </c>
    </row>
    <row r="139" spans="1:13" s="27" customFormat="1" ht="25.5" x14ac:dyDescent="0.2">
      <c r="A139" s="21" t="s">
        <v>439</v>
      </c>
      <c r="B139" s="38" t="s">
        <v>651</v>
      </c>
      <c r="C139" s="38" t="s">
        <v>249</v>
      </c>
      <c r="D139" s="43" t="s">
        <v>639</v>
      </c>
      <c r="E139" s="51">
        <v>0.5</v>
      </c>
      <c r="F139" s="43" t="s">
        <v>253</v>
      </c>
      <c r="G139" s="53"/>
      <c r="H139" s="9"/>
      <c r="I139" s="57"/>
      <c r="J139" s="7" t="s">
        <v>252</v>
      </c>
      <c r="K139" s="63">
        <v>37083</v>
      </c>
      <c r="L139" s="73"/>
      <c r="M139" s="170">
        <v>50000</v>
      </c>
    </row>
    <row r="140" spans="1:13" s="136" customFormat="1" ht="25.5" x14ac:dyDescent="0.2">
      <c r="A140" s="20" t="s">
        <v>472</v>
      </c>
      <c r="B140" s="113" t="s">
        <v>640</v>
      </c>
      <c r="C140" s="113" t="s">
        <v>646</v>
      </c>
      <c r="D140" s="131" t="s">
        <v>636</v>
      </c>
      <c r="E140" s="134">
        <v>0.5</v>
      </c>
      <c r="F140" s="131" t="s">
        <v>647</v>
      </c>
      <c r="G140" s="107" t="s">
        <v>28</v>
      </c>
      <c r="H140" s="5" t="s">
        <v>648</v>
      </c>
      <c r="I140" s="109" t="s">
        <v>649</v>
      </c>
      <c r="J140" s="2" t="s">
        <v>650</v>
      </c>
      <c r="K140" s="140">
        <v>36999</v>
      </c>
      <c r="L140" s="138" t="s">
        <v>27</v>
      </c>
      <c r="M140" s="166"/>
    </row>
    <row r="141" spans="1:13" s="27" customFormat="1" ht="25.5" x14ac:dyDescent="0.2">
      <c r="A141" s="21" t="s">
        <v>472</v>
      </c>
      <c r="B141" s="38" t="s">
        <v>661</v>
      </c>
      <c r="C141" s="38" t="s">
        <v>652</v>
      </c>
      <c r="D141" s="43" t="s">
        <v>639</v>
      </c>
      <c r="E141" s="51">
        <v>0.4</v>
      </c>
      <c r="F141" s="43" t="s">
        <v>662</v>
      </c>
      <c r="G141" s="53" t="s">
        <v>663</v>
      </c>
      <c r="H141" s="9" t="s">
        <v>446</v>
      </c>
      <c r="I141" s="57" t="s">
        <v>664</v>
      </c>
      <c r="J141" s="7" t="s">
        <v>665</v>
      </c>
      <c r="K141" s="63">
        <v>37053</v>
      </c>
      <c r="L141" s="73" t="s">
        <v>27</v>
      </c>
      <c r="M141" s="165"/>
    </row>
    <row r="142" spans="1:13" s="136" customFormat="1" ht="38.25" x14ac:dyDescent="0.2">
      <c r="A142" s="20" t="s">
        <v>254</v>
      </c>
      <c r="B142" s="113" t="s">
        <v>651</v>
      </c>
      <c r="C142" s="113" t="s">
        <v>255</v>
      </c>
      <c r="D142" s="131" t="s">
        <v>639</v>
      </c>
      <c r="E142" s="134">
        <v>0.4</v>
      </c>
      <c r="F142" s="131" t="s">
        <v>256</v>
      </c>
      <c r="G142" s="107" t="s">
        <v>257</v>
      </c>
      <c r="H142" s="5" t="s">
        <v>258</v>
      </c>
      <c r="I142" s="109" t="s">
        <v>259</v>
      </c>
      <c r="J142" s="2" t="s">
        <v>260</v>
      </c>
      <c r="K142" s="140">
        <v>37083</v>
      </c>
      <c r="L142" s="138"/>
      <c r="M142" s="166" t="s">
        <v>261</v>
      </c>
    </row>
    <row r="143" spans="1:13" s="27" customFormat="1" x14ac:dyDescent="0.2">
      <c r="A143" s="21" t="s">
        <v>472</v>
      </c>
      <c r="B143" s="38" t="s">
        <v>655</v>
      </c>
      <c r="C143" s="38" t="s">
        <v>656</v>
      </c>
      <c r="D143" s="43" t="s">
        <v>657</v>
      </c>
      <c r="E143" s="51">
        <v>0.4</v>
      </c>
      <c r="F143" s="43" t="s">
        <v>658</v>
      </c>
      <c r="G143" s="53" t="s">
        <v>659</v>
      </c>
      <c r="H143" s="9" t="s">
        <v>446</v>
      </c>
      <c r="I143" s="57" t="s">
        <v>857</v>
      </c>
      <c r="J143" s="7" t="s">
        <v>660</v>
      </c>
      <c r="K143" s="63">
        <v>36962</v>
      </c>
      <c r="L143" s="73" t="s">
        <v>29</v>
      </c>
      <c r="M143" s="74">
        <v>20000</v>
      </c>
    </row>
    <row r="144" spans="1:13" s="136" customFormat="1" ht="25.5" x14ac:dyDescent="0.2">
      <c r="A144" s="20" t="s">
        <v>472</v>
      </c>
      <c r="B144" s="113" t="s">
        <v>638</v>
      </c>
      <c r="C144" s="113" t="s">
        <v>666</v>
      </c>
      <c r="D144" s="131" t="s">
        <v>639</v>
      </c>
      <c r="E144" s="134">
        <v>0.3</v>
      </c>
      <c r="F144" s="131" t="s">
        <v>667</v>
      </c>
      <c r="G144" s="107" t="s">
        <v>668</v>
      </c>
      <c r="H144" s="5" t="s">
        <v>669</v>
      </c>
      <c r="I144" s="109" t="s">
        <v>857</v>
      </c>
      <c r="J144" s="2" t="s">
        <v>30</v>
      </c>
      <c r="K144" s="140">
        <v>37104</v>
      </c>
      <c r="L144" s="138" t="s">
        <v>407</v>
      </c>
      <c r="M144" s="95">
        <v>75000</v>
      </c>
    </row>
    <row r="145" spans="1:13" s="27" customFormat="1" ht="25.5" x14ac:dyDescent="0.2">
      <c r="A145" s="21" t="s">
        <v>439</v>
      </c>
      <c r="B145" s="38" t="s">
        <v>684</v>
      </c>
      <c r="C145" s="38" t="s">
        <v>262</v>
      </c>
      <c r="D145" s="43" t="s">
        <v>639</v>
      </c>
      <c r="E145" s="51">
        <v>0.3</v>
      </c>
      <c r="F145" s="43" t="s">
        <v>263</v>
      </c>
      <c r="G145" s="53" t="s">
        <v>31</v>
      </c>
      <c r="H145" s="9" t="s">
        <v>264</v>
      </c>
      <c r="I145" s="57"/>
      <c r="J145" s="7" t="s">
        <v>265</v>
      </c>
      <c r="K145" s="63">
        <v>37083</v>
      </c>
      <c r="L145" s="73"/>
      <c r="M145" s="165" t="s">
        <v>266</v>
      </c>
    </row>
    <row r="146" spans="1:13" s="136" customFormat="1" x14ac:dyDescent="0.2">
      <c r="A146" s="20" t="s">
        <v>472</v>
      </c>
      <c r="B146" s="113" t="s">
        <v>638</v>
      </c>
      <c r="C146" s="113" t="s">
        <v>670</v>
      </c>
      <c r="D146" s="131" t="s">
        <v>639</v>
      </c>
      <c r="E146" s="134">
        <v>0.3</v>
      </c>
      <c r="F146" s="131" t="s">
        <v>671</v>
      </c>
      <c r="G146" s="107">
        <v>36893</v>
      </c>
      <c r="H146" s="5" t="s">
        <v>672</v>
      </c>
      <c r="I146" s="109"/>
      <c r="J146" s="2" t="s">
        <v>673</v>
      </c>
      <c r="K146" s="140">
        <v>37104</v>
      </c>
      <c r="L146" s="138" t="s">
        <v>802</v>
      </c>
      <c r="M146" s="95">
        <v>150000</v>
      </c>
    </row>
    <row r="147" spans="1:13" s="27" customFormat="1" x14ac:dyDescent="0.2">
      <c r="A147" s="21" t="s">
        <v>472</v>
      </c>
      <c r="B147" s="38" t="s">
        <v>640</v>
      </c>
      <c r="C147" s="38" t="s">
        <v>674</v>
      </c>
      <c r="D147" s="43" t="s">
        <v>636</v>
      </c>
      <c r="E147" s="51">
        <v>0.25</v>
      </c>
      <c r="F147" s="43" t="s">
        <v>675</v>
      </c>
      <c r="G147" s="53" t="s">
        <v>676</v>
      </c>
      <c r="H147" s="9" t="s">
        <v>575</v>
      </c>
      <c r="I147" s="57" t="s">
        <v>857</v>
      </c>
      <c r="J147" s="7" t="s">
        <v>677</v>
      </c>
      <c r="K147" s="63">
        <v>36911</v>
      </c>
      <c r="L147" s="73" t="s">
        <v>29</v>
      </c>
      <c r="M147" s="74">
        <v>250000</v>
      </c>
    </row>
    <row r="148" spans="1:13" s="136" customFormat="1" ht="25.5" x14ac:dyDescent="0.2">
      <c r="A148" s="20" t="s">
        <v>472</v>
      </c>
      <c r="B148" s="113" t="s">
        <v>655</v>
      </c>
      <c r="C148" s="113" t="s">
        <v>678</v>
      </c>
      <c r="D148" s="131" t="s">
        <v>657</v>
      </c>
      <c r="E148" s="134">
        <v>0.25</v>
      </c>
      <c r="F148" s="131" t="s">
        <v>679</v>
      </c>
      <c r="G148" s="107" t="s">
        <v>659</v>
      </c>
      <c r="H148" s="5" t="s">
        <v>575</v>
      </c>
      <c r="I148" s="109" t="s">
        <v>857</v>
      </c>
      <c r="J148" s="2" t="s">
        <v>680</v>
      </c>
      <c r="K148" s="140">
        <v>36986</v>
      </c>
      <c r="L148" s="138" t="s">
        <v>27</v>
      </c>
      <c r="M148" s="95">
        <v>100000</v>
      </c>
    </row>
    <row r="149" spans="1:13" s="27" customFormat="1" ht="25.5" x14ac:dyDescent="0.2">
      <c r="A149" s="21" t="s">
        <v>472</v>
      </c>
      <c r="B149" s="38" t="s">
        <v>655</v>
      </c>
      <c r="C149" s="38" t="s">
        <v>681</v>
      </c>
      <c r="D149" s="43" t="s">
        <v>657</v>
      </c>
      <c r="E149" s="51">
        <v>0.25</v>
      </c>
      <c r="F149" s="43" t="s">
        <v>682</v>
      </c>
      <c r="G149" s="53" t="s">
        <v>659</v>
      </c>
      <c r="H149" s="9" t="s">
        <v>446</v>
      </c>
      <c r="I149" s="57" t="s">
        <v>857</v>
      </c>
      <c r="J149" s="7" t="s">
        <v>683</v>
      </c>
      <c r="K149" s="63">
        <v>37000</v>
      </c>
      <c r="L149" s="73" t="s">
        <v>32</v>
      </c>
      <c r="M149" s="74">
        <v>20000</v>
      </c>
    </row>
    <row r="150" spans="1:13" s="136" customFormat="1" x14ac:dyDescent="0.2">
      <c r="A150" s="20" t="s">
        <v>472</v>
      </c>
      <c r="B150" s="113" t="s">
        <v>638</v>
      </c>
      <c r="C150" s="113" t="s">
        <v>850</v>
      </c>
      <c r="D150" s="131" t="s">
        <v>639</v>
      </c>
      <c r="E150" s="134">
        <v>0.2</v>
      </c>
      <c r="F150" s="131" t="s">
        <v>851</v>
      </c>
      <c r="G150" s="107">
        <v>2003</v>
      </c>
      <c r="H150" s="5" t="s">
        <v>579</v>
      </c>
      <c r="I150" s="109" t="s">
        <v>734</v>
      </c>
      <c r="J150" s="2" t="s">
        <v>33</v>
      </c>
      <c r="K150" s="140">
        <v>37104</v>
      </c>
      <c r="L150" s="138"/>
      <c r="M150" s="166"/>
    </row>
    <row r="151" spans="1:13" s="27" customFormat="1" ht="25.5" x14ac:dyDescent="0.2">
      <c r="A151" s="21" t="s">
        <v>439</v>
      </c>
      <c r="B151" s="38" t="s">
        <v>651</v>
      </c>
      <c r="C151" s="38" t="s">
        <v>844</v>
      </c>
      <c r="D151" s="43" t="s">
        <v>639</v>
      </c>
      <c r="E151" s="51">
        <v>0.2</v>
      </c>
      <c r="F151" s="43" t="s">
        <v>845</v>
      </c>
      <c r="G151" s="53" t="s">
        <v>846</v>
      </c>
      <c r="H151" s="9" t="s">
        <v>847</v>
      </c>
      <c r="I151" s="57" t="s">
        <v>848</v>
      </c>
      <c r="J151" s="7" t="s">
        <v>849</v>
      </c>
      <c r="K151" s="63">
        <v>37097</v>
      </c>
      <c r="L151" s="73" t="s">
        <v>407</v>
      </c>
      <c r="M151" s="165"/>
    </row>
    <row r="152" spans="1:13" s="136" customFormat="1" ht="25.5" x14ac:dyDescent="0.2">
      <c r="A152" s="20" t="s">
        <v>439</v>
      </c>
      <c r="B152" s="113" t="s">
        <v>690</v>
      </c>
      <c r="C152" s="113" t="s">
        <v>678</v>
      </c>
      <c r="D152" s="131" t="s">
        <v>657</v>
      </c>
      <c r="E152" s="134">
        <v>0.2</v>
      </c>
      <c r="F152" s="131" t="s">
        <v>804</v>
      </c>
      <c r="G152" s="107" t="s">
        <v>330</v>
      </c>
      <c r="H152" s="5" t="s">
        <v>477</v>
      </c>
      <c r="I152" s="109"/>
      <c r="J152" s="2" t="s">
        <v>805</v>
      </c>
      <c r="K152" s="140"/>
      <c r="L152" s="138"/>
      <c r="M152" s="95"/>
    </row>
    <row r="153" spans="1:13" s="27" customFormat="1" ht="38.25" x14ac:dyDescent="0.2">
      <c r="A153" s="21" t="s">
        <v>439</v>
      </c>
      <c r="B153" s="38" t="s">
        <v>684</v>
      </c>
      <c r="C153" s="38" t="s">
        <v>267</v>
      </c>
      <c r="D153" s="43" t="s">
        <v>639</v>
      </c>
      <c r="E153" s="51">
        <v>0.2</v>
      </c>
      <c r="F153" s="43" t="s">
        <v>268</v>
      </c>
      <c r="G153" s="53"/>
      <c r="H153" s="9" t="s">
        <v>269</v>
      </c>
      <c r="I153" s="57"/>
      <c r="J153" s="7" t="s">
        <v>270</v>
      </c>
      <c r="K153" s="63">
        <v>37075</v>
      </c>
      <c r="L153" s="73"/>
      <c r="M153" s="165"/>
    </row>
    <row r="154" spans="1:13" s="136" customFormat="1" ht="38.25" x14ac:dyDescent="0.2">
      <c r="A154" s="20" t="s">
        <v>439</v>
      </c>
      <c r="B154" s="113" t="s">
        <v>684</v>
      </c>
      <c r="C154" s="113" t="s">
        <v>271</v>
      </c>
      <c r="D154" s="131" t="s">
        <v>639</v>
      </c>
      <c r="E154" s="134">
        <v>0.2</v>
      </c>
      <c r="F154" s="131" t="s">
        <v>272</v>
      </c>
      <c r="G154" s="107"/>
      <c r="H154" s="5" t="s">
        <v>273</v>
      </c>
      <c r="I154" s="109"/>
      <c r="J154" s="2" t="s">
        <v>274</v>
      </c>
      <c r="K154" s="140">
        <v>37075</v>
      </c>
      <c r="L154" s="138"/>
      <c r="M154" s="166"/>
    </row>
    <row r="155" spans="1:13" s="27" customFormat="1" ht="38.25" x14ac:dyDescent="0.2">
      <c r="A155" s="21" t="s">
        <v>439</v>
      </c>
      <c r="B155" s="38" t="s">
        <v>684</v>
      </c>
      <c r="C155" s="38" t="s">
        <v>685</v>
      </c>
      <c r="D155" s="43" t="s">
        <v>639</v>
      </c>
      <c r="E155" s="51">
        <v>0.2</v>
      </c>
      <c r="F155" s="43" t="s">
        <v>686</v>
      </c>
      <c r="G155" s="53" t="s">
        <v>34</v>
      </c>
      <c r="H155" s="9"/>
      <c r="I155" s="57"/>
      <c r="J155" s="7" t="s">
        <v>275</v>
      </c>
      <c r="K155" s="63">
        <v>37083</v>
      </c>
      <c r="L155" s="167" t="s">
        <v>803</v>
      </c>
      <c r="M155" s="165" t="s">
        <v>276</v>
      </c>
    </row>
    <row r="156" spans="1:13" s="136" customFormat="1" ht="25.5" x14ac:dyDescent="0.2">
      <c r="A156" s="20" t="s">
        <v>472</v>
      </c>
      <c r="B156" s="113" t="s">
        <v>655</v>
      </c>
      <c r="C156" s="113" t="s">
        <v>693</v>
      </c>
      <c r="D156" s="131" t="s">
        <v>657</v>
      </c>
      <c r="E156" s="134">
        <v>0.2</v>
      </c>
      <c r="F156" s="131" t="s">
        <v>694</v>
      </c>
      <c r="G156" s="107" t="s">
        <v>659</v>
      </c>
      <c r="H156" s="5" t="s">
        <v>571</v>
      </c>
      <c r="I156" s="109" t="s">
        <v>857</v>
      </c>
      <c r="J156" s="2" t="s">
        <v>695</v>
      </c>
      <c r="K156" s="140">
        <v>37012</v>
      </c>
      <c r="L156" s="138" t="s">
        <v>29</v>
      </c>
      <c r="M156" s="95">
        <v>200000</v>
      </c>
    </row>
    <row r="157" spans="1:13" s="27" customFormat="1" ht="38.25" x14ac:dyDescent="0.2">
      <c r="A157" s="21" t="s">
        <v>439</v>
      </c>
      <c r="B157" s="38" t="s">
        <v>690</v>
      </c>
      <c r="C157" s="38" t="s">
        <v>806</v>
      </c>
      <c r="D157" s="43" t="s">
        <v>636</v>
      </c>
      <c r="E157" s="51">
        <v>0.2</v>
      </c>
      <c r="F157" s="43" t="s">
        <v>807</v>
      </c>
      <c r="G157" s="53" t="s">
        <v>808</v>
      </c>
      <c r="H157" s="9"/>
      <c r="I157" s="57"/>
      <c r="J157" s="7" t="s">
        <v>809</v>
      </c>
      <c r="K157" s="63"/>
      <c r="L157" s="73" t="s">
        <v>32</v>
      </c>
      <c r="M157" s="74"/>
    </row>
    <row r="158" spans="1:13" s="136" customFormat="1" ht="51" x14ac:dyDescent="0.2">
      <c r="A158" s="20" t="s">
        <v>439</v>
      </c>
      <c r="B158" s="113" t="s">
        <v>684</v>
      </c>
      <c r="C158" s="113" t="s">
        <v>277</v>
      </c>
      <c r="D158" s="131" t="s">
        <v>639</v>
      </c>
      <c r="E158" s="134">
        <v>0.2</v>
      </c>
      <c r="F158" s="131" t="s">
        <v>278</v>
      </c>
      <c r="G158" s="107"/>
      <c r="H158" s="5" t="s">
        <v>279</v>
      </c>
      <c r="I158" s="109"/>
      <c r="J158" s="2" t="s">
        <v>280</v>
      </c>
      <c r="K158" s="140">
        <v>37063</v>
      </c>
      <c r="L158" s="138"/>
      <c r="M158" s="166"/>
    </row>
    <row r="159" spans="1:13" s="27" customFormat="1" ht="25.5" x14ac:dyDescent="0.2">
      <c r="A159" s="21" t="s">
        <v>439</v>
      </c>
      <c r="B159" s="38" t="s">
        <v>684</v>
      </c>
      <c r="C159" s="38" t="s">
        <v>696</v>
      </c>
      <c r="D159" s="43" t="s">
        <v>657</v>
      </c>
      <c r="E159" s="51">
        <v>0.1</v>
      </c>
      <c r="F159" s="43" t="s">
        <v>697</v>
      </c>
      <c r="G159" s="53" t="s">
        <v>698</v>
      </c>
      <c r="H159" s="9" t="s">
        <v>699</v>
      </c>
      <c r="I159" s="57" t="s">
        <v>857</v>
      </c>
      <c r="J159" s="7" t="s">
        <v>281</v>
      </c>
      <c r="K159" s="63">
        <v>37032</v>
      </c>
      <c r="L159" s="73" t="s">
        <v>35</v>
      </c>
      <c r="M159" s="74">
        <v>0</v>
      </c>
    </row>
    <row r="160" spans="1:13" s="136" customFormat="1" ht="51" x14ac:dyDescent="0.2">
      <c r="A160" s="20" t="s">
        <v>439</v>
      </c>
      <c r="B160" s="113" t="s">
        <v>651</v>
      </c>
      <c r="C160" s="113" t="s">
        <v>283</v>
      </c>
      <c r="D160" s="131" t="s">
        <v>639</v>
      </c>
      <c r="E160" s="134">
        <v>0.1</v>
      </c>
      <c r="F160" s="131" t="s">
        <v>284</v>
      </c>
      <c r="G160" s="107" t="s">
        <v>36</v>
      </c>
      <c r="H160" s="5" t="s">
        <v>791</v>
      </c>
      <c r="I160" s="109" t="s">
        <v>285</v>
      </c>
      <c r="J160" s="2" t="s">
        <v>286</v>
      </c>
      <c r="K160" s="140">
        <v>37104</v>
      </c>
      <c r="L160" s="138"/>
      <c r="M160" s="166"/>
    </row>
    <row r="161" spans="1:14" s="27" customFormat="1" ht="25.5" x14ac:dyDescent="0.2">
      <c r="A161" s="21" t="s">
        <v>439</v>
      </c>
      <c r="B161" s="38" t="s">
        <v>651</v>
      </c>
      <c r="C161" s="38" t="s">
        <v>853</v>
      </c>
      <c r="D161" s="43" t="s">
        <v>639</v>
      </c>
      <c r="E161" s="51">
        <v>0.1</v>
      </c>
      <c r="F161" s="43" t="s">
        <v>854</v>
      </c>
      <c r="G161" s="53" t="s">
        <v>846</v>
      </c>
      <c r="H161" s="9" t="s">
        <v>855</v>
      </c>
      <c r="I161" s="168" t="s">
        <v>848</v>
      </c>
      <c r="J161" s="43" t="s">
        <v>856</v>
      </c>
      <c r="K161" s="63">
        <v>37097</v>
      </c>
      <c r="L161" s="73" t="s">
        <v>407</v>
      </c>
      <c r="M161" s="74"/>
    </row>
    <row r="162" spans="1:14" s="137" customFormat="1" x14ac:dyDescent="0.2">
      <c r="A162" s="20" t="s">
        <v>472</v>
      </c>
      <c r="B162" s="113" t="s">
        <v>661</v>
      </c>
      <c r="C162" s="113" t="s">
        <v>756</v>
      </c>
      <c r="D162" s="131" t="s">
        <v>639</v>
      </c>
      <c r="E162" s="134">
        <v>0.1</v>
      </c>
      <c r="F162" s="131" t="s">
        <v>757</v>
      </c>
      <c r="G162" s="107" t="s">
        <v>758</v>
      </c>
      <c r="H162" s="5" t="s">
        <v>509</v>
      </c>
      <c r="I162" s="109" t="s">
        <v>759</v>
      </c>
      <c r="J162" s="2" t="s">
        <v>760</v>
      </c>
      <c r="K162" s="140">
        <v>37098</v>
      </c>
      <c r="L162" s="138" t="s">
        <v>27</v>
      </c>
      <c r="M162" s="95" t="s">
        <v>748</v>
      </c>
    </row>
    <row r="163" spans="1:14" s="27" customFormat="1" ht="25.5" x14ac:dyDescent="0.2">
      <c r="A163" s="21" t="s">
        <v>439</v>
      </c>
      <c r="B163" s="38" t="s">
        <v>376</v>
      </c>
      <c r="C163" s="38" t="s">
        <v>700</v>
      </c>
      <c r="D163" s="43" t="s">
        <v>701</v>
      </c>
      <c r="E163" s="51">
        <v>0.1</v>
      </c>
      <c r="F163" s="43" t="s">
        <v>702</v>
      </c>
      <c r="G163" s="53"/>
      <c r="H163" s="9"/>
      <c r="I163" s="57"/>
      <c r="J163" s="7" t="s">
        <v>703</v>
      </c>
      <c r="K163" s="63">
        <v>37032</v>
      </c>
      <c r="L163" s="73"/>
      <c r="M163" s="165"/>
    </row>
    <row r="164" spans="1:14" s="136" customFormat="1" ht="25.5" x14ac:dyDescent="0.2">
      <c r="A164" s="20" t="s">
        <v>472</v>
      </c>
      <c r="B164" s="113" t="s">
        <v>655</v>
      </c>
      <c r="C164" s="113" t="s">
        <v>718</v>
      </c>
      <c r="D164" s="131" t="s">
        <v>657</v>
      </c>
      <c r="E164" s="134">
        <v>0.1</v>
      </c>
      <c r="F164" s="131" t="s">
        <v>719</v>
      </c>
      <c r="G164" s="107" t="s">
        <v>659</v>
      </c>
      <c r="H164" s="5" t="s">
        <v>446</v>
      </c>
      <c r="I164" s="109" t="s">
        <v>857</v>
      </c>
      <c r="J164" s="2" t="s">
        <v>720</v>
      </c>
      <c r="K164" s="140">
        <v>36987</v>
      </c>
      <c r="L164" s="138" t="s">
        <v>29</v>
      </c>
      <c r="M164" s="95">
        <v>20000</v>
      </c>
    </row>
    <row r="165" spans="1:14" s="27" customFormat="1" x14ac:dyDescent="0.2">
      <c r="A165" s="21" t="s">
        <v>472</v>
      </c>
      <c r="B165" s="38" t="s">
        <v>655</v>
      </c>
      <c r="C165" s="38" t="s">
        <v>721</v>
      </c>
      <c r="D165" s="43" t="s">
        <v>657</v>
      </c>
      <c r="E165" s="51">
        <v>0.1</v>
      </c>
      <c r="F165" s="43" t="s">
        <v>692</v>
      </c>
      <c r="G165" s="53" t="s">
        <v>659</v>
      </c>
      <c r="H165" s="9" t="s">
        <v>575</v>
      </c>
      <c r="I165" s="57" t="s">
        <v>857</v>
      </c>
      <c r="J165" s="7" t="s">
        <v>722</v>
      </c>
      <c r="K165" s="63">
        <v>36895</v>
      </c>
      <c r="L165" s="73" t="s">
        <v>27</v>
      </c>
      <c r="M165" s="74">
        <v>100000</v>
      </c>
    </row>
    <row r="166" spans="1:14" s="136" customFormat="1" x14ac:dyDescent="0.2">
      <c r="A166" s="20" t="s">
        <v>472</v>
      </c>
      <c r="B166" s="113" t="s">
        <v>638</v>
      </c>
      <c r="C166" s="113" t="s">
        <v>728</v>
      </c>
      <c r="D166" s="131" t="s">
        <v>639</v>
      </c>
      <c r="E166" s="134">
        <v>0.1</v>
      </c>
      <c r="F166" s="131" t="s">
        <v>729</v>
      </c>
      <c r="G166" s="107" t="s">
        <v>37</v>
      </c>
      <c r="H166" s="5" t="s">
        <v>634</v>
      </c>
      <c r="I166" s="109" t="s">
        <v>730</v>
      </c>
      <c r="J166" s="2" t="s">
        <v>731</v>
      </c>
      <c r="K166" s="140">
        <v>37054</v>
      </c>
      <c r="L166" s="138" t="s">
        <v>32</v>
      </c>
      <c r="M166" s="166"/>
    </row>
    <row r="167" spans="1:14" s="27" customFormat="1" ht="25.5" x14ac:dyDescent="0.2">
      <c r="A167" s="21" t="s">
        <v>439</v>
      </c>
      <c r="B167" s="38" t="s">
        <v>651</v>
      </c>
      <c r="C167" s="38" t="s">
        <v>249</v>
      </c>
      <c r="D167" s="43" t="s">
        <v>639</v>
      </c>
      <c r="E167" s="51">
        <v>0.1</v>
      </c>
      <c r="F167" s="43" t="s">
        <v>287</v>
      </c>
      <c r="G167" s="53"/>
      <c r="H167" s="9"/>
      <c r="I167" s="57"/>
      <c r="J167" s="7" t="s">
        <v>288</v>
      </c>
      <c r="K167" s="63"/>
      <c r="L167" s="73"/>
      <c r="M167" s="165"/>
    </row>
    <row r="168" spans="1:14" s="136" customFormat="1" x14ac:dyDescent="0.2">
      <c r="A168" s="20" t="s">
        <v>472</v>
      </c>
      <c r="B168" s="113" t="s">
        <v>661</v>
      </c>
      <c r="C168" s="113" t="s">
        <v>38</v>
      </c>
      <c r="D168" s="131" t="s">
        <v>639</v>
      </c>
      <c r="E168" s="134">
        <v>0.1</v>
      </c>
      <c r="F168" s="131" t="s">
        <v>263</v>
      </c>
      <c r="G168" s="107" t="s">
        <v>39</v>
      </c>
      <c r="H168" s="5" t="s">
        <v>750</v>
      </c>
      <c r="I168" s="109" t="s">
        <v>40</v>
      </c>
      <c r="J168" s="2" t="s">
        <v>41</v>
      </c>
      <c r="K168" s="140">
        <v>37104</v>
      </c>
      <c r="L168" s="138" t="s">
        <v>407</v>
      </c>
      <c r="M168" s="95"/>
    </row>
    <row r="169" spans="1:14" s="27" customFormat="1" ht="25.5" x14ac:dyDescent="0.2">
      <c r="A169" s="21" t="s">
        <v>472</v>
      </c>
      <c r="B169" s="38" t="s">
        <v>640</v>
      </c>
      <c r="C169" s="38" t="s">
        <v>554</v>
      </c>
      <c r="D169" s="43" t="s">
        <v>636</v>
      </c>
      <c r="E169" s="51">
        <v>0.1</v>
      </c>
      <c r="F169" s="43" t="s">
        <v>704</v>
      </c>
      <c r="G169" s="53" t="s">
        <v>42</v>
      </c>
      <c r="H169" s="9" t="s">
        <v>705</v>
      </c>
      <c r="I169" s="57" t="s">
        <v>706</v>
      </c>
      <c r="J169" s="7" t="s">
        <v>707</v>
      </c>
      <c r="K169" s="63">
        <v>36998</v>
      </c>
      <c r="L169" s="73" t="s">
        <v>35</v>
      </c>
      <c r="M169" s="165"/>
    </row>
    <row r="170" spans="1:14" s="136" customFormat="1" x14ac:dyDescent="0.2">
      <c r="A170" s="20" t="s">
        <v>472</v>
      </c>
      <c r="B170" s="113" t="s">
        <v>640</v>
      </c>
      <c r="C170" s="113" t="s">
        <v>554</v>
      </c>
      <c r="D170" s="131" t="s">
        <v>636</v>
      </c>
      <c r="E170" s="134">
        <v>0.1</v>
      </c>
      <c r="F170" s="131" t="s">
        <v>708</v>
      </c>
      <c r="G170" s="107" t="s">
        <v>43</v>
      </c>
      <c r="H170" s="5" t="s">
        <v>709</v>
      </c>
      <c r="I170" s="109" t="s">
        <v>710</v>
      </c>
      <c r="J170" s="2" t="s">
        <v>711</v>
      </c>
      <c r="K170" s="140">
        <v>36998</v>
      </c>
      <c r="L170" s="138" t="s">
        <v>35</v>
      </c>
      <c r="M170" s="166"/>
    </row>
    <row r="171" spans="1:14" s="14" customFormat="1" x14ac:dyDescent="0.2">
      <c r="A171" s="21" t="s">
        <v>472</v>
      </c>
      <c r="B171" s="38" t="s">
        <v>661</v>
      </c>
      <c r="C171" s="38" t="s">
        <v>761</v>
      </c>
      <c r="D171" s="43" t="s">
        <v>639</v>
      </c>
      <c r="E171" s="51">
        <v>0.1</v>
      </c>
      <c r="F171" s="43" t="s">
        <v>762</v>
      </c>
      <c r="G171" s="53">
        <v>2002</v>
      </c>
      <c r="H171" s="9" t="s">
        <v>763</v>
      </c>
      <c r="I171" s="57" t="s">
        <v>764</v>
      </c>
      <c r="J171" s="7" t="s">
        <v>765</v>
      </c>
      <c r="K171" s="63">
        <v>37099</v>
      </c>
      <c r="L171" s="73" t="s">
        <v>817</v>
      </c>
      <c r="M171" s="165"/>
      <c r="N171" s="27"/>
    </row>
    <row r="172" spans="1:14" s="136" customFormat="1" x14ac:dyDescent="0.2">
      <c r="A172" s="20" t="s">
        <v>472</v>
      </c>
      <c r="B172" s="113" t="s">
        <v>638</v>
      </c>
      <c r="C172" s="113" t="s">
        <v>732</v>
      </c>
      <c r="D172" s="131" t="s">
        <v>639</v>
      </c>
      <c r="E172" s="134">
        <v>0.1</v>
      </c>
      <c r="F172" s="131" t="s">
        <v>733</v>
      </c>
      <c r="G172" s="107" t="s">
        <v>44</v>
      </c>
      <c r="H172" s="5" t="s">
        <v>446</v>
      </c>
      <c r="I172" s="109" t="s">
        <v>734</v>
      </c>
      <c r="J172" s="2"/>
      <c r="K172" s="140">
        <v>37104</v>
      </c>
      <c r="L172" s="138" t="s">
        <v>817</v>
      </c>
      <c r="M172" s="166"/>
    </row>
    <row r="173" spans="1:14" s="27" customFormat="1" x14ac:dyDescent="0.2">
      <c r="A173" s="21" t="s">
        <v>472</v>
      </c>
      <c r="B173" s="38" t="s">
        <v>638</v>
      </c>
      <c r="C173" s="38" t="s">
        <v>45</v>
      </c>
      <c r="D173" s="43" t="s">
        <v>639</v>
      </c>
      <c r="E173" s="51">
        <v>0.1</v>
      </c>
      <c r="F173" s="43" t="s">
        <v>733</v>
      </c>
      <c r="G173" s="53" t="s">
        <v>46</v>
      </c>
      <c r="H173" s="9" t="s">
        <v>47</v>
      </c>
      <c r="I173" s="168" t="s">
        <v>48</v>
      </c>
      <c r="J173" s="43" t="s">
        <v>49</v>
      </c>
      <c r="K173" s="63">
        <v>37104</v>
      </c>
      <c r="L173" s="73" t="s">
        <v>407</v>
      </c>
      <c r="M173" s="74"/>
    </row>
    <row r="174" spans="1:14" s="136" customFormat="1" ht="63.75" x14ac:dyDescent="0.2">
      <c r="A174" s="20" t="s">
        <v>439</v>
      </c>
      <c r="B174" s="113" t="s">
        <v>690</v>
      </c>
      <c r="C174" s="113" t="s">
        <v>818</v>
      </c>
      <c r="D174" s="131" t="s">
        <v>636</v>
      </c>
      <c r="E174" s="134">
        <v>0.1</v>
      </c>
      <c r="F174" s="131" t="s">
        <v>819</v>
      </c>
      <c r="G174" s="107" t="s">
        <v>330</v>
      </c>
      <c r="H174" s="5" t="s">
        <v>477</v>
      </c>
      <c r="I174" s="109"/>
      <c r="J174" s="2" t="s">
        <v>820</v>
      </c>
      <c r="K174" s="140"/>
      <c r="L174" s="138"/>
      <c r="M174" s="95"/>
    </row>
    <row r="175" spans="1:14" s="27" customFormat="1" x14ac:dyDescent="0.2">
      <c r="A175" s="21" t="s">
        <v>472</v>
      </c>
      <c r="B175" s="38" t="s">
        <v>50</v>
      </c>
      <c r="C175" s="38" t="s">
        <v>51</v>
      </c>
      <c r="D175" s="43" t="s">
        <v>639</v>
      </c>
      <c r="E175" s="51">
        <v>0.1</v>
      </c>
      <c r="F175" s="43" t="s">
        <v>52</v>
      </c>
      <c r="G175" s="53" t="s">
        <v>149</v>
      </c>
      <c r="H175" s="9" t="s">
        <v>445</v>
      </c>
      <c r="I175" s="57" t="s">
        <v>734</v>
      </c>
      <c r="J175" s="7" t="s">
        <v>53</v>
      </c>
      <c r="K175" s="63">
        <v>37104</v>
      </c>
      <c r="L175" s="73"/>
      <c r="M175" s="165"/>
    </row>
    <row r="176" spans="1:14" s="136" customFormat="1" ht="25.5" x14ac:dyDescent="0.2">
      <c r="A176" s="20" t="s">
        <v>439</v>
      </c>
      <c r="B176" s="113" t="s">
        <v>690</v>
      </c>
      <c r="C176" s="113" t="s">
        <v>821</v>
      </c>
      <c r="D176" s="131" t="s">
        <v>636</v>
      </c>
      <c r="E176" s="134">
        <v>0.1</v>
      </c>
      <c r="F176" s="131" t="s">
        <v>822</v>
      </c>
      <c r="G176" s="107" t="s">
        <v>367</v>
      </c>
      <c r="H176" s="5" t="s">
        <v>477</v>
      </c>
      <c r="I176" s="109"/>
      <c r="J176" s="2" t="s">
        <v>823</v>
      </c>
      <c r="K176" s="140"/>
      <c r="L176" s="138" t="s">
        <v>32</v>
      </c>
      <c r="M176" s="95"/>
    </row>
    <row r="177" spans="1:13" s="14" customFormat="1" ht="25.5" x14ac:dyDescent="0.2">
      <c r="A177" s="21" t="s">
        <v>439</v>
      </c>
      <c r="B177" s="38" t="s">
        <v>651</v>
      </c>
      <c r="C177" s="38" t="s">
        <v>289</v>
      </c>
      <c r="D177" s="43" t="s">
        <v>639</v>
      </c>
      <c r="E177" s="51">
        <v>0.1</v>
      </c>
      <c r="F177" s="43" t="s">
        <v>290</v>
      </c>
      <c r="G177" s="53" t="s">
        <v>291</v>
      </c>
      <c r="H177" s="9"/>
      <c r="I177" s="57"/>
      <c r="J177" s="7" t="s">
        <v>292</v>
      </c>
      <c r="K177" s="63">
        <v>37060</v>
      </c>
      <c r="L177" s="73"/>
      <c r="M177" s="165"/>
    </row>
    <row r="178" spans="1:13" s="136" customFormat="1" ht="51" x14ac:dyDescent="0.2">
      <c r="A178" s="20" t="s">
        <v>439</v>
      </c>
      <c r="B178" s="113" t="s">
        <v>651</v>
      </c>
      <c r="C178" s="113" t="s">
        <v>289</v>
      </c>
      <c r="D178" s="131" t="s">
        <v>639</v>
      </c>
      <c r="E178" s="134">
        <v>0.1</v>
      </c>
      <c r="F178" s="131" t="s">
        <v>293</v>
      </c>
      <c r="G178" s="107" t="s">
        <v>294</v>
      </c>
      <c r="H178" s="5" t="s">
        <v>295</v>
      </c>
      <c r="I178" s="109"/>
      <c r="J178" s="2" t="s">
        <v>296</v>
      </c>
      <c r="K178" s="140">
        <v>37082</v>
      </c>
      <c r="L178" s="138"/>
      <c r="M178" s="166" t="s">
        <v>297</v>
      </c>
    </row>
    <row r="179" spans="1:13" s="27" customFormat="1" ht="38.25" x14ac:dyDescent="0.2">
      <c r="A179" s="21" t="s">
        <v>439</v>
      </c>
      <c r="B179" s="38" t="s">
        <v>651</v>
      </c>
      <c r="C179" s="38" t="s">
        <v>289</v>
      </c>
      <c r="D179" s="43" t="s">
        <v>639</v>
      </c>
      <c r="E179" s="51">
        <v>0.1</v>
      </c>
      <c r="F179" s="43" t="s">
        <v>298</v>
      </c>
      <c r="G179" s="53"/>
      <c r="H179" s="9"/>
      <c r="I179" s="57"/>
      <c r="J179" s="7" t="s">
        <v>299</v>
      </c>
      <c r="K179" s="63">
        <v>37060</v>
      </c>
      <c r="L179" s="73"/>
      <c r="M179" s="165"/>
    </row>
    <row r="180" spans="1:13" s="136" customFormat="1" x14ac:dyDescent="0.2">
      <c r="A180" s="20" t="s">
        <v>472</v>
      </c>
      <c r="B180" s="113" t="s">
        <v>638</v>
      </c>
      <c r="C180" s="113" t="s">
        <v>735</v>
      </c>
      <c r="D180" s="131" t="s">
        <v>639</v>
      </c>
      <c r="E180" s="134">
        <v>0.1</v>
      </c>
      <c r="F180" s="131" t="s">
        <v>736</v>
      </c>
      <c r="G180" s="107" t="s">
        <v>737</v>
      </c>
      <c r="H180" s="5" t="s">
        <v>738</v>
      </c>
      <c r="I180" s="109"/>
      <c r="J180" s="2" t="s">
        <v>739</v>
      </c>
      <c r="K180" s="140">
        <v>37097</v>
      </c>
      <c r="L180" s="138" t="s">
        <v>35</v>
      </c>
      <c r="M180" s="95">
        <v>50000</v>
      </c>
    </row>
    <row r="181" spans="1:13" s="27" customFormat="1" x14ac:dyDescent="0.2">
      <c r="A181" s="21" t="s">
        <v>439</v>
      </c>
      <c r="B181" s="38" t="s">
        <v>655</v>
      </c>
      <c r="C181" s="38" t="s">
        <v>723</v>
      </c>
      <c r="D181" s="43" t="s">
        <v>657</v>
      </c>
      <c r="E181" s="51">
        <v>0.1</v>
      </c>
      <c r="F181" s="43" t="s">
        <v>724</v>
      </c>
      <c r="G181" s="53" t="s">
        <v>725</v>
      </c>
      <c r="H181" s="9" t="s">
        <v>726</v>
      </c>
      <c r="I181" s="57" t="s">
        <v>857</v>
      </c>
      <c r="J181" s="7" t="s">
        <v>727</v>
      </c>
      <c r="K181" s="63">
        <v>36999</v>
      </c>
      <c r="L181" s="73" t="s">
        <v>817</v>
      </c>
      <c r="M181" s="74">
        <v>5000000</v>
      </c>
    </row>
    <row r="182" spans="1:13" s="136" customFormat="1" x14ac:dyDescent="0.2">
      <c r="A182" s="20" t="s">
        <v>472</v>
      </c>
      <c r="B182" s="113" t="s">
        <v>638</v>
      </c>
      <c r="C182" s="113" t="s">
        <v>740</v>
      </c>
      <c r="D182" s="131" t="s">
        <v>639</v>
      </c>
      <c r="E182" s="134">
        <v>0.1</v>
      </c>
      <c r="F182" s="131" t="s">
        <v>733</v>
      </c>
      <c r="G182" s="107" t="s">
        <v>741</v>
      </c>
      <c r="H182" s="5" t="s">
        <v>579</v>
      </c>
      <c r="I182" s="109"/>
      <c r="J182" s="2" t="s">
        <v>742</v>
      </c>
      <c r="K182" s="140">
        <v>37026</v>
      </c>
      <c r="L182" s="138" t="s">
        <v>817</v>
      </c>
      <c r="M182" s="166"/>
    </row>
    <row r="183" spans="1:13" s="27" customFormat="1" ht="25.5" x14ac:dyDescent="0.2">
      <c r="A183" s="21" t="s">
        <v>439</v>
      </c>
      <c r="B183" s="38" t="s">
        <v>812</v>
      </c>
      <c r="C183" s="38" t="s">
        <v>766</v>
      </c>
      <c r="D183" s="43" t="s">
        <v>813</v>
      </c>
      <c r="E183" s="51">
        <v>0.1</v>
      </c>
      <c r="F183" s="43" t="s">
        <v>814</v>
      </c>
      <c r="G183" s="53" t="s">
        <v>815</v>
      </c>
      <c r="H183" s="9" t="s">
        <v>477</v>
      </c>
      <c r="I183" s="57"/>
      <c r="J183" s="43" t="s">
        <v>816</v>
      </c>
      <c r="K183" s="63"/>
      <c r="L183" s="73" t="s">
        <v>817</v>
      </c>
      <c r="M183" s="74"/>
    </row>
    <row r="184" spans="1:13" s="136" customFormat="1" x14ac:dyDescent="0.2">
      <c r="A184" s="20" t="s">
        <v>472</v>
      </c>
      <c r="B184" s="113" t="s">
        <v>661</v>
      </c>
      <c r="C184" s="113" t="s">
        <v>766</v>
      </c>
      <c r="D184" s="131" t="s">
        <v>639</v>
      </c>
      <c r="E184" s="134">
        <v>0.1</v>
      </c>
      <c r="F184" s="131" t="s">
        <v>767</v>
      </c>
      <c r="G184" s="107">
        <v>2002</v>
      </c>
      <c r="H184" s="5" t="s">
        <v>507</v>
      </c>
      <c r="I184" s="109" t="s">
        <v>734</v>
      </c>
      <c r="J184" s="2" t="s">
        <v>768</v>
      </c>
      <c r="K184" s="140">
        <v>37104</v>
      </c>
      <c r="L184" s="138" t="s">
        <v>32</v>
      </c>
      <c r="M184" s="166"/>
    </row>
    <row r="185" spans="1:13" s="27" customFormat="1" x14ac:dyDescent="0.2">
      <c r="A185" s="21" t="s">
        <v>439</v>
      </c>
      <c r="B185" s="38" t="s">
        <v>690</v>
      </c>
      <c r="C185" s="38" t="s">
        <v>715</v>
      </c>
      <c r="D185" s="43" t="s">
        <v>636</v>
      </c>
      <c r="E185" s="51">
        <v>0.1</v>
      </c>
      <c r="F185" s="43" t="s">
        <v>716</v>
      </c>
      <c r="G185" s="53" t="s">
        <v>717</v>
      </c>
      <c r="H185" s="9" t="s">
        <v>477</v>
      </c>
      <c r="I185" s="168"/>
      <c r="J185" s="43"/>
      <c r="K185" s="63">
        <v>37043</v>
      </c>
      <c r="L185" s="73" t="s">
        <v>54</v>
      </c>
      <c r="M185" s="74"/>
    </row>
    <row r="186" spans="1:13" s="136" customFormat="1" x14ac:dyDescent="0.2">
      <c r="A186" s="20" t="s">
        <v>439</v>
      </c>
      <c r="B186" s="113" t="s">
        <v>690</v>
      </c>
      <c r="C186" s="113" t="s">
        <v>715</v>
      </c>
      <c r="D186" s="131" t="s">
        <v>636</v>
      </c>
      <c r="E186" s="134">
        <v>0.1</v>
      </c>
      <c r="F186" s="131" t="s">
        <v>824</v>
      </c>
      <c r="G186" s="107" t="s">
        <v>825</v>
      </c>
      <c r="H186" s="5" t="s">
        <v>477</v>
      </c>
      <c r="I186" s="109"/>
      <c r="J186" s="2"/>
      <c r="K186" s="140"/>
      <c r="L186" s="138"/>
      <c r="M186" s="95"/>
    </row>
    <row r="187" spans="1:13" s="27" customFormat="1" x14ac:dyDescent="0.2">
      <c r="A187" s="21" t="s">
        <v>439</v>
      </c>
      <c r="B187" s="38" t="s">
        <v>638</v>
      </c>
      <c r="C187" s="38" t="s">
        <v>743</v>
      </c>
      <c r="D187" s="43" t="s">
        <v>639</v>
      </c>
      <c r="E187" s="51">
        <v>0.1</v>
      </c>
      <c r="F187" s="43" t="s">
        <v>744</v>
      </c>
      <c r="G187" s="53" t="s">
        <v>745</v>
      </c>
      <c r="H187" s="9" t="s">
        <v>746</v>
      </c>
      <c r="I187" s="57"/>
      <c r="J187" s="7" t="s">
        <v>747</v>
      </c>
      <c r="K187" s="63">
        <v>37098</v>
      </c>
      <c r="L187" s="73" t="s">
        <v>27</v>
      </c>
      <c r="M187" s="165" t="s">
        <v>748</v>
      </c>
    </row>
    <row r="188" spans="1:13" s="136" customFormat="1" x14ac:dyDescent="0.2">
      <c r="A188" s="20" t="s">
        <v>472</v>
      </c>
      <c r="B188" s="113" t="s">
        <v>640</v>
      </c>
      <c r="C188" s="113" t="s">
        <v>712</v>
      </c>
      <c r="D188" s="131" t="s">
        <v>636</v>
      </c>
      <c r="E188" s="134">
        <v>0.1</v>
      </c>
      <c r="F188" s="131" t="s">
        <v>713</v>
      </c>
      <c r="G188" s="107" t="s">
        <v>55</v>
      </c>
      <c r="H188" s="5" t="s">
        <v>584</v>
      </c>
      <c r="I188" s="109" t="s">
        <v>857</v>
      </c>
      <c r="J188" s="2" t="s">
        <v>714</v>
      </c>
      <c r="K188" s="140">
        <v>36998</v>
      </c>
      <c r="L188" s="138" t="s">
        <v>35</v>
      </c>
      <c r="M188" s="166"/>
    </row>
    <row r="189" spans="1:13" s="27" customFormat="1" ht="51" x14ac:dyDescent="0.2">
      <c r="A189" s="21" t="s">
        <v>439</v>
      </c>
      <c r="B189" s="38" t="s">
        <v>852</v>
      </c>
      <c r="C189" s="38" t="s">
        <v>433</v>
      </c>
      <c r="D189" s="43" t="s">
        <v>639</v>
      </c>
      <c r="E189" s="51">
        <v>0.1</v>
      </c>
      <c r="F189" s="43" t="s">
        <v>687</v>
      </c>
      <c r="G189" s="53" t="s">
        <v>688</v>
      </c>
      <c r="H189" s="9" t="s">
        <v>689</v>
      </c>
      <c r="I189" s="57"/>
      <c r="J189" s="7" t="s">
        <v>282</v>
      </c>
      <c r="K189" s="63">
        <v>37073</v>
      </c>
      <c r="L189" s="73" t="s">
        <v>56</v>
      </c>
      <c r="M189" s="165">
        <v>0</v>
      </c>
    </row>
    <row r="190" spans="1:13" s="136" customFormat="1" x14ac:dyDescent="0.2">
      <c r="A190" s="20" t="s">
        <v>472</v>
      </c>
      <c r="B190" s="113" t="s">
        <v>638</v>
      </c>
      <c r="C190" s="113" t="s">
        <v>57</v>
      </c>
      <c r="D190" s="131" t="s">
        <v>639</v>
      </c>
      <c r="E190" s="134">
        <v>0.1</v>
      </c>
      <c r="F190" s="131" t="s">
        <v>749</v>
      </c>
      <c r="G190" s="107">
        <v>36927</v>
      </c>
      <c r="H190" s="5" t="s">
        <v>750</v>
      </c>
      <c r="I190" s="109" t="s">
        <v>751</v>
      </c>
      <c r="J190" s="2" t="s">
        <v>752</v>
      </c>
      <c r="K190" s="140">
        <v>37104</v>
      </c>
      <c r="L190" s="138" t="s">
        <v>817</v>
      </c>
      <c r="M190" s="166"/>
    </row>
    <row r="191" spans="1:13" s="14" customFormat="1" x14ac:dyDescent="0.2">
      <c r="A191" s="21" t="s">
        <v>472</v>
      </c>
      <c r="B191" s="38" t="s">
        <v>638</v>
      </c>
      <c r="C191" s="38" t="s">
        <v>753</v>
      </c>
      <c r="D191" s="43" t="s">
        <v>639</v>
      </c>
      <c r="E191" s="51">
        <v>0.1</v>
      </c>
      <c r="F191" s="43" t="s">
        <v>754</v>
      </c>
      <c r="G191" s="53">
        <v>2001</v>
      </c>
      <c r="H191" s="9"/>
      <c r="I191" s="57"/>
      <c r="J191" s="7" t="s">
        <v>755</v>
      </c>
      <c r="K191" s="63">
        <v>37091</v>
      </c>
      <c r="L191" s="73" t="s">
        <v>802</v>
      </c>
      <c r="M191" s="165">
        <v>0</v>
      </c>
    </row>
    <row r="192" spans="1:13" s="136" customFormat="1" ht="25.5" x14ac:dyDescent="0.2">
      <c r="A192" s="20" t="s">
        <v>439</v>
      </c>
      <c r="B192" s="113" t="s">
        <v>376</v>
      </c>
      <c r="C192" s="113"/>
      <c r="D192" s="131" t="s">
        <v>810</v>
      </c>
      <c r="E192" s="134">
        <v>0.1</v>
      </c>
      <c r="F192" s="131" t="s">
        <v>811</v>
      </c>
      <c r="G192" s="107"/>
      <c r="H192" s="5"/>
      <c r="I192" s="109"/>
      <c r="J192" s="2"/>
      <c r="K192" s="140"/>
      <c r="L192" s="138"/>
      <c r="M192" s="95"/>
    </row>
    <row r="193" spans="1:13" s="27" customFormat="1" ht="25.5" x14ac:dyDescent="0.2">
      <c r="A193" s="21" t="s">
        <v>472</v>
      </c>
      <c r="B193" s="38" t="s">
        <v>640</v>
      </c>
      <c r="C193" s="38" t="s">
        <v>309</v>
      </c>
      <c r="D193" s="43" t="s">
        <v>636</v>
      </c>
      <c r="E193" s="51">
        <v>0.05</v>
      </c>
      <c r="F193" s="43" t="s">
        <v>310</v>
      </c>
      <c r="G193" s="53" t="s">
        <v>311</v>
      </c>
      <c r="H193" s="9" t="s">
        <v>312</v>
      </c>
      <c r="I193" s="57" t="s">
        <v>857</v>
      </c>
      <c r="J193" s="7" t="s">
        <v>313</v>
      </c>
      <c r="K193" s="63">
        <v>36986</v>
      </c>
      <c r="L193" s="73" t="s">
        <v>27</v>
      </c>
      <c r="M193" s="74"/>
    </row>
    <row r="194" spans="1:13" s="136" customFormat="1" ht="25.5" x14ac:dyDescent="0.2">
      <c r="A194" s="20" t="s">
        <v>472</v>
      </c>
      <c r="B194" s="113" t="s">
        <v>655</v>
      </c>
      <c r="C194" s="113" t="s">
        <v>320</v>
      </c>
      <c r="D194" s="131" t="s">
        <v>657</v>
      </c>
      <c r="E194" s="134">
        <v>0.05</v>
      </c>
      <c r="F194" s="131" t="s">
        <v>321</v>
      </c>
      <c r="G194" s="107" t="s">
        <v>691</v>
      </c>
      <c r="H194" s="5">
        <v>160</v>
      </c>
      <c r="I194" s="109" t="s">
        <v>857</v>
      </c>
      <c r="J194" s="2" t="s">
        <v>322</v>
      </c>
      <c r="K194" s="140">
        <v>37019</v>
      </c>
      <c r="L194" s="138" t="s">
        <v>32</v>
      </c>
      <c r="M194" s="166"/>
    </row>
    <row r="195" spans="1:13" s="27" customFormat="1" ht="25.5" x14ac:dyDescent="0.2">
      <c r="A195" s="21" t="s">
        <v>472</v>
      </c>
      <c r="B195" s="38" t="s">
        <v>640</v>
      </c>
      <c r="C195" s="38" t="s">
        <v>314</v>
      </c>
      <c r="D195" s="43" t="s">
        <v>636</v>
      </c>
      <c r="E195" s="51">
        <v>0.05</v>
      </c>
      <c r="F195" s="43" t="s">
        <v>310</v>
      </c>
      <c r="G195" s="53" t="s">
        <v>311</v>
      </c>
      <c r="H195" s="9" t="s">
        <v>445</v>
      </c>
      <c r="I195" s="57" t="s">
        <v>857</v>
      </c>
      <c r="J195" s="7" t="s">
        <v>315</v>
      </c>
      <c r="K195" s="63">
        <v>36999</v>
      </c>
      <c r="L195" s="73" t="s">
        <v>27</v>
      </c>
      <c r="M195" s="74"/>
    </row>
    <row r="196" spans="1:13" s="136" customFormat="1" ht="38.25" x14ac:dyDescent="0.2">
      <c r="A196" s="20" t="s">
        <v>439</v>
      </c>
      <c r="B196" s="113" t="s">
        <v>651</v>
      </c>
      <c r="C196" s="113" t="s">
        <v>652</v>
      </c>
      <c r="D196" s="131" t="s">
        <v>639</v>
      </c>
      <c r="E196" s="134">
        <v>0.05</v>
      </c>
      <c r="F196" s="131" t="s">
        <v>653</v>
      </c>
      <c r="G196" s="107" t="s">
        <v>654</v>
      </c>
      <c r="H196" s="5" t="s">
        <v>507</v>
      </c>
      <c r="I196" s="109"/>
      <c r="J196" s="2" t="s">
        <v>304</v>
      </c>
      <c r="K196" s="140">
        <v>37057</v>
      </c>
      <c r="L196" s="138"/>
      <c r="M196" s="166">
        <v>0</v>
      </c>
    </row>
    <row r="197" spans="1:13" s="27" customFormat="1" ht="51" x14ac:dyDescent="0.2">
      <c r="A197" s="21" t="s">
        <v>439</v>
      </c>
      <c r="B197" s="38" t="s">
        <v>651</v>
      </c>
      <c r="C197" s="38" t="s">
        <v>305</v>
      </c>
      <c r="D197" s="43" t="s">
        <v>639</v>
      </c>
      <c r="E197" s="51">
        <v>0.05</v>
      </c>
      <c r="F197" s="43" t="s">
        <v>306</v>
      </c>
      <c r="G197" s="53"/>
      <c r="H197" s="9" t="s">
        <v>307</v>
      </c>
      <c r="I197" s="57"/>
      <c r="J197" s="7" t="s">
        <v>308</v>
      </c>
      <c r="K197" s="63">
        <v>37060</v>
      </c>
      <c r="L197" s="73"/>
      <c r="M197" s="165"/>
    </row>
    <row r="198" spans="1:13" s="136" customFormat="1" x14ac:dyDescent="0.2">
      <c r="A198" s="20" t="s">
        <v>472</v>
      </c>
      <c r="B198" s="113" t="s">
        <v>638</v>
      </c>
      <c r="C198" s="113" t="s">
        <v>328</v>
      </c>
      <c r="D198" s="131" t="s">
        <v>639</v>
      </c>
      <c r="E198" s="134">
        <v>0.05</v>
      </c>
      <c r="F198" s="131" t="s">
        <v>329</v>
      </c>
      <c r="G198" s="107" t="s">
        <v>330</v>
      </c>
      <c r="H198" s="5" t="s">
        <v>331</v>
      </c>
      <c r="I198" s="109"/>
      <c r="J198" s="2" t="s">
        <v>332</v>
      </c>
      <c r="K198" s="140">
        <v>37105</v>
      </c>
      <c r="L198" s="138" t="s">
        <v>817</v>
      </c>
      <c r="M198" s="95">
        <v>1000000</v>
      </c>
    </row>
    <row r="199" spans="1:13" s="27" customFormat="1" ht="25.5" x14ac:dyDescent="0.2">
      <c r="A199" s="21" t="s">
        <v>439</v>
      </c>
      <c r="B199" s="38" t="s">
        <v>300</v>
      </c>
      <c r="C199" s="38" t="s">
        <v>301</v>
      </c>
      <c r="D199" s="43" t="s">
        <v>639</v>
      </c>
      <c r="E199" s="51">
        <v>0.05</v>
      </c>
      <c r="F199" s="43" t="s">
        <v>302</v>
      </c>
      <c r="G199" s="53"/>
      <c r="H199" s="9"/>
      <c r="I199" s="57"/>
      <c r="J199" s="7" t="s">
        <v>303</v>
      </c>
      <c r="K199" s="63">
        <v>37082</v>
      </c>
      <c r="L199" s="73"/>
      <c r="M199" s="165"/>
    </row>
    <row r="200" spans="1:13" s="136" customFormat="1" ht="25.5" x14ac:dyDescent="0.2">
      <c r="A200" s="20" t="s">
        <v>439</v>
      </c>
      <c r="B200" s="113" t="s">
        <v>655</v>
      </c>
      <c r="C200" s="113" t="s">
        <v>766</v>
      </c>
      <c r="D200" s="131" t="s">
        <v>657</v>
      </c>
      <c r="E200" s="134">
        <v>0.05</v>
      </c>
      <c r="F200" s="131" t="s">
        <v>323</v>
      </c>
      <c r="G200" s="107" t="s">
        <v>324</v>
      </c>
      <c r="H200" s="5" t="s">
        <v>325</v>
      </c>
      <c r="I200" s="109" t="s">
        <v>857</v>
      </c>
      <c r="J200" s="2" t="s">
        <v>326</v>
      </c>
      <c r="K200" s="140">
        <v>36894</v>
      </c>
      <c r="L200" s="138" t="s">
        <v>817</v>
      </c>
      <c r="M200" s="95" t="s">
        <v>327</v>
      </c>
    </row>
    <row r="201" spans="1:13" s="27" customFormat="1" ht="25.5" x14ac:dyDescent="0.2">
      <c r="A201" s="21" t="s">
        <v>439</v>
      </c>
      <c r="B201" s="38" t="s">
        <v>690</v>
      </c>
      <c r="C201" s="38" t="s">
        <v>715</v>
      </c>
      <c r="D201" s="43" t="s">
        <v>636</v>
      </c>
      <c r="E201" s="51">
        <v>0.05</v>
      </c>
      <c r="F201" s="43" t="s">
        <v>826</v>
      </c>
      <c r="G201" s="53" t="s">
        <v>825</v>
      </c>
      <c r="H201" s="9" t="s">
        <v>477</v>
      </c>
      <c r="I201" s="57"/>
      <c r="J201" s="7" t="s">
        <v>827</v>
      </c>
      <c r="K201" s="63"/>
      <c r="L201" s="73" t="s">
        <v>407</v>
      </c>
      <c r="M201" s="74"/>
    </row>
    <row r="202" spans="1:13" s="136" customFormat="1" x14ac:dyDescent="0.2">
      <c r="A202" s="20" t="s">
        <v>439</v>
      </c>
      <c r="B202" s="113" t="s">
        <v>690</v>
      </c>
      <c r="C202" s="113" t="s">
        <v>316</v>
      </c>
      <c r="D202" s="131" t="s">
        <v>636</v>
      </c>
      <c r="E202" s="134">
        <v>0.05</v>
      </c>
      <c r="F202" s="131" t="s">
        <v>317</v>
      </c>
      <c r="G202" s="107" t="s">
        <v>58</v>
      </c>
      <c r="H202" s="5" t="s">
        <v>575</v>
      </c>
      <c r="I202" s="109" t="s">
        <v>318</v>
      </c>
      <c r="J202" s="2" t="s">
        <v>319</v>
      </c>
      <c r="K202" s="140">
        <v>36949</v>
      </c>
      <c r="L202" s="138" t="s">
        <v>27</v>
      </c>
      <c r="M202" s="95" t="s">
        <v>748</v>
      </c>
    </row>
    <row r="203" spans="1:13" s="27" customFormat="1" ht="25.5" x14ac:dyDescent="0.2">
      <c r="A203" s="21" t="s">
        <v>439</v>
      </c>
      <c r="B203" s="38" t="s">
        <v>690</v>
      </c>
      <c r="C203" s="38" t="s">
        <v>316</v>
      </c>
      <c r="D203" s="43" t="s">
        <v>636</v>
      </c>
      <c r="E203" s="51">
        <v>0.05</v>
      </c>
      <c r="F203" s="43" t="s">
        <v>828</v>
      </c>
      <c r="G203" s="53"/>
      <c r="H203" s="9" t="s">
        <v>446</v>
      </c>
      <c r="I203" s="57"/>
      <c r="J203" s="7" t="s">
        <v>829</v>
      </c>
      <c r="K203" s="63"/>
      <c r="L203" s="73"/>
      <c r="M203" s="74"/>
    </row>
    <row r="204" spans="1:13" s="117" customFormat="1" ht="31.5" x14ac:dyDescent="0.25">
      <c r="A204" s="19" t="s">
        <v>411</v>
      </c>
      <c r="B204" s="113"/>
      <c r="C204" s="113"/>
      <c r="D204" s="131"/>
      <c r="E204" s="134"/>
      <c r="F204" s="113"/>
      <c r="G204" s="107"/>
      <c r="H204" s="5"/>
      <c r="I204" s="109"/>
      <c r="J204" s="2"/>
      <c r="K204" s="110"/>
      <c r="L204" s="138"/>
      <c r="M204" s="95"/>
    </row>
    <row r="205" spans="1:13" s="33" customFormat="1" x14ac:dyDescent="0.2">
      <c r="A205" s="24" t="s">
        <v>411</v>
      </c>
      <c r="B205" s="10" t="s">
        <v>841</v>
      </c>
      <c r="C205" s="10" t="s">
        <v>842</v>
      </c>
      <c r="D205" s="25"/>
      <c r="E205" s="47">
        <v>0.6</v>
      </c>
      <c r="F205" s="7" t="s">
        <v>5</v>
      </c>
      <c r="G205" s="25"/>
      <c r="H205" s="10" t="s">
        <v>6</v>
      </c>
      <c r="I205" s="25"/>
      <c r="J205" s="58" t="s">
        <v>7</v>
      </c>
      <c r="K205" s="9"/>
      <c r="L205" s="67" t="s">
        <v>407</v>
      </c>
      <c r="M205" s="74">
        <v>2000000</v>
      </c>
    </row>
    <row r="206" spans="1:13" s="117" customFormat="1" ht="25.5" x14ac:dyDescent="0.2">
      <c r="A206" s="13" t="s">
        <v>411</v>
      </c>
      <c r="B206" s="6" t="s">
        <v>419</v>
      </c>
      <c r="C206" s="103" t="s">
        <v>420</v>
      </c>
      <c r="D206" s="99"/>
      <c r="E206" s="98">
        <v>0.5</v>
      </c>
      <c r="F206" s="103" t="s">
        <v>425</v>
      </c>
      <c r="G206" s="103"/>
      <c r="H206" s="104"/>
      <c r="I206" s="98"/>
      <c r="J206" s="2" t="s">
        <v>424</v>
      </c>
      <c r="K206" s="104"/>
      <c r="L206" s="139" t="s">
        <v>407</v>
      </c>
      <c r="M206" s="95">
        <v>2000000</v>
      </c>
    </row>
    <row r="207" spans="1:13" s="33" customFormat="1" ht="25.5" x14ac:dyDescent="0.2">
      <c r="A207" s="24" t="s">
        <v>411</v>
      </c>
      <c r="B207" s="10" t="s">
        <v>841</v>
      </c>
      <c r="C207" s="10"/>
      <c r="D207" s="25"/>
      <c r="E207" s="47">
        <v>0.5</v>
      </c>
      <c r="F207" s="7" t="s">
        <v>413</v>
      </c>
      <c r="G207" s="25"/>
      <c r="H207" s="10" t="s">
        <v>412</v>
      </c>
      <c r="I207" s="25"/>
      <c r="J207" s="7" t="s">
        <v>421</v>
      </c>
      <c r="K207" s="9"/>
      <c r="L207" s="67" t="s">
        <v>407</v>
      </c>
      <c r="M207" s="74">
        <v>1000000</v>
      </c>
    </row>
    <row r="208" spans="1:13" s="117" customFormat="1" ht="51" x14ac:dyDescent="0.2">
      <c r="A208" s="13" t="s">
        <v>411</v>
      </c>
      <c r="B208" s="6" t="s">
        <v>841</v>
      </c>
      <c r="C208" s="103"/>
      <c r="D208" s="99"/>
      <c r="E208" s="98">
        <v>0.5</v>
      </c>
      <c r="F208" s="103" t="s">
        <v>431</v>
      </c>
      <c r="G208" s="103"/>
      <c r="H208" s="104" t="s">
        <v>422</v>
      </c>
      <c r="I208" s="98"/>
      <c r="J208" s="2" t="s">
        <v>432</v>
      </c>
      <c r="K208" s="104"/>
      <c r="L208" s="139" t="s">
        <v>407</v>
      </c>
      <c r="M208" s="95">
        <f>1500000/2</f>
        <v>750000</v>
      </c>
    </row>
    <row r="209" spans="1:13" s="33" customFormat="1" ht="38.25" x14ac:dyDescent="0.2">
      <c r="A209" s="24" t="s">
        <v>411</v>
      </c>
      <c r="B209" s="10" t="s">
        <v>414</v>
      </c>
      <c r="C209" s="10" t="s">
        <v>415</v>
      </c>
      <c r="D209" s="25"/>
      <c r="E209" s="47">
        <v>0.5</v>
      </c>
      <c r="F209" s="7" t="s">
        <v>416</v>
      </c>
      <c r="G209" s="25"/>
      <c r="H209" s="10" t="s">
        <v>418</v>
      </c>
      <c r="I209" s="25"/>
      <c r="J209" s="7" t="s">
        <v>417</v>
      </c>
      <c r="K209" s="9"/>
      <c r="L209" s="67" t="s">
        <v>407</v>
      </c>
      <c r="M209" s="74">
        <v>3000000</v>
      </c>
    </row>
    <row r="210" spans="1:13" s="117" customFormat="1" ht="51" x14ac:dyDescent="0.2">
      <c r="A210" s="18" t="s">
        <v>411</v>
      </c>
      <c r="B210" s="6" t="s">
        <v>429</v>
      </c>
      <c r="C210" s="6"/>
      <c r="D210" s="93"/>
      <c r="E210" s="122">
        <v>0.4</v>
      </c>
      <c r="F210" s="2" t="s">
        <v>428</v>
      </c>
      <c r="G210" s="93"/>
      <c r="H210" s="6"/>
      <c r="I210" s="93"/>
      <c r="J210" s="2" t="s">
        <v>427</v>
      </c>
      <c r="K210" s="5"/>
      <c r="L210" s="124" t="s">
        <v>407</v>
      </c>
      <c r="M210" s="95">
        <v>5000000</v>
      </c>
    </row>
    <row r="211" spans="1:13" s="33" customFormat="1" x14ac:dyDescent="0.2">
      <c r="A211" s="24" t="s">
        <v>411</v>
      </c>
      <c r="B211" s="10" t="s">
        <v>8</v>
      </c>
      <c r="C211" s="10"/>
      <c r="D211" s="25"/>
      <c r="E211" s="47">
        <v>0.4</v>
      </c>
      <c r="F211" s="7" t="s">
        <v>426</v>
      </c>
      <c r="G211" s="25"/>
      <c r="H211" s="10"/>
      <c r="I211" s="25"/>
      <c r="J211" s="7" t="s">
        <v>423</v>
      </c>
      <c r="K211" s="9"/>
      <c r="L211" s="67" t="s">
        <v>407</v>
      </c>
      <c r="M211" s="74">
        <v>5000000</v>
      </c>
    </row>
    <row r="212" spans="1:13" s="117" customFormat="1" x14ac:dyDescent="0.2">
      <c r="A212" s="18" t="s">
        <v>411</v>
      </c>
      <c r="B212" s="6" t="s">
        <v>419</v>
      </c>
      <c r="C212" s="6" t="s">
        <v>408</v>
      </c>
      <c r="D212" s="93"/>
      <c r="E212" s="122">
        <v>0.4</v>
      </c>
      <c r="F212" s="2" t="s">
        <v>9</v>
      </c>
      <c r="G212" s="4"/>
      <c r="H212" s="6"/>
      <c r="I212" s="93"/>
      <c r="J212" s="4" t="s">
        <v>430</v>
      </c>
      <c r="K212" s="6"/>
      <c r="L212" s="124" t="s">
        <v>407</v>
      </c>
      <c r="M212" s="95">
        <v>5000000</v>
      </c>
    </row>
    <row r="213" spans="1:13" s="27" customFormat="1" ht="31.5" x14ac:dyDescent="0.25">
      <c r="A213" s="22" t="s">
        <v>374</v>
      </c>
      <c r="B213" s="10"/>
      <c r="C213" s="41"/>
      <c r="D213" s="7"/>
      <c r="E213" s="48"/>
      <c r="F213" s="41"/>
      <c r="G213" s="54"/>
      <c r="H213" s="9"/>
      <c r="I213" s="54"/>
      <c r="J213" s="7"/>
      <c r="K213" s="59"/>
      <c r="L213" s="66"/>
      <c r="M213" s="74"/>
    </row>
    <row r="214" spans="1:13" s="136" customFormat="1" ht="25.5" x14ac:dyDescent="0.2">
      <c r="A214" s="13" t="s">
        <v>375</v>
      </c>
      <c r="B214" s="113" t="s">
        <v>376</v>
      </c>
      <c r="C214" s="113" t="s">
        <v>377</v>
      </c>
      <c r="D214" s="2"/>
      <c r="E214" s="108"/>
      <c r="F214" s="131" t="s">
        <v>378</v>
      </c>
      <c r="G214" s="2"/>
      <c r="H214" s="5"/>
      <c r="I214" s="2"/>
      <c r="J214" s="131"/>
      <c r="K214" s="140"/>
      <c r="L214" s="132" t="s">
        <v>407</v>
      </c>
      <c r="M214" s="95">
        <v>10000000</v>
      </c>
    </row>
    <row r="215" spans="1:13" s="27" customFormat="1" ht="25.5" x14ac:dyDescent="0.2">
      <c r="A215" s="17" t="s">
        <v>375</v>
      </c>
      <c r="B215" s="38" t="s">
        <v>379</v>
      </c>
      <c r="C215" s="38" t="s">
        <v>381</v>
      </c>
      <c r="D215" s="7"/>
      <c r="E215" s="49"/>
      <c r="F215" s="43" t="s">
        <v>382</v>
      </c>
      <c r="G215" s="7"/>
      <c r="H215" s="9"/>
      <c r="I215" s="7"/>
      <c r="J215" s="43"/>
      <c r="K215" s="63"/>
      <c r="L215" s="71" t="s">
        <v>409</v>
      </c>
      <c r="M215" s="74">
        <v>10000000</v>
      </c>
    </row>
    <row r="216" spans="1:13" s="136" customFormat="1" ht="27" customHeight="1" x14ac:dyDescent="0.2">
      <c r="A216" s="13" t="s">
        <v>375</v>
      </c>
      <c r="B216" s="113" t="s">
        <v>379</v>
      </c>
      <c r="C216" s="113" t="s">
        <v>380</v>
      </c>
      <c r="D216" s="2"/>
      <c r="E216" s="108"/>
      <c r="F216" s="131" t="s">
        <v>437</v>
      </c>
      <c r="G216" s="2"/>
      <c r="H216" s="5"/>
      <c r="I216" s="2"/>
      <c r="J216" s="131"/>
      <c r="K216" s="140"/>
      <c r="L216" s="132" t="s">
        <v>407</v>
      </c>
      <c r="M216" s="95">
        <v>5000000</v>
      </c>
    </row>
    <row r="217" spans="1:13" s="27" customFormat="1" ht="27" customHeight="1" x14ac:dyDescent="0.2">
      <c r="A217" s="17" t="s">
        <v>375</v>
      </c>
      <c r="B217" s="38" t="s">
        <v>383</v>
      </c>
      <c r="C217" s="38" t="s">
        <v>434</v>
      </c>
      <c r="D217" s="7"/>
      <c r="E217" s="49"/>
      <c r="F217" s="43" t="s">
        <v>435</v>
      </c>
      <c r="G217" s="7"/>
      <c r="H217" s="9"/>
      <c r="I217" s="7"/>
      <c r="J217" s="43"/>
      <c r="K217" s="63"/>
      <c r="L217" s="71" t="s">
        <v>409</v>
      </c>
      <c r="M217" s="74">
        <v>5000000</v>
      </c>
    </row>
    <row r="218" spans="1:13" s="136" customFormat="1" ht="27" customHeight="1" x14ac:dyDescent="0.2">
      <c r="A218" s="13" t="s">
        <v>375</v>
      </c>
      <c r="B218" s="113" t="s">
        <v>383</v>
      </c>
      <c r="C218" s="113" t="s">
        <v>436</v>
      </c>
      <c r="D218" s="2"/>
      <c r="E218" s="108"/>
      <c r="F218" s="131" t="s">
        <v>438</v>
      </c>
      <c r="G218" s="2"/>
      <c r="H218" s="5"/>
      <c r="I218" s="2"/>
      <c r="J218" s="131"/>
      <c r="K218" s="140"/>
      <c r="L218" s="132" t="s">
        <v>409</v>
      </c>
      <c r="M218" s="95">
        <v>5000000</v>
      </c>
    </row>
    <row r="219" spans="1:13" s="27" customFormat="1" ht="27" customHeight="1" x14ac:dyDescent="0.2">
      <c r="A219" s="17" t="s">
        <v>375</v>
      </c>
      <c r="B219" s="38" t="s">
        <v>383</v>
      </c>
      <c r="C219" s="38" t="s">
        <v>433</v>
      </c>
      <c r="D219" s="7"/>
      <c r="E219" s="49"/>
      <c r="F219" s="43" t="s">
        <v>435</v>
      </c>
      <c r="G219" s="7"/>
      <c r="H219" s="9"/>
      <c r="I219" s="7"/>
      <c r="J219" s="43"/>
      <c r="K219" s="63"/>
      <c r="L219" s="71" t="s">
        <v>409</v>
      </c>
      <c r="M219" s="74">
        <v>5000000</v>
      </c>
    </row>
    <row r="220" spans="1:13" s="136" customFormat="1" ht="27" customHeight="1" x14ac:dyDescent="0.2">
      <c r="A220" s="13" t="s">
        <v>375</v>
      </c>
      <c r="B220" s="113" t="s">
        <v>383</v>
      </c>
      <c r="C220" s="113" t="s">
        <v>410</v>
      </c>
      <c r="D220" s="2"/>
      <c r="E220" s="108"/>
      <c r="F220" s="131" t="s">
        <v>435</v>
      </c>
      <c r="G220" s="2"/>
      <c r="H220" s="5"/>
      <c r="I220" s="2"/>
      <c r="J220" s="131"/>
      <c r="K220" s="140"/>
      <c r="L220" s="132" t="s">
        <v>409</v>
      </c>
      <c r="M220" s="95">
        <v>5000000</v>
      </c>
    </row>
    <row r="221" spans="1:13" ht="25.5" x14ac:dyDescent="0.2">
      <c r="A221" s="21" t="s">
        <v>401</v>
      </c>
      <c r="B221" s="38"/>
      <c r="C221" s="9"/>
      <c r="D221" s="7"/>
      <c r="E221" s="7"/>
      <c r="F221" s="9"/>
      <c r="G221" s="7"/>
      <c r="H221" s="9"/>
      <c r="I221" s="7"/>
      <c r="J221" s="7"/>
      <c r="K221" s="59"/>
      <c r="L221" s="70"/>
      <c r="M221" s="74"/>
    </row>
    <row r="222" spans="1:13" ht="13.5" thickBot="1" x14ac:dyDescent="0.25">
      <c r="A222" s="23" t="s">
        <v>402</v>
      </c>
      <c r="B222" s="81"/>
      <c r="C222" s="81"/>
      <c r="D222" s="82"/>
      <c r="E222" s="82"/>
      <c r="F222" s="81"/>
      <c r="G222" s="82"/>
      <c r="H222" s="81"/>
      <c r="I222" s="82"/>
      <c r="J222" s="82"/>
      <c r="K222" s="83"/>
      <c r="L222" s="84"/>
      <c r="M222" s="85"/>
    </row>
    <row r="223" spans="1:13" x14ac:dyDescent="0.2">
      <c r="B223" s="9"/>
      <c r="C223" s="38"/>
      <c r="D223" s="7"/>
      <c r="E223" s="49"/>
      <c r="F223" s="38"/>
      <c r="G223" s="7"/>
      <c r="H223" s="9"/>
      <c r="I223" s="7"/>
      <c r="J223" s="43"/>
      <c r="K223" s="60"/>
      <c r="L223" s="70"/>
      <c r="M223" s="36"/>
    </row>
    <row r="224" spans="1:13" x14ac:dyDescent="0.2">
      <c r="B224" s="38"/>
      <c r="C224" s="42"/>
      <c r="D224" s="7"/>
      <c r="E224" s="49"/>
      <c r="F224" s="38"/>
      <c r="G224" s="7"/>
      <c r="H224" s="9"/>
      <c r="I224" s="7"/>
      <c r="J224" s="43"/>
      <c r="K224" s="60"/>
      <c r="L224" s="70"/>
      <c r="M224" s="36"/>
    </row>
    <row r="225" spans="2:13" x14ac:dyDescent="0.2">
      <c r="B225" s="38"/>
      <c r="C225" s="42"/>
      <c r="D225" s="7"/>
      <c r="E225" s="49"/>
      <c r="F225" s="38"/>
      <c r="G225" s="7"/>
      <c r="H225" s="9"/>
      <c r="I225" s="7"/>
      <c r="J225" s="43"/>
      <c r="K225" s="60"/>
      <c r="L225" s="70"/>
      <c r="M225" s="36"/>
    </row>
    <row r="226" spans="2:13" x14ac:dyDescent="0.2">
      <c r="B226" s="38"/>
      <c r="C226" s="38"/>
      <c r="D226" s="7"/>
      <c r="E226" s="49"/>
      <c r="F226" s="38"/>
      <c r="G226" s="7"/>
      <c r="H226" s="9"/>
      <c r="I226" s="7"/>
      <c r="J226" s="43"/>
      <c r="K226" s="60"/>
      <c r="L226" s="70"/>
      <c r="M226" s="36"/>
    </row>
    <row r="227" spans="2:13" x14ac:dyDescent="0.2">
      <c r="B227" s="38"/>
      <c r="C227" s="38"/>
      <c r="D227" s="7"/>
      <c r="E227" s="49"/>
      <c r="F227" s="38"/>
      <c r="G227" s="7"/>
      <c r="H227" s="9"/>
      <c r="I227" s="7"/>
      <c r="J227" s="43"/>
      <c r="K227" s="60"/>
      <c r="L227" s="70"/>
      <c r="M227" s="36"/>
    </row>
    <row r="228" spans="2:13" x14ac:dyDescent="0.2">
      <c r="B228" s="38"/>
      <c r="C228" s="38"/>
      <c r="D228" s="7"/>
      <c r="E228" s="49"/>
      <c r="F228" s="38"/>
      <c r="G228" s="7"/>
      <c r="H228" s="9"/>
      <c r="I228" s="7"/>
      <c r="J228" s="43"/>
      <c r="K228" s="60"/>
      <c r="L228" s="70"/>
      <c r="M228" s="36"/>
    </row>
    <row r="229" spans="2:13" x14ac:dyDescent="0.2">
      <c r="B229" s="38"/>
      <c r="C229" s="38"/>
      <c r="D229" s="7"/>
      <c r="E229" s="49"/>
      <c r="F229" s="38"/>
      <c r="G229" s="7"/>
      <c r="H229" s="9"/>
      <c r="I229" s="7"/>
      <c r="J229" s="43"/>
      <c r="K229" s="60"/>
      <c r="L229" s="70"/>
      <c r="M229" s="36"/>
    </row>
    <row r="230" spans="2:13" x14ac:dyDescent="0.2">
      <c r="B230" s="38"/>
      <c r="C230" s="38"/>
      <c r="D230" s="7"/>
      <c r="E230" s="49"/>
      <c r="F230" s="38"/>
      <c r="G230" s="7"/>
      <c r="H230" s="9"/>
      <c r="I230" s="7"/>
      <c r="J230" s="43"/>
      <c r="K230" s="60"/>
      <c r="L230" s="70"/>
      <c r="M230" s="36"/>
    </row>
    <row r="231" spans="2:13" x14ac:dyDescent="0.2">
      <c r="B231" s="38"/>
      <c r="C231" s="38"/>
      <c r="D231" s="7"/>
      <c r="E231" s="49"/>
      <c r="F231" s="38"/>
      <c r="G231" s="7"/>
      <c r="H231" s="9"/>
      <c r="I231" s="7"/>
      <c r="J231" s="43"/>
      <c r="K231" s="60"/>
      <c r="L231" s="70"/>
      <c r="M231" s="36"/>
    </row>
    <row r="232" spans="2:13" x14ac:dyDescent="0.2">
      <c r="B232" s="38"/>
      <c r="C232" s="38"/>
      <c r="D232" s="7"/>
      <c r="E232" s="49"/>
      <c r="F232" s="38"/>
      <c r="G232" s="7"/>
      <c r="H232" s="9"/>
      <c r="I232" s="7"/>
      <c r="J232" s="43"/>
      <c r="K232" s="60"/>
      <c r="L232" s="70"/>
      <c r="M232" s="36"/>
    </row>
    <row r="233" spans="2:13" x14ac:dyDescent="0.2">
      <c r="B233" s="38"/>
      <c r="K233" s="60"/>
    </row>
    <row r="234" spans="2:13" x14ac:dyDescent="0.2">
      <c r="K234" s="60"/>
    </row>
    <row r="235" spans="2:13" x14ac:dyDescent="0.2">
      <c r="K235" s="60"/>
    </row>
    <row r="236" spans="2:13" x14ac:dyDescent="0.2">
      <c r="K236" s="60"/>
    </row>
    <row r="237" spans="2:13" x14ac:dyDescent="0.2">
      <c r="G237" s="10"/>
      <c r="J237" s="10"/>
      <c r="K237" s="60"/>
      <c r="M237" s="31"/>
    </row>
    <row r="238" spans="2:13" x14ac:dyDescent="0.2">
      <c r="G238" s="10"/>
      <c r="J238" s="10"/>
      <c r="K238" s="60"/>
      <c r="M238" s="31"/>
    </row>
    <row r="239" spans="2:13" x14ac:dyDescent="0.2">
      <c r="G239" s="10"/>
      <c r="J239" s="10"/>
      <c r="K239" s="60"/>
      <c r="M239" s="31"/>
    </row>
    <row r="240" spans="2:13" x14ac:dyDescent="0.2">
      <c r="G240" s="10"/>
      <c r="J240" s="10"/>
      <c r="K240" s="60"/>
      <c r="M240" s="31"/>
    </row>
    <row r="241" spans="7:13" x14ac:dyDescent="0.2">
      <c r="G241" s="10"/>
      <c r="J241" s="10"/>
      <c r="K241" s="60"/>
      <c r="M241" s="31"/>
    </row>
    <row r="242" spans="7:13" x14ac:dyDescent="0.2">
      <c r="G242" s="10"/>
      <c r="J242" s="10"/>
      <c r="K242" s="60"/>
      <c r="M242" s="31"/>
    </row>
    <row r="243" spans="7:13" x14ac:dyDescent="0.2">
      <c r="G243" s="10"/>
      <c r="J243" s="10"/>
      <c r="K243" s="60"/>
      <c r="M243" s="31"/>
    </row>
    <row r="244" spans="7:13" x14ac:dyDescent="0.2">
      <c r="G244" s="10"/>
      <c r="J244" s="10"/>
      <c r="K244" s="60"/>
      <c r="M244" s="31"/>
    </row>
    <row r="245" spans="7:13" x14ac:dyDescent="0.2">
      <c r="G245" s="10"/>
      <c r="J245" s="10"/>
      <c r="K245" s="60"/>
      <c r="M245" s="31"/>
    </row>
    <row r="246" spans="7:13" x14ac:dyDescent="0.2">
      <c r="G246" s="10"/>
      <c r="J246" s="10"/>
      <c r="K246" s="60"/>
      <c r="M246" s="31"/>
    </row>
    <row r="247" spans="7:13" x14ac:dyDescent="0.2">
      <c r="G247" s="10"/>
      <c r="J247" s="10"/>
      <c r="K247" s="60"/>
      <c r="M247" s="31"/>
    </row>
    <row r="248" spans="7:13" x14ac:dyDescent="0.2">
      <c r="G248" s="10"/>
      <c r="J248" s="10"/>
      <c r="K248" s="60"/>
      <c r="M248" s="31"/>
    </row>
    <row r="249" spans="7:13" x14ac:dyDescent="0.2">
      <c r="G249" s="10"/>
      <c r="J249" s="10"/>
      <c r="K249" s="60"/>
      <c r="M249" s="31"/>
    </row>
  </sheetData>
  <mergeCells count="3">
    <mergeCell ref="A1:M1"/>
    <mergeCell ref="A2:M2"/>
    <mergeCell ref="A3:M3"/>
  </mergeCells>
  <phoneticPr fontId="0" type="noConversion"/>
  <pageMargins left="0.25" right="0.5" top="0.25" bottom="0.25" header="0.5" footer="0.5"/>
  <pageSetup paperSize="5" scale="60" orientation="landscape" r:id="rId1"/>
  <headerFooter alignWithMargins="0">
    <oddFooter xml:space="preserve">&amp;L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Hot List</vt:lpstr>
      <vt:lpstr>'Hot List'!Print_Area</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ejohnst2</dc:creator>
  <cp:lastModifiedBy>Jan Havlíček</cp:lastModifiedBy>
  <cp:lastPrinted>2001-08-02T13:09:50Z</cp:lastPrinted>
  <dcterms:created xsi:type="dcterms:W3CDTF">2001-01-22T20:34:08Z</dcterms:created>
  <dcterms:modified xsi:type="dcterms:W3CDTF">2023-09-16T23:11:33Z</dcterms:modified>
</cp:coreProperties>
</file>