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300BDD-65C4-40BD-9F4C-BE82ECF56295}" xr6:coauthVersionLast="47" xr6:coauthVersionMax="47" xr10:uidLastSave="{00000000-0000-0000-0000-000000000000}"/>
  <bookViews>
    <workbookView xWindow="-120" yWindow="-120" windowWidth="38640" windowHeight="15720" firstSheet="10" activeTab="18"/>
  </bookViews>
  <sheets>
    <sheet name="Summary 2002" sheetId="44" r:id="rId1"/>
    <sheet name="Natural Gas" sheetId="26" r:id="rId2"/>
    <sheet name="East Power" sheetId="27" r:id="rId3"/>
    <sheet name="West Power" sheetId="25" r:id="rId4"/>
    <sheet name="Canada" sheetId="5" r:id="rId5"/>
    <sheet name="Office of the Chair" sheetId="21" r:id="rId6"/>
    <sheet name="Fin Ops" sheetId="7" r:id="rId7"/>
    <sheet name="Mexico" sheetId="3" state="hidden" r:id="rId8"/>
    <sheet name="Cash Ops" sheetId="8" r:id="rId9"/>
    <sheet name="SAP" sheetId="15" state="hidden" r:id="rId10"/>
    <sheet name="Tax" sheetId="6" r:id="rId11"/>
    <sheet name="Reg Affairs" sheetId="9" r:id="rId12"/>
    <sheet name="Credit" sheetId="12" r:id="rId13"/>
    <sheet name="Research" sheetId="31" state="hidden" r:id="rId14"/>
    <sheet name="Mkt Risk" sheetId="11" r:id="rId15"/>
    <sheet name="EOPs" sheetId="28" r:id="rId16"/>
    <sheet name="HR" sheetId="13" r:id="rId17"/>
    <sheet name="IT Dev-EOL" sheetId="42" r:id="rId18"/>
    <sheet name="IT Infra" sheetId="16" r:id="rId19"/>
    <sheet name="EOL Support" sheetId="19" r:id="rId20"/>
    <sheet name="Canada Support" sheetId="14" r:id="rId21"/>
    <sheet name="Legal" sheetId="20" r:id="rId22"/>
    <sheet name="Fundies-All" sheetId="41" r:id="rId23"/>
    <sheet name="Struct" sheetId="40" r:id="rId24"/>
    <sheet name="Weather" sheetId="30" r:id="rId25"/>
    <sheet name="IT Dev" sheetId="17" state="hidden" r:id="rId26"/>
    <sheet name="IT EOL" sheetId="18" state="hidden" r:id="rId27"/>
    <sheet name="IT All" sheetId="43" state="hidden" r:id="rId28"/>
    <sheet name="Fundies-Hou" sheetId="29" state="hidden" r:id="rId29"/>
    <sheet name="Competitive Ana" sheetId="10" state="hidden" r:id="rId30"/>
    <sheet name="Gas - Fund" sheetId="34" state="hidden" r:id="rId31"/>
    <sheet name="East - Fund" sheetId="38" state="hidden" r:id="rId32"/>
    <sheet name="West - Fund" sheetId="36" state="hidden" r:id="rId33"/>
    <sheet name="West - Struct" sheetId="37" state="hidden" r:id="rId34"/>
    <sheet name="Gas - Struct" sheetId="35" state="hidden" r:id="rId35"/>
    <sheet name="East - Struct" sheetId="39" state="hidden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xlnm.Print_Area" localSheetId="4">Canada!$B$1:$L$39</definedName>
    <definedName name="_xlnm.Print_Area" localSheetId="20">'Canada Support'!$A$1:$N$51</definedName>
    <definedName name="_xlnm.Print_Area" localSheetId="8">'Cash Ops'!$B$1:$H$29</definedName>
    <definedName name="_xlnm.Print_Area" localSheetId="29">'Competitive Ana'!$B$1:$L$43</definedName>
    <definedName name="_xlnm.Print_Area" localSheetId="12">Credit!$A$1:$M$40</definedName>
    <definedName name="_xlnm.Print_Area" localSheetId="31">'East - Fund'!$B$1:$H$29</definedName>
    <definedName name="_xlnm.Print_Area" localSheetId="35">'East - Struct'!$B$1:$H$29</definedName>
    <definedName name="_xlnm.Print_Area" localSheetId="2">'East Power'!$B$1:$H$29</definedName>
    <definedName name="_xlnm.Print_Area" localSheetId="19">'EOL Support'!$A$1:$P$39</definedName>
    <definedName name="_xlnm.Print_Area" localSheetId="15">EOPs!$A$1:$M$39</definedName>
    <definedName name="_xlnm.Print_Area" localSheetId="6">'Fin Ops'!$B$1:$H$29</definedName>
    <definedName name="_xlnm.Print_Area" localSheetId="22">'Fundies-All'!$B$1:$L$34</definedName>
    <definedName name="_xlnm.Print_Area" localSheetId="28">'Fundies-Hou'!$B$1:$L$34</definedName>
    <definedName name="_xlnm.Print_Area" localSheetId="30">'Gas - Fund'!$B$1:$L$34</definedName>
    <definedName name="_xlnm.Print_Area" localSheetId="34">'Gas - Struct'!$B$1:$L$34</definedName>
    <definedName name="_xlnm.Print_Area" localSheetId="16">HR!$B$1:$L$40</definedName>
    <definedName name="_xlnm.Print_Area" localSheetId="27">'IT All'!$B$1:$O$49</definedName>
    <definedName name="_xlnm.Print_Area" localSheetId="25">'IT Dev'!$B$1:$O$49</definedName>
    <definedName name="_xlnm.Print_Area" localSheetId="17">'IT Dev-EOL'!$B$1:$O$49</definedName>
    <definedName name="_xlnm.Print_Area" localSheetId="26">'IT EOL'!$B$1:$M$39</definedName>
    <definedName name="_xlnm.Print_Area" localSheetId="18">'IT Infra'!$B$1:$R$46</definedName>
    <definedName name="_xlnm.Print_Area" localSheetId="21">Legal!$B$1:$F$29</definedName>
    <definedName name="_xlnm.Print_Area" localSheetId="7">Mexico!$B$1:$F$29</definedName>
    <definedName name="_xlnm.Print_Area" localSheetId="14">'Mkt Risk'!$B$1:$M$41</definedName>
    <definedName name="_xlnm.Print_Area" localSheetId="1">'Natural Gas'!$B$1:$L$34</definedName>
    <definedName name="_xlnm.Print_Area" localSheetId="5">'Office of the Chair'!$B$1:$M$40</definedName>
    <definedName name="_xlnm.Print_Area" localSheetId="11">'Reg Affairs'!$B$1:$L$39</definedName>
    <definedName name="_xlnm.Print_Area" localSheetId="13">Research!$B$1:$M$41</definedName>
    <definedName name="_xlnm.Print_Area" localSheetId="9">SAP!$B$1:$M$40</definedName>
    <definedName name="_xlnm.Print_Area" localSheetId="23">Struct!$B$1:$O$35</definedName>
    <definedName name="_xlnm.Print_Area" localSheetId="0">'Summary 2002'!$A$1:$T$89</definedName>
    <definedName name="_xlnm.Print_Area" localSheetId="10">Tax!$B$1:$F$29</definedName>
    <definedName name="_xlnm.Print_Area" localSheetId="24">Weather!$B$1:$L$34</definedName>
    <definedName name="_xlnm.Print_Area" localSheetId="32">'West - Fund'!$B$1:$O$35</definedName>
    <definedName name="_xlnm.Print_Area" localSheetId="33">'West - Struct'!$B$1:$O$35</definedName>
    <definedName name="_xlnm.Print_Area" localSheetId="3">'West Power'!$B$1:$O$35</definedName>
    <definedName name="SAPFuncF4Help" localSheetId="4" hidden="1">Main.SAPF4Help()</definedName>
    <definedName name="SAPFuncF4Help" localSheetId="20" hidden="1">Main.SAPF4Help()</definedName>
    <definedName name="SAPFuncF4Help" localSheetId="8" hidden="1">Main.SAPF4Help()</definedName>
    <definedName name="SAPFuncF4Help" localSheetId="29" hidden="1">Main.SAPF4Help()</definedName>
    <definedName name="SAPFuncF4Help" localSheetId="12" hidden="1">Main.SAPF4Help()</definedName>
    <definedName name="SAPFuncF4Help" localSheetId="31" hidden="1">Main.SAPF4Help()</definedName>
    <definedName name="SAPFuncF4Help" localSheetId="19" hidden="1">Main.SAPF4Help()</definedName>
    <definedName name="SAPFuncF4Help" localSheetId="15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16" hidden="1">Main.SAPF4Help()</definedName>
    <definedName name="SAPFuncF4Help" localSheetId="27" hidden="1">Main.SAPF4Help()</definedName>
    <definedName name="SAPFuncF4Help" localSheetId="25" hidden="1">Main.SAPF4Help()</definedName>
    <definedName name="SAPFuncF4Help" localSheetId="17" hidden="1">Main.SAPF4Help()</definedName>
    <definedName name="SAPFuncF4Help" localSheetId="26" hidden="1">Main.SAPF4Help()</definedName>
    <definedName name="SAPFuncF4Help" localSheetId="18" hidden="1">Main.SAPF4Help()</definedName>
    <definedName name="SAPFuncF4Help" localSheetId="21" hidden="1">Main.SAPF4Help()</definedName>
    <definedName name="SAPFuncF4Help" localSheetId="7" hidden="1">Main.SAPF4Help()</definedName>
    <definedName name="SAPFuncF4Help" localSheetId="14" hidden="1">Main.SAPF4Help()</definedName>
    <definedName name="SAPFuncF4Help" localSheetId="5" hidden="1">Main.SAPF4Help()</definedName>
    <definedName name="SAPFuncF4Help" localSheetId="11" hidden="1">Main.SAPF4Help()</definedName>
    <definedName name="SAPFuncF4Help" localSheetId="13" hidden="1">Main.SAPF4Help()</definedName>
    <definedName name="SAPFuncF4Help" localSheetId="9" hidden="1">Main.SAPF4Help()</definedName>
    <definedName name="SAPFuncF4Help" localSheetId="23" hidden="1">Main.SAPF4Help()</definedName>
    <definedName name="SAPFuncF4Help" localSheetId="0" hidden="1">Main.SAPF4Help()</definedName>
    <definedName name="SAPFuncF4Help" localSheetId="10" hidden="1">Main.SAPF4Help()</definedName>
    <definedName name="SAPFuncF4Help" localSheetId="24" hidden="1">Main.SAPF4Help()</definedName>
    <definedName name="SAPFuncF4Help" localSheetId="32" hidden="1">Main.SAPF4Help()</definedName>
    <definedName name="SAPFuncF4Help" localSheetId="33" hidden="1">Main.SAPF4Help()</definedName>
    <definedName name="SAPFuncF4Help" localSheetId="3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8" i="5"/>
  <c r="E8" i="5"/>
  <c r="G8" i="5"/>
  <c r="K8" i="5"/>
  <c r="O8" i="5"/>
  <c r="C9" i="5"/>
  <c r="E9" i="5"/>
  <c r="O9" i="5"/>
  <c r="G10" i="5"/>
  <c r="O10" i="5"/>
  <c r="C11" i="5"/>
  <c r="E11" i="5"/>
  <c r="I11" i="5"/>
  <c r="J11" i="5"/>
  <c r="K11" i="5"/>
  <c r="O11" i="5"/>
  <c r="C12" i="5"/>
  <c r="E12" i="5"/>
  <c r="G12" i="5"/>
  <c r="O12" i="5"/>
  <c r="C13" i="5"/>
  <c r="E13" i="5"/>
  <c r="G13" i="5"/>
  <c r="K13" i="5"/>
  <c r="O13" i="5"/>
  <c r="C14" i="5"/>
  <c r="E14" i="5"/>
  <c r="G14" i="5"/>
  <c r="O14" i="5"/>
  <c r="C15" i="5"/>
  <c r="E15" i="5"/>
  <c r="G15" i="5"/>
  <c r="O15" i="5"/>
  <c r="C16" i="5"/>
  <c r="E16" i="5"/>
  <c r="G16" i="5"/>
  <c r="K16" i="5"/>
  <c r="O16" i="5"/>
  <c r="C17" i="5"/>
  <c r="E17" i="5"/>
  <c r="G17" i="5"/>
  <c r="K17" i="5"/>
  <c r="O17" i="5"/>
  <c r="C18" i="5"/>
  <c r="E18" i="5"/>
  <c r="G18" i="5"/>
  <c r="K18" i="5"/>
  <c r="O18" i="5"/>
  <c r="C19" i="5"/>
  <c r="E19" i="5"/>
  <c r="G19" i="5"/>
  <c r="K19" i="5"/>
  <c r="O19" i="5"/>
  <c r="C20" i="5"/>
  <c r="E20" i="5"/>
  <c r="G20" i="5"/>
  <c r="K20" i="5"/>
  <c r="O20" i="5"/>
  <c r="C21" i="5"/>
  <c r="E21" i="5"/>
  <c r="G21" i="5"/>
  <c r="J21" i="5"/>
  <c r="K21" i="5"/>
  <c r="O21" i="5"/>
  <c r="C22" i="5"/>
  <c r="E22" i="5"/>
  <c r="G22" i="5"/>
  <c r="K22" i="5"/>
  <c r="O22" i="5"/>
  <c r="C23" i="5"/>
  <c r="E23" i="5"/>
  <c r="G23" i="5"/>
  <c r="J23" i="5"/>
  <c r="K23" i="5"/>
  <c r="O23" i="5"/>
  <c r="K24" i="5"/>
  <c r="E25" i="5"/>
  <c r="G25" i="5"/>
  <c r="K25" i="5"/>
  <c r="O25" i="5"/>
  <c r="J26" i="5"/>
  <c r="K26" i="5"/>
  <c r="E27" i="5"/>
  <c r="G27" i="5"/>
  <c r="K27" i="5"/>
  <c r="O27" i="5"/>
  <c r="J28" i="5"/>
  <c r="K28" i="5"/>
  <c r="E29" i="5"/>
  <c r="G29" i="5"/>
  <c r="G34" i="5"/>
  <c r="H34" i="5"/>
  <c r="I34" i="5"/>
  <c r="J34" i="5"/>
  <c r="K34" i="5"/>
  <c r="B1" i="14"/>
  <c r="B2" i="14"/>
  <c r="C8" i="14"/>
  <c r="E8" i="14"/>
  <c r="F8" i="14"/>
  <c r="M8" i="14"/>
  <c r="O8" i="14"/>
  <c r="E9" i="14"/>
  <c r="F9" i="14"/>
  <c r="O9" i="14"/>
  <c r="E10" i="14"/>
  <c r="F10" i="14"/>
  <c r="O10" i="14"/>
  <c r="C11" i="14"/>
  <c r="E11" i="14"/>
  <c r="F11" i="14"/>
  <c r="K11" i="14"/>
  <c r="L11" i="14"/>
  <c r="M11" i="14"/>
  <c r="O11" i="14"/>
  <c r="C12" i="14"/>
  <c r="E12" i="14"/>
  <c r="F12" i="14"/>
  <c r="O12" i="14"/>
  <c r="C13" i="14"/>
  <c r="E13" i="14"/>
  <c r="F13" i="14"/>
  <c r="M13" i="14"/>
  <c r="O13" i="14"/>
  <c r="C14" i="14"/>
  <c r="E14" i="14"/>
  <c r="O14" i="14"/>
  <c r="C15" i="14"/>
  <c r="E15" i="14"/>
  <c r="F15" i="14"/>
  <c r="O15" i="14"/>
  <c r="C16" i="14"/>
  <c r="E16" i="14"/>
  <c r="F16" i="14"/>
  <c r="M16" i="14"/>
  <c r="O16" i="14"/>
  <c r="C17" i="14"/>
  <c r="E17" i="14"/>
  <c r="F17" i="14"/>
  <c r="M17" i="14"/>
  <c r="O17" i="14"/>
  <c r="C18" i="14"/>
  <c r="E18" i="14"/>
  <c r="F18" i="14"/>
  <c r="L18" i="14"/>
  <c r="M18" i="14"/>
  <c r="O18" i="14"/>
  <c r="C19" i="14"/>
  <c r="E19" i="14"/>
  <c r="F19" i="14"/>
  <c r="M19" i="14"/>
  <c r="O19" i="14"/>
  <c r="C20" i="14"/>
  <c r="E20" i="14"/>
  <c r="F20" i="14"/>
  <c r="M20" i="14"/>
  <c r="O20" i="14"/>
  <c r="C21" i="14"/>
  <c r="E21" i="14"/>
  <c r="F21" i="14"/>
  <c r="M21" i="14"/>
  <c r="O21" i="14"/>
  <c r="C22" i="14"/>
  <c r="E22" i="14"/>
  <c r="F22" i="14"/>
  <c r="L22" i="14"/>
  <c r="M22" i="14"/>
  <c r="O22" i="14"/>
  <c r="C23" i="14"/>
  <c r="E23" i="14"/>
  <c r="F23" i="14"/>
  <c r="O23" i="14"/>
  <c r="F25" i="14"/>
  <c r="M25" i="14"/>
  <c r="O25" i="14"/>
  <c r="M26" i="14"/>
  <c r="M27" i="14"/>
  <c r="O27" i="14"/>
  <c r="L28" i="14"/>
  <c r="M28" i="14"/>
  <c r="E29" i="14"/>
  <c r="F29" i="14"/>
  <c r="C31" i="14"/>
  <c r="E31" i="14"/>
  <c r="M31" i="14"/>
  <c r="C32" i="14"/>
  <c r="E32" i="14"/>
  <c r="M32" i="14"/>
  <c r="C33" i="14"/>
  <c r="E33" i="14"/>
  <c r="L33" i="14"/>
  <c r="M33" i="14"/>
  <c r="C34" i="14"/>
  <c r="E34" i="14"/>
  <c r="M34" i="14"/>
  <c r="C35" i="14"/>
  <c r="E35" i="14"/>
  <c r="M35" i="14"/>
  <c r="C36" i="14"/>
  <c r="E36" i="14"/>
  <c r="M36" i="14"/>
  <c r="C37" i="14"/>
  <c r="E37" i="14"/>
  <c r="L37" i="14"/>
  <c r="M37" i="14"/>
  <c r="C38" i="14"/>
  <c r="E38" i="14"/>
  <c r="M40" i="14"/>
  <c r="C41" i="14"/>
  <c r="L41" i="14"/>
  <c r="M41" i="14"/>
  <c r="M42" i="14"/>
  <c r="L43" i="14"/>
  <c r="M43" i="14"/>
  <c r="M46" i="14"/>
  <c r="A47" i="14"/>
  <c r="B47" i="14"/>
  <c r="C47" i="14"/>
  <c r="E47" i="14"/>
  <c r="G47" i="14"/>
  <c r="L47" i="14"/>
  <c r="M47" i="14"/>
  <c r="M49" i="14"/>
  <c r="M50" i="14"/>
  <c r="L51" i="14"/>
  <c r="M51" i="14"/>
  <c r="B1" i="8"/>
  <c r="C8" i="8"/>
  <c r="E8" i="8"/>
  <c r="F8" i="8"/>
  <c r="V8" i="8"/>
  <c r="E9" i="8"/>
  <c r="L9" i="8"/>
  <c r="M9" i="8"/>
  <c r="Q9" i="8"/>
  <c r="R9" i="8"/>
  <c r="V9" i="8"/>
  <c r="E10" i="8"/>
  <c r="V10" i="8"/>
  <c r="C11" i="8"/>
  <c r="E11" i="8"/>
  <c r="F11" i="8"/>
  <c r="V11" i="8"/>
  <c r="C12" i="8"/>
  <c r="E12" i="8"/>
  <c r="F12" i="8"/>
  <c r="K12" i="8"/>
  <c r="L12" i="8"/>
  <c r="M12" i="8"/>
  <c r="P12" i="8"/>
  <c r="Q12" i="8"/>
  <c r="R12" i="8"/>
  <c r="V12" i="8"/>
  <c r="C13" i="8"/>
  <c r="E13" i="8"/>
  <c r="F13" i="8"/>
  <c r="V13" i="8"/>
  <c r="E14" i="8"/>
  <c r="M14" i="8"/>
  <c r="R14" i="8"/>
  <c r="V14" i="8"/>
  <c r="C15" i="8"/>
  <c r="E15" i="8"/>
  <c r="F15" i="8"/>
  <c r="V15" i="8"/>
  <c r="C16" i="8"/>
  <c r="E16" i="8"/>
  <c r="F16" i="8"/>
  <c r="M16" i="8"/>
  <c r="N16" i="8"/>
  <c r="V16" i="8"/>
  <c r="C17" i="8"/>
  <c r="E17" i="8"/>
  <c r="F17" i="8"/>
  <c r="K17" i="8"/>
  <c r="M17" i="8"/>
  <c r="P17" i="8"/>
  <c r="R17" i="8"/>
  <c r="V17" i="8"/>
  <c r="C18" i="8"/>
  <c r="E18" i="8"/>
  <c r="F18" i="8"/>
  <c r="K18" i="8"/>
  <c r="M18" i="8"/>
  <c r="P18" i="8"/>
  <c r="R18" i="8"/>
  <c r="V18" i="8"/>
  <c r="C19" i="8"/>
  <c r="E19" i="8"/>
  <c r="F19" i="8"/>
  <c r="M19" i="8"/>
  <c r="R19" i="8"/>
  <c r="V19" i="8"/>
  <c r="C20" i="8"/>
  <c r="E20" i="8"/>
  <c r="F20" i="8"/>
  <c r="M20" i="8"/>
  <c r="R20" i="8"/>
  <c r="V20" i="8"/>
  <c r="C21" i="8"/>
  <c r="E21" i="8"/>
  <c r="F21" i="8"/>
  <c r="M21" i="8"/>
  <c r="R21" i="8"/>
  <c r="V21" i="8"/>
  <c r="C22" i="8"/>
  <c r="E22" i="8"/>
  <c r="F22" i="8"/>
  <c r="M22" i="8"/>
  <c r="R22" i="8"/>
  <c r="V22" i="8"/>
  <c r="C23" i="8"/>
  <c r="E23" i="8"/>
  <c r="F23" i="8"/>
  <c r="M23" i="8"/>
  <c r="R23" i="8"/>
  <c r="V23" i="8"/>
  <c r="M24" i="8"/>
  <c r="R24" i="8"/>
  <c r="F25" i="8"/>
  <c r="M25" i="8"/>
  <c r="R25" i="8"/>
  <c r="V25" i="8"/>
  <c r="M26" i="8"/>
  <c r="R26" i="8"/>
  <c r="M27" i="8"/>
  <c r="R27" i="8"/>
  <c r="V27" i="8"/>
  <c r="L28" i="8"/>
  <c r="M28" i="8"/>
  <c r="Q28" i="8"/>
  <c r="R28" i="8"/>
  <c r="E29" i="8"/>
  <c r="F29" i="8"/>
  <c r="C31" i="8"/>
  <c r="E31" i="8"/>
  <c r="C32" i="8"/>
  <c r="E32" i="8"/>
  <c r="M32" i="8"/>
  <c r="R32" i="8"/>
  <c r="C33" i="8"/>
  <c r="E33" i="8"/>
  <c r="C34" i="8"/>
  <c r="E34" i="8"/>
  <c r="C35" i="8"/>
  <c r="E35" i="8"/>
  <c r="C36" i="8"/>
  <c r="E36" i="8"/>
  <c r="C37" i="8"/>
  <c r="E37" i="8"/>
  <c r="J37" i="8"/>
  <c r="L37" i="8"/>
  <c r="M37" i="8"/>
  <c r="O37" i="8"/>
  <c r="C38" i="8"/>
  <c r="E38" i="8"/>
  <c r="J43" i="8"/>
  <c r="M43" i="8"/>
  <c r="O43" i="8"/>
  <c r="C46" i="8"/>
  <c r="B1" i="10"/>
  <c r="B2" i="10"/>
  <c r="C8" i="10"/>
  <c r="E8" i="10"/>
  <c r="F8" i="10"/>
  <c r="O8" i="10"/>
  <c r="E9" i="10"/>
  <c r="F9" i="10"/>
  <c r="K9" i="10"/>
  <c r="L9" i="10"/>
  <c r="O9" i="10"/>
  <c r="E10" i="10"/>
  <c r="F10" i="10"/>
  <c r="O10" i="10"/>
  <c r="C11" i="10"/>
  <c r="E11" i="10"/>
  <c r="F11" i="10"/>
  <c r="O11" i="10"/>
  <c r="C12" i="10"/>
  <c r="E12" i="10"/>
  <c r="F12" i="10"/>
  <c r="J12" i="10"/>
  <c r="K12" i="10"/>
  <c r="L12" i="10"/>
  <c r="O12" i="10"/>
  <c r="C13" i="10"/>
  <c r="E13" i="10"/>
  <c r="F13" i="10"/>
  <c r="O13" i="10"/>
  <c r="C14" i="10"/>
  <c r="E14" i="10"/>
  <c r="F14" i="10"/>
  <c r="L14" i="10"/>
  <c r="O14" i="10"/>
  <c r="C15" i="10"/>
  <c r="E15" i="10"/>
  <c r="F15" i="10"/>
  <c r="O15" i="10"/>
  <c r="C16" i="10"/>
  <c r="E16" i="10"/>
  <c r="F16" i="10"/>
  <c r="O16" i="10"/>
  <c r="C17" i="10"/>
  <c r="E17" i="10"/>
  <c r="F17" i="10"/>
  <c r="J17" i="10"/>
  <c r="K17" i="10"/>
  <c r="L17" i="10"/>
  <c r="O17" i="10"/>
  <c r="C18" i="10"/>
  <c r="E18" i="10"/>
  <c r="F18" i="10"/>
  <c r="L18" i="10"/>
  <c r="O18" i="10"/>
  <c r="C19" i="10"/>
  <c r="E19" i="10"/>
  <c r="F19" i="10"/>
  <c r="L19" i="10"/>
  <c r="O19" i="10"/>
  <c r="C20" i="10"/>
  <c r="E20" i="10"/>
  <c r="F20" i="10"/>
  <c r="L20" i="10"/>
  <c r="O20" i="10"/>
  <c r="C21" i="10"/>
  <c r="E21" i="10"/>
  <c r="F21" i="10"/>
  <c r="L21" i="10"/>
  <c r="O21" i="10"/>
  <c r="C22" i="10"/>
  <c r="E22" i="10"/>
  <c r="F22" i="10"/>
  <c r="L22" i="10"/>
  <c r="O22" i="10"/>
  <c r="C23" i="10"/>
  <c r="E23" i="10"/>
  <c r="F23" i="10"/>
  <c r="L23" i="10"/>
  <c r="O23" i="10"/>
  <c r="L24" i="10"/>
  <c r="F25" i="10"/>
  <c r="L25" i="10"/>
  <c r="O25" i="10"/>
  <c r="L26" i="10"/>
  <c r="L27" i="10"/>
  <c r="O27" i="10"/>
  <c r="K28" i="10"/>
  <c r="L28" i="10"/>
  <c r="E29" i="10"/>
  <c r="F29" i="10"/>
  <c r="K29" i="10"/>
  <c r="L29" i="10"/>
  <c r="C31" i="10"/>
  <c r="E31" i="10"/>
  <c r="C32" i="10"/>
  <c r="E32" i="10"/>
  <c r="C33" i="10"/>
  <c r="E33" i="10"/>
  <c r="L33" i="10"/>
  <c r="C34" i="10"/>
  <c r="E34" i="10"/>
  <c r="C35" i="10"/>
  <c r="E35" i="10"/>
  <c r="C36" i="10"/>
  <c r="E36" i="10"/>
  <c r="C37" i="10"/>
  <c r="E37" i="10"/>
  <c r="C38" i="10"/>
  <c r="E38" i="10"/>
  <c r="G40" i="10"/>
  <c r="I40" i="10"/>
  <c r="J40" i="10"/>
  <c r="K40" i="10"/>
  <c r="L40" i="10"/>
  <c r="C41" i="10"/>
  <c r="B1" i="12"/>
  <c r="G8" i="12"/>
  <c r="O8" i="12"/>
  <c r="E9" i="12"/>
  <c r="K9" i="12"/>
  <c r="L9" i="12"/>
  <c r="O9" i="12"/>
  <c r="E10" i="12"/>
  <c r="G10" i="12"/>
  <c r="O10" i="12"/>
  <c r="E11" i="12"/>
  <c r="G11" i="12"/>
  <c r="O11" i="12"/>
  <c r="E12" i="12"/>
  <c r="G12" i="12"/>
  <c r="J12" i="12"/>
  <c r="K12" i="12"/>
  <c r="L12" i="12"/>
  <c r="O12" i="12"/>
  <c r="E13" i="12"/>
  <c r="G13" i="12"/>
  <c r="O13" i="12"/>
  <c r="E14" i="12"/>
  <c r="G14" i="12"/>
  <c r="L14" i="12"/>
  <c r="O14" i="12"/>
  <c r="E15" i="12"/>
  <c r="G15" i="12"/>
  <c r="O15" i="12"/>
  <c r="C16" i="12"/>
  <c r="E16" i="12"/>
  <c r="G16" i="12"/>
  <c r="O16" i="12"/>
  <c r="C17" i="12"/>
  <c r="E17" i="12"/>
  <c r="G17" i="12"/>
  <c r="L17" i="12"/>
  <c r="O17" i="12"/>
  <c r="E18" i="12"/>
  <c r="G18" i="12"/>
  <c r="L18" i="12"/>
  <c r="O18" i="12"/>
  <c r="E19" i="12"/>
  <c r="G19" i="12"/>
  <c r="L19" i="12"/>
  <c r="O19" i="12"/>
  <c r="E20" i="12"/>
  <c r="G20" i="12"/>
  <c r="L20" i="12"/>
  <c r="O20" i="12"/>
  <c r="C21" i="12"/>
  <c r="E21" i="12"/>
  <c r="G21" i="12"/>
  <c r="L21" i="12"/>
  <c r="O21" i="12"/>
  <c r="E22" i="12"/>
  <c r="G22" i="12"/>
  <c r="L22" i="12"/>
  <c r="O22" i="12"/>
  <c r="E23" i="12"/>
  <c r="G23" i="12"/>
  <c r="L23" i="12"/>
  <c r="O23" i="12"/>
  <c r="C24" i="12"/>
  <c r="E24" i="12"/>
  <c r="G24" i="12"/>
  <c r="L24" i="12"/>
  <c r="O24" i="12"/>
  <c r="L25" i="12"/>
  <c r="G26" i="12"/>
  <c r="L26" i="12"/>
  <c r="L27" i="12"/>
  <c r="G28" i="12"/>
  <c r="L28" i="12"/>
  <c r="K29" i="12"/>
  <c r="L29" i="12"/>
  <c r="E30" i="12"/>
  <c r="G30" i="12"/>
  <c r="O30" i="12"/>
  <c r="C32" i="12"/>
  <c r="E32" i="12"/>
  <c r="C33" i="12"/>
  <c r="E33" i="12"/>
  <c r="L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H40" i="12"/>
  <c r="I40" i="12"/>
  <c r="J40" i="12"/>
  <c r="K40" i="12"/>
  <c r="L40" i="12"/>
  <c r="C45" i="12"/>
  <c r="B1" i="38"/>
  <c r="C8" i="38"/>
  <c r="E8" i="38"/>
  <c r="F8" i="38"/>
  <c r="H8" i="38"/>
  <c r="M8" i="38"/>
  <c r="N8" i="38"/>
  <c r="C9" i="38"/>
  <c r="E9" i="38"/>
  <c r="H9" i="38"/>
  <c r="N9" i="38"/>
  <c r="C10" i="38"/>
  <c r="E10" i="38"/>
  <c r="F10" i="38"/>
  <c r="H10" i="38"/>
  <c r="N10" i="38"/>
  <c r="C11" i="38"/>
  <c r="E11" i="38"/>
  <c r="F11" i="38"/>
  <c r="H11" i="38"/>
  <c r="K11" i="38"/>
  <c r="L11" i="38"/>
  <c r="M11" i="38"/>
  <c r="N11" i="38"/>
  <c r="C12" i="38"/>
  <c r="E12" i="38"/>
  <c r="F12" i="38"/>
  <c r="H12" i="38"/>
  <c r="N12" i="38"/>
  <c r="C13" i="38"/>
  <c r="E13" i="38"/>
  <c r="F13" i="38"/>
  <c r="H13" i="38"/>
  <c r="M13" i="38"/>
  <c r="N13" i="38"/>
  <c r="C14" i="38"/>
  <c r="E14" i="38"/>
  <c r="F14" i="38"/>
  <c r="H14" i="38"/>
  <c r="N14" i="38"/>
  <c r="C15" i="38"/>
  <c r="E15" i="38"/>
  <c r="F15" i="38"/>
  <c r="H15" i="38"/>
  <c r="N15" i="38"/>
  <c r="C16" i="38"/>
  <c r="E16" i="38"/>
  <c r="F16" i="38"/>
  <c r="H16" i="38"/>
  <c r="L16" i="38"/>
  <c r="M16" i="38"/>
  <c r="N16" i="38"/>
  <c r="C17" i="38"/>
  <c r="E17" i="38"/>
  <c r="F17" i="38"/>
  <c r="H17" i="38"/>
  <c r="L17" i="38"/>
  <c r="M17" i="38"/>
  <c r="N17" i="38"/>
  <c r="C18" i="38"/>
  <c r="E18" i="38"/>
  <c r="F18" i="38"/>
  <c r="H18" i="38"/>
  <c r="L18" i="38"/>
  <c r="M18" i="38"/>
  <c r="N18" i="38"/>
  <c r="C19" i="38"/>
  <c r="E19" i="38"/>
  <c r="F19" i="38"/>
  <c r="H19" i="38"/>
  <c r="L19" i="38"/>
  <c r="M19" i="38"/>
  <c r="N19" i="38"/>
  <c r="C20" i="38"/>
  <c r="E20" i="38"/>
  <c r="F20" i="38"/>
  <c r="H20" i="38"/>
  <c r="M20" i="38"/>
  <c r="N20" i="38"/>
  <c r="C21" i="38"/>
  <c r="E21" i="38"/>
  <c r="F21" i="38"/>
  <c r="H21" i="38"/>
  <c r="M21" i="38"/>
  <c r="N21" i="38"/>
  <c r="C22" i="38"/>
  <c r="E22" i="38"/>
  <c r="F22" i="38"/>
  <c r="H22" i="38"/>
  <c r="M22" i="38"/>
  <c r="N22" i="38"/>
  <c r="C23" i="38"/>
  <c r="E23" i="38"/>
  <c r="F23" i="38"/>
  <c r="H23" i="38"/>
  <c r="L23" i="38"/>
  <c r="M23" i="38"/>
  <c r="N23" i="38"/>
  <c r="L24" i="38"/>
  <c r="M24" i="38"/>
  <c r="E25" i="38"/>
  <c r="F25" i="38"/>
  <c r="L25" i="38"/>
  <c r="M25" i="38"/>
  <c r="L26" i="38"/>
  <c r="M26" i="38"/>
  <c r="E27" i="38"/>
  <c r="F27" i="38"/>
  <c r="L27" i="38"/>
  <c r="M27" i="38"/>
  <c r="N27" i="38"/>
  <c r="L28" i="38"/>
  <c r="M28" i="38"/>
  <c r="E29" i="38"/>
  <c r="F29" i="38"/>
  <c r="N29" i="38"/>
  <c r="I34" i="38"/>
  <c r="J34" i="38"/>
  <c r="K34" i="38"/>
  <c r="L34" i="38"/>
  <c r="M34" i="38"/>
  <c r="B1" i="39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27"/>
  <c r="C8" i="27"/>
  <c r="E8" i="27"/>
  <c r="F8" i="27"/>
  <c r="H8" i="27"/>
  <c r="M8" i="27"/>
  <c r="O8" i="27"/>
  <c r="C9" i="27"/>
  <c r="E9" i="27"/>
  <c r="H9" i="27"/>
  <c r="O9" i="27"/>
  <c r="C10" i="27"/>
  <c r="E10" i="27"/>
  <c r="F10" i="27"/>
  <c r="H10" i="27"/>
  <c r="O10" i="27"/>
  <c r="C11" i="27"/>
  <c r="E11" i="27"/>
  <c r="F11" i="27"/>
  <c r="H11" i="27"/>
  <c r="K11" i="27"/>
  <c r="L11" i="27"/>
  <c r="M11" i="27"/>
  <c r="O11" i="27"/>
  <c r="C12" i="27"/>
  <c r="E12" i="27"/>
  <c r="F12" i="27"/>
  <c r="H12" i="27"/>
  <c r="O12" i="27"/>
  <c r="C13" i="27"/>
  <c r="E13" i="27"/>
  <c r="F13" i="27"/>
  <c r="H13" i="27"/>
  <c r="M13" i="27"/>
  <c r="O13" i="27"/>
  <c r="C14" i="27"/>
  <c r="E14" i="27"/>
  <c r="F14" i="27"/>
  <c r="H14" i="27"/>
  <c r="O14" i="27"/>
  <c r="C15" i="27"/>
  <c r="E15" i="27"/>
  <c r="F15" i="27"/>
  <c r="H15" i="27"/>
  <c r="O15" i="27"/>
  <c r="C16" i="27"/>
  <c r="E16" i="27"/>
  <c r="F16" i="27"/>
  <c r="H16" i="27"/>
  <c r="M16" i="27"/>
  <c r="O16" i="27"/>
  <c r="C17" i="27"/>
  <c r="E17" i="27"/>
  <c r="F17" i="27"/>
  <c r="H17" i="27"/>
  <c r="M17" i="27"/>
  <c r="O17" i="27"/>
  <c r="C18" i="27"/>
  <c r="E18" i="27"/>
  <c r="F18" i="27"/>
  <c r="H18" i="27"/>
  <c r="L18" i="27"/>
  <c r="M18" i="27"/>
  <c r="O18" i="27"/>
  <c r="C19" i="27"/>
  <c r="E19" i="27"/>
  <c r="F19" i="27"/>
  <c r="H19" i="27"/>
  <c r="M19" i="27"/>
  <c r="O19" i="27"/>
  <c r="C20" i="27"/>
  <c r="E20" i="27"/>
  <c r="F20" i="27"/>
  <c r="H20" i="27"/>
  <c r="L20" i="27"/>
  <c r="M20" i="27"/>
  <c r="O20" i="27"/>
  <c r="C21" i="27"/>
  <c r="E21" i="27"/>
  <c r="F21" i="27"/>
  <c r="H21" i="27"/>
  <c r="L21" i="27"/>
  <c r="M21" i="27"/>
  <c r="O21" i="27"/>
  <c r="C22" i="27"/>
  <c r="E22" i="27"/>
  <c r="F22" i="27"/>
  <c r="H22" i="27"/>
  <c r="L22" i="27"/>
  <c r="M22" i="27"/>
  <c r="O22" i="27"/>
  <c r="C23" i="27"/>
  <c r="E23" i="27"/>
  <c r="F23" i="27"/>
  <c r="H23" i="27"/>
  <c r="L23" i="27"/>
  <c r="M23" i="27"/>
  <c r="O23" i="27"/>
  <c r="L24" i="27"/>
  <c r="M24" i="27"/>
  <c r="E25" i="27"/>
  <c r="F25" i="27"/>
  <c r="L25" i="27"/>
  <c r="M25" i="27"/>
  <c r="O25" i="27"/>
  <c r="L26" i="27"/>
  <c r="M26" i="27"/>
  <c r="E27" i="27"/>
  <c r="F27" i="27"/>
  <c r="M27" i="27"/>
  <c r="O27" i="27"/>
  <c r="L28" i="27"/>
  <c r="M28" i="27"/>
  <c r="E29" i="27"/>
  <c r="F29" i="27"/>
  <c r="I34" i="27"/>
  <c r="J34" i="27"/>
  <c r="K34" i="27"/>
  <c r="L34" i="27"/>
  <c r="M34" i="27"/>
  <c r="B1" i="19"/>
  <c r="C8" i="19"/>
  <c r="E8" i="19"/>
  <c r="G8" i="19"/>
  <c r="O8" i="19"/>
  <c r="E9" i="19"/>
  <c r="G9" i="19"/>
  <c r="M9" i="19"/>
  <c r="N9" i="19"/>
  <c r="O9" i="19"/>
  <c r="E10" i="19"/>
  <c r="G10" i="19"/>
  <c r="O10" i="19"/>
  <c r="C11" i="19"/>
  <c r="E11" i="19"/>
  <c r="G11" i="19"/>
  <c r="O11" i="19"/>
  <c r="C12" i="19"/>
  <c r="E12" i="19"/>
  <c r="G12" i="19"/>
  <c r="L12" i="19"/>
  <c r="M12" i="19"/>
  <c r="N12" i="19"/>
  <c r="O12" i="19"/>
  <c r="C13" i="19"/>
  <c r="E13" i="19"/>
  <c r="G13" i="19"/>
  <c r="O13" i="19"/>
  <c r="E14" i="19"/>
  <c r="N14" i="19"/>
  <c r="O14" i="19"/>
  <c r="C15" i="19"/>
  <c r="E15" i="19"/>
  <c r="G15" i="19"/>
  <c r="O15" i="19"/>
  <c r="C16" i="19"/>
  <c r="E16" i="19"/>
  <c r="O16" i="19"/>
  <c r="C17" i="19"/>
  <c r="E17" i="19"/>
  <c r="N17" i="19"/>
  <c r="O17" i="19"/>
  <c r="C18" i="19"/>
  <c r="E18" i="19"/>
  <c r="N18" i="19"/>
  <c r="O18" i="19"/>
  <c r="C19" i="19"/>
  <c r="E19" i="19"/>
  <c r="G19" i="19"/>
  <c r="N19" i="19"/>
  <c r="O19" i="19"/>
  <c r="C20" i="19"/>
  <c r="E20" i="19"/>
  <c r="N20" i="19"/>
  <c r="O20" i="19"/>
  <c r="C21" i="19"/>
  <c r="E21" i="19"/>
  <c r="G21" i="19"/>
  <c r="N21" i="19"/>
  <c r="O21" i="19"/>
  <c r="C22" i="19"/>
  <c r="E22" i="19"/>
  <c r="N22" i="19"/>
  <c r="O22" i="19"/>
  <c r="C23" i="19"/>
  <c r="E23" i="19"/>
  <c r="G23" i="19"/>
  <c r="N23" i="19"/>
  <c r="O23" i="19"/>
  <c r="N24" i="19"/>
  <c r="G25" i="19"/>
  <c r="N25" i="19"/>
  <c r="O25" i="19"/>
  <c r="N26" i="19"/>
  <c r="G27" i="19"/>
  <c r="N27" i="19"/>
  <c r="O27" i="19"/>
  <c r="M28" i="19"/>
  <c r="N28" i="19"/>
  <c r="E29" i="19"/>
  <c r="G29" i="19"/>
  <c r="C31" i="19"/>
  <c r="E31" i="19"/>
  <c r="C32" i="19"/>
  <c r="E32" i="19"/>
  <c r="N32" i="19"/>
  <c r="C33" i="19"/>
  <c r="E33" i="19"/>
  <c r="C34" i="19"/>
  <c r="E34" i="19"/>
  <c r="C35" i="19"/>
  <c r="E35" i="19"/>
  <c r="C36" i="19"/>
  <c r="E36" i="19"/>
  <c r="C37" i="19"/>
  <c r="E37" i="19"/>
  <c r="C38" i="19"/>
  <c r="E38" i="19"/>
  <c r="C44" i="19"/>
  <c r="B1" i="28"/>
  <c r="C8" i="28"/>
  <c r="E8" i="28"/>
  <c r="H8" i="28"/>
  <c r="Q8" i="28"/>
  <c r="E9" i="28"/>
  <c r="K9" i="28"/>
  <c r="L9" i="28"/>
  <c r="Q9" i="28"/>
  <c r="E10" i="28"/>
  <c r="H10" i="28"/>
  <c r="Q10" i="28"/>
  <c r="C11" i="28"/>
  <c r="E11" i="28"/>
  <c r="H11" i="28"/>
  <c r="Q11" i="28"/>
  <c r="C12" i="28"/>
  <c r="E12" i="28"/>
  <c r="H12" i="28"/>
  <c r="J12" i="28"/>
  <c r="K12" i="28"/>
  <c r="L12" i="28"/>
  <c r="Q12" i="28"/>
  <c r="C13" i="28"/>
  <c r="E13" i="28"/>
  <c r="H13" i="28"/>
  <c r="Q13" i="28"/>
  <c r="E14" i="28"/>
  <c r="H14" i="28"/>
  <c r="L14" i="28"/>
  <c r="P14" i="28"/>
  <c r="Q14" i="28"/>
  <c r="C15" i="28"/>
  <c r="E15" i="28"/>
  <c r="H15" i="28"/>
  <c r="Q15" i="28"/>
  <c r="C16" i="28"/>
  <c r="E16" i="28"/>
  <c r="H16" i="28"/>
  <c r="Q16" i="28"/>
  <c r="C17" i="28"/>
  <c r="E17" i="28"/>
  <c r="H17" i="28"/>
  <c r="K17" i="28"/>
  <c r="L17" i="28"/>
  <c r="Q17" i="28"/>
  <c r="C18" i="28"/>
  <c r="E18" i="28"/>
  <c r="H18" i="28"/>
  <c r="K18" i="28"/>
  <c r="L18" i="28"/>
  <c r="Q18" i="28"/>
  <c r="C19" i="28"/>
  <c r="H19" i="28"/>
  <c r="K19" i="28"/>
  <c r="L19" i="28"/>
  <c r="Q19" i="28"/>
  <c r="C20" i="28"/>
  <c r="E20" i="28"/>
  <c r="H20" i="28"/>
  <c r="K20" i="28"/>
  <c r="L20" i="28"/>
  <c r="Q20" i="28"/>
  <c r="C21" i="28"/>
  <c r="E21" i="28"/>
  <c r="H21" i="28"/>
  <c r="K21" i="28"/>
  <c r="L21" i="28"/>
  <c r="Q21" i="28"/>
  <c r="C22" i="28"/>
  <c r="E22" i="28"/>
  <c r="H22" i="28"/>
  <c r="K22" i="28"/>
  <c r="L22" i="28"/>
  <c r="Q22" i="28"/>
  <c r="C23" i="28"/>
  <c r="E23" i="28"/>
  <c r="H23" i="28"/>
  <c r="K23" i="28"/>
  <c r="L23" i="28"/>
  <c r="Q23" i="28"/>
  <c r="K24" i="28"/>
  <c r="L24" i="28"/>
  <c r="H25" i="28"/>
  <c r="K25" i="28"/>
  <c r="L25" i="28"/>
  <c r="Q25" i="28"/>
  <c r="K26" i="28"/>
  <c r="L26" i="28"/>
  <c r="H27" i="28"/>
  <c r="K27" i="28"/>
  <c r="L27" i="28"/>
  <c r="Q27" i="28"/>
  <c r="L28" i="28"/>
  <c r="E29" i="28"/>
  <c r="H29" i="28"/>
  <c r="K29" i="28"/>
  <c r="L29" i="28"/>
  <c r="C31" i="28"/>
  <c r="E31" i="28"/>
  <c r="C32" i="28"/>
  <c r="E32" i="28"/>
  <c r="C33" i="28"/>
  <c r="E33" i="28"/>
  <c r="L33" i="28"/>
  <c r="C34" i="28"/>
  <c r="E34" i="28"/>
  <c r="C35" i="28"/>
  <c r="E35" i="28"/>
  <c r="C36" i="28"/>
  <c r="E36" i="28"/>
  <c r="C37" i="28"/>
  <c r="E37" i="28"/>
  <c r="C38" i="28"/>
  <c r="E38" i="28"/>
  <c r="C44" i="28"/>
  <c r="B1" i="7"/>
  <c r="C8" i="7"/>
  <c r="E8" i="7"/>
  <c r="F8" i="7"/>
  <c r="V8" i="7"/>
  <c r="E9" i="7"/>
  <c r="L9" i="7"/>
  <c r="M9" i="7"/>
  <c r="Q9" i="7"/>
  <c r="R9" i="7"/>
  <c r="V9" i="7"/>
  <c r="E10" i="7"/>
  <c r="F10" i="7"/>
  <c r="V10" i="7"/>
  <c r="C11" i="7"/>
  <c r="E11" i="7"/>
  <c r="F11" i="7"/>
  <c r="V11" i="7"/>
  <c r="C12" i="7"/>
  <c r="E12" i="7"/>
  <c r="F12" i="7"/>
  <c r="K12" i="7"/>
  <c r="L12" i="7"/>
  <c r="M12" i="7"/>
  <c r="P12" i="7"/>
  <c r="Q12" i="7"/>
  <c r="R12" i="7"/>
  <c r="V12" i="7"/>
  <c r="C13" i="7"/>
  <c r="E13" i="7"/>
  <c r="F13" i="7"/>
  <c r="V13" i="7"/>
  <c r="E14" i="7"/>
  <c r="M14" i="7"/>
  <c r="R14" i="7"/>
  <c r="V14" i="7"/>
  <c r="C15" i="7"/>
  <c r="E15" i="7"/>
  <c r="F15" i="7"/>
  <c r="V15" i="7"/>
  <c r="C16" i="7"/>
  <c r="E16" i="7"/>
  <c r="F16" i="7"/>
  <c r="I16" i="7"/>
  <c r="M16" i="7"/>
  <c r="N16" i="7"/>
  <c r="V16" i="7"/>
  <c r="C17" i="7"/>
  <c r="E17" i="7"/>
  <c r="F17" i="7"/>
  <c r="K17" i="7"/>
  <c r="M17" i="7"/>
  <c r="P17" i="7"/>
  <c r="R17" i="7"/>
  <c r="V17" i="7"/>
  <c r="C18" i="7"/>
  <c r="E18" i="7"/>
  <c r="F18" i="7"/>
  <c r="K18" i="7"/>
  <c r="M18" i="7"/>
  <c r="P18" i="7"/>
  <c r="R18" i="7"/>
  <c r="V18" i="7"/>
  <c r="C19" i="7"/>
  <c r="E19" i="7"/>
  <c r="F19" i="7"/>
  <c r="M19" i="7"/>
  <c r="R19" i="7"/>
  <c r="V19" i="7"/>
  <c r="C20" i="7"/>
  <c r="E20" i="7"/>
  <c r="F20" i="7"/>
  <c r="M20" i="7"/>
  <c r="R20" i="7"/>
  <c r="V20" i="7"/>
  <c r="C21" i="7"/>
  <c r="E21" i="7"/>
  <c r="F21" i="7"/>
  <c r="M21" i="7"/>
  <c r="R21" i="7"/>
  <c r="V21" i="7"/>
  <c r="C22" i="7"/>
  <c r="E22" i="7"/>
  <c r="F22" i="7"/>
  <c r="M22" i="7"/>
  <c r="R22" i="7"/>
  <c r="V22" i="7"/>
  <c r="C23" i="7"/>
  <c r="E23" i="7"/>
  <c r="F23" i="7"/>
  <c r="M23" i="7"/>
  <c r="R23" i="7"/>
  <c r="V23" i="7"/>
  <c r="M24" i="7"/>
  <c r="R24" i="7"/>
  <c r="F25" i="7"/>
  <c r="M25" i="7"/>
  <c r="R25" i="7"/>
  <c r="V25" i="7"/>
  <c r="M26" i="7"/>
  <c r="R26" i="7"/>
  <c r="M27" i="7"/>
  <c r="R27" i="7"/>
  <c r="V27" i="7"/>
  <c r="L28" i="7"/>
  <c r="M28" i="7"/>
  <c r="Q28" i="7"/>
  <c r="R28" i="7"/>
  <c r="E29" i="7"/>
  <c r="F29" i="7"/>
  <c r="C31" i="7"/>
  <c r="E31" i="7"/>
  <c r="C32" i="7"/>
  <c r="E32" i="7"/>
  <c r="M32" i="7"/>
  <c r="R32" i="7"/>
  <c r="C33" i="7"/>
  <c r="E33" i="7"/>
  <c r="C34" i="7"/>
  <c r="E34" i="7"/>
  <c r="C35" i="7"/>
  <c r="E35" i="7"/>
  <c r="C36" i="7"/>
  <c r="E36" i="7"/>
  <c r="C37" i="7"/>
  <c r="E37" i="7"/>
  <c r="J37" i="7"/>
  <c r="L37" i="7"/>
  <c r="M37" i="7"/>
  <c r="O37" i="7"/>
  <c r="C38" i="7"/>
  <c r="E38" i="7"/>
  <c r="J43" i="7"/>
  <c r="M43" i="7"/>
  <c r="O43" i="7"/>
  <c r="C46" i="7"/>
  <c r="B1" i="41"/>
  <c r="C8" i="41"/>
  <c r="E8" i="41"/>
  <c r="G8" i="41"/>
  <c r="H8" i="41"/>
  <c r="L8" i="41"/>
  <c r="Q8" i="41"/>
  <c r="C9" i="41"/>
  <c r="G9" i="41"/>
  <c r="H9" i="41"/>
  <c r="Q9" i="41"/>
  <c r="C10" i="41"/>
  <c r="E10" i="41"/>
  <c r="G10" i="41"/>
  <c r="H10" i="41"/>
  <c r="Q10" i="41"/>
  <c r="C11" i="41"/>
  <c r="E11" i="41"/>
  <c r="G11" i="41"/>
  <c r="H11" i="41"/>
  <c r="J11" i="41"/>
  <c r="K11" i="41"/>
  <c r="L11" i="41"/>
  <c r="Q11" i="41"/>
  <c r="C12" i="41"/>
  <c r="E12" i="41"/>
  <c r="G12" i="41"/>
  <c r="H12" i="41"/>
  <c r="Q12" i="41"/>
  <c r="C13" i="41"/>
  <c r="E13" i="41"/>
  <c r="G13" i="41"/>
  <c r="H13" i="41"/>
  <c r="L13" i="41"/>
  <c r="P13" i="41"/>
  <c r="Q13" i="41"/>
  <c r="C14" i="41"/>
  <c r="E14" i="41"/>
  <c r="G14" i="41"/>
  <c r="H14" i="41"/>
  <c r="Q14" i="41"/>
  <c r="C15" i="41"/>
  <c r="E15" i="41"/>
  <c r="G15" i="41"/>
  <c r="H15" i="41"/>
  <c r="Q15" i="41"/>
  <c r="C16" i="41"/>
  <c r="E16" i="41"/>
  <c r="G16" i="41"/>
  <c r="H16" i="41"/>
  <c r="L16" i="41"/>
  <c r="Q16" i="41"/>
  <c r="C17" i="41"/>
  <c r="E17" i="41"/>
  <c r="G17" i="41"/>
  <c r="H17" i="41"/>
  <c r="L17" i="41"/>
  <c r="Q17" i="41"/>
  <c r="C18" i="41"/>
  <c r="E18" i="41"/>
  <c r="G18" i="41"/>
  <c r="H18" i="41"/>
  <c r="L18" i="41"/>
  <c r="Q18" i="41"/>
  <c r="C19" i="41"/>
  <c r="E19" i="41"/>
  <c r="G19" i="41"/>
  <c r="H19" i="41"/>
  <c r="L19" i="41"/>
  <c r="Q19" i="41"/>
  <c r="C20" i="41"/>
  <c r="E20" i="41"/>
  <c r="G20" i="41"/>
  <c r="H20" i="41"/>
  <c r="L20" i="41"/>
  <c r="Q20" i="41"/>
  <c r="C21" i="41"/>
  <c r="E21" i="41"/>
  <c r="G21" i="41"/>
  <c r="H21" i="41"/>
  <c r="L21" i="41"/>
  <c r="Q21" i="41"/>
  <c r="C22" i="41"/>
  <c r="E22" i="41"/>
  <c r="G22" i="41"/>
  <c r="H22" i="41"/>
  <c r="L22" i="41"/>
  <c r="Q22" i="41"/>
  <c r="C23" i="41"/>
  <c r="E23" i="41"/>
  <c r="G23" i="41"/>
  <c r="H23" i="41"/>
  <c r="L23" i="41"/>
  <c r="Q23" i="41"/>
  <c r="L24" i="41"/>
  <c r="E25" i="41"/>
  <c r="H25" i="41"/>
  <c r="L25" i="41"/>
  <c r="Q25" i="41"/>
  <c r="L26" i="41"/>
  <c r="E27" i="41"/>
  <c r="H27" i="41"/>
  <c r="L27" i="41"/>
  <c r="Q27" i="41"/>
  <c r="K28" i="41"/>
  <c r="L28" i="41"/>
  <c r="E29" i="41"/>
  <c r="H29" i="41"/>
  <c r="L30" i="41"/>
  <c r="H34" i="41"/>
  <c r="I34" i="41"/>
  <c r="J34" i="41"/>
  <c r="K34" i="41"/>
  <c r="L34" i="41"/>
  <c r="B1" i="29"/>
  <c r="C8" i="29"/>
  <c r="E8" i="29"/>
  <c r="G8" i="29"/>
  <c r="H8" i="29"/>
  <c r="L8" i="29"/>
  <c r="Q8" i="29"/>
  <c r="C9" i="29"/>
  <c r="G9" i="29"/>
  <c r="H9" i="29"/>
  <c r="Q9" i="29"/>
  <c r="C10" i="29"/>
  <c r="E10" i="29"/>
  <c r="G10" i="29"/>
  <c r="H10" i="29"/>
  <c r="Q10" i="29"/>
  <c r="C11" i="29"/>
  <c r="E11" i="29"/>
  <c r="G11" i="29"/>
  <c r="H11" i="29"/>
  <c r="J11" i="29"/>
  <c r="K11" i="29"/>
  <c r="L11" i="29"/>
  <c r="Q11" i="29"/>
  <c r="C12" i="29"/>
  <c r="E12" i="29"/>
  <c r="G12" i="29"/>
  <c r="H12" i="29"/>
  <c r="Q12" i="29"/>
  <c r="C13" i="29"/>
  <c r="E13" i="29"/>
  <c r="G13" i="29"/>
  <c r="H13" i="29"/>
  <c r="L13" i="29"/>
  <c r="P13" i="29"/>
  <c r="Q13" i="29"/>
  <c r="C14" i="29"/>
  <c r="E14" i="29"/>
  <c r="G14" i="29"/>
  <c r="H14" i="29"/>
  <c r="Q14" i="29"/>
  <c r="C15" i="29"/>
  <c r="E15" i="29"/>
  <c r="G15" i="29"/>
  <c r="H15" i="29"/>
  <c r="Q15" i="29"/>
  <c r="C16" i="29"/>
  <c r="E16" i="29"/>
  <c r="G16" i="29"/>
  <c r="H16" i="29"/>
  <c r="L16" i="29"/>
  <c r="Q16" i="29"/>
  <c r="C17" i="29"/>
  <c r="E17" i="29"/>
  <c r="G17" i="29"/>
  <c r="H17" i="29"/>
  <c r="L17" i="29"/>
  <c r="Q17" i="29"/>
  <c r="C18" i="29"/>
  <c r="E18" i="29"/>
  <c r="G18" i="29"/>
  <c r="H18" i="29"/>
  <c r="L18" i="29"/>
  <c r="Q18" i="29"/>
  <c r="C19" i="29"/>
  <c r="E19" i="29"/>
  <c r="G19" i="29"/>
  <c r="H19" i="29"/>
  <c r="L19" i="29"/>
  <c r="Q19" i="29"/>
  <c r="C20" i="29"/>
  <c r="E20" i="29"/>
  <c r="G20" i="29"/>
  <c r="H20" i="29"/>
  <c r="L20" i="29"/>
  <c r="Q20" i="29"/>
  <c r="C21" i="29"/>
  <c r="E21" i="29"/>
  <c r="G21" i="29"/>
  <c r="H21" i="29"/>
  <c r="L21" i="29"/>
  <c r="Q21" i="29"/>
  <c r="C22" i="29"/>
  <c r="E22" i="29"/>
  <c r="G22" i="29"/>
  <c r="H22" i="29"/>
  <c r="L22" i="29"/>
  <c r="Q22" i="29"/>
  <c r="C23" i="29"/>
  <c r="E23" i="29"/>
  <c r="G23" i="29"/>
  <c r="H23" i="29"/>
  <c r="L23" i="29"/>
  <c r="Q23" i="29"/>
  <c r="L24" i="29"/>
  <c r="E25" i="29"/>
  <c r="H25" i="29"/>
  <c r="L25" i="29"/>
  <c r="Q25" i="29"/>
  <c r="L26" i="29"/>
  <c r="E27" i="29"/>
  <c r="H27" i="29"/>
  <c r="L27" i="29"/>
  <c r="Q27" i="29"/>
  <c r="K28" i="29"/>
  <c r="L28" i="29"/>
  <c r="E29" i="29"/>
  <c r="H29" i="29"/>
  <c r="L30" i="29"/>
  <c r="H34" i="29"/>
  <c r="I34" i="29"/>
  <c r="J34" i="29"/>
  <c r="K34" i="29"/>
  <c r="L34" i="29"/>
  <c r="B1" i="34"/>
  <c r="C8" i="34"/>
  <c r="E8" i="34"/>
  <c r="G8" i="34"/>
  <c r="H8" i="34"/>
  <c r="L8" i="34"/>
  <c r="Q8" i="34"/>
  <c r="C9" i="34"/>
  <c r="G9" i="34"/>
  <c r="Q9" i="34"/>
  <c r="C10" i="34"/>
  <c r="E10" i="34"/>
  <c r="G10" i="34"/>
  <c r="H10" i="34"/>
  <c r="Q10" i="34"/>
  <c r="C11" i="34"/>
  <c r="E11" i="34"/>
  <c r="G11" i="34"/>
  <c r="H11" i="34"/>
  <c r="J11" i="34"/>
  <c r="K11" i="34"/>
  <c r="L11" i="34"/>
  <c r="Q11" i="34"/>
  <c r="C12" i="34"/>
  <c r="E12" i="34"/>
  <c r="G12" i="34"/>
  <c r="H12" i="34"/>
  <c r="Q12" i="34"/>
  <c r="C13" i="34"/>
  <c r="E13" i="34"/>
  <c r="G13" i="34"/>
  <c r="H13" i="34"/>
  <c r="L13" i="34"/>
  <c r="P13" i="34"/>
  <c r="Q13" i="34"/>
  <c r="C14" i="34"/>
  <c r="E14" i="34"/>
  <c r="G14" i="34"/>
  <c r="H14" i="34"/>
  <c r="Q14" i="34"/>
  <c r="C15" i="34"/>
  <c r="E15" i="34"/>
  <c r="G15" i="34"/>
  <c r="H15" i="34"/>
  <c r="Q15" i="34"/>
  <c r="C16" i="34"/>
  <c r="E16" i="34"/>
  <c r="G16" i="34"/>
  <c r="H16" i="34"/>
  <c r="L16" i="34"/>
  <c r="Q16" i="34"/>
  <c r="C17" i="34"/>
  <c r="E17" i="34"/>
  <c r="G17" i="34"/>
  <c r="H17" i="34"/>
  <c r="L17" i="34"/>
  <c r="Q17" i="34"/>
  <c r="C18" i="34"/>
  <c r="E18" i="34"/>
  <c r="G18" i="34"/>
  <c r="H18" i="34"/>
  <c r="L18" i="34"/>
  <c r="Q18" i="34"/>
  <c r="C19" i="34"/>
  <c r="E19" i="34"/>
  <c r="G19" i="34"/>
  <c r="H19" i="34"/>
  <c r="L19" i="34"/>
  <c r="Q19" i="34"/>
  <c r="C20" i="34"/>
  <c r="E20" i="34"/>
  <c r="G20" i="34"/>
  <c r="H20" i="34"/>
  <c r="L20" i="34"/>
  <c r="Q20" i="34"/>
  <c r="C21" i="34"/>
  <c r="E21" i="34"/>
  <c r="G21" i="34"/>
  <c r="H21" i="34"/>
  <c r="L21" i="34"/>
  <c r="Q21" i="34"/>
  <c r="C22" i="34"/>
  <c r="E22" i="34"/>
  <c r="G22" i="34"/>
  <c r="H22" i="34"/>
  <c r="L22" i="34"/>
  <c r="Q22" i="34"/>
  <c r="C23" i="34"/>
  <c r="E23" i="34"/>
  <c r="G23" i="34"/>
  <c r="H23" i="34"/>
  <c r="L23" i="34"/>
  <c r="Q23" i="34"/>
  <c r="L24" i="34"/>
  <c r="E25" i="34"/>
  <c r="H25" i="34"/>
  <c r="L25" i="34"/>
  <c r="L26" i="34"/>
  <c r="E27" i="34"/>
  <c r="H27" i="34"/>
  <c r="L27" i="34"/>
  <c r="Q27" i="34"/>
  <c r="K28" i="34"/>
  <c r="L28" i="34"/>
  <c r="E29" i="34"/>
  <c r="H29" i="34"/>
  <c r="Q29" i="34"/>
  <c r="L30" i="34"/>
  <c r="H34" i="34"/>
  <c r="I34" i="34"/>
  <c r="J34" i="34"/>
  <c r="K34" i="34"/>
  <c r="L34" i="34"/>
  <c r="B1" i="35"/>
  <c r="C8" i="35"/>
  <c r="E8" i="35"/>
  <c r="G8" i="35"/>
  <c r="H8" i="35"/>
  <c r="L8" i="35"/>
  <c r="Q8" i="35"/>
  <c r="C9" i="35"/>
  <c r="G9" i="35"/>
  <c r="Q9" i="35"/>
  <c r="C10" i="35"/>
  <c r="E10" i="35"/>
  <c r="G10" i="35"/>
  <c r="H10" i="35"/>
  <c r="Q10" i="35"/>
  <c r="C11" i="35"/>
  <c r="E11" i="35"/>
  <c r="G11" i="35"/>
  <c r="H11" i="35"/>
  <c r="J11" i="35"/>
  <c r="K11" i="35"/>
  <c r="L11" i="35"/>
  <c r="Q11" i="35"/>
  <c r="C12" i="35"/>
  <c r="E12" i="35"/>
  <c r="G12" i="35"/>
  <c r="H12" i="35"/>
  <c r="Q12" i="35"/>
  <c r="C13" i="35"/>
  <c r="E13" i="35"/>
  <c r="G13" i="35"/>
  <c r="H13" i="35"/>
  <c r="L13" i="35"/>
  <c r="P13" i="35"/>
  <c r="Q13" i="35"/>
  <c r="C14" i="35"/>
  <c r="E14" i="35"/>
  <c r="G14" i="35"/>
  <c r="H14" i="35"/>
  <c r="Q14" i="35"/>
  <c r="C15" i="35"/>
  <c r="E15" i="35"/>
  <c r="G15" i="35"/>
  <c r="H15" i="35"/>
  <c r="Q15" i="35"/>
  <c r="C16" i="35"/>
  <c r="E16" i="35"/>
  <c r="G16" i="35"/>
  <c r="H16" i="35"/>
  <c r="K16" i="35"/>
  <c r="L16" i="35"/>
  <c r="Q16" i="35"/>
  <c r="C17" i="35"/>
  <c r="E17" i="35"/>
  <c r="G17" i="35"/>
  <c r="H17" i="35"/>
  <c r="L17" i="35"/>
  <c r="Q17" i="35"/>
  <c r="C18" i="35"/>
  <c r="E18" i="35"/>
  <c r="G18" i="35"/>
  <c r="H18" i="35"/>
  <c r="L18" i="35"/>
  <c r="Q18" i="35"/>
  <c r="C19" i="35"/>
  <c r="E19" i="35"/>
  <c r="G19" i="35"/>
  <c r="H19" i="35"/>
  <c r="L19" i="35"/>
  <c r="Q19" i="35"/>
  <c r="C20" i="35"/>
  <c r="E20" i="35"/>
  <c r="G20" i="35"/>
  <c r="H20" i="35"/>
  <c r="L20" i="35"/>
  <c r="Q20" i="35"/>
  <c r="C21" i="35"/>
  <c r="E21" i="35"/>
  <c r="G21" i="35"/>
  <c r="H21" i="35"/>
  <c r="K21" i="35"/>
  <c r="L21" i="35"/>
  <c r="Q21" i="35"/>
  <c r="C22" i="35"/>
  <c r="E22" i="35"/>
  <c r="G22" i="35"/>
  <c r="H22" i="35"/>
  <c r="L22" i="35"/>
  <c r="Q22" i="35"/>
  <c r="C23" i="35"/>
  <c r="E23" i="35"/>
  <c r="G23" i="35"/>
  <c r="H23" i="35"/>
  <c r="L23" i="35"/>
  <c r="Q23" i="35"/>
  <c r="L24" i="35"/>
  <c r="E25" i="35"/>
  <c r="H25" i="35"/>
  <c r="L25" i="35"/>
  <c r="L26" i="35"/>
  <c r="E27" i="35"/>
  <c r="H27" i="35"/>
  <c r="L27" i="35"/>
  <c r="Q27" i="35"/>
  <c r="K28" i="35"/>
  <c r="L28" i="35"/>
  <c r="E29" i="35"/>
  <c r="H29" i="35"/>
  <c r="Q29" i="35"/>
  <c r="L30" i="35"/>
  <c r="H34" i="35"/>
  <c r="I34" i="35"/>
  <c r="J34" i="35"/>
  <c r="K34" i="35"/>
  <c r="L34" i="35"/>
  <c r="B1" i="13"/>
  <c r="C8" i="13"/>
  <c r="E8" i="13"/>
  <c r="G8" i="13"/>
  <c r="O8" i="13"/>
  <c r="E9" i="13"/>
  <c r="L9" i="13"/>
  <c r="O9" i="13"/>
  <c r="E10" i="13"/>
  <c r="G10" i="13"/>
  <c r="O10" i="13"/>
  <c r="C11" i="13"/>
  <c r="E11" i="13"/>
  <c r="G11" i="13"/>
  <c r="O11" i="13"/>
  <c r="C12" i="13"/>
  <c r="E12" i="13"/>
  <c r="G12" i="13"/>
  <c r="J12" i="13"/>
  <c r="L12" i="13"/>
  <c r="O12" i="13"/>
  <c r="C13" i="13"/>
  <c r="E13" i="13"/>
  <c r="G13" i="13"/>
  <c r="O13" i="13"/>
  <c r="E14" i="13"/>
  <c r="G14" i="13"/>
  <c r="L14" i="13"/>
  <c r="O14" i="13"/>
  <c r="P14" i="13"/>
  <c r="C15" i="13"/>
  <c r="E15" i="13"/>
  <c r="G15" i="13"/>
  <c r="O15" i="13"/>
  <c r="C16" i="13"/>
  <c r="E16" i="13"/>
  <c r="G16" i="13"/>
  <c r="O16" i="13"/>
  <c r="C17" i="13"/>
  <c r="E17" i="13"/>
  <c r="G17" i="13"/>
  <c r="K17" i="13"/>
  <c r="L17" i="13"/>
  <c r="O17" i="13"/>
  <c r="C18" i="13"/>
  <c r="E18" i="13"/>
  <c r="G18" i="13"/>
  <c r="J18" i="13"/>
  <c r="L18" i="13"/>
  <c r="O18" i="13"/>
  <c r="C19" i="13"/>
  <c r="E19" i="13"/>
  <c r="G19" i="13"/>
  <c r="K19" i="13"/>
  <c r="L19" i="13"/>
  <c r="O19" i="13"/>
  <c r="C20" i="13"/>
  <c r="E20" i="13"/>
  <c r="G20" i="13"/>
  <c r="J20" i="13"/>
  <c r="L20" i="13"/>
  <c r="O20" i="13"/>
  <c r="C21" i="13"/>
  <c r="E21" i="13"/>
  <c r="G21" i="13"/>
  <c r="J21" i="13"/>
  <c r="L21" i="13"/>
  <c r="O21" i="13"/>
  <c r="C22" i="13"/>
  <c r="E22" i="13"/>
  <c r="G22" i="13"/>
  <c r="J22" i="13"/>
  <c r="L22" i="13"/>
  <c r="O22" i="13"/>
  <c r="C23" i="13"/>
  <c r="E23" i="13"/>
  <c r="G23" i="13"/>
  <c r="J23" i="13"/>
  <c r="L23" i="13"/>
  <c r="O23" i="13"/>
  <c r="J24" i="13"/>
  <c r="L24" i="13"/>
  <c r="G25" i="13"/>
  <c r="J25" i="13"/>
  <c r="L25" i="13"/>
  <c r="O25" i="13"/>
  <c r="J26" i="13"/>
  <c r="K26" i="13"/>
  <c r="L26" i="13"/>
  <c r="G27" i="13"/>
  <c r="J27" i="13"/>
  <c r="L27" i="13"/>
  <c r="O27" i="13"/>
  <c r="J28" i="13"/>
  <c r="K28" i="13"/>
  <c r="L28" i="13"/>
  <c r="E29" i="13"/>
  <c r="G29" i="13"/>
  <c r="K29" i="13"/>
  <c r="L29" i="13"/>
  <c r="C31" i="13"/>
  <c r="E31" i="13"/>
  <c r="C32" i="13"/>
  <c r="E32" i="13"/>
  <c r="C33" i="13"/>
  <c r="E33" i="13"/>
  <c r="L33" i="13"/>
  <c r="C34" i="13"/>
  <c r="E34" i="13"/>
  <c r="C35" i="13"/>
  <c r="E35" i="13"/>
  <c r="C36" i="13"/>
  <c r="E36" i="13"/>
  <c r="C37" i="13"/>
  <c r="E37" i="13"/>
  <c r="C38" i="13"/>
  <c r="E38" i="13"/>
  <c r="H40" i="13"/>
  <c r="I40" i="13"/>
  <c r="J40" i="13"/>
  <c r="K40" i="13"/>
  <c r="L40" i="13"/>
  <c r="C44" i="13"/>
  <c r="B1" i="43"/>
  <c r="C8" i="43"/>
  <c r="E8" i="43"/>
  <c r="G8" i="43"/>
  <c r="O8" i="43"/>
  <c r="E9" i="43"/>
  <c r="G9" i="43"/>
  <c r="L9" i="43"/>
  <c r="M9" i="43"/>
  <c r="O9" i="43"/>
  <c r="E10" i="43"/>
  <c r="G10" i="43"/>
  <c r="O10" i="43"/>
  <c r="C11" i="43"/>
  <c r="E11" i="43"/>
  <c r="G11" i="43"/>
  <c r="O11" i="43"/>
  <c r="C12" i="43"/>
  <c r="E12" i="43"/>
  <c r="G12" i="43"/>
  <c r="K12" i="43"/>
  <c r="L12" i="43"/>
  <c r="M12" i="43"/>
  <c r="O12" i="43"/>
  <c r="C13" i="43"/>
  <c r="E13" i="43"/>
  <c r="G13" i="43"/>
  <c r="O13" i="43"/>
  <c r="E14" i="43"/>
  <c r="G14" i="43"/>
  <c r="M14" i="43"/>
  <c r="O14" i="43"/>
  <c r="C15" i="43"/>
  <c r="E15" i="43"/>
  <c r="G15" i="43"/>
  <c r="O15" i="43"/>
  <c r="C16" i="43"/>
  <c r="E16" i="43"/>
  <c r="G16" i="43"/>
  <c r="O16" i="43"/>
  <c r="C17" i="43"/>
  <c r="E17" i="43"/>
  <c r="G17" i="43"/>
  <c r="L17" i="43"/>
  <c r="M17" i="43"/>
  <c r="O17" i="43"/>
  <c r="C18" i="43"/>
  <c r="E18" i="43"/>
  <c r="G18" i="43"/>
  <c r="M18" i="43"/>
  <c r="O18" i="43"/>
  <c r="C19" i="43"/>
  <c r="E19" i="43"/>
  <c r="G19" i="43"/>
  <c r="M19" i="43"/>
  <c r="O19" i="43"/>
  <c r="C20" i="43"/>
  <c r="E20" i="43"/>
  <c r="G20" i="43"/>
  <c r="M20" i="43"/>
  <c r="O20" i="43"/>
  <c r="C21" i="43"/>
  <c r="E21" i="43"/>
  <c r="G21" i="43"/>
  <c r="M21" i="43"/>
  <c r="O21" i="43"/>
  <c r="C22" i="43"/>
  <c r="E22" i="43"/>
  <c r="G22" i="43"/>
  <c r="M22" i="43"/>
  <c r="O22" i="43"/>
  <c r="C23" i="43"/>
  <c r="E23" i="43"/>
  <c r="G23" i="43"/>
  <c r="L23" i="43"/>
  <c r="M23" i="43"/>
  <c r="O23" i="43"/>
  <c r="M24" i="43"/>
  <c r="M25" i="43"/>
  <c r="O25" i="43"/>
  <c r="M26" i="43"/>
  <c r="M27" i="43"/>
  <c r="O27" i="43"/>
  <c r="L28" i="43"/>
  <c r="M28" i="43"/>
  <c r="E29" i="43"/>
  <c r="G29" i="43"/>
  <c r="L29" i="43"/>
  <c r="M29" i="43"/>
  <c r="C31" i="43"/>
  <c r="C32" i="43"/>
  <c r="E32" i="43"/>
  <c r="C33" i="43"/>
  <c r="E33" i="43"/>
  <c r="M33" i="43"/>
  <c r="C34" i="43"/>
  <c r="E34" i="43"/>
  <c r="C35" i="43"/>
  <c r="L35" i="43"/>
  <c r="M35" i="43"/>
  <c r="C36" i="43"/>
  <c r="C37" i="43"/>
  <c r="C38" i="43"/>
  <c r="E38" i="43"/>
  <c r="C44" i="43"/>
  <c r="B1" i="17"/>
  <c r="C8" i="17"/>
  <c r="E8" i="17"/>
  <c r="G8" i="17"/>
  <c r="O8" i="17"/>
  <c r="E9" i="17"/>
  <c r="G9" i="17"/>
  <c r="L9" i="17"/>
  <c r="M9" i="17"/>
  <c r="O9" i="17"/>
  <c r="E10" i="17"/>
  <c r="G10" i="17"/>
  <c r="O10" i="17"/>
  <c r="C11" i="17"/>
  <c r="E11" i="17"/>
  <c r="G11" i="17"/>
  <c r="O11" i="17"/>
  <c r="C12" i="17"/>
  <c r="E12" i="17"/>
  <c r="G12" i="17"/>
  <c r="K12" i="17"/>
  <c r="L12" i="17"/>
  <c r="M12" i="17"/>
  <c r="O12" i="17"/>
  <c r="C13" i="17"/>
  <c r="E13" i="17"/>
  <c r="G13" i="17"/>
  <c r="O13" i="17"/>
  <c r="E14" i="17"/>
  <c r="M14" i="17"/>
  <c r="O14" i="17"/>
  <c r="C15" i="17"/>
  <c r="E15" i="17"/>
  <c r="G15" i="17"/>
  <c r="O15" i="17"/>
  <c r="C16" i="17"/>
  <c r="E16" i="17"/>
  <c r="O16" i="17"/>
  <c r="C17" i="17"/>
  <c r="E17" i="17"/>
  <c r="M17" i="17"/>
  <c r="O17" i="17"/>
  <c r="C18" i="17"/>
  <c r="E18" i="17"/>
  <c r="M18" i="17"/>
  <c r="O18" i="17"/>
  <c r="C19" i="17"/>
  <c r="E19" i="17"/>
  <c r="G19" i="17"/>
  <c r="M19" i="17"/>
  <c r="O19" i="17"/>
  <c r="C20" i="17"/>
  <c r="E20" i="17"/>
  <c r="M20" i="17"/>
  <c r="O20" i="17"/>
  <c r="C21" i="17"/>
  <c r="E21" i="17"/>
  <c r="G21" i="17"/>
  <c r="M21" i="17"/>
  <c r="O21" i="17"/>
  <c r="C22" i="17"/>
  <c r="E22" i="17"/>
  <c r="M22" i="17"/>
  <c r="O22" i="17"/>
  <c r="C23" i="17"/>
  <c r="E23" i="17"/>
  <c r="G23" i="17"/>
  <c r="M23" i="17"/>
  <c r="O23" i="17"/>
  <c r="M24" i="17"/>
  <c r="M25" i="17"/>
  <c r="O25" i="17"/>
  <c r="M26" i="17"/>
  <c r="M27" i="17"/>
  <c r="O27" i="17"/>
  <c r="M28" i="17"/>
  <c r="E29" i="17"/>
  <c r="G29" i="17"/>
  <c r="L29" i="17"/>
  <c r="M29" i="17"/>
  <c r="C31" i="17"/>
  <c r="C32" i="17"/>
  <c r="E32" i="17"/>
  <c r="C33" i="17"/>
  <c r="E33" i="17"/>
  <c r="M33" i="17"/>
  <c r="C34" i="17"/>
  <c r="E34" i="17"/>
  <c r="C35" i="17"/>
  <c r="L35" i="17"/>
  <c r="M35" i="17"/>
  <c r="C36" i="17"/>
  <c r="C37" i="17"/>
  <c r="C38" i="17"/>
  <c r="E38" i="17"/>
  <c r="C44" i="17"/>
  <c r="B1" i="42"/>
  <c r="C8" i="42"/>
  <c r="E8" i="42"/>
  <c r="G8" i="42"/>
  <c r="O8" i="42"/>
  <c r="E9" i="42"/>
  <c r="G9" i="42"/>
  <c r="L9" i="42"/>
  <c r="M9" i="42"/>
  <c r="O9" i="42"/>
  <c r="E10" i="42"/>
  <c r="G10" i="42"/>
  <c r="O10" i="42"/>
  <c r="C11" i="42"/>
  <c r="E11" i="42"/>
  <c r="G11" i="42"/>
  <c r="O11" i="42"/>
  <c r="C12" i="42"/>
  <c r="E12" i="42"/>
  <c r="G12" i="42"/>
  <c r="K12" i="42"/>
  <c r="L12" i="42"/>
  <c r="M12" i="42"/>
  <c r="O12" i="42"/>
  <c r="C13" i="42"/>
  <c r="E13" i="42"/>
  <c r="G13" i="42"/>
  <c r="O13" i="42"/>
  <c r="E14" i="42"/>
  <c r="G14" i="42"/>
  <c r="M14" i="42"/>
  <c r="O14" i="42"/>
  <c r="C15" i="42"/>
  <c r="E15" i="42"/>
  <c r="G15" i="42"/>
  <c r="O15" i="42"/>
  <c r="C16" i="42"/>
  <c r="E16" i="42"/>
  <c r="G16" i="42"/>
  <c r="O16" i="42"/>
  <c r="C17" i="42"/>
  <c r="E17" i="42"/>
  <c r="G17" i="42"/>
  <c r="L17" i="42"/>
  <c r="M17" i="42"/>
  <c r="O17" i="42"/>
  <c r="C18" i="42"/>
  <c r="E18" i="42"/>
  <c r="G18" i="42"/>
  <c r="M18" i="42"/>
  <c r="O18" i="42"/>
  <c r="C19" i="42"/>
  <c r="E19" i="42"/>
  <c r="G19" i="42"/>
  <c r="M19" i="42"/>
  <c r="O19" i="42"/>
  <c r="C20" i="42"/>
  <c r="E20" i="42"/>
  <c r="G20" i="42"/>
  <c r="L20" i="42"/>
  <c r="M20" i="42"/>
  <c r="O20" i="42"/>
  <c r="C21" i="42"/>
  <c r="E21" i="42"/>
  <c r="G21" i="42"/>
  <c r="M21" i="42"/>
  <c r="O21" i="42"/>
  <c r="C22" i="42"/>
  <c r="E22" i="42"/>
  <c r="G22" i="42"/>
  <c r="M22" i="42"/>
  <c r="O22" i="42"/>
  <c r="C23" i="42"/>
  <c r="E23" i="42"/>
  <c r="G23" i="42"/>
  <c r="M23" i="42"/>
  <c r="O23" i="42"/>
  <c r="M24" i="42"/>
  <c r="G25" i="42"/>
  <c r="M25" i="42"/>
  <c r="O25" i="42"/>
  <c r="M26" i="42"/>
  <c r="M27" i="42"/>
  <c r="O27" i="42"/>
  <c r="L28" i="42"/>
  <c r="M28" i="42"/>
  <c r="E29" i="42"/>
  <c r="G29" i="42"/>
  <c r="L29" i="42"/>
  <c r="M29" i="42"/>
  <c r="C31" i="42"/>
  <c r="C32" i="42"/>
  <c r="E32" i="42"/>
  <c r="C33" i="42"/>
  <c r="E33" i="42"/>
  <c r="M33" i="42"/>
  <c r="C34" i="42"/>
  <c r="E34" i="42"/>
  <c r="C35" i="42"/>
  <c r="L35" i="42"/>
  <c r="M35" i="42"/>
  <c r="C36" i="42"/>
  <c r="C37" i="42"/>
  <c r="C38" i="42"/>
  <c r="E38" i="42"/>
  <c r="C44" i="42"/>
  <c r="B1" i="18"/>
  <c r="B2" i="18"/>
  <c r="C8" i="18"/>
  <c r="E8" i="18"/>
  <c r="G8" i="18"/>
  <c r="O8" i="18"/>
  <c r="E9" i="18"/>
  <c r="G9" i="18"/>
  <c r="L9" i="18"/>
  <c r="M9" i="18"/>
  <c r="O9" i="18"/>
  <c r="E10" i="18"/>
  <c r="G10" i="18"/>
  <c r="O10" i="18"/>
  <c r="C11" i="18"/>
  <c r="E11" i="18"/>
  <c r="G11" i="18"/>
  <c r="O11" i="18"/>
  <c r="C12" i="18"/>
  <c r="E12" i="18"/>
  <c r="G12" i="18"/>
  <c r="K12" i="18"/>
  <c r="L12" i="18"/>
  <c r="M12" i="18"/>
  <c r="O12" i="18"/>
  <c r="C13" i="18"/>
  <c r="E13" i="18"/>
  <c r="G13" i="18"/>
  <c r="O13" i="18"/>
  <c r="E14" i="18"/>
  <c r="M14" i="18"/>
  <c r="O14" i="18"/>
  <c r="C15" i="18"/>
  <c r="E15" i="18"/>
  <c r="G15" i="18"/>
  <c r="O15" i="18"/>
  <c r="C16" i="18"/>
  <c r="E16" i="18"/>
  <c r="O16" i="18"/>
  <c r="C17" i="18"/>
  <c r="E17" i="18"/>
  <c r="M17" i="18"/>
  <c r="O17" i="18"/>
  <c r="C18" i="18"/>
  <c r="E18" i="18"/>
  <c r="M18" i="18"/>
  <c r="O18" i="18"/>
  <c r="C19" i="18"/>
  <c r="E19" i="18"/>
  <c r="G19" i="18"/>
  <c r="M19" i="18"/>
  <c r="O19" i="18"/>
  <c r="C20" i="18"/>
  <c r="E20" i="18"/>
  <c r="M20" i="18"/>
  <c r="O20" i="18"/>
  <c r="C21" i="18"/>
  <c r="E21" i="18"/>
  <c r="G21" i="18"/>
  <c r="M21" i="18"/>
  <c r="O21" i="18"/>
  <c r="C22" i="18"/>
  <c r="E22" i="18"/>
  <c r="M22" i="18"/>
  <c r="O22" i="18"/>
  <c r="C23" i="18"/>
  <c r="E23" i="18"/>
  <c r="G23" i="18"/>
  <c r="M23" i="18"/>
  <c r="O23" i="18"/>
  <c r="M24" i="18"/>
  <c r="G25" i="18"/>
  <c r="M25" i="18"/>
  <c r="O25" i="18"/>
  <c r="M26" i="18"/>
  <c r="M27" i="18"/>
  <c r="O27" i="18"/>
  <c r="M28" i="18"/>
  <c r="E29" i="18"/>
  <c r="G29" i="18"/>
  <c r="L29" i="18"/>
  <c r="M29" i="18"/>
  <c r="C31" i="18"/>
  <c r="C32" i="18"/>
  <c r="E32" i="18"/>
  <c r="C33" i="18"/>
  <c r="E33" i="18"/>
  <c r="M33" i="18"/>
  <c r="C34" i="18"/>
  <c r="C35" i="18"/>
  <c r="M35" i="18"/>
  <c r="C36" i="18"/>
  <c r="C37" i="18"/>
  <c r="C38" i="18"/>
  <c r="E38" i="18"/>
  <c r="C44" i="18"/>
  <c r="B1" i="16"/>
  <c r="B2" i="16"/>
  <c r="C8" i="16"/>
  <c r="E8" i="16"/>
  <c r="H8" i="16"/>
  <c r="Q8" i="16"/>
  <c r="E9" i="16"/>
  <c r="H9" i="16"/>
  <c r="L9" i="16"/>
  <c r="M9" i="16"/>
  <c r="Q9" i="16"/>
  <c r="E10" i="16"/>
  <c r="H10" i="16"/>
  <c r="Q10" i="16"/>
  <c r="C11" i="16"/>
  <c r="E11" i="16"/>
  <c r="H11" i="16"/>
  <c r="Q11" i="16"/>
  <c r="C12" i="16"/>
  <c r="E12" i="16"/>
  <c r="H12" i="16"/>
  <c r="K12" i="16"/>
  <c r="L12" i="16"/>
  <c r="M12" i="16"/>
  <c r="Q12" i="16"/>
  <c r="C13" i="16"/>
  <c r="E13" i="16"/>
  <c r="H13" i="16"/>
  <c r="Q13" i="16"/>
  <c r="E14" i="16"/>
  <c r="M14" i="16"/>
  <c r="Q14" i="16"/>
  <c r="C15" i="16"/>
  <c r="E15" i="16"/>
  <c r="H15" i="16"/>
  <c r="Q15" i="16"/>
  <c r="C16" i="16"/>
  <c r="E16" i="16"/>
  <c r="Q16" i="16"/>
  <c r="C17" i="16"/>
  <c r="E17" i="16"/>
  <c r="M17" i="16"/>
  <c r="Q17" i="16"/>
  <c r="C18" i="16"/>
  <c r="E18" i="16"/>
  <c r="M18" i="16"/>
  <c r="Q18" i="16"/>
  <c r="C19" i="16"/>
  <c r="E19" i="16"/>
  <c r="H19" i="16"/>
  <c r="M19" i="16"/>
  <c r="Q19" i="16"/>
  <c r="C20" i="16"/>
  <c r="E20" i="16"/>
  <c r="M20" i="16"/>
  <c r="Q20" i="16"/>
  <c r="C21" i="16"/>
  <c r="E21" i="16"/>
  <c r="H21" i="16"/>
  <c r="M21" i="16"/>
  <c r="Q21" i="16"/>
  <c r="C22" i="16"/>
  <c r="E22" i="16"/>
  <c r="H22" i="16"/>
  <c r="M22" i="16"/>
  <c r="Q22" i="16"/>
  <c r="C23" i="16"/>
  <c r="E23" i="16"/>
  <c r="H23" i="16"/>
  <c r="M23" i="16"/>
  <c r="Q23" i="16"/>
  <c r="M24" i="16"/>
  <c r="H25" i="16"/>
  <c r="M25" i="16"/>
  <c r="Q25" i="16"/>
  <c r="M26" i="16"/>
  <c r="M27" i="16"/>
  <c r="Q27" i="16"/>
  <c r="M28" i="16"/>
  <c r="E29" i="16"/>
  <c r="H29" i="16"/>
  <c r="L29" i="16"/>
  <c r="M29" i="16"/>
  <c r="C31" i="16"/>
  <c r="C32" i="16"/>
  <c r="E32" i="16"/>
  <c r="C33" i="16"/>
  <c r="E33" i="16"/>
  <c r="M33" i="16"/>
  <c r="C34" i="16"/>
  <c r="E34" i="16"/>
  <c r="C35" i="16"/>
  <c r="L35" i="16"/>
  <c r="M35" i="16"/>
  <c r="C36" i="16"/>
  <c r="C37" i="16"/>
  <c r="C38" i="16"/>
  <c r="E38" i="16"/>
  <c r="J40" i="16"/>
  <c r="C44" i="16"/>
  <c r="B1" i="20"/>
  <c r="C8" i="20"/>
  <c r="E8" i="20"/>
  <c r="F8" i="20"/>
  <c r="O8" i="20"/>
  <c r="E9" i="20"/>
  <c r="L9" i="20"/>
  <c r="M9" i="20"/>
  <c r="O9" i="20"/>
  <c r="E10" i="20"/>
  <c r="O10" i="20"/>
  <c r="C11" i="20"/>
  <c r="E11" i="20"/>
  <c r="F11" i="20"/>
  <c r="O11" i="20"/>
  <c r="C12" i="20"/>
  <c r="E12" i="20"/>
  <c r="F12" i="20"/>
  <c r="K12" i="20"/>
  <c r="L12" i="20"/>
  <c r="M12" i="20"/>
  <c r="O12" i="20"/>
  <c r="C13" i="20"/>
  <c r="E13" i="20"/>
  <c r="F13" i="20"/>
  <c r="O13" i="20"/>
  <c r="M14" i="20"/>
  <c r="O14" i="20"/>
  <c r="C15" i="20"/>
  <c r="E15" i="20"/>
  <c r="F15" i="20"/>
  <c r="I15" i="20"/>
  <c r="O15" i="20"/>
  <c r="C16" i="20"/>
  <c r="E16" i="20"/>
  <c r="F16" i="20"/>
  <c r="O16" i="20"/>
  <c r="C17" i="20"/>
  <c r="E17" i="20"/>
  <c r="F17" i="20"/>
  <c r="M17" i="20"/>
  <c r="O17" i="20"/>
  <c r="C18" i="20"/>
  <c r="E18" i="20"/>
  <c r="F18" i="20"/>
  <c r="M18" i="20"/>
  <c r="O18" i="20"/>
  <c r="C19" i="20"/>
  <c r="E19" i="20"/>
  <c r="F19" i="20"/>
  <c r="M19" i="20"/>
  <c r="O19" i="20"/>
  <c r="C20" i="20"/>
  <c r="E20" i="20"/>
  <c r="F20" i="20"/>
  <c r="M20" i="20"/>
  <c r="O20" i="20"/>
  <c r="C21" i="20"/>
  <c r="E21" i="20"/>
  <c r="F21" i="20"/>
  <c r="M21" i="20"/>
  <c r="O21" i="20"/>
  <c r="C22" i="20"/>
  <c r="E22" i="20"/>
  <c r="F22" i="20"/>
  <c r="M22" i="20"/>
  <c r="O22" i="20"/>
  <c r="C23" i="20"/>
  <c r="E23" i="20"/>
  <c r="F23" i="20"/>
  <c r="M23" i="20"/>
  <c r="O23" i="20"/>
  <c r="M24" i="20"/>
  <c r="F25" i="20"/>
  <c r="M25" i="20"/>
  <c r="O25" i="20"/>
  <c r="M26" i="20"/>
  <c r="M27" i="20"/>
  <c r="O27" i="20"/>
  <c r="M28" i="20"/>
  <c r="E29" i="20"/>
  <c r="F29" i="20"/>
  <c r="L29" i="20"/>
  <c r="M29" i="20"/>
  <c r="C31" i="20"/>
  <c r="E31" i="20"/>
  <c r="C32" i="20"/>
  <c r="E32" i="20"/>
  <c r="C33" i="20"/>
  <c r="E33" i="20"/>
  <c r="M33" i="20"/>
  <c r="C34" i="20"/>
  <c r="E34" i="20"/>
  <c r="C35" i="20"/>
  <c r="E35" i="20"/>
  <c r="C36" i="20"/>
  <c r="E36" i="20"/>
  <c r="C37" i="20"/>
  <c r="E37" i="20"/>
  <c r="C38" i="20"/>
  <c r="E38" i="20"/>
  <c r="I40" i="20"/>
  <c r="J40" i="20"/>
  <c r="K40" i="20"/>
  <c r="L40" i="20"/>
  <c r="M40" i="20"/>
  <c r="C44" i="20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1"/>
  <c r="C8" i="11"/>
  <c r="E8" i="11"/>
  <c r="F8" i="11"/>
  <c r="O8" i="11"/>
  <c r="E9" i="11"/>
  <c r="F9" i="11"/>
  <c r="K9" i="11"/>
  <c r="L9" i="11"/>
  <c r="O9" i="11"/>
  <c r="E10" i="11"/>
  <c r="F10" i="11"/>
  <c r="O10" i="11"/>
  <c r="C11" i="11"/>
  <c r="E11" i="11"/>
  <c r="F11" i="11"/>
  <c r="O11" i="11"/>
  <c r="C12" i="11"/>
  <c r="E12" i="11"/>
  <c r="F12" i="11"/>
  <c r="J12" i="11"/>
  <c r="K12" i="11"/>
  <c r="L12" i="11"/>
  <c r="O12" i="11"/>
  <c r="C13" i="11"/>
  <c r="E13" i="11"/>
  <c r="F13" i="11"/>
  <c r="O13" i="11"/>
  <c r="C14" i="11"/>
  <c r="E14" i="11"/>
  <c r="F14" i="11"/>
  <c r="L14" i="11"/>
  <c r="O14" i="11"/>
  <c r="C15" i="11"/>
  <c r="E15" i="11"/>
  <c r="F15" i="11"/>
  <c r="O15" i="11"/>
  <c r="C16" i="11"/>
  <c r="E16" i="11"/>
  <c r="F16" i="11"/>
  <c r="O16" i="11"/>
  <c r="C17" i="11"/>
  <c r="E17" i="11"/>
  <c r="F17" i="11"/>
  <c r="J17" i="11"/>
  <c r="K17" i="11"/>
  <c r="L17" i="11"/>
  <c r="O17" i="11"/>
  <c r="C18" i="11"/>
  <c r="E18" i="11"/>
  <c r="F18" i="11"/>
  <c r="L18" i="11"/>
  <c r="O18" i="11"/>
  <c r="C19" i="11"/>
  <c r="E19" i="11"/>
  <c r="F19" i="11"/>
  <c r="L19" i="11"/>
  <c r="O19" i="11"/>
  <c r="C20" i="11"/>
  <c r="E20" i="11"/>
  <c r="F20" i="11"/>
  <c r="L20" i="11"/>
  <c r="O20" i="11"/>
  <c r="C21" i="11"/>
  <c r="E21" i="11"/>
  <c r="F21" i="11"/>
  <c r="L21" i="11"/>
  <c r="O21" i="11"/>
  <c r="C22" i="11"/>
  <c r="E22" i="11"/>
  <c r="F22" i="11"/>
  <c r="L22" i="11"/>
  <c r="O22" i="11"/>
  <c r="C23" i="11"/>
  <c r="E23" i="11"/>
  <c r="F23" i="11"/>
  <c r="L23" i="11"/>
  <c r="O23" i="11"/>
  <c r="L24" i="11"/>
  <c r="F25" i="11"/>
  <c r="L25" i="11"/>
  <c r="O25" i="11"/>
  <c r="L26" i="11"/>
  <c r="L27" i="11"/>
  <c r="O27" i="11"/>
  <c r="L28" i="11"/>
  <c r="E29" i="11"/>
  <c r="F29" i="11"/>
  <c r="K29" i="11"/>
  <c r="L29" i="11"/>
  <c r="C31" i="11"/>
  <c r="E31" i="11"/>
  <c r="C32" i="11"/>
  <c r="E32" i="11"/>
  <c r="C33" i="11"/>
  <c r="E33" i="11"/>
  <c r="L33" i="11"/>
  <c r="C34" i="11"/>
  <c r="E34" i="11"/>
  <c r="C35" i="11"/>
  <c r="E35" i="11"/>
  <c r="C36" i="11"/>
  <c r="E36" i="11"/>
  <c r="C37" i="11"/>
  <c r="E37" i="11"/>
  <c r="C38" i="11"/>
  <c r="E38" i="11"/>
  <c r="C40" i="11"/>
  <c r="G40" i="11"/>
  <c r="I40" i="11"/>
  <c r="J40" i="11"/>
  <c r="K40" i="11"/>
  <c r="L40" i="11"/>
  <c r="B1" i="26"/>
  <c r="C8" i="26"/>
  <c r="E8" i="26"/>
  <c r="G8" i="26"/>
  <c r="H8" i="26"/>
  <c r="L8" i="26"/>
  <c r="C9" i="26"/>
  <c r="G9" i="26"/>
  <c r="C10" i="26"/>
  <c r="E10" i="26"/>
  <c r="G10" i="26"/>
  <c r="H10" i="26"/>
  <c r="C11" i="26"/>
  <c r="E11" i="26"/>
  <c r="G11" i="26"/>
  <c r="H11" i="26"/>
  <c r="J11" i="26"/>
  <c r="K11" i="26"/>
  <c r="L11" i="26"/>
  <c r="C12" i="26"/>
  <c r="E12" i="26"/>
  <c r="G12" i="26"/>
  <c r="H12" i="26"/>
  <c r="C13" i="26"/>
  <c r="E13" i="26"/>
  <c r="G13" i="26"/>
  <c r="H13" i="26"/>
  <c r="L13" i="26"/>
  <c r="C14" i="26"/>
  <c r="E14" i="26"/>
  <c r="G14" i="26"/>
  <c r="H14" i="26"/>
  <c r="C15" i="26"/>
  <c r="E15" i="26"/>
  <c r="G15" i="26"/>
  <c r="H15" i="26"/>
  <c r="C16" i="26"/>
  <c r="E16" i="26"/>
  <c r="G16" i="26"/>
  <c r="H16" i="26"/>
  <c r="K16" i="26"/>
  <c r="L16" i="26"/>
  <c r="C17" i="26"/>
  <c r="E17" i="26"/>
  <c r="G17" i="26"/>
  <c r="H17" i="26"/>
  <c r="K17" i="26"/>
  <c r="L17" i="26"/>
  <c r="C18" i="26"/>
  <c r="E18" i="26"/>
  <c r="G18" i="26"/>
  <c r="H18" i="26"/>
  <c r="L18" i="26"/>
  <c r="C19" i="26"/>
  <c r="E19" i="26"/>
  <c r="G19" i="26"/>
  <c r="H19" i="26"/>
  <c r="K19" i="26"/>
  <c r="L19" i="26"/>
  <c r="C20" i="26"/>
  <c r="E20" i="26"/>
  <c r="G20" i="26"/>
  <c r="H20" i="26"/>
  <c r="K20" i="26"/>
  <c r="L20" i="26"/>
  <c r="C21" i="26"/>
  <c r="E21" i="26"/>
  <c r="G21" i="26"/>
  <c r="H21" i="26"/>
  <c r="K21" i="26"/>
  <c r="L21" i="26"/>
  <c r="C22" i="26"/>
  <c r="E22" i="26"/>
  <c r="G22" i="26"/>
  <c r="H22" i="26"/>
  <c r="K22" i="26"/>
  <c r="L22" i="26"/>
  <c r="C23" i="26"/>
  <c r="E23" i="26"/>
  <c r="G23" i="26"/>
  <c r="H23" i="26"/>
  <c r="K23" i="26"/>
  <c r="L23" i="26"/>
  <c r="K24" i="26"/>
  <c r="L24" i="26"/>
  <c r="E25" i="26"/>
  <c r="H25" i="26"/>
  <c r="L25" i="26"/>
  <c r="K26" i="26"/>
  <c r="L26" i="26"/>
  <c r="E27" i="26"/>
  <c r="H27" i="26"/>
  <c r="K27" i="26"/>
  <c r="L27" i="26"/>
  <c r="K28" i="26"/>
  <c r="L28" i="26"/>
  <c r="E29" i="26"/>
  <c r="H29" i="26"/>
  <c r="L30" i="26"/>
  <c r="H34" i="26"/>
  <c r="I34" i="26"/>
  <c r="J34" i="26"/>
  <c r="K34" i="26"/>
  <c r="L34" i="26"/>
  <c r="B1" i="21"/>
  <c r="B2" i="21"/>
  <c r="C8" i="21"/>
  <c r="E8" i="21"/>
  <c r="F8" i="21"/>
  <c r="O8" i="21"/>
  <c r="E9" i="21"/>
  <c r="L9" i="21"/>
  <c r="M9" i="21"/>
  <c r="O9" i="21"/>
  <c r="E10" i="21"/>
  <c r="O10" i="21"/>
  <c r="C11" i="21"/>
  <c r="E11" i="21"/>
  <c r="F11" i="21"/>
  <c r="O11" i="21"/>
  <c r="C12" i="21"/>
  <c r="E12" i="21"/>
  <c r="F12" i="21"/>
  <c r="K12" i="21"/>
  <c r="L12" i="21"/>
  <c r="M12" i="21"/>
  <c r="O12" i="21"/>
  <c r="C13" i="21"/>
  <c r="E13" i="21"/>
  <c r="F13" i="21"/>
  <c r="O13" i="21"/>
  <c r="E14" i="21"/>
  <c r="F14" i="21"/>
  <c r="M14" i="21"/>
  <c r="O14" i="21"/>
  <c r="C15" i="21"/>
  <c r="E15" i="21"/>
  <c r="F15" i="21"/>
  <c r="O15" i="21"/>
  <c r="C16" i="21"/>
  <c r="E16" i="21"/>
  <c r="F16" i="21"/>
  <c r="O16" i="21"/>
  <c r="C17" i="21"/>
  <c r="E17" i="21"/>
  <c r="F17" i="21"/>
  <c r="O17" i="21"/>
  <c r="C18" i="21"/>
  <c r="E18" i="21"/>
  <c r="F18" i="21"/>
  <c r="M18" i="21"/>
  <c r="O18" i="21"/>
  <c r="C19" i="21"/>
  <c r="E19" i="21"/>
  <c r="F19" i="21"/>
  <c r="M19" i="21"/>
  <c r="O19" i="21"/>
  <c r="C20" i="21"/>
  <c r="E20" i="21"/>
  <c r="F20" i="21"/>
  <c r="M20" i="21"/>
  <c r="O20" i="21"/>
  <c r="C21" i="21"/>
  <c r="E21" i="21"/>
  <c r="F21" i="21"/>
  <c r="L21" i="21"/>
  <c r="M21" i="21"/>
  <c r="O21" i="21"/>
  <c r="C22" i="21"/>
  <c r="E22" i="21"/>
  <c r="F22" i="21"/>
  <c r="O22" i="21"/>
  <c r="C23" i="21"/>
  <c r="E23" i="21"/>
  <c r="F23" i="21"/>
  <c r="O23" i="21"/>
  <c r="O25" i="21"/>
  <c r="O27" i="21"/>
  <c r="I28" i="21"/>
  <c r="J28" i="21"/>
  <c r="K28" i="21"/>
  <c r="L28" i="21"/>
  <c r="M28" i="21"/>
  <c r="E29" i="21"/>
  <c r="F29" i="21"/>
  <c r="C31" i="21"/>
  <c r="E31" i="21"/>
  <c r="C32" i="21"/>
  <c r="E32" i="21"/>
  <c r="C33" i="21"/>
  <c r="E33" i="21"/>
  <c r="C34" i="21"/>
  <c r="E34" i="21"/>
  <c r="C35" i="21"/>
  <c r="E35" i="21"/>
  <c r="C36" i="21"/>
  <c r="E36" i="21"/>
  <c r="C37" i="21"/>
  <c r="E37" i="21"/>
  <c r="C38" i="21"/>
  <c r="E38" i="21"/>
  <c r="C44" i="21"/>
  <c r="B1" i="9"/>
  <c r="C8" i="9"/>
  <c r="E8" i="9"/>
  <c r="G8" i="9"/>
  <c r="L8" i="9"/>
  <c r="O8" i="9"/>
  <c r="E9" i="9"/>
  <c r="O9" i="9"/>
  <c r="E10" i="9"/>
  <c r="O10" i="9"/>
  <c r="C11" i="9"/>
  <c r="E11" i="9"/>
  <c r="G11" i="9"/>
  <c r="J11" i="9"/>
  <c r="K11" i="9"/>
  <c r="L11" i="9"/>
  <c r="O11" i="9"/>
  <c r="C12" i="9"/>
  <c r="E12" i="9"/>
  <c r="G12" i="9"/>
  <c r="O12" i="9"/>
  <c r="C13" i="9"/>
  <c r="E13" i="9"/>
  <c r="G13" i="9"/>
  <c r="L13" i="9"/>
  <c r="O13" i="9"/>
  <c r="P13" i="9"/>
  <c r="E14" i="9"/>
  <c r="G14" i="9"/>
  <c r="O14" i="9"/>
  <c r="C15" i="9"/>
  <c r="E15" i="9"/>
  <c r="G15" i="9"/>
  <c r="O15" i="9"/>
  <c r="C16" i="9"/>
  <c r="E16" i="9"/>
  <c r="G16" i="9"/>
  <c r="L16" i="9"/>
  <c r="O16" i="9"/>
  <c r="C17" i="9"/>
  <c r="E17" i="9"/>
  <c r="G17" i="9"/>
  <c r="L17" i="9"/>
  <c r="O17" i="9"/>
  <c r="C18" i="9"/>
  <c r="E18" i="9"/>
  <c r="G18" i="9"/>
  <c r="L18" i="9"/>
  <c r="O18" i="9"/>
  <c r="C19" i="9"/>
  <c r="E19" i="9"/>
  <c r="G19" i="9"/>
  <c r="L19" i="9"/>
  <c r="O19" i="9"/>
  <c r="C20" i="9"/>
  <c r="E20" i="9"/>
  <c r="G20" i="9"/>
  <c r="L20" i="9"/>
  <c r="O20" i="9"/>
  <c r="C21" i="9"/>
  <c r="E21" i="9"/>
  <c r="G21" i="9"/>
  <c r="L21" i="9"/>
  <c r="O21" i="9"/>
  <c r="C22" i="9"/>
  <c r="E22" i="9"/>
  <c r="G22" i="9"/>
  <c r="L22" i="9"/>
  <c r="O22" i="9"/>
  <c r="C23" i="9"/>
  <c r="E23" i="9"/>
  <c r="G23" i="9"/>
  <c r="J23" i="9"/>
  <c r="L23" i="9"/>
  <c r="O23" i="9"/>
  <c r="J24" i="9"/>
  <c r="L24" i="9"/>
  <c r="G25" i="9"/>
  <c r="J25" i="9"/>
  <c r="L25" i="9"/>
  <c r="O25" i="9"/>
  <c r="J26" i="9"/>
  <c r="L26" i="9"/>
  <c r="J27" i="9"/>
  <c r="L27" i="9"/>
  <c r="O27" i="9"/>
  <c r="K28" i="9"/>
  <c r="L28" i="9"/>
  <c r="E29" i="9"/>
  <c r="G29" i="9"/>
  <c r="C31" i="9"/>
  <c r="E31" i="9"/>
  <c r="C32" i="9"/>
  <c r="E32" i="9"/>
  <c r="L32" i="9"/>
  <c r="C33" i="9"/>
  <c r="E33" i="9"/>
  <c r="C34" i="9"/>
  <c r="E34" i="9"/>
  <c r="C35" i="9"/>
  <c r="E35" i="9"/>
  <c r="C36" i="9"/>
  <c r="E36" i="9"/>
  <c r="C37" i="9"/>
  <c r="E37" i="9"/>
  <c r="C38" i="9"/>
  <c r="E38" i="9"/>
  <c r="C44" i="9"/>
  <c r="B1" i="31"/>
  <c r="B2" i="31"/>
  <c r="C8" i="31"/>
  <c r="E8" i="31"/>
  <c r="F8" i="31"/>
  <c r="O8" i="31"/>
  <c r="E9" i="31"/>
  <c r="F9" i="31"/>
  <c r="K9" i="31"/>
  <c r="L9" i="31"/>
  <c r="O9" i="31"/>
  <c r="E10" i="31"/>
  <c r="F10" i="31"/>
  <c r="O10" i="31"/>
  <c r="C11" i="31"/>
  <c r="E11" i="31"/>
  <c r="F11" i="31"/>
  <c r="O11" i="31"/>
  <c r="C12" i="31"/>
  <c r="E12" i="31"/>
  <c r="F12" i="31"/>
  <c r="J12" i="31"/>
  <c r="K12" i="31"/>
  <c r="L12" i="31"/>
  <c r="O12" i="31"/>
  <c r="C13" i="31"/>
  <c r="E13" i="31"/>
  <c r="F13" i="31"/>
  <c r="O13" i="31"/>
  <c r="C14" i="31"/>
  <c r="E14" i="31"/>
  <c r="F14" i="31"/>
  <c r="L14" i="31"/>
  <c r="O14" i="31"/>
  <c r="P14" i="31"/>
  <c r="C15" i="31"/>
  <c r="E15" i="31"/>
  <c r="F15" i="31"/>
  <c r="O15" i="31"/>
  <c r="C16" i="31"/>
  <c r="E16" i="31"/>
  <c r="F16" i="31"/>
  <c r="O16" i="31"/>
  <c r="C17" i="31"/>
  <c r="E17" i="31"/>
  <c r="F17" i="31"/>
  <c r="J17" i="31"/>
  <c r="K17" i="31"/>
  <c r="L17" i="31"/>
  <c r="O17" i="31"/>
  <c r="C18" i="31"/>
  <c r="E18" i="31"/>
  <c r="F18" i="31"/>
  <c r="L18" i="31"/>
  <c r="O18" i="31"/>
  <c r="C19" i="31"/>
  <c r="E19" i="31"/>
  <c r="F19" i="31"/>
  <c r="L19" i="31"/>
  <c r="O19" i="31"/>
  <c r="C20" i="31"/>
  <c r="E20" i="31"/>
  <c r="F20" i="31"/>
  <c r="L20" i="31"/>
  <c r="O20" i="31"/>
  <c r="C21" i="31"/>
  <c r="E21" i="31"/>
  <c r="F21" i="31"/>
  <c r="L21" i="31"/>
  <c r="O21" i="31"/>
  <c r="C22" i="31"/>
  <c r="E22" i="31"/>
  <c r="F22" i="31"/>
  <c r="L22" i="31"/>
  <c r="O22" i="31"/>
  <c r="C23" i="31"/>
  <c r="E23" i="31"/>
  <c r="F23" i="31"/>
  <c r="L23" i="31"/>
  <c r="O23" i="31"/>
  <c r="L24" i="31"/>
  <c r="F25" i="31"/>
  <c r="L25" i="31"/>
  <c r="O25" i="31"/>
  <c r="L26" i="31"/>
  <c r="L27" i="31"/>
  <c r="O27" i="31"/>
  <c r="K28" i="31"/>
  <c r="L28" i="31"/>
  <c r="E29" i="31"/>
  <c r="F29" i="31"/>
  <c r="K29" i="31"/>
  <c r="L29" i="31"/>
  <c r="C31" i="31"/>
  <c r="E31" i="31"/>
  <c r="C32" i="31"/>
  <c r="E32" i="31"/>
  <c r="C33" i="31"/>
  <c r="E33" i="31"/>
  <c r="L33" i="31"/>
  <c r="C34" i="31"/>
  <c r="E34" i="31"/>
  <c r="C35" i="31"/>
  <c r="E35" i="31"/>
  <c r="C36" i="31"/>
  <c r="E36" i="31"/>
  <c r="C37" i="31"/>
  <c r="E37" i="31"/>
  <c r="C38" i="31"/>
  <c r="E38" i="31"/>
  <c r="C40" i="31"/>
  <c r="G40" i="31"/>
  <c r="I40" i="31"/>
  <c r="J40" i="31"/>
  <c r="K40" i="31"/>
  <c r="L40" i="31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B1" i="40"/>
  <c r="C8" i="40"/>
  <c r="E8" i="40"/>
  <c r="G8" i="40"/>
  <c r="I8" i="40"/>
  <c r="M8" i="40"/>
  <c r="N8" i="40"/>
  <c r="O8" i="40"/>
  <c r="C9" i="40"/>
  <c r="E9" i="40"/>
  <c r="G9" i="40"/>
  <c r="I9" i="40"/>
  <c r="O9" i="40"/>
  <c r="C10" i="40"/>
  <c r="E10" i="40"/>
  <c r="G10" i="40"/>
  <c r="I10" i="40"/>
  <c r="O10" i="40"/>
  <c r="C11" i="40"/>
  <c r="E11" i="40"/>
  <c r="G11" i="40"/>
  <c r="I11" i="40"/>
  <c r="L11" i="40"/>
  <c r="M11" i="40"/>
  <c r="N11" i="40"/>
  <c r="O11" i="40"/>
  <c r="C12" i="40"/>
  <c r="E12" i="40"/>
  <c r="G12" i="40"/>
  <c r="I12" i="40"/>
  <c r="O12" i="40"/>
  <c r="C13" i="40"/>
  <c r="E13" i="40"/>
  <c r="G13" i="40"/>
  <c r="I13" i="40"/>
  <c r="N13" i="40"/>
  <c r="O13" i="40"/>
  <c r="C14" i="40"/>
  <c r="E14" i="40"/>
  <c r="G14" i="40"/>
  <c r="I14" i="40"/>
  <c r="O14" i="40"/>
  <c r="C15" i="40"/>
  <c r="E15" i="40"/>
  <c r="G15" i="40"/>
  <c r="I15" i="40"/>
  <c r="O15" i="40"/>
  <c r="C16" i="40"/>
  <c r="E16" i="40"/>
  <c r="G16" i="40"/>
  <c r="I16" i="40"/>
  <c r="N16" i="40"/>
  <c r="O16" i="40"/>
  <c r="C17" i="40"/>
  <c r="E17" i="40"/>
  <c r="G17" i="40"/>
  <c r="I17" i="40"/>
  <c r="N17" i="40"/>
  <c r="O17" i="40"/>
  <c r="C18" i="40"/>
  <c r="E18" i="40"/>
  <c r="G18" i="40"/>
  <c r="I18" i="40"/>
  <c r="N18" i="40"/>
  <c r="O18" i="40"/>
  <c r="C19" i="40"/>
  <c r="E19" i="40"/>
  <c r="G19" i="40"/>
  <c r="I19" i="40"/>
  <c r="N19" i="40"/>
  <c r="O19" i="40"/>
  <c r="C20" i="40"/>
  <c r="E20" i="40"/>
  <c r="G20" i="40"/>
  <c r="I20" i="40"/>
  <c r="M20" i="40"/>
  <c r="N20" i="40"/>
  <c r="O20" i="40"/>
  <c r="C21" i="40"/>
  <c r="E21" i="40"/>
  <c r="G21" i="40"/>
  <c r="I21" i="40"/>
  <c r="N21" i="40"/>
  <c r="O21" i="40"/>
  <c r="C22" i="40"/>
  <c r="E22" i="40"/>
  <c r="G22" i="40"/>
  <c r="I22" i="40"/>
  <c r="N22" i="40"/>
  <c r="O22" i="40"/>
  <c r="C23" i="40"/>
  <c r="E23" i="40"/>
  <c r="G23" i="40"/>
  <c r="I23" i="40"/>
  <c r="N23" i="40"/>
  <c r="O23" i="40"/>
  <c r="M24" i="40"/>
  <c r="N24" i="40"/>
  <c r="E25" i="40"/>
  <c r="G25" i="40"/>
  <c r="N25" i="40"/>
  <c r="N26" i="40"/>
  <c r="E27" i="40"/>
  <c r="G27" i="40"/>
  <c r="N27" i="40"/>
  <c r="O27" i="40"/>
  <c r="M28" i="40"/>
  <c r="N28" i="40"/>
  <c r="E29" i="40"/>
  <c r="G29" i="40"/>
  <c r="O29" i="40"/>
  <c r="J34" i="40"/>
  <c r="K34" i="40"/>
  <c r="L34" i="40"/>
  <c r="M34" i="40"/>
  <c r="N34" i="40"/>
  <c r="H8" i="44"/>
  <c r="J8" i="44"/>
  <c r="L8" i="44"/>
  <c r="N8" i="44"/>
  <c r="R8" i="44"/>
  <c r="L10" i="44"/>
  <c r="N10" i="44"/>
  <c r="R10" i="44"/>
  <c r="L12" i="44"/>
  <c r="N12" i="44"/>
  <c r="R12" i="44"/>
  <c r="R14" i="44"/>
  <c r="R16" i="44"/>
  <c r="N18" i="44"/>
  <c r="R22" i="44"/>
  <c r="G24" i="44"/>
  <c r="H24" i="44"/>
  <c r="J24" i="44"/>
  <c r="L24" i="44"/>
  <c r="N24" i="44"/>
  <c r="P24" i="44"/>
  <c r="R24" i="44"/>
  <c r="T24" i="44"/>
  <c r="R26" i="44"/>
  <c r="N28" i="44"/>
  <c r="P28" i="44"/>
  <c r="R28" i="44"/>
  <c r="T28" i="44"/>
  <c r="R30" i="44"/>
  <c r="R32" i="44"/>
  <c r="R34" i="44"/>
  <c r="R36" i="44"/>
  <c r="P39" i="44"/>
  <c r="R39" i="44"/>
  <c r="P40" i="44"/>
  <c r="R40" i="44"/>
  <c r="P41" i="44"/>
  <c r="R41" i="44"/>
  <c r="T41" i="44"/>
  <c r="P42" i="44"/>
  <c r="R42" i="44"/>
  <c r="P43" i="44"/>
  <c r="R43" i="44"/>
  <c r="P44" i="44"/>
  <c r="R44" i="44"/>
  <c r="P45" i="44"/>
  <c r="R45" i="44"/>
  <c r="P46" i="44"/>
  <c r="R46" i="44"/>
  <c r="P47" i="44"/>
  <c r="R47" i="44"/>
  <c r="P48" i="44"/>
  <c r="R48" i="44"/>
  <c r="H49" i="44"/>
  <c r="L49" i="44"/>
  <c r="R49" i="44"/>
  <c r="T49" i="44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R76" i="44"/>
  <c r="H80" i="44"/>
  <c r="J80" i="44"/>
  <c r="L80" i="44"/>
  <c r="N80" i="44"/>
  <c r="P80" i="44"/>
  <c r="R80" i="44"/>
  <c r="T80" i="44"/>
  <c r="G83" i="44"/>
  <c r="H83" i="44"/>
  <c r="J83" i="44"/>
  <c r="L83" i="44"/>
  <c r="N83" i="44"/>
  <c r="P83" i="44"/>
  <c r="R83" i="44"/>
  <c r="T83" i="44"/>
  <c r="B1" i="6"/>
  <c r="B2" i="6"/>
  <c r="C8" i="6"/>
  <c r="E8" i="6"/>
  <c r="F8" i="6"/>
  <c r="P8" i="6"/>
  <c r="Q8" i="6"/>
  <c r="E9" i="6"/>
  <c r="Q9" i="6"/>
  <c r="E10" i="6"/>
  <c r="L10" i="6"/>
  <c r="P10" i="6"/>
  <c r="Q10" i="6"/>
  <c r="C11" i="6"/>
  <c r="E11" i="6"/>
  <c r="F11" i="6"/>
  <c r="Q11" i="6"/>
  <c r="C12" i="6"/>
  <c r="E12" i="6"/>
  <c r="F12" i="6"/>
  <c r="P12" i="6"/>
  <c r="Q12" i="6"/>
  <c r="C13" i="6"/>
  <c r="E13" i="6"/>
  <c r="F13" i="6"/>
  <c r="Q13" i="6"/>
  <c r="C14" i="6"/>
  <c r="E14" i="6"/>
  <c r="F14" i="6"/>
  <c r="I14" i="6"/>
  <c r="Q14" i="6"/>
  <c r="C15" i="6"/>
  <c r="E15" i="6"/>
  <c r="F15" i="6"/>
  <c r="Q15" i="6"/>
  <c r="C16" i="6"/>
  <c r="E16" i="6"/>
  <c r="F16" i="6"/>
  <c r="L16" i="6"/>
  <c r="Q16" i="6"/>
  <c r="C17" i="6"/>
  <c r="E17" i="6"/>
  <c r="F17" i="6"/>
  <c r="L17" i="6"/>
  <c r="Q17" i="6"/>
  <c r="C18" i="6"/>
  <c r="E18" i="6"/>
  <c r="F18" i="6"/>
  <c r="L18" i="6"/>
  <c r="Q18" i="6"/>
  <c r="C19" i="6"/>
  <c r="E19" i="6"/>
  <c r="F19" i="6"/>
  <c r="L19" i="6"/>
  <c r="Q19" i="6"/>
  <c r="C20" i="6"/>
  <c r="E20" i="6"/>
  <c r="F20" i="6"/>
  <c r="L20" i="6"/>
  <c r="Q20" i="6"/>
  <c r="C21" i="6"/>
  <c r="E21" i="6"/>
  <c r="F21" i="6"/>
  <c r="L21" i="6"/>
  <c r="Q21" i="6"/>
  <c r="C22" i="6"/>
  <c r="E22" i="6"/>
  <c r="F22" i="6"/>
  <c r="L22" i="6"/>
  <c r="Q22" i="6"/>
  <c r="C23" i="6"/>
  <c r="E23" i="6"/>
  <c r="F23" i="6"/>
  <c r="K23" i="6"/>
  <c r="L23" i="6"/>
  <c r="Q23" i="6"/>
  <c r="K24" i="6"/>
  <c r="L24" i="6"/>
  <c r="L25" i="6"/>
  <c r="L26" i="6"/>
  <c r="L27" i="6"/>
  <c r="E29" i="6"/>
  <c r="F29" i="6"/>
  <c r="Q29" i="6"/>
  <c r="C31" i="6"/>
  <c r="E31" i="6"/>
  <c r="L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I40" i="6"/>
  <c r="J40" i="6"/>
  <c r="K40" i="6"/>
  <c r="L40" i="6"/>
  <c r="M40" i="6"/>
  <c r="N40" i="6"/>
  <c r="C41" i="6"/>
  <c r="B1" i="30"/>
  <c r="C8" i="30"/>
  <c r="E8" i="30"/>
  <c r="G8" i="30"/>
  <c r="H8" i="30"/>
  <c r="L8" i="30"/>
  <c r="Q8" i="30"/>
  <c r="C9" i="30"/>
  <c r="G9" i="30"/>
  <c r="Q9" i="30"/>
  <c r="C10" i="30"/>
  <c r="E10" i="30"/>
  <c r="G10" i="30"/>
  <c r="H10" i="30"/>
  <c r="Q10" i="30"/>
  <c r="C11" i="30"/>
  <c r="E11" i="30"/>
  <c r="G11" i="30"/>
  <c r="H11" i="30"/>
  <c r="J11" i="30"/>
  <c r="K11" i="30"/>
  <c r="L11" i="30"/>
  <c r="Q11" i="30"/>
  <c r="C12" i="30"/>
  <c r="E12" i="30"/>
  <c r="G12" i="30"/>
  <c r="H12" i="30"/>
  <c r="Q12" i="30"/>
  <c r="C13" i="30"/>
  <c r="E13" i="30"/>
  <c r="G13" i="30"/>
  <c r="H13" i="30"/>
  <c r="L13" i="30"/>
  <c r="P13" i="30"/>
  <c r="Q13" i="30"/>
  <c r="C14" i="30"/>
  <c r="E14" i="30"/>
  <c r="G14" i="30"/>
  <c r="H14" i="30"/>
  <c r="Q14" i="30"/>
  <c r="C15" i="30"/>
  <c r="E15" i="30"/>
  <c r="G15" i="30"/>
  <c r="H15" i="30"/>
  <c r="Q15" i="30"/>
  <c r="C16" i="30"/>
  <c r="E16" i="30"/>
  <c r="G16" i="30"/>
  <c r="H16" i="30"/>
  <c r="K16" i="30"/>
  <c r="L16" i="30"/>
  <c r="Q16" i="30"/>
  <c r="C17" i="30"/>
  <c r="E17" i="30"/>
  <c r="G17" i="30"/>
  <c r="H17" i="30"/>
  <c r="K17" i="30"/>
  <c r="L17" i="30"/>
  <c r="Q17" i="30"/>
  <c r="C18" i="30"/>
  <c r="E18" i="30"/>
  <c r="G18" i="30"/>
  <c r="H18" i="30"/>
  <c r="K18" i="30"/>
  <c r="L18" i="30"/>
  <c r="Q18" i="30"/>
  <c r="C19" i="30"/>
  <c r="E19" i="30"/>
  <c r="G19" i="30"/>
  <c r="H19" i="30"/>
  <c r="K19" i="30"/>
  <c r="L19" i="30"/>
  <c r="Q19" i="30"/>
  <c r="C20" i="30"/>
  <c r="E20" i="30"/>
  <c r="G20" i="30"/>
  <c r="H20" i="30"/>
  <c r="L20" i="30"/>
  <c r="Q20" i="30"/>
  <c r="C21" i="30"/>
  <c r="E21" i="30"/>
  <c r="G21" i="30"/>
  <c r="H21" i="30"/>
  <c r="K21" i="30"/>
  <c r="L21" i="30"/>
  <c r="Q21" i="30"/>
  <c r="C22" i="30"/>
  <c r="E22" i="30"/>
  <c r="G22" i="30"/>
  <c r="H22" i="30"/>
  <c r="K22" i="30"/>
  <c r="L22" i="30"/>
  <c r="Q22" i="30"/>
  <c r="C23" i="30"/>
  <c r="E23" i="30"/>
  <c r="G23" i="30"/>
  <c r="H23" i="30"/>
  <c r="L23" i="30"/>
  <c r="Q23" i="30"/>
  <c r="K24" i="30"/>
  <c r="L24" i="30"/>
  <c r="E25" i="30"/>
  <c r="H25" i="30"/>
  <c r="K25" i="30"/>
  <c r="L25" i="30"/>
  <c r="Q25" i="30"/>
  <c r="L26" i="30"/>
  <c r="E27" i="30"/>
  <c r="H27" i="30"/>
  <c r="K27" i="30"/>
  <c r="L27" i="30"/>
  <c r="Q27" i="30"/>
  <c r="K28" i="30"/>
  <c r="L28" i="30"/>
  <c r="E29" i="30"/>
  <c r="H29" i="30"/>
  <c r="L30" i="30"/>
  <c r="H34" i="30"/>
  <c r="I34" i="30"/>
  <c r="J34" i="30"/>
  <c r="K34" i="30"/>
  <c r="L34" i="30"/>
  <c r="B1" i="36"/>
  <c r="C8" i="36"/>
  <c r="E8" i="36"/>
  <c r="G8" i="36"/>
  <c r="I8" i="36"/>
  <c r="M8" i="36"/>
  <c r="N8" i="36"/>
  <c r="O8" i="36"/>
  <c r="C9" i="36"/>
  <c r="E9" i="36"/>
  <c r="I9" i="36"/>
  <c r="O9" i="36"/>
  <c r="C10" i="36"/>
  <c r="E10" i="36"/>
  <c r="G10" i="36"/>
  <c r="I10" i="36"/>
  <c r="O10" i="36"/>
  <c r="C11" i="36"/>
  <c r="E11" i="36"/>
  <c r="G11" i="36"/>
  <c r="I11" i="36"/>
  <c r="L11" i="36"/>
  <c r="M11" i="36"/>
  <c r="N11" i="36"/>
  <c r="O11" i="36"/>
  <c r="C12" i="36"/>
  <c r="E12" i="36"/>
  <c r="G12" i="36"/>
  <c r="I12" i="36"/>
  <c r="O12" i="36"/>
  <c r="C13" i="36"/>
  <c r="E13" i="36"/>
  <c r="G13" i="36"/>
  <c r="I13" i="36"/>
  <c r="N13" i="36"/>
  <c r="O13" i="36"/>
  <c r="C14" i="36"/>
  <c r="E14" i="36"/>
  <c r="G14" i="36"/>
  <c r="I14" i="36"/>
  <c r="O14" i="36"/>
  <c r="C15" i="36"/>
  <c r="E15" i="36"/>
  <c r="G15" i="36"/>
  <c r="I15" i="36"/>
  <c r="O15" i="36"/>
  <c r="C16" i="36"/>
  <c r="E16" i="36"/>
  <c r="G16" i="36"/>
  <c r="I16" i="36"/>
  <c r="N16" i="36"/>
  <c r="O16" i="36"/>
  <c r="C17" i="36"/>
  <c r="E17" i="36"/>
  <c r="G17" i="36"/>
  <c r="I17" i="36"/>
  <c r="N17" i="36"/>
  <c r="O17" i="36"/>
  <c r="C18" i="36"/>
  <c r="E18" i="36"/>
  <c r="G18" i="36"/>
  <c r="I18" i="36"/>
  <c r="N18" i="36"/>
  <c r="O18" i="36"/>
  <c r="C19" i="36"/>
  <c r="E19" i="36"/>
  <c r="G19" i="36"/>
  <c r="I19" i="36"/>
  <c r="N19" i="36"/>
  <c r="O19" i="36"/>
  <c r="C20" i="36"/>
  <c r="E20" i="36"/>
  <c r="G20" i="36"/>
  <c r="I20" i="36"/>
  <c r="N20" i="36"/>
  <c r="O20" i="36"/>
  <c r="C21" i="36"/>
  <c r="E21" i="36"/>
  <c r="G21" i="36"/>
  <c r="I21" i="36"/>
  <c r="N21" i="36"/>
  <c r="O21" i="36"/>
  <c r="C22" i="36"/>
  <c r="E22" i="36"/>
  <c r="G22" i="36"/>
  <c r="I22" i="36"/>
  <c r="N22" i="36"/>
  <c r="O22" i="36"/>
  <c r="C23" i="36"/>
  <c r="E23" i="36"/>
  <c r="G23" i="36"/>
  <c r="I23" i="36"/>
  <c r="N23" i="36"/>
  <c r="O23" i="36"/>
  <c r="N24" i="36"/>
  <c r="E25" i="36"/>
  <c r="G25" i="36"/>
  <c r="N25" i="36"/>
  <c r="N26" i="36"/>
  <c r="E27" i="36"/>
  <c r="G27" i="36"/>
  <c r="N27" i="36"/>
  <c r="O27" i="36"/>
  <c r="M28" i="36"/>
  <c r="N28" i="36"/>
  <c r="E29" i="36"/>
  <c r="G29" i="36"/>
  <c r="O29" i="36"/>
  <c r="J34" i="36"/>
  <c r="K34" i="36"/>
  <c r="L34" i="36"/>
  <c r="M34" i="36"/>
  <c r="N34" i="36"/>
  <c r="B1" i="37"/>
  <c r="C8" i="37"/>
  <c r="E8" i="37"/>
  <c r="G8" i="37"/>
  <c r="I8" i="37"/>
  <c r="M8" i="37"/>
  <c r="N8" i="37"/>
  <c r="O8" i="37"/>
  <c r="C9" i="37"/>
  <c r="E9" i="37"/>
  <c r="I9" i="37"/>
  <c r="O9" i="37"/>
  <c r="C10" i="37"/>
  <c r="E10" i="37"/>
  <c r="G10" i="37"/>
  <c r="I10" i="37"/>
  <c r="O10" i="37"/>
  <c r="C11" i="37"/>
  <c r="E11" i="37"/>
  <c r="G11" i="37"/>
  <c r="I11" i="37"/>
  <c r="L11" i="37"/>
  <c r="M11" i="37"/>
  <c r="N11" i="37"/>
  <c r="O11" i="37"/>
  <c r="C12" i="37"/>
  <c r="E12" i="37"/>
  <c r="G12" i="37"/>
  <c r="I12" i="37"/>
  <c r="O12" i="37"/>
  <c r="C13" i="37"/>
  <c r="E13" i="37"/>
  <c r="G13" i="37"/>
  <c r="I13" i="37"/>
  <c r="N13" i="37"/>
  <c r="O13" i="37"/>
  <c r="C14" i="37"/>
  <c r="E14" i="37"/>
  <c r="G14" i="37"/>
  <c r="I14" i="37"/>
  <c r="O14" i="37"/>
  <c r="C15" i="37"/>
  <c r="E15" i="37"/>
  <c r="G15" i="37"/>
  <c r="I15" i="37"/>
  <c r="O15" i="37"/>
  <c r="C16" i="37"/>
  <c r="E16" i="37"/>
  <c r="G16" i="37"/>
  <c r="I16" i="37"/>
  <c r="N16" i="37"/>
  <c r="O16" i="37"/>
  <c r="C17" i="37"/>
  <c r="E17" i="37"/>
  <c r="G17" i="37"/>
  <c r="I17" i="37"/>
  <c r="N17" i="37"/>
  <c r="O17" i="37"/>
  <c r="C18" i="37"/>
  <c r="E18" i="37"/>
  <c r="G18" i="37"/>
  <c r="I18" i="37"/>
  <c r="N18" i="37"/>
  <c r="O18" i="37"/>
  <c r="C19" i="37"/>
  <c r="E19" i="37"/>
  <c r="G19" i="37"/>
  <c r="I19" i="37"/>
  <c r="N19" i="37"/>
  <c r="O19" i="37"/>
  <c r="C20" i="37"/>
  <c r="E20" i="37"/>
  <c r="G20" i="37"/>
  <c r="I20" i="37"/>
  <c r="M20" i="37"/>
  <c r="N20" i="37"/>
  <c r="O20" i="37"/>
  <c r="C21" i="37"/>
  <c r="E21" i="37"/>
  <c r="G21" i="37"/>
  <c r="I21" i="37"/>
  <c r="N21" i="37"/>
  <c r="O21" i="37"/>
  <c r="C22" i="37"/>
  <c r="E22" i="37"/>
  <c r="G22" i="37"/>
  <c r="I22" i="37"/>
  <c r="N22" i="37"/>
  <c r="O22" i="37"/>
  <c r="C23" i="37"/>
  <c r="E23" i="37"/>
  <c r="G23" i="37"/>
  <c r="I23" i="37"/>
  <c r="N23" i="37"/>
  <c r="O23" i="37"/>
  <c r="M24" i="37"/>
  <c r="N24" i="37"/>
  <c r="E25" i="37"/>
  <c r="G25" i="37"/>
  <c r="N25" i="37"/>
  <c r="N26" i="37"/>
  <c r="E27" i="37"/>
  <c r="G27" i="37"/>
  <c r="N27" i="37"/>
  <c r="O27" i="37"/>
  <c r="M28" i="37"/>
  <c r="N28" i="37"/>
  <c r="E29" i="37"/>
  <c r="G29" i="37"/>
  <c r="O29" i="37"/>
  <c r="J34" i="37"/>
  <c r="K34" i="37"/>
  <c r="L34" i="37"/>
  <c r="M34" i="37"/>
  <c r="N34" i="37"/>
  <c r="B1" i="25"/>
  <c r="C8" i="25"/>
  <c r="E8" i="25"/>
  <c r="G8" i="25"/>
  <c r="I8" i="25"/>
  <c r="N8" i="25"/>
  <c r="O8" i="25"/>
  <c r="C9" i="25"/>
  <c r="E9" i="25"/>
  <c r="I9" i="25"/>
  <c r="O9" i="25"/>
  <c r="C10" i="25"/>
  <c r="E10" i="25"/>
  <c r="G10" i="25"/>
  <c r="I10" i="25"/>
  <c r="O10" i="25"/>
  <c r="C11" i="25"/>
  <c r="E11" i="25"/>
  <c r="G11" i="25"/>
  <c r="I11" i="25"/>
  <c r="L11" i="25"/>
  <c r="M11" i="25"/>
  <c r="N11" i="25"/>
  <c r="O11" i="25"/>
  <c r="C12" i="25"/>
  <c r="E12" i="25"/>
  <c r="G12" i="25"/>
  <c r="I12" i="25"/>
  <c r="O12" i="25"/>
  <c r="C13" i="25"/>
  <c r="E13" i="25"/>
  <c r="G13" i="25"/>
  <c r="I13" i="25"/>
  <c r="N13" i="25"/>
  <c r="O13" i="25"/>
  <c r="C14" i="25"/>
  <c r="E14" i="25"/>
  <c r="G14" i="25"/>
  <c r="I14" i="25"/>
  <c r="O14" i="25"/>
  <c r="C15" i="25"/>
  <c r="E15" i="25"/>
  <c r="G15" i="25"/>
  <c r="I15" i="25"/>
  <c r="O15" i="25"/>
  <c r="C16" i="25"/>
  <c r="E16" i="25"/>
  <c r="G16" i="25"/>
  <c r="I16" i="25"/>
  <c r="M16" i="25"/>
  <c r="N16" i="25"/>
  <c r="O16" i="25"/>
  <c r="C17" i="25"/>
  <c r="E17" i="25"/>
  <c r="G17" i="25"/>
  <c r="I17" i="25"/>
  <c r="M17" i="25"/>
  <c r="N17" i="25"/>
  <c r="O17" i="25"/>
  <c r="C18" i="25"/>
  <c r="E18" i="25"/>
  <c r="G18" i="25"/>
  <c r="I18" i="25"/>
  <c r="N18" i="25"/>
  <c r="O18" i="25"/>
  <c r="C19" i="25"/>
  <c r="E19" i="25"/>
  <c r="G19" i="25"/>
  <c r="I19" i="25"/>
  <c r="M19" i="25"/>
  <c r="N19" i="25"/>
  <c r="O19" i="25"/>
  <c r="C20" i="25"/>
  <c r="E20" i="25"/>
  <c r="G20" i="25"/>
  <c r="I20" i="25"/>
  <c r="M20" i="25"/>
  <c r="N20" i="25"/>
  <c r="O20" i="25"/>
  <c r="C21" i="25"/>
  <c r="E21" i="25"/>
  <c r="G21" i="25"/>
  <c r="I21" i="25"/>
  <c r="M21" i="25"/>
  <c r="N21" i="25"/>
  <c r="O21" i="25"/>
  <c r="C22" i="25"/>
  <c r="E22" i="25"/>
  <c r="G22" i="25"/>
  <c r="I22" i="25"/>
  <c r="M22" i="25"/>
  <c r="N22" i="25"/>
  <c r="O22" i="25"/>
  <c r="C23" i="25"/>
  <c r="E23" i="25"/>
  <c r="G23" i="25"/>
  <c r="I23" i="25"/>
  <c r="M23" i="25"/>
  <c r="N23" i="25"/>
  <c r="O23" i="25"/>
  <c r="M24" i="25"/>
  <c r="N24" i="25"/>
  <c r="E25" i="25"/>
  <c r="G25" i="25"/>
  <c r="N25" i="25"/>
  <c r="O25" i="25"/>
  <c r="M26" i="25"/>
  <c r="N26" i="25"/>
  <c r="E27" i="25"/>
  <c r="G27" i="25"/>
  <c r="M27" i="25"/>
  <c r="N27" i="25"/>
  <c r="O27" i="25"/>
  <c r="M28" i="25"/>
  <c r="N28" i="25"/>
  <c r="E29" i="25"/>
  <c r="G29" i="25"/>
  <c r="J34" i="25"/>
  <c r="K34" i="25"/>
  <c r="L34" i="25"/>
  <c r="M34" i="25"/>
  <c r="N34" i="25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<sst xmlns="http://schemas.openxmlformats.org/spreadsheetml/2006/main" count="2857" uniqueCount="222">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</sst>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D34" sqref="D33:D34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123" t="str">
        <f>'[11]Team Report'!B1</f>
        <v>Enron North America</v>
      </c>
      <c r="C1" s="123"/>
      <c r="D1" s="125"/>
      <c r="E1" s="125"/>
      <c r="F1" s="125"/>
      <c r="G1" s="125"/>
      <c r="H1" s="1"/>
      <c r="I1" s="1"/>
      <c r="J1" s="1"/>
      <c r="K1" s="1"/>
      <c r="L1" s="1"/>
      <c r="M1" s="1"/>
    </row>
    <row r="2" spans="1:15" ht="18" x14ac:dyDescent="0.25">
      <c r="B2" s="123" t="s">
        <v>134</v>
      </c>
      <c r="C2" s="123"/>
      <c r="D2" s="125"/>
      <c r="E2" s="125"/>
      <c r="F2" s="125"/>
      <c r="G2" s="125"/>
      <c r="H2" s="1"/>
      <c r="I2" s="1"/>
      <c r="J2" s="1"/>
      <c r="K2" s="1"/>
      <c r="L2" s="1"/>
      <c r="M2" s="1"/>
    </row>
    <row r="3" spans="1:15" ht="18" x14ac:dyDescent="0.25">
      <c r="B3" s="123" t="s">
        <v>1</v>
      </c>
      <c r="C3" s="123"/>
      <c r="D3" s="125"/>
      <c r="E3" s="125"/>
      <c r="F3" s="125"/>
      <c r="G3" s="125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T83" sqref="T83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17" width="9.140625" hidden="1" customWidth="1"/>
    <col min="18" max="71" width="0" hidden="1" customWidth="1"/>
  </cols>
  <sheetData>
    <row r="1" spans="1:45" ht="18" x14ac:dyDescent="0.25">
      <c r="B1" s="123" t="str">
        <f>'[4]Team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'[4]Pull Sheet'!E9</f>
        <v>Tax</v>
      </c>
      <c r="C2" s="123"/>
      <c r="D2" s="123"/>
      <c r="E2" s="123"/>
      <c r="F2" s="123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9" t="s">
        <v>1</v>
      </c>
      <c r="C3" s="129"/>
      <c r="D3" s="129"/>
      <c r="E3" s="129"/>
      <c r="F3" s="129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3" t="str">
        <f>'[6]Team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118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3" t="s">
        <v>122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4" t="s">
        <v>1</v>
      </c>
      <c r="C3" s="124"/>
      <c r="D3" s="124"/>
      <c r="E3" s="124"/>
      <c r="F3" s="124"/>
      <c r="G3" s="124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28" t="s">
        <v>123</v>
      </c>
      <c r="J4" s="128"/>
      <c r="K4" s="128"/>
      <c r="L4" s="128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10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3" t="str">
        <f>'[8]Team Report'!B1</f>
        <v>Enron North America</v>
      </c>
      <c r="C1" s="123"/>
      <c r="D1" s="123"/>
      <c r="E1" s="123"/>
      <c r="F1" s="123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3" t="str">
        <f>'[8]Pull Sheet'!E9</f>
        <v>Research</v>
      </c>
      <c r="C2" s="123"/>
      <c r="D2" s="123"/>
      <c r="E2" s="123"/>
      <c r="F2" s="123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3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hidden="1" customWidth="1"/>
    <col min="8" max="8" width="1.7109375" hidden="1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54" width="0" hidden="1" customWidth="1"/>
  </cols>
  <sheetData>
    <row r="1" spans="1:41" ht="18" x14ac:dyDescent="0.25">
      <c r="B1" s="123" t="str">
        <f>'[8]Team Report'!B1</f>
        <v>Enron North America</v>
      </c>
      <c r="C1" s="123"/>
      <c r="D1" s="123"/>
      <c r="E1" s="123"/>
      <c r="F1" s="123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3" t="s">
        <v>179</v>
      </c>
      <c r="C2" s="123"/>
      <c r="D2" s="123"/>
      <c r="E2" s="123"/>
      <c r="F2" s="123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1519200</v>
      </c>
      <c r="I8" s="7"/>
      <c r="J8" s="17"/>
      <c r="K8" s="17"/>
      <c r="L8" s="43"/>
      <c r="O8" s="15">
        <f>+F8/$F$29*$O$29</f>
        <v>138109.09090909091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11</v>
      </c>
      <c r="L9" s="43">
        <f>L33</f>
        <v>1823040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303840</v>
      </c>
      <c r="I11" s="7"/>
      <c r="J11" s="17"/>
      <c r="K11" s="17"/>
      <c r="L11" s="43"/>
      <c r="O11" s="15">
        <f t="shared" si="0"/>
        <v>27621.81818181818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62478.107102040813</v>
      </c>
      <c r="I12" s="7" t="s">
        <v>16</v>
      </c>
      <c r="J12" s="17">
        <f>(E12+E13+E14+E15+E16+E17+E18+E19+E20+E21+E22)/E29</f>
        <v>33269.805387755099</v>
      </c>
      <c r="K12" s="17">
        <f>K29</f>
        <v>11</v>
      </c>
      <c r="L12" s="43">
        <f>J12*K12</f>
        <v>365967.85926530609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22" t="s">
        <v>21</v>
      </c>
      <c r="J14" s="47"/>
      <c r="K14" s="47"/>
      <c r="L14" s="48">
        <f>SUM(L9:L12)</f>
        <v>2189007.859265306</v>
      </c>
      <c r="N14">
        <v>1699109</v>
      </c>
      <c r="O14" s="15">
        <f t="shared" si="0"/>
        <v>2203.4791836734694</v>
      </c>
      <c r="P14" s="49"/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17424.689632653062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897.95918367346917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1</v>
      </c>
      <c r="L18" s="17">
        <f t="shared" si="2"/>
        <v>48000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46541.914122448972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3.6026122448979589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108514.94791836735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278.16261224489796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2189007.8592653065</v>
      </c>
      <c r="I23" t="s">
        <v>97</v>
      </c>
      <c r="J23" s="17">
        <v>74400</v>
      </c>
      <c r="K23" s="17">
        <v>1</v>
      </c>
      <c r="L23" s="17">
        <f t="shared" si="2"/>
        <v>74400</v>
      </c>
      <c r="O23" s="58">
        <f>SUM(O8:O22)</f>
        <v>199000.71447866416</v>
      </c>
    </row>
    <row r="24" spans="1:15" x14ac:dyDescent="0.2">
      <c r="I24" t="s">
        <v>98</v>
      </c>
      <c r="J24" s="17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44</v>
      </c>
      <c r="F25" s="31">
        <f>+K29</f>
        <v>11</v>
      </c>
      <c r="I25" t="s">
        <v>99</v>
      </c>
      <c r="J25" s="17">
        <v>120000</v>
      </c>
      <c r="K25" s="17">
        <v>5</v>
      </c>
      <c r="L25" s="17">
        <f t="shared" si="2"/>
        <v>600000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100</v>
      </c>
      <c r="J26" s="17">
        <v>178800</v>
      </c>
      <c r="K26" s="17">
        <v>1</v>
      </c>
      <c r="L26" s="17">
        <f t="shared" si="2"/>
        <v>178800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v>1</v>
      </c>
      <c r="L28" s="17">
        <f t="shared" si="2"/>
        <v>312000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11</v>
      </c>
      <c r="G29" s="25"/>
      <c r="K29" s="25">
        <f>SUM(K17:K28)</f>
        <v>11</v>
      </c>
      <c r="L29" s="17">
        <f>SUM(L17:L28)</f>
        <v>1519200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1823040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11</v>
      </c>
      <c r="L40" s="37">
        <f>+J40*K40</f>
        <v>365967.85926530609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17" width="9.140625" hidden="1" customWidth="1"/>
    <col min="18" max="29" width="0" hidden="1" customWidth="1"/>
  </cols>
  <sheetData>
    <row r="1" spans="1:39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3" t="s">
        <v>174</v>
      </c>
      <c r="C2" s="123"/>
      <c r="D2" s="123"/>
      <c r="E2" s="123"/>
      <c r="F2" s="123"/>
      <c r="G2" s="123"/>
      <c r="H2" s="123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4" t="s">
        <v>1</v>
      </c>
      <c r="C3" s="124"/>
      <c r="D3" s="124"/>
      <c r="E3" s="124"/>
      <c r="F3" s="124"/>
      <c r="G3" s="124"/>
      <c r="H3" s="124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28" t="s">
        <v>175</v>
      </c>
      <c r="J4" s="128"/>
      <c r="K4" s="128"/>
      <c r="L4" s="128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3" t="str">
        <f>'[9]Team Report'!B1</f>
        <v>Enron North America</v>
      </c>
      <c r="C1" s="123"/>
      <c r="D1" s="123"/>
      <c r="E1" s="123"/>
      <c r="F1" s="123"/>
      <c r="G1" s="123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127</v>
      </c>
      <c r="C2" s="123"/>
      <c r="D2" s="123"/>
      <c r="E2" s="123"/>
      <c r="F2" s="123"/>
      <c r="G2" s="123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9" t="s">
        <v>1</v>
      </c>
      <c r="C3" s="129"/>
      <c r="D3" s="129"/>
      <c r="E3" s="129"/>
      <c r="F3" s="129"/>
      <c r="G3" s="129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137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tabSelected="1" zoomScaleNormal="100" workbookViewId="0">
      <selection activeCell="H21" sqref="H21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3" t="str">
        <f>'[12]Team Report'!B1</f>
        <v>Enron North America</v>
      </c>
      <c r="C1" s="123"/>
      <c r="D1" s="123"/>
      <c r="E1" s="123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"IT Infrastructure"</f>
        <v>IT Infrastructure</v>
      </c>
      <c r="C2" s="123"/>
      <c r="D2" s="123"/>
      <c r="E2" s="123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125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62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3" t="str">
        <f>'[5]Team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141</v>
      </c>
      <c r="C2" s="123"/>
      <c r="D2" s="123"/>
      <c r="E2" s="123"/>
      <c r="F2" s="125"/>
      <c r="G2" s="125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4" t="s">
        <v>1</v>
      </c>
      <c r="C3" s="124"/>
      <c r="D3" s="124"/>
      <c r="E3" s="124"/>
      <c r="F3" s="125"/>
      <c r="G3" s="125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28"/>
      <c r="L4" s="128"/>
      <c r="M4" s="128"/>
      <c r="N4" s="128"/>
      <c r="P4" s="131"/>
      <c r="Q4" s="131"/>
      <c r="R4" s="131"/>
      <c r="S4" s="131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I125"/>
  <sheetViews>
    <sheetView zoomScaleNormal="100" workbookViewId="0">
      <selection activeCell="T83" sqref="T83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15" width="9.140625" hidden="1" customWidth="1"/>
    <col min="16" max="50" width="0" hidden="1" customWidth="1"/>
  </cols>
  <sheetData>
    <row r="1" spans="1:35" ht="18" x14ac:dyDescent="0.25">
      <c r="B1" s="123" t="str">
        <f>'[10]Team Report'!B1</f>
        <v>Enron North America</v>
      </c>
      <c r="C1" s="123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3" t="str">
        <f>'[10]Pull Sheet'!E9</f>
        <v>Canada Support</v>
      </c>
      <c r="C2" s="123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3" t="s">
        <v>1</v>
      </c>
      <c r="C3" s="123"/>
      <c r="D3" s="125"/>
      <c r="E3" s="125"/>
      <c r="F3" s="12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5" width="9.140625" hidden="1" customWidth="1"/>
    <col min="16" max="49" width="0" hidden="1" customWidth="1"/>
  </cols>
  <sheetData>
    <row r="1" spans="1:45" ht="18" x14ac:dyDescent="0.25">
      <c r="B1" s="123" t="str">
        <f>'[15]Team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131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 t="s">
        <v>131</v>
      </c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topLeftCell="A3"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197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H8" sqref="H8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196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178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137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3" t="str">
        <f>'[14]Team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"IT EOL"</f>
        <v>IT EOL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3" t="str">
        <f>'[13]Team Report'!B1</f>
        <v>Enron North America</v>
      </c>
      <c r="C1" s="123"/>
      <c r="D1" s="123"/>
      <c r="E1" s="123"/>
      <c r="F1" s="125"/>
      <c r="G1" s="125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199</v>
      </c>
      <c r="C2" s="123"/>
      <c r="D2" s="123"/>
      <c r="E2" s="123"/>
      <c r="F2" s="125"/>
      <c r="G2" s="125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5"/>
      <c r="G3" s="125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197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89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3" t="str">
        <f>'[7]Team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3" t="str">
        <f>'[7]Pull Sheet'!E9</f>
        <v>Competitive Analysis</v>
      </c>
      <c r="C2" s="123"/>
      <c r="D2" s="123"/>
      <c r="E2" s="123"/>
      <c r="F2" s="123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4" t="s">
        <v>1</v>
      </c>
      <c r="C3" s="124"/>
      <c r="D3" s="124"/>
      <c r="E3" s="124"/>
      <c r="F3" s="124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A4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190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194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192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193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191</v>
      </c>
      <c r="C2" s="123"/>
      <c r="D2" s="123"/>
      <c r="E2" s="123"/>
      <c r="F2" s="123"/>
      <c r="G2" s="123"/>
      <c r="H2" s="123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3" t="str">
        <f>'[17]Team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195</v>
      </c>
      <c r="C2" s="123"/>
      <c r="D2" s="123"/>
      <c r="E2" s="123"/>
      <c r="F2" s="123"/>
      <c r="G2" s="123"/>
      <c r="H2" s="1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4" t="s">
        <v>1</v>
      </c>
      <c r="C3" s="124"/>
      <c r="D3" s="124"/>
      <c r="E3" s="124"/>
      <c r="F3" s="124"/>
      <c r="G3" s="124"/>
      <c r="H3" s="12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3" t="str">
        <f>'[17]Team Report'!B1</f>
        <v>Enron North America</v>
      </c>
      <c r="C1" s="123"/>
      <c r="D1" s="125"/>
      <c r="E1" s="125"/>
      <c r="F1" s="125"/>
      <c r="G1" s="125"/>
      <c r="H1" s="125"/>
      <c r="I1" s="12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3" t="s">
        <v>0</v>
      </c>
      <c r="C2" s="123"/>
      <c r="D2" s="125"/>
      <c r="E2" s="125"/>
      <c r="F2" s="125"/>
      <c r="G2" s="125"/>
      <c r="H2" s="125"/>
      <c r="I2" s="1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6" t="s">
        <v>1</v>
      </c>
      <c r="C3" s="126"/>
      <c r="D3" s="127"/>
      <c r="E3" s="127"/>
      <c r="F3" s="127"/>
      <c r="G3" s="127"/>
      <c r="H3" s="127"/>
      <c r="I3" s="12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6" width="9.140625" hidden="1" customWidth="1"/>
    <col min="37" max="40" width="0" hidden="1" customWidth="1"/>
  </cols>
  <sheetData>
    <row r="1" spans="1:43" ht="18" x14ac:dyDescent="0.25">
      <c r="B1" s="123" t="str">
        <f>'[3]Team Report'!B1</f>
        <v>Enron North America</v>
      </c>
      <c r="C1" s="123"/>
      <c r="D1" s="123"/>
      <c r="E1" s="123"/>
      <c r="F1" s="123"/>
      <c r="G1" s="123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3" t="s">
        <v>90</v>
      </c>
      <c r="C2" s="123"/>
      <c r="D2" s="123"/>
      <c r="E2" s="123"/>
      <c r="F2" s="123"/>
      <c r="G2" s="123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4" t="s">
        <v>1</v>
      </c>
      <c r="C3" s="124"/>
      <c r="D3" s="124"/>
      <c r="E3" s="124"/>
      <c r="F3" s="124"/>
      <c r="G3" s="124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  <col min="15" max="15" width="9.140625" hidden="1" customWidth="1"/>
    <col min="16" max="20" width="0" hidden="1" customWidth="1"/>
  </cols>
  <sheetData>
    <row r="1" spans="1:45" ht="18" x14ac:dyDescent="0.25">
      <c r="B1" s="123" t="str">
        <f>'[16]Team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tr">
        <f>'[16]Pull Sheet'!E9</f>
        <v>Office of the Chair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3" t="s">
        <v>1</v>
      </c>
      <c r="C3" s="123"/>
      <c r="D3" s="123"/>
      <c r="E3" s="123"/>
      <c r="F3" s="123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28"/>
      <c r="K4" s="128"/>
      <c r="L4" s="128"/>
      <c r="M4" s="128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2" width="9.140625" hidden="1" customWidth="1"/>
    <col min="23" max="52" width="0" hidden="1" customWidth="1"/>
  </cols>
  <sheetData>
    <row r="1" spans="1:44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106</v>
      </c>
      <c r="C2" s="123"/>
      <c r="D2" s="123"/>
      <c r="E2" s="123"/>
      <c r="F2" s="123"/>
      <c r="G2" s="123"/>
      <c r="H2" s="123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4" t="s">
        <v>1</v>
      </c>
      <c r="C3" s="129"/>
      <c r="D3" s="129"/>
      <c r="E3" s="129"/>
      <c r="F3" s="129"/>
      <c r="G3" s="129"/>
      <c r="H3" s="12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28" t="s">
        <v>107</v>
      </c>
      <c r="K4" s="128"/>
      <c r="L4" s="128"/>
      <c r="M4" s="128"/>
      <c r="O4" s="128" t="s">
        <v>108</v>
      </c>
      <c r="P4" s="128"/>
      <c r="Q4" s="128"/>
      <c r="R4" s="128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28" t="s">
        <v>107</v>
      </c>
      <c r="K35" s="128"/>
      <c r="L35" s="128"/>
      <c r="M35" s="128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28" t="s">
        <v>108</v>
      </c>
      <c r="K41" s="128"/>
      <c r="L41" s="128"/>
      <c r="M41" s="128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3" t="str">
        <f>'[1]Team Report'!B1</f>
        <v>Enron North America</v>
      </c>
      <c r="C1" s="123"/>
      <c r="D1" s="123"/>
      <c r="E1" s="123"/>
      <c r="F1" s="123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3" t="s">
        <v>70</v>
      </c>
      <c r="C2" s="123"/>
      <c r="D2" s="123"/>
      <c r="E2" s="123"/>
      <c r="F2" s="123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0" t="s">
        <v>1</v>
      </c>
      <c r="C3" s="130"/>
      <c r="D3" s="130"/>
      <c r="E3" s="130"/>
      <c r="F3" s="130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R46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23" width="9.140625" hidden="1" customWidth="1"/>
    <col min="24" max="56" width="0" hidden="1" customWidth="1"/>
  </cols>
  <sheetData>
    <row r="1" spans="1:44" ht="18" x14ac:dyDescent="0.25">
      <c r="B1" s="123" t="str">
        <f>'[5]Team Report'!B1</f>
        <v>Enron North America</v>
      </c>
      <c r="C1" s="123"/>
      <c r="D1" s="123"/>
      <c r="E1" s="123"/>
      <c r="F1" s="123"/>
      <c r="G1" s="123"/>
      <c r="H1" s="123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3" t="s">
        <v>108</v>
      </c>
      <c r="C2" s="123"/>
      <c r="D2" s="123"/>
      <c r="E2" s="123"/>
      <c r="F2" s="123"/>
      <c r="G2" s="123"/>
      <c r="H2" s="123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4" t="s">
        <v>1</v>
      </c>
      <c r="C3" s="129"/>
      <c r="D3" s="129"/>
      <c r="E3" s="129"/>
      <c r="F3" s="129"/>
      <c r="G3" s="129"/>
      <c r="H3" s="129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28" t="s">
        <v>107</v>
      </c>
      <c r="K4" s="128"/>
      <c r="L4" s="128"/>
      <c r="M4" s="128"/>
      <c r="O4" s="128" t="s">
        <v>108</v>
      </c>
      <c r="P4" s="128"/>
      <c r="Q4" s="128"/>
      <c r="R4" s="128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28" t="s">
        <v>107</v>
      </c>
      <c r="K35" s="128"/>
      <c r="L35" s="128"/>
      <c r="M35" s="128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28" t="s">
        <v>108</v>
      </c>
      <c r="K41" s="128"/>
      <c r="L41" s="128"/>
      <c r="M41" s="128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36</vt:i4>
      </vt:variant>
    </vt:vector>
  </HeadingPairs>
  <TitlesOfParts>
    <vt:vector size="72" baseType="lpstr">
      <vt:lpstr>Summary 2002</vt:lpstr>
      <vt:lpstr>Natural Gas</vt:lpstr>
      <vt:lpstr>East Power</vt:lpstr>
      <vt:lpstr>West Power</vt:lpstr>
      <vt:lpstr>Canada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Support'!Print_Area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Tax!Print_Area</vt:lpstr>
      <vt:lpstr>Weather!Print_Area</vt:lpstr>
      <vt:lpstr>'West - Fund'!Print_Area</vt:lpstr>
      <vt:lpstr>'West - Struct'!Print_Area</vt:lpstr>
      <vt:lpstr>'West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2001-12-27T17:39:42Z</cp:lastPrinted>
  <dcterms:created xsi:type="dcterms:W3CDTF">2001-12-05T13:20:56Z</dcterms:created>
  <dcterms:modified xsi:type="dcterms:W3CDTF">2023-09-16T23:22:14Z</dcterms:modified>
</cp:coreProperties>
</file>