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1B45321-76ED-4247-B69B-509DD504D7DF}" xr6:coauthVersionLast="47" xr6:coauthVersionMax="47" xr10:uidLastSave="{00000000-0000-0000-0000-000000000000}"/>
  <bookViews>
    <workbookView xWindow="-120" yWindow="-120" windowWidth="38640" windowHeight="15720" firstSheet="2" activeTab="2"/>
  </bookViews>
  <sheets>
    <sheet name="Executive" sheetId="13" state="hidden" r:id="rId1"/>
    <sheet name="Bridgeline" sheetId="12" state="hidden" r:id="rId2"/>
    <sheet name="BHLP" sheetId="15" r:id="rId3"/>
    <sheet name="Executive P&amp;L" sheetId="14" r:id="rId4"/>
    <sheet name="E-Commerce 50+" sheetId="1" r:id="rId5"/>
    <sheet name="E-Commerce -50" sheetId="7" r:id="rId6"/>
    <sheet name="Wellhead 50+" sheetId="2" r:id="rId7"/>
    <sheet name="Offshore +50" sheetId="3" r:id="rId8"/>
    <sheet name="Compression +50" sheetId="4" r:id="rId9"/>
    <sheet name="Compression -50" sheetId="9" r:id="rId10"/>
    <sheet name="Storage +50" sheetId="6" r:id="rId11"/>
    <sheet name="Storage -50" sheetId="10" r:id="rId12"/>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8" i="14" l="1"/>
</calcChain>
</file>

<file path=xl/sharedStrings.xml><?xml version="1.0" encoding="utf-8"?>
<sst xmlns="http://schemas.openxmlformats.org/spreadsheetml/2006/main" count="343" uniqueCount="186">
  <si>
    <t>Project Name</t>
  </si>
  <si>
    <t>Counterparty</t>
  </si>
  <si>
    <t>Description</t>
  </si>
  <si>
    <t>Potential Valuation</t>
  </si>
  <si>
    <t>Last Customer Contact</t>
  </si>
  <si>
    <t>Probability</t>
  </si>
  <si>
    <t>Expected Closing (Month/Year)</t>
  </si>
  <si>
    <t>Weekly Updates / Comments</t>
  </si>
  <si>
    <t>Wellhead</t>
  </si>
  <si>
    <t>Production Offshore</t>
  </si>
  <si>
    <t>Compression Services</t>
  </si>
  <si>
    <t>Storage</t>
  </si>
  <si>
    <t>Big Red-1</t>
  </si>
  <si>
    <t>Halliburton Energy Services</t>
  </si>
  <si>
    <t>Western Hub Properties</t>
  </si>
  <si>
    <t>TBD</t>
  </si>
  <si>
    <t>Big Red-2</t>
  </si>
  <si>
    <t>Project Seebreeze Phase II A</t>
  </si>
  <si>
    <t>$1.00 MM</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</si>
  <si>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</si>
  <si>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</si>
  <si>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</si>
  <si>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</si>
  <si>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</si>
  <si>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</si>
  <si>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</si>
  <si>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</si>
  <si>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</si>
  <si>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</si>
  <si>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</si>
  <si>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La Gloria</t>
  </si>
  <si>
    <t>Duke Energy Field Services</t>
  </si>
  <si>
    <t>20,000 HP NGL processing plant retrofit.</t>
  </si>
  <si>
    <t>Southern Trails</t>
  </si>
  <si>
    <t>Questar Pipeline Co.</t>
  </si>
  <si>
    <t>Project Chile</t>
  </si>
  <si>
    <t>ENAP</t>
  </si>
  <si>
    <t>Chilean field redevelopment - 30,000 + HP.</t>
  </si>
  <si>
    <t>Unocal</t>
  </si>
  <si>
    <t>Nicor</t>
  </si>
  <si>
    <t>Eastchester Phase II</t>
  </si>
  <si>
    <t>Iroquois Gas Pipeline</t>
  </si>
  <si>
    <t>$2.00 MM</t>
  </si>
  <si>
    <t>Oilman</t>
  </si>
  <si>
    <t>EOTT</t>
  </si>
  <si>
    <t>Back office accounting services.</t>
  </si>
  <si>
    <t>Columbia Natural Resources</t>
  </si>
  <si>
    <t>Application Service Provider, gas and liquids, E&amp;P accounting, forecasting.</t>
  </si>
  <si>
    <t>Running Man</t>
  </si>
  <si>
    <t>Marathon</t>
  </si>
  <si>
    <t>Integrated outsourcing products.</t>
  </si>
  <si>
    <t>Project Deep Blue Sea</t>
  </si>
  <si>
    <t>Ocean Energy</t>
  </si>
  <si>
    <t>Mariner</t>
  </si>
  <si>
    <t>Gather Company</t>
  </si>
  <si>
    <t>Monetization and metering services.</t>
  </si>
  <si>
    <t>GW Pure</t>
  </si>
  <si>
    <t>Pure Resources</t>
  </si>
  <si>
    <t>Andex</t>
  </si>
  <si>
    <t>Outsourcing- scheduling, balancing, settlement, deal confirmations and measurement &amp; accounting.</t>
  </si>
  <si>
    <t>ENA missed the supply deal, but is working on the outsourcing.  Lost to AEP who hid 3 1/4 for the pool gas.  ENA bid 1/4. CMR will start trading this summer.</t>
  </si>
  <si>
    <t>*$500,000</t>
  </si>
  <si>
    <t>*$250,000</t>
  </si>
  <si>
    <t>*$1,000,000</t>
  </si>
  <si>
    <t>*$100,000</t>
  </si>
  <si>
    <t>* Accrual</t>
  </si>
  <si>
    <t>Oakhill</t>
  </si>
  <si>
    <t>Oakhill Pipeline LP</t>
  </si>
  <si>
    <t>N/A</t>
  </si>
  <si>
    <t>Cross Timbers</t>
  </si>
  <si>
    <t>6,200 HP of Gathering Compression</t>
  </si>
  <si>
    <t>$500 M (early)</t>
  </si>
  <si>
    <t>Submitted revised engagement letter; data gathering.</t>
  </si>
  <si>
    <t>7,000 HP grass roots station.</t>
  </si>
  <si>
    <t>4,000 HP grass roots expansion.</t>
  </si>
  <si>
    <t>Capline</t>
  </si>
  <si>
    <t>Equilon</t>
  </si>
  <si>
    <t>KN Interstate</t>
  </si>
  <si>
    <t>Columbia Gas</t>
  </si>
  <si>
    <t>Questar Regulated Services</t>
  </si>
  <si>
    <t>Montana Power</t>
  </si>
  <si>
    <t>13,000 HP storage facility expansion.</t>
  </si>
  <si>
    <t>JM Huber</t>
  </si>
  <si>
    <t>Follow up meeting in June, 2001.</t>
  </si>
  <si>
    <t>FERC certificate not accepted.  EPG to refile in August/September pending new open season for transport.</t>
  </si>
  <si>
    <t>7,000 HP retrofit.</t>
  </si>
  <si>
    <t>Carthage</t>
  </si>
  <si>
    <t>Anadarko</t>
  </si>
  <si>
    <t>12,000 HP Compression Station</t>
  </si>
  <si>
    <t>Met with Iroquois on 5/11.  Customer is waiting on FERC approval by the end of summer.</t>
  </si>
  <si>
    <t>Transaction closure upon delivery of El Paso contract.  Duke proposal currently under consideration by El Paso.</t>
  </si>
  <si>
    <t>Notional pricing for gas w/parking provision received.  Conf. With customer regarding parking was positive but not confirmed.  Proposal adjustment for tiered heat rates, on/int/off peak &amp; a reduced annual charge.</t>
  </si>
  <si>
    <t>Producer asset/HP outsourcing deal.</t>
  </si>
  <si>
    <t>Crestone</t>
  </si>
  <si>
    <t>Northern Border Pipeline</t>
  </si>
  <si>
    <t>15,000 HP greenfield for NBP expansion.</t>
  </si>
  <si>
    <t>TXU</t>
  </si>
  <si>
    <t>CNG/Dominion</t>
  </si>
  <si>
    <t>Developing structure.  Waiting for technical estimates.</t>
  </si>
  <si>
    <t>Waiting for customer to provide more information.</t>
  </si>
  <si>
    <t>Initial information presented to customer, waiting on customer feedback.</t>
  </si>
  <si>
    <t>ATS will close in June 2001.  ENA will close in June 2001.</t>
  </si>
  <si>
    <t>Origination credit from Wellhead Desk.
Wellhead Desk would manage HES' 100-150,000 MMBtu of flowing supply.</t>
  </si>
  <si>
    <t>Manage HES' commodity position derived from storage capacity assigned by Northern Natural as payment for HES services.</t>
  </si>
  <si>
    <t>Spoke with Drew Fossum and Kent Miller. HES is finalizing their engineering review and will be presenting data to ET&amp;S shortly.</t>
  </si>
  <si>
    <t>Base gas financing at Lodi Storage Field (6.0 Bcf).
Base gas financing at Atkinson Storage Field (4.5 Bcf).</t>
  </si>
  <si>
    <t>Lodi should go onstream in 3Q01, Atkinson 4Q01.  WHP has expressed an interest in a proposal but will not be able to focus on the specifics until the pending acquisition by one of their customers closes.</t>
  </si>
  <si>
    <t>Big Bird-1</t>
  </si>
  <si>
    <t>Falcon Gas Storage</t>
  </si>
  <si>
    <t>Base gas financing @ Worsham Steed Storage Field (8 Bcf).
Base gas financing @ Hill Lake Storage Field (7.7 Bcf).</t>
  </si>
  <si>
    <t>Base gas monetization</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</si>
  <si>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</si>
  <si>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Early stage. Evaluating regulatory issues with ENA Regulatory Affairs</t>
  </si>
  <si>
    <t>Duke Field Services (El Paso-Matagorda Plant)</t>
  </si>
  <si>
    <t>Duke upfront payment for connection of El Paso Matagorda plant to system.</t>
  </si>
  <si>
    <t>Working with customer and Rusk County Co-Op to finalize deal.</t>
  </si>
  <si>
    <t>$1.20 MM</t>
  </si>
  <si>
    <t>$0.81 MM</t>
  </si>
  <si>
    <t>Deal Description Sheet - 6/18/01</t>
  </si>
  <si>
    <t xml:space="preserve">Potential Valuation </t>
  </si>
  <si>
    <t>Producer E-Commerce</t>
  </si>
  <si>
    <t>6,000 HP Beaumont Station</t>
  </si>
  <si>
    <t>$0.50 MM</t>
  </si>
  <si>
    <t>Met with customer on 6/13 to present proposal and scenarios.</t>
  </si>
  <si>
    <t>22,000 - 72,000 HP replacement project.</t>
  </si>
  <si>
    <t>$2.50 MM</t>
  </si>
  <si>
    <t>Met with Nicor on 6/12 and laid out forward plan to finalize scope definition and deal structure requirements.  Planning on submitting detailed proposal by 7/31.</t>
  </si>
  <si>
    <t>Held initial data gathering meeting on 5/31.  Developing proposal.</t>
  </si>
  <si>
    <t>$0.98 MM</t>
  </si>
  <si>
    <t>Working market and awaiting initial Williams production.  Will develop Information Memorandum for sale to appropriate counterparties by 10/1/01.</t>
  </si>
  <si>
    <t>225,000 (+) HP Pipeline System HP-Hr structuring.</t>
  </si>
  <si>
    <t>Met with CFO on 6/15, to pitch new structure.  Client will send more details on storage facilities, will continue to pursue storage contracts (needed to finance).  Total financing 7.7 Bcf.</t>
  </si>
  <si>
    <t>Meeting scheduled with CFO on 6/27 to discuss details of monetization.  MPC is being acquired by Northwestern Corp., expected completion 3Q 2001.  Also, MPC is in the middle of a regulatory hearing to determine how to allocate revenues from previous bas gas sale.</t>
  </si>
  <si>
    <t>Executive</t>
  </si>
  <si>
    <t>YTD P &amp; L</t>
  </si>
  <si>
    <t>Total Upstream Products P &amp; L</t>
  </si>
  <si>
    <t>W/out Production Offshore</t>
  </si>
  <si>
    <t>Note : All Upstream Products P&amp;L includes other, origination and accrual.</t>
  </si>
  <si>
    <t>The accrual numbers used are actual and do not include forecasts the remaining months of the year (June - Dec).</t>
  </si>
  <si>
    <t>The P&amp;L from Production Offshore is derived from the Pluto / MEGS deal.</t>
  </si>
  <si>
    <t>Bridgeline</t>
  </si>
  <si>
    <t>YTD EBIT forecast</t>
  </si>
  <si>
    <t>YTD EBIT plan</t>
  </si>
  <si>
    <t>Variance</t>
  </si>
  <si>
    <t>2nd Qtr EBIT forecast</t>
  </si>
  <si>
    <t>2nd Qtr EBIT plan</t>
  </si>
  <si>
    <t>Compensation Plan</t>
  </si>
  <si>
    <t>Incentive Plan for BHLP Employees and Upper Management.  Recommend Accrual Bonus Funding based on EBITDA performance targets.  Revision of Performance Review to incorporate new catergories.</t>
  </si>
  <si>
    <t>Since Randy Curry refuses to sing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Brian and I will be meeting with Texaco next week.</t>
  </si>
  <si>
    <t>Blowfish</t>
  </si>
  <si>
    <t>Sale of Napoleonville Land led by Eva Rainer, Storage.</t>
  </si>
  <si>
    <t>$5 MM</t>
  </si>
  <si>
    <t>Paul Bienaiwski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and introduction to another OXY representative.</t>
  </si>
  <si>
    <t>13 &amp; 14 Workorder</t>
  </si>
  <si>
    <t>Workorder drafted by Technical Services for infrastructure to get pad gas out of Wells 13 &amp; 14 on Dow property.</t>
  </si>
  <si>
    <t>$ -847 K</t>
  </si>
  <si>
    <t>Received revised work order with new numbers for labor.  Accepted by Brian Redmond.  Signed and approved.</t>
  </si>
  <si>
    <t>YTD P&amp;L</t>
  </si>
  <si>
    <t>Integrated outsourcing products and operations.</t>
  </si>
  <si>
    <t>Met with manager of operations on June 13th.  Met with Sr. Production Engineer regarding Harve Pipeline System and Field outsourcing on June 15th.  Additional data on pipeline and field will be made available in early July.</t>
  </si>
  <si>
    <t>Preston</t>
  </si>
  <si>
    <t>Preston Energy</t>
  </si>
  <si>
    <t>Sale of ATS software and/or ASP.  Enron commision from ATS.</t>
  </si>
  <si>
    <t>ATS is scheduling a follow up meeting.</t>
  </si>
  <si>
    <t>Callon</t>
  </si>
  <si>
    <t>Outsourcing</t>
  </si>
  <si>
    <t>*Accrual</t>
  </si>
  <si>
    <t>Structuring needs final confirmation of meter numbers for finalize proposal.</t>
  </si>
  <si>
    <t>CA under review by TXU.  Awaiting comments.</t>
  </si>
  <si>
    <t>Meeting scheduled for 6/26 to review transaction structures in more detail and further gauge interest.</t>
  </si>
  <si>
    <t>Deal Description Sheet - 6/25/01</t>
  </si>
  <si>
    <t>Met with Duke on 6/6 and presented additional options.  Gathering additional information for detailed proposal.Putting CA together.</t>
  </si>
  <si>
    <t>Met with customer on 6/4 and presented initial proposal.  Anadarko is continuing to review proposal, also working to put CA in place.</t>
  </si>
  <si>
    <t>Customer is reviewing proposal.  Unocal recently received gas driven compression proposals.</t>
  </si>
  <si>
    <t>Follow up meeting in July, 2001.</t>
  </si>
  <si>
    <t>EOTT met HMS in mid-June.</t>
  </si>
  <si>
    <t>Meeting  with Pure Sr. Management scheduled for June 29th.</t>
  </si>
  <si>
    <t>Meeting in July.</t>
  </si>
  <si>
    <t>Tennessee Gas Pipeline</t>
  </si>
  <si>
    <t>Hurricane and compression interruption insurance.  1.25 BCF gas for July 2001 into Tennessee Zone 0.</t>
  </si>
  <si>
    <t>$393.750M</t>
  </si>
  <si>
    <t>Closed on Friday, 6/22/01 with Wellhead Desk (John Grass).</t>
  </si>
  <si>
    <t>Note: After this week, the Wellhead Desk will not have deals on the origination hotlist.</t>
  </si>
  <si>
    <t>Note: After this week, Production Offshore will not be represented on the origination hotlist.</t>
  </si>
  <si>
    <t>Approved expenses for this group for third and fourth quarter will be reallocated appropriately.</t>
  </si>
  <si>
    <t xml:space="preserve">Since Randy Curry refuses to sing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</si>
</sst>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8" formatCode="_(* #,##0_);_(* \(#,##0\);_(* &quot;-&quot;??_);_(@_)"/>
    <numFmt numFmtId="169" formatCode="&quot;$&quot;#,##0"/>
  </numFmts>
  <fonts count="6" x14ac:knownFonts="1">
    <font>
      <sz val="10"/>
      <name val="Arial"/>
    </font>
    <font>
      <sz val="10"/>
      <name val="Arial"/>
    </font>
    <font>
      <b/>
      <u/>
      <sz val="10"/>
      <name val="Arial"/>
      <family val="2"/>
    </font>
    <font>
      <sz val="10"/>
      <name val="Arial"/>
      <family val="2"/>
    </font>
    <font>
      <b/>
      <sz val="10"/>
      <name val="Arial"/>
      <family val="2"/>
    </font>
    <font>
      <b/>
      <i/>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6" fontId="0" fillId="0" borderId="1" xfId="0" applyNumberFormat="1" applyBorder="1" applyAlignment="1">
      <alignment horizontal="left" vertical="top" wrapText="1"/>
    </xf>
    <xf numFmtId="0" fontId="0" fillId="0" borderId="0" xfId="0" applyFill="1" applyBorder="1" applyAlignment="1">
      <alignment vertical="top" wrapText="1"/>
    </xf>
    <xf numFmtId="0" fontId="0" fillId="0" borderId="1" xfId="0" applyBorder="1" applyAlignment="1">
      <alignment horizontal="left" vertical="top" wrapText="1"/>
    </xf>
    <xf numFmtId="3" fontId="0" fillId="0" borderId="1" xfId="0" applyNumberFormat="1" applyBorder="1" applyAlignment="1">
      <alignment vertical="top" wrapText="1"/>
    </xf>
    <xf numFmtId="168" fontId="0" fillId="0" borderId="1" xfId="1" applyNumberFormat="1" applyFont="1" applyBorder="1" applyAlignment="1">
      <alignment vertical="top" wrapText="1"/>
    </xf>
    <xf numFmtId="0" fontId="2" fillId="0" borderId="0" xfId="0" applyFont="1" applyAlignment="1">
      <alignment wrapText="1"/>
    </xf>
    <xf numFmtId="0" fontId="0" fillId="0" borderId="2" xfId="0" applyBorder="1" applyAlignment="1">
      <alignment vertical="top" wrapText="1"/>
    </xf>
    <xf numFmtId="0" fontId="0" fillId="0" borderId="2" xfId="0" applyBorder="1" applyAlignment="1">
      <alignment horizontal="left" vertical="top" wrapText="1"/>
    </xf>
    <xf numFmtId="14" fontId="0" fillId="0" borderId="2" xfId="0" applyNumberFormat="1" applyBorder="1" applyAlignment="1">
      <alignment vertical="top" wrapText="1"/>
    </xf>
    <xf numFmtId="9" fontId="0" fillId="0" borderId="2" xfId="0" applyNumberFormat="1" applyBorder="1" applyAlignment="1">
      <alignment vertical="top" wrapText="1"/>
    </xf>
    <xf numFmtId="17" fontId="0" fillId="0" borderId="2" xfId="0" applyNumberFormat="1" applyBorder="1" applyAlignment="1">
      <alignment vertical="top" wrapText="1"/>
    </xf>
    <xf numFmtId="0" fontId="4" fillId="0" borderId="0" xfId="0" applyFont="1"/>
    <xf numFmtId="169" fontId="2" fillId="0" borderId="0" xfId="0" applyNumberFormat="1" applyFont="1"/>
    <xf numFmtId="169" fontId="4" fillId="0" borderId="0" xfId="0" applyNumberFormat="1" applyFont="1"/>
    <xf numFmtId="6" fontId="3" fillId="0" borderId="0" xfId="0" applyNumberFormat="1" applyFont="1"/>
    <xf numFmtId="0" fontId="2" fillId="0" borderId="1" xfId="0" applyFont="1" applyBorder="1"/>
    <xf numFmtId="0" fontId="0" fillId="0" borderId="1" xfId="0" applyFill="1" applyBorder="1" applyAlignment="1">
      <alignment vertical="top" wrapText="1"/>
    </xf>
    <xf numFmtId="6" fontId="0" fillId="0" borderId="1" xfId="0" applyNumberFormat="1" applyBorder="1"/>
    <xf numFmtId="14" fontId="0" fillId="0" borderId="1" xfId="0" applyNumberFormat="1" applyBorder="1"/>
    <xf numFmtId="9" fontId="0" fillId="0" borderId="1" xfId="0" applyNumberFormat="1" applyBorder="1"/>
    <xf numFmtId="17" fontId="0" fillId="0" borderId="1" xfId="0" applyNumberFormat="1" applyBorder="1"/>
    <xf numFmtId="8" fontId="0" fillId="0" borderId="1" xfId="0" applyNumberFormat="1" applyBorder="1" applyAlignment="1">
      <alignment horizontal="left" vertical="top" wrapText="1"/>
    </xf>
    <xf numFmtId="0" fontId="0" fillId="0" borderId="0" xfId="0" applyBorder="1"/>
    <xf numFmtId="0" fontId="5" fillId="0" borderId="0" xfId="0" applyFont="1"/>
    <xf numFmtId="6" fontId="2" fillId="0" borderId="0" xfId="0" applyNumberFormat="1" applyFont="1"/>
    <xf numFmtId="0" fontId="5" fillId="0" borderId="1" xfId="0" applyFont="1" applyBorder="1" applyAlignment="1">
      <alignment vertical="top" wrapText="1"/>
    </xf>
    <xf numFmtId="14" fontId="5" fillId="0" borderId="1" xfId="0" applyNumberFormat="1" applyFont="1" applyBorder="1" applyAlignment="1">
      <alignment vertical="top" wrapText="1"/>
    </xf>
    <xf numFmtId="9" fontId="5" fillId="0" borderId="1" xfId="0" applyNumberFormat="1" applyFont="1" applyBorder="1" applyAlignment="1">
      <alignment vertical="top" wrapText="1"/>
    </xf>
    <xf numFmtId="17" fontId="5" fillId="0" borderId="1" xfId="0" applyNumberFormat="1" applyFont="1" applyBorder="1" applyAlignment="1">
      <alignment vertical="top" wrapText="1"/>
    </xf>
    <xf numFmtId="0" fontId="5" fillId="0" borderId="0" xfId="0" applyFont="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1" sqref="G1"/>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s="1" customFormat="1" x14ac:dyDescent="0.2">
      <c r="A1" s="1" t="s">
        <v>118</v>
      </c>
    </row>
    <row r="2" spans="1:8" s="1" customFormat="1" x14ac:dyDescent="0.2">
      <c r="A2" s="1" t="s">
        <v>133</v>
      </c>
    </row>
    <row r="3" spans="1:8" s="1" customFormat="1" x14ac:dyDescent="0.2"/>
    <row r="4" spans="1:8" s="1" customFormat="1" x14ac:dyDescent="0.2">
      <c r="A4" s="1" t="s">
        <v>134</v>
      </c>
      <c r="B4" s="25">
        <v>6190000</v>
      </c>
    </row>
    <row r="5" spans="1:8" s="1" customFormat="1" x14ac:dyDescent="0.2"/>
    <row r="6" spans="1:8" s="11" customFormat="1" ht="25.5" x14ac:dyDescent="0.2">
      <c r="A6" s="11" t="s">
        <v>0</v>
      </c>
      <c r="B6" s="11" t="s">
        <v>1</v>
      </c>
      <c r="C6" s="11" t="s">
        <v>2</v>
      </c>
      <c r="D6" s="11" t="s">
        <v>3</v>
      </c>
      <c r="E6" s="11" t="s">
        <v>4</v>
      </c>
      <c r="F6" s="11" t="s">
        <v>5</v>
      </c>
      <c r="G6" s="11" t="s">
        <v>6</v>
      </c>
      <c r="H6" s="11" t="s">
        <v>7</v>
      </c>
    </row>
    <row r="8" spans="1:8" x14ac:dyDescent="0.2">
      <c r="A8" s="24" t="s">
        <v>135</v>
      </c>
      <c r="C8" s="26">
        <v>16061000</v>
      </c>
    </row>
    <row r="9" spans="1:8" x14ac:dyDescent="0.2">
      <c r="A9" s="24" t="s">
        <v>136</v>
      </c>
      <c r="C9" s="26">
        <v>12346000</v>
      </c>
    </row>
    <row r="13" spans="1:8" x14ac:dyDescent="0.2">
      <c r="A13" s="24" t="s">
        <v>137</v>
      </c>
    </row>
    <row r="14" spans="1:8" s="24" customFormat="1" x14ac:dyDescent="0.2">
      <c r="A14" s="24" t="s">
        <v>138</v>
      </c>
    </row>
    <row r="15" spans="1:8" s="24" customFormat="1" x14ac:dyDescent="0.2">
      <c r="A15" s="24" t="s">
        <v>139</v>
      </c>
    </row>
  </sheetData>
  <phoneticPr fontId="0" type="noConversion"/>
  <pageMargins left="0.75" right="0.75" top="1" bottom="1" header="0.5" footer="0.5"/>
  <pageSetup paperSize="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D18" sqref="D18"/>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170</v>
      </c>
    </row>
    <row r="2" spans="1:8" x14ac:dyDescent="0.2">
      <c r="A2" s="1" t="s">
        <v>10</v>
      </c>
    </row>
    <row r="3" spans="1:8" x14ac:dyDescent="0.2">
      <c r="A3" s="1"/>
    </row>
    <row r="4" spans="1:8" s="11" customFormat="1" ht="25.5" x14ac:dyDescent="0.2">
      <c r="A4" s="11" t="s">
        <v>0</v>
      </c>
      <c r="B4" s="11" t="s">
        <v>1</v>
      </c>
      <c r="C4" s="11" t="s">
        <v>2</v>
      </c>
      <c r="D4" s="11" t="s">
        <v>119</v>
      </c>
      <c r="E4" s="11" t="s">
        <v>4</v>
      </c>
      <c r="F4" s="11" t="s">
        <v>5</v>
      </c>
      <c r="G4" s="11" t="s">
        <v>6</v>
      </c>
      <c r="H4" s="11" t="s">
        <v>7</v>
      </c>
    </row>
    <row r="5" spans="1:8" s="12" customFormat="1" x14ac:dyDescent="0.2"/>
    <row r="6" spans="1:8" s="3" customFormat="1" ht="38.25" x14ac:dyDescent="0.2">
      <c r="A6" s="19" t="s">
        <v>19</v>
      </c>
      <c r="B6" s="19" t="s">
        <v>15</v>
      </c>
      <c r="C6" s="19" t="s">
        <v>20</v>
      </c>
      <c r="D6" s="20" t="s">
        <v>21</v>
      </c>
      <c r="E6" s="21" t="s">
        <v>68</v>
      </c>
      <c r="F6" s="22">
        <v>0.25</v>
      </c>
      <c r="G6" s="23">
        <v>37104</v>
      </c>
      <c r="H6" s="19" t="s">
        <v>22</v>
      </c>
    </row>
    <row r="7" spans="1:8" s="3" customFormat="1" ht="25.5" x14ac:dyDescent="0.2">
      <c r="A7" s="6" t="s">
        <v>69</v>
      </c>
      <c r="B7" s="6" t="s">
        <v>69</v>
      </c>
      <c r="C7" s="6" t="s">
        <v>70</v>
      </c>
      <c r="D7" s="15" t="s">
        <v>71</v>
      </c>
      <c r="E7" s="8">
        <v>37062</v>
      </c>
      <c r="F7" s="9">
        <v>0.25</v>
      </c>
      <c r="G7" s="10">
        <v>37104</v>
      </c>
      <c r="H7" s="6" t="s">
        <v>98</v>
      </c>
    </row>
    <row r="8" spans="1:8" s="3" customFormat="1" ht="25.5" x14ac:dyDescent="0.2">
      <c r="A8" s="6" t="s">
        <v>35</v>
      </c>
      <c r="B8" s="6" t="s">
        <v>36</v>
      </c>
      <c r="C8" s="6" t="s">
        <v>37</v>
      </c>
      <c r="D8" s="15" t="s">
        <v>42</v>
      </c>
      <c r="E8" s="8">
        <v>37062</v>
      </c>
      <c r="F8" s="9">
        <v>0.25</v>
      </c>
      <c r="G8" s="10">
        <v>37135</v>
      </c>
      <c r="H8" s="6" t="s">
        <v>72</v>
      </c>
    </row>
    <row r="9" spans="1:8" s="3" customFormat="1" ht="38.25" x14ac:dyDescent="0.2">
      <c r="A9" s="6" t="s">
        <v>38</v>
      </c>
      <c r="B9" s="6" t="s">
        <v>38</v>
      </c>
      <c r="C9" s="6" t="s">
        <v>73</v>
      </c>
      <c r="D9" s="15" t="s">
        <v>122</v>
      </c>
      <c r="E9" s="8">
        <v>37061</v>
      </c>
      <c r="F9" s="9">
        <v>0.25</v>
      </c>
      <c r="G9" s="10">
        <v>37196</v>
      </c>
      <c r="H9" s="6" t="s">
        <v>173</v>
      </c>
    </row>
    <row r="10" spans="1:8" s="3" customFormat="1" ht="25.5" x14ac:dyDescent="0.2">
      <c r="A10" s="6" t="s">
        <v>75</v>
      </c>
      <c r="B10" s="6" t="s">
        <v>76</v>
      </c>
      <c r="C10" s="6" t="s">
        <v>130</v>
      </c>
      <c r="D10" s="15" t="s">
        <v>71</v>
      </c>
      <c r="E10" s="8">
        <v>37046</v>
      </c>
      <c r="F10" s="9">
        <v>0.25</v>
      </c>
      <c r="G10" s="10">
        <v>37196</v>
      </c>
      <c r="H10" s="6" t="s">
        <v>99</v>
      </c>
    </row>
    <row r="11" spans="1:8" s="3" customFormat="1" ht="38.25" x14ac:dyDescent="0.2">
      <c r="A11" s="6" t="s">
        <v>93</v>
      </c>
      <c r="B11" s="6" t="s">
        <v>94</v>
      </c>
      <c r="C11" s="6" t="s">
        <v>95</v>
      </c>
      <c r="D11" s="15" t="s">
        <v>71</v>
      </c>
      <c r="E11" s="8">
        <v>37067</v>
      </c>
      <c r="F11" s="9">
        <v>0.25</v>
      </c>
      <c r="G11" s="10">
        <v>37226</v>
      </c>
      <c r="H11" s="6" t="s">
        <v>100</v>
      </c>
    </row>
  </sheetData>
  <phoneticPr fontId="0" type="noConversion"/>
  <pageMargins left="0.75" right="0.75" top="1" bottom="1" header="0.5" footer="0.5"/>
  <pageSetup paperSize="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4" sqref="B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170</v>
      </c>
    </row>
    <row r="2" spans="1:8" x14ac:dyDescent="0.2">
      <c r="A2" s="1" t="s">
        <v>11</v>
      </c>
    </row>
    <row r="3" spans="1:8" x14ac:dyDescent="0.2">
      <c r="A3" s="1"/>
    </row>
    <row r="4" spans="1:8" x14ac:dyDescent="0.2">
      <c r="A4" s="1" t="s">
        <v>157</v>
      </c>
      <c r="B4" s="37">
        <v>425000</v>
      </c>
    </row>
    <row r="6" spans="1:8" ht="25.5" customHeight="1" x14ac:dyDescent="0.2">
      <c r="A6" s="11" t="s">
        <v>0</v>
      </c>
      <c r="B6" s="11" t="s">
        <v>1</v>
      </c>
      <c r="C6" s="11" t="s">
        <v>2</v>
      </c>
      <c r="D6" s="11" t="s">
        <v>3</v>
      </c>
      <c r="E6" s="11" t="s">
        <v>4</v>
      </c>
      <c r="F6" s="11" t="s">
        <v>5</v>
      </c>
      <c r="G6" s="11" t="s">
        <v>6</v>
      </c>
      <c r="H6" s="11" t="s">
        <v>7</v>
      </c>
    </row>
    <row r="7" spans="1:8" ht="42.75" customHeight="1" x14ac:dyDescent="0.2">
      <c r="A7" s="6" t="s">
        <v>12</v>
      </c>
      <c r="B7" s="6" t="s">
        <v>13</v>
      </c>
      <c r="C7" s="6" t="s">
        <v>102</v>
      </c>
      <c r="D7" s="6">
        <v>75</v>
      </c>
      <c r="E7" s="8">
        <v>37068</v>
      </c>
      <c r="F7" s="9">
        <v>0.5</v>
      </c>
      <c r="G7" s="10">
        <v>37104</v>
      </c>
      <c r="H7" s="6"/>
    </row>
  </sheetData>
  <phoneticPr fontId="0" type="noConversion"/>
  <pageMargins left="0.75" right="0.75" top="1" bottom="1" header="0.5" footer="0.5"/>
  <pageSetup paperSize="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A2" sqref="A2"/>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s="1" customFormat="1" x14ac:dyDescent="0.2">
      <c r="A1" s="1" t="s">
        <v>170</v>
      </c>
    </row>
    <row r="2" spans="1:8" s="1" customFormat="1" x14ac:dyDescent="0.2">
      <c r="A2" s="1" t="s">
        <v>11</v>
      </c>
    </row>
    <row r="4" spans="1:8" s="11" customFormat="1" ht="25.5" x14ac:dyDescent="0.2">
      <c r="A4" s="11" t="s">
        <v>0</v>
      </c>
      <c r="B4" s="11" t="s">
        <v>1</v>
      </c>
      <c r="C4" s="11" t="s">
        <v>2</v>
      </c>
      <c r="D4" s="11" t="s">
        <v>3</v>
      </c>
      <c r="E4" s="11" t="s">
        <v>4</v>
      </c>
      <c r="F4" s="11" t="s">
        <v>5</v>
      </c>
      <c r="G4" s="11" t="s">
        <v>6</v>
      </c>
      <c r="H4" s="11" t="s">
        <v>7</v>
      </c>
    </row>
    <row r="5" spans="1:8" s="12" customFormat="1" x14ac:dyDescent="0.2"/>
    <row r="6" spans="1:8" ht="51" customHeight="1" x14ac:dyDescent="0.2">
      <c r="A6" s="19" t="s">
        <v>16</v>
      </c>
      <c r="B6" s="19" t="s">
        <v>13</v>
      </c>
      <c r="C6" s="19" t="s">
        <v>103</v>
      </c>
      <c r="D6" s="19">
        <v>500</v>
      </c>
      <c r="E6" s="21">
        <v>37050</v>
      </c>
      <c r="F6" s="22">
        <v>0.4</v>
      </c>
      <c r="G6" s="23">
        <v>37104</v>
      </c>
      <c r="H6" s="19" t="s">
        <v>104</v>
      </c>
    </row>
    <row r="7" spans="1:8" ht="75.75" customHeight="1" x14ac:dyDescent="0.2">
      <c r="A7" s="6"/>
      <c r="B7" s="6" t="s">
        <v>14</v>
      </c>
      <c r="C7" s="6" t="s">
        <v>105</v>
      </c>
      <c r="D7" s="16">
        <v>1500</v>
      </c>
      <c r="E7" s="8">
        <v>37053</v>
      </c>
      <c r="F7" s="9">
        <v>0.4</v>
      </c>
      <c r="G7" s="10">
        <v>37135</v>
      </c>
      <c r="H7" s="6" t="s">
        <v>106</v>
      </c>
    </row>
    <row r="8" spans="1:8" ht="64.5" customHeight="1" x14ac:dyDescent="0.2">
      <c r="A8" s="6" t="s">
        <v>107</v>
      </c>
      <c r="B8" s="6" t="s">
        <v>108</v>
      </c>
      <c r="C8" s="6" t="s">
        <v>109</v>
      </c>
      <c r="D8" s="16">
        <v>1500</v>
      </c>
      <c r="E8" s="8">
        <v>37057</v>
      </c>
      <c r="F8" s="9">
        <v>0.35</v>
      </c>
      <c r="G8" s="10">
        <v>37165</v>
      </c>
      <c r="H8" s="6" t="s">
        <v>131</v>
      </c>
    </row>
    <row r="9" spans="1:8" ht="25.5" customHeight="1" x14ac:dyDescent="0.2">
      <c r="A9" s="6"/>
      <c r="B9" s="6" t="s">
        <v>77</v>
      </c>
      <c r="C9" s="6" t="s">
        <v>110</v>
      </c>
      <c r="D9" s="17">
        <v>1000</v>
      </c>
      <c r="E9" s="8">
        <v>37067</v>
      </c>
      <c r="F9" s="9">
        <v>0.45</v>
      </c>
      <c r="G9" s="10">
        <v>37196</v>
      </c>
      <c r="H9" s="6" t="s">
        <v>167</v>
      </c>
    </row>
    <row r="10" spans="1:8" ht="104.25" customHeight="1" x14ac:dyDescent="0.2">
      <c r="A10" s="6"/>
      <c r="B10" s="6" t="s">
        <v>78</v>
      </c>
      <c r="C10" s="6" t="s">
        <v>110</v>
      </c>
      <c r="D10" s="17">
        <v>1000</v>
      </c>
      <c r="E10" s="8">
        <v>37027</v>
      </c>
      <c r="F10" s="9">
        <v>0.4</v>
      </c>
      <c r="G10" s="10">
        <v>37196</v>
      </c>
      <c r="H10" s="6" t="s">
        <v>111</v>
      </c>
    </row>
    <row r="11" spans="1:8" ht="25.5" customHeight="1" x14ac:dyDescent="0.2">
      <c r="A11" s="6"/>
      <c r="B11" s="6" t="s">
        <v>96</v>
      </c>
      <c r="C11" s="6" t="s">
        <v>110</v>
      </c>
      <c r="D11" s="17">
        <v>1000</v>
      </c>
      <c r="E11" s="8">
        <v>37047</v>
      </c>
      <c r="F11" s="9">
        <v>0.4</v>
      </c>
      <c r="G11" s="10">
        <v>37196</v>
      </c>
      <c r="H11" s="6" t="s">
        <v>168</v>
      </c>
    </row>
    <row r="12" spans="1:8" ht="31.5" customHeight="1" x14ac:dyDescent="0.2">
      <c r="A12" s="6"/>
      <c r="B12" s="6" t="s">
        <v>97</v>
      </c>
      <c r="C12" s="6" t="s">
        <v>110</v>
      </c>
      <c r="D12" s="17">
        <v>2000</v>
      </c>
      <c r="E12" s="8">
        <v>37040</v>
      </c>
      <c r="F12" s="9">
        <v>0.3</v>
      </c>
      <c r="G12" s="10">
        <v>37226</v>
      </c>
      <c r="H12" s="6" t="s">
        <v>112</v>
      </c>
    </row>
    <row r="13" spans="1:8" ht="39" customHeight="1" x14ac:dyDescent="0.2">
      <c r="A13" s="6"/>
      <c r="B13" s="6" t="s">
        <v>79</v>
      </c>
      <c r="C13" s="6" t="s">
        <v>110</v>
      </c>
      <c r="D13" s="17">
        <v>1000</v>
      </c>
      <c r="E13" s="8">
        <v>37068</v>
      </c>
      <c r="F13" s="9">
        <v>0.3</v>
      </c>
      <c r="G13" s="10">
        <v>37288</v>
      </c>
      <c r="H13" s="6" t="s">
        <v>169</v>
      </c>
    </row>
    <row r="14" spans="1:8" ht="90" customHeight="1" x14ac:dyDescent="0.2">
      <c r="A14" s="6"/>
      <c r="B14" s="6" t="s">
        <v>80</v>
      </c>
      <c r="C14" s="6" t="s">
        <v>110</v>
      </c>
      <c r="D14" s="17">
        <v>1000</v>
      </c>
      <c r="E14" s="8">
        <v>37069</v>
      </c>
      <c r="F14" s="9">
        <v>0.3</v>
      </c>
      <c r="G14" s="10">
        <v>37289</v>
      </c>
      <c r="H14" s="6" t="s">
        <v>132</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6" workbookViewId="0">
      <selection activeCell="G1" sqref="G1"/>
    </sheetView>
  </sheetViews>
  <sheetFormatPr defaultRowHeight="12.75" x14ac:dyDescent="0.2"/>
  <cols>
    <col min="1" max="1" width="16.85546875" customWidth="1"/>
    <col min="2" max="2" width="32.85546875" customWidth="1"/>
    <col min="3" max="3" width="11" customWidth="1"/>
    <col min="4" max="4" width="21.28515625" customWidth="1"/>
    <col min="5" max="5" width="12.5703125" customWidth="1"/>
    <col min="6" max="6" width="17" customWidth="1"/>
    <col min="7" max="7" width="35.28515625" customWidth="1"/>
  </cols>
  <sheetData>
    <row r="1" spans="1:7" s="1" customFormat="1" x14ac:dyDescent="0.2">
      <c r="A1" s="1" t="s">
        <v>118</v>
      </c>
    </row>
    <row r="2" spans="1:7" s="1" customFormat="1" x14ac:dyDescent="0.2">
      <c r="A2" s="1" t="s">
        <v>140</v>
      </c>
    </row>
    <row r="3" spans="1:7" s="1" customFormat="1" x14ac:dyDescent="0.2"/>
    <row r="4" spans="1:7" s="1" customFormat="1" x14ac:dyDescent="0.2">
      <c r="A4" s="24" t="s">
        <v>141</v>
      </c>
      <c r="B4" s="27">
        <v>-10828000</v>
      </c>
      <c r="D4" s="24" t="s">
        <v>144</v>
      </c>
      <c r="E4" s="27">
        <v>-5182000</v>
      </c>
    </row>
    <row r="5" spans="1:7" s="1" customFormat="1" x14ac:dyDescent="0.2">
      <c r="A5" s="24" t="s">
        <v>142</v>
      </c>
      <c r="B5" s="27">
        <v>-13490000</v>
      </c>
      <c r="D5" s="24" t="s">
        <v>145</v>
      </c>
      <c r="E5" s="27">
        <v>-3372000</v>
      </c>
    </row>
    <row r="6" spans="1:7" s="1" customFormat="1" x14ac:dyDescent="0.2">
      <c r="A6" s="24" t="s">
        <v>143</v>
      </c>
      <c r="B6" s="27">
        <v>2662000</v>
      </c>
      <c r="D6" s="24" t="s">
        <v>143</v>
      </c>
      <c r="E6" s="27">
        <v>-1810000</v>
      </c>
    </row>
    <row r="7" spans="1:7" s="1" customFormat="1" x14ac:dyDescent="0.2"/>
    <row r="8" spans="1:7" s="11" customFormat="1" ht="25.5" x14ac:dyDescent="0.2">
      <c r="A8" s="11" t="s">
        <v>0</v>
      </c>
      <c r="B8" s="11" t="s">
        <v>2</v>
      </c>
      <c r="C8" s="11" t="s">
        <v>3</v>
      </c>
      <c r="D8" s="11" t="s">
        <v>4</v>
      </c>
      <c r="E8" s="11" t="s">
        <v>5</v>
      </c>
      <c r="F8" s="11" t="s">
        <v>6</v>
      </c>
      <c r="G8" s="11" t="s">
        <v>7</v>
      </c>
    </row>
    <row r="9" spans="1:7" s="28" customFormat="1" x14ac:dyDescent="0.2"/>
    <row r="10" spans="1:7" s="6" customFormat="1" ht="155.25" customHeight="1" x14ac:dyDescent="0.2">
      <c r="A10" s="6" t="s">
        <v>146</v>
      </c>
      <c r="B10" s="6" t="s">
        <v>147</v>
      </c>
      <c r="C10" s="6">
        <v>0</v>
      </c>
      <c r="D10" s="8">
        <v>37042</v>
      </c>
      <c r="E10" s="9">
        <v>1</v>
      </c>
      <c r="F10" s="10">
        <v>37036</v>
      </c>
      <c r="G10" s="6" t="s">
        <v>148</v>
      </c>
    </row>
    <row r="11" spans="1:7" s="6" customFormat="1" ht="127.5" x14ac:dyDescent="0.2">
      <c r="A11" s="6" t="s">
        <v>149</v>
      </c>
      <c r="B11" s="6" t="s">
        <v>150</v>
      </c>
      <c r="C11" s="6" t="s">
        <v>151</v>
      </c>
      <c r="D11" s="8">
        <v>37047</v>
      </c>
      <c r="E11" s="9">
        <v>1</v>
      </c>
      <c r="F11" s="10">
        <v>37135</v>
      </c>
      <c r="G11" s="6" t="s">
        <v>152</v>
      </c>
    </row>
    <row r="12" spans="1:7" s="6" customFormat="1" ht="51" x14ac:dyDescent="0.2">
      <c r="A12" s="6" t="s">
        <v>153</v>
      </c>
      <c r="B12" s="6" t="s">
        <v>154</v>
      </c>
      <c r="C12" s="6" t="s">
        <v>155</v>
      </c>
      <c r="D12" s="8">
        <v>37011</v>
      </c>
      <c r="E12" s="9">
        <v>1</v>
      </c>
      <c r="F12" s="10">
        <v>37012</v>
      </c>
      <c r="G12" s="6" t="s">
        <v>156</v>
      </c>
    </row>
    <row r="13" spans="1:7" s="6" customFormat="1" x14ac:dyDescent="0.2">
      <c r="D13" s="8"/>
      <c r="E13" s="9"/>
      <c r="F13" s="10"/>
    </row>
    <row r="14" spans="1:7" s="6" customFormat="1" x14ac:dyDescent="0.2">
      <c r="D14" s="8"/>
      <c r="E14" s="9"/>
      <c r="F14" s="10"/>
    </row>
    <row r="15" spans="1:7" s="6" customFormat="1" x14ac:dyDescent="0.2">
      <c r="D15" s="8"/>
      <c r="E15" s="9"/>
      <c r="F15" s="10"/>
    </row>
    <row r="16" spans="1:7" s="6" customFormat="1" x14ac:dyDescent="0.2">
      <c r="D16" s="8"/>
      <c r="E16" s="9"/>
      <c r="F16" s="10"/>
    </row>
    <row r="17" spans="4:6" s="6" customFormat="1" x14ac:dyDescent="0.2">
      <c r="D17" s="8"/>
      <c r="E17" s="9"/>
      <c r="F17" s="10"/>
    </row>
    <row r="18" spans="4:6" s="6" customFormat="1" x14ac:dyDescent="0.2">
      <c r="D18" s="8"/>
      <c r="E18" s="9"/>
      <c r="F18" s="10"/>
    </row>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A4" sqref="A4"/>
    </sheetView>
  </sheetViews>
  <sheetFormatPr defaultRowHeight="12.75" x14ac:dyDescent="0.2"/>
  <cols>
    <col min="1" max="1" width="16.85546875" customWidth="1"/>
    <col min="2" max="2" width="32.85546875" customWidth="1"/>
    <col min="3" max="3" width="11" customWidth="1"/>
    <col min="4" max="4" width="21.28515625" customWidth="1"/>
    <col min="5" max="5" width="12.5703125" customWidth="1"/>
    <col min="6" max="6" width="17" customWidth="1"/>
    <col min="7" max="7" width="35.28515625" customWidth="1"/>
  </cols>
  <sheetData>
    <row r="1" spans="1:7" s="1" customFormat="1" x14ac:dyDescent="0.2">
      <c r="A1" s="1" t="s">
        <v>170</v>
      </c>
    </row>
    <row r="2" spans="1:7" s="1" customFormat="1" x14ac:dyDescent="0.2">
      <c r="A2" s="1" t="s">
        <v>140</v>
      </c>
    </row>
    <row r="3" spans="1:7" s="1" customFormat="1" x14ac:dyDescent="0.2"/>
    <row r="4" spans="1:7" s="1" customFormat="1" x14ac:dyDescent="0.2">
      <c r="A4" s="24" t="s">
        <v>141</v>
      </c>
      <c r="B4" s="27">
        <v>-10828000</v>
      </c>
      <c r="D4" s="24" t="s">
        <v>144</v>
      </c>
      <c r="E4" s="27">
        <v>-5182000</v>
      </c>
    </row>
    <row r="5" spans="1:7" s="1" customFormat="1" x14ac:dyDescent="0.2">
      <c r="A5" s="24" t="s">
        <v>142</v>
      </c>
      <c r="B5" s="27">
        <v>-13490000</v>
      </c>
      <c r="D5" s="24" t="s">
        <v>145</v>
      </c>
      <c r="E5" s="27">
        <v>-3372000</v>
      </c>
    </row>
    <row r="6" spans="1:7" s="1" customFormat="1" x14ac:dyDescent="0.2">
      <c r="A6" s="24" t="s">
        <v>143</v>
      </c>
      <c r="B6" s="27">
        <v>2662000</v>
      </c>
      <c r="D6" s="24" t="s">
        <v>143</v>
      </c>
      <c r="E6" s="27">
        <v>-1810000</v>
      </c>
    </row>
    <row r="7" spans="1:7" s="1" customFormat="1" x14ac:dyDescent="0.2"/>
    <row r="8" spans="1:7" s="11" customFormat="1" ht="25.5" x14ac:dyDescent="0.2">
      <c r="A8" s="11" t="s">
        <v>0</v>
      </c>
      <c r="B8" s="11" t="s">
        <v>2</v>
      </c>
      <c r="C8" s="11" t="s">
        <v>3</v>
      </c>
      <c r="D8" s="11" t="s">
        <v>4</v>
      </c>
      <c r="E8" s="11" t="s">
        <v>5</v>
      </c>
      <c r="F8" s="11" t="s">
        <v>6</v>
      </c>
      <c r="G8" s="11" t="s">
        <v>7</v>
      </c>
    </row>
    <row r="9" spans="1:7" s="28" customFormat="1" x14ac:dyDescent="0.2"/>
    <row r="10" spans="1:7" s="6" customFormat="1" ht="155.25" customHeight="1" x14ac:dyDescent="0.2">
      <c r="A10" s="6" t="s">
        <v>146</v>
      </c>
      <c r="B10" s="6" t="s">
        <v>147</v>
      </c>
      <c r="C10" s="6">
        <v>0</v>
      </c>
      <c r="D10" s="8">
        <v>37042</v>
      </c>
      <c r="E10" s="9">
        <v>1</v>
      </c>
      <c r="F10" s="10">
        <v>37036</v>
      </c>
      <c r="G10" s="6" t="s">
        <v>185</v>
      </c>
    </row>
    <row r="11" spans="1:7" s="6" customFormat="1" ht="127.5" x14ac:dyDescent="0.2">
      <c r="A11" s="6" t="s">
        <v>149</v>
      </c>
      <c r="B11" s="6" t="s">
        <v>150</v>
      </c>
      <c r="C11" s="6" t="s">
        <v>151</v>
      </c>
      <c r="D11" s="8">
        <v>37047</v>
      </c>
      <c r="E11" s="9">
        <v>1</v>
      </c>
      <c r="F11" s="10">
        <v>37135</v>
      </c>
      <c r="G11" s="6" t="s">
        <v>152</v>
      </c>
    </row>
    <row r="12" spans="1:7" s="6" customFormat="1" ht="51" x14ac:dyDescent="0.2">
      <c r="A12" s="6" t="s">
        <v>153</v>
      </c>
      <c r="B12" s="6" t="s">
        <v>154</v>
      </c>
      <c r="C12" s="6" t="s">
        <v>155</v>
      </c>
      <c r="D12" s="8">
        <v>37011</v>
      </c>
      <c r="E12" s="9">
        <v>1</v>
      </c>
      <c r="F12" s="10">
        <v>37012</v>
      </c>
      <c r="G12" s="6" t="s">
        <v>156</v>
      </c>
    </row>
    <row r="13" spans="1:7" s="6" customFormat="1" x14ac:dyDescent="0.2">
      <c r="D13" s="8"/>
      <c r="E13" s="9"/>
      <c r="F13" s="10"/>
    </row>
    <row r="14" spans="1:7" s="6" customFormat="1" x14ac:dyDescent="0.2">
      <c r="D14" s="8"/>
      <c r="E14" s="9"/>
      <c r="F14" s="10"/>
    </row>
    <row r="15" spans="1:7" s="6" customFormat="1" x14ac:dyDescent="0.2">
      <c r="D15" s="8"/>
      <c r="E15" s="9"/>
      <c r="F15" s="10"/>
    </row>
    <row r="16" spans="1:7" s="6" customFormat="1" x14ac:dyDescent="0.2">
      <c r="D16" s="8"/>
      <c r="E16" s="9"/>
      <c r="F16" s="10"/>
    </row>
    <row r="17" spans="4:6" s="6" customFormat="1" x14ac:dyDescent="0.2">
      <c r="D17" s="8"/>
      <c r="E17" s="9"/>
      <c r="F17" s="10"/>
    </row>
    <row r="18" spans="4:6" s="6" customFormat="1" x14ac:dyDescent="0.2">
      <c r="D18" s="8"/>
      <c r="E18" s="9"/>
      <c r="F18" s="10"/>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8" sqref="A8"/>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s="1" customFormat="1" x14ac:dyDescent="0.2">
      <c r="A1" s="1" t="s">
        <v>170</v>
      </c>
    </row>
    <row r="2" spans="1:8" s="1" customFormat="1" x14ac:dyDescent="0.2">
      <c r="A2" s="1" t="s">
        <v>133</v>
      </c>
    </row>
    <row r="3" spans="1:8" s="1" customFormat="1" x14ac:dyDescent="0.2"/>
    <row r="4" spans="1:8" s="1" customFormat="1" x14ac:dyDescent="0.2">
      <c r="A4" s="1" t="s">
        <v>134</v>
      </c>
      <c r="B4" s="25">
        <v>5690000</v>
      </c>
    </row>
    <row r="5" spans="1:8" s="1" customFormat="1" x14ac:dyDescent="0.2"/>
    <row r="6" spans="1:8" s="11" customFormat="1" ht="25.5" x14ac:dyDescent="0.2">
      <c r="A6" s="11" t="s">
        <v>0</v>
      </c>
      <c r="B6" s="11" t="s">
        <v>1</v>
      </c>
      <c r="C6" s="11" t="s">
        <v>2</v>
      </c>
      <c r="D6" s="11" t="s">
        <v>3</v>
      </c>
      <c r="E6" s="11" t="s">
        <v>4</v>
      </c>
      <c r="F6" s="11" t="s">
        <v>5</v>
      </c>
      <c r="G6" s="11" t="s">
        <v>6</v>
      </c>
      <c r="H6" s="11" t="s">
        <v>7</v>
      </c>
    </row>
    <row r="8" spans="1:8" x14ac:dyDescent="0.2">
      <c r="A8" s="24" t="s">
        <v>135</v>
      </c>
      <c r="C8" s="26">
        <f>+B4+'E-Commerce 50+'!B4+'Wellhead 50+'!B4+'Compression +50'!B4+'Storage +50'!B4+'Offshore +50'!B4</f>
        <v>16945638</v>
      </c>
    </row>
    <row r="9" spans="1:8" x14ac:dyDescent="0.2">
      <c r="A9" s="24" t="s">
        <v>136</v>
      </c>
      <c r="C9" s="26">
        <v>12346000</v>
      </c>
    </row>
    <row r="13" spans="1:8" x14ac:dyDescent="0.2">
      <c r="A13" s="36" t="s">
        <v>137</v>
      </c>
    </row>
    <row r="14" spans="1:8" s="24" customFormat="1" x14ac:dyDescent="0.2">
      <c r="A14" s="36" t="s">
        <v>138</v>
      </c>
    </row>
    <row r="15" spans="1:8" s="24" customFormat="1" x14ac:dyDescent="0.2">
      <c r="A15" s="36" t="s">
        <v>139</v>
      </c>
    </row>
    <row r="16" spans="1:8" x14ac:dyDescent="0.2">
      <c r="A16" s="36"/>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B4" sqref="B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170</v>
      </c>
    </row>
    <row r="2" spans="1:8" x14ac:dyDescent="0.2">
      <c r="A2" s="1" t="s">
        <v>120</v>
      </c>
    </row>
    <row r="3" spans="1:8" x14ac:dyDescent="0.2">
      <c r="A3" s="1"/>
    </row>
    <row r="4" spans="1:8" x14ac:dyDescent="0.2">
      <c r="A4" s="1" t="s">
        <v>157</v>
      </c>
      <c r="B4" s="37">
        <v>1405000</v>
      </c>
    </row>
    <row r="6" spans="1:8" s="2" customFormat="1" ht="27" customHeight="1" x14ac:dyDescent="0.2">
      <c r="A6" s="11" t="s">
        <v>0</v>
      </c>
      <c r="B6" s="11" t="s">
        <v>1</v>
      </c>
      <c r="C6" s="11" t="s">
        <v>2</v>
      </c>
      <c r="D6" s="11" t="s">
        <v>3</v>
      </c>
      <c r="E6" s="11" t="s">
        <v>4</v>
      </c>
      <c r="F6" s="11" t="s">
        <v>5</v>
      </c>
      <c r="G6" s="11" t="s">
        <v>6</v>
      </c>
      <c r="H6" s="11" t="s">
        <v>7</v>
      </c>
    </row>
    <row r="7" spans="1:8" s="2" customFormat="1" ht="12.75" customHeight="1" x14ac:dyDescent="0.2">
      <c r="A7" s="11"/>
      <c r="B7" s="11"/>
      <c r="C7" s="11"/>
      <c r="D7" s="11"/>
      <c r="E7" s="11"/>
      <c r="F7" s="11"/>
      <c r="G7" s="11"/>
      <c r="H7" s="11"/>
    </row>
    <row r="8" spans="1:8" s="3" customFormat="1" ht="25.5" x14ac:dyDescent="0.2">
      <c r="A8" s="29" t="s">
        <v>160</v>
      </c>
      <c r="B8" s="29" t="s">
        <v>161</v>
      </c>
      <c r="C8" s="29" t="s">
        <v>162</v>
      </c>
      <c r="D8" s="7">
        <v>40000</v>
      </c>
      <c r="E8" s="8">
        <v>37061</v>
      </c>
      <c r="F8" s="9">
        <v>0.7</v>
      </c>
      <c r="G8" s="10">
        <v>37135</v>
      </c>
      <c r="H8" s="29" t="s">
        <v>163</v>
      </c>
    </row>
    <row r="9" spans="1:8" s="3" customFormat="1" ht="51.75" customHeight="1" x14ac:dyDescent="0.2">
      <c r="A9" s="6" t="s">
        <v>46</v>
      </c>
      <c r="B9" s="6" t="s">
        <v>46</v>
      </c>
      <c r="C9" s="6" t="s">
        <v>47</v>
      </c>
      <c r="D9" s="13" t="s">
        <v>62</v>
      </c>
      <c r="E9" s="8">
        <v>36997</v>
      </c>
      <c r="F9" s="9">
        <v>0.5</v>
      </c>
      <c r="G9" s="10">
        <v>37164</v>
      </c>
      <c r="H9" s="6" t="s">
        <v>60</v>
      </c>
    </row>
    <row r="10" spans="1:8" s="3" customFormat="1" x14ac:dyDescent="0.2">
      <c r="A10" s="6" t="s">
        <v>53</v>
      </c>
      <c r="B10" s="6" t="s">
        <v>53</v>
      </c>
      <c r="C10" s="6" t="s">
        <v>50</v>
      </c>
      <c r="D10" s="13" t="s">
        <v>64</v>
      </c>
      <c r="E10" s="8">
        <v>36908</v>
      </c>
      <c r="F10" s="9">
        <v>0.5</v>
      </c>
      <c r="G10" s="10">
        <v>37165</v>
      </c>
      <c r="H10" s="6" t="s">
        <v>174</v>
      </c>
    </row>
    <row r="11" spans="1:8" s="3" customFormat="1" ht="76.5" x14ac:dyDescent="0.2">
      <c r="A11" s="6" t="s">
        <v>51</v>
      </c>
      <c r="B11" s="6" t="s">
        <v>52</v>
      </c>
      <c r="C11" s="6" t="s">
        <v>158</v>
      </c>
      <c r="D11" s="13" t="s">
        <v>61</v>
      </c>
      <c r="E11" s="8">
        <v>37053</v>
      </c>
      <c r="F11" s="9">
        <v>0.5</v>
      </c>
      <c r="G11" s="10">
        <v>37196</v>
      </c>
      <c r="H11" s="6" t="s">
        <v>159</v>
      </c>
    </row>
    <row r="13" spans="1:8" s="3" customFormat="1" x14ac:dyDescent="0.2">
      <c r="G13" s="4"/>
      <c r="H13" s="3" t="s">
        <v>65</v>
      </c>
    </row>
    <row r="14" spans="1:8" s="3" customFormat="1" x14ac:dyDescent="0.2">
      <c r="G14" s="4"/>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row r="32" spans="7:7" s="3" customFormat="1" x14ac:dyDescent="0.2"/>
    <row r="33" s="3" customFormat="1" x14ac:dyDescent="0.2"/>
    <row r="34" s="3" customFormat="1" x14ac:dyDescent="0.2"/>
    <row r="35" s="3" customFormat="1" x14ac:dyDescent="0.2"/>
    <row r="36" s="3" customFormat="1" x14ac:dyDescent="0.2"/>
    <row r="37" s="3" customFormat="1" x14ac:dyDescent="0.2"/>
    <row r="38" s="3" customFormat="1" x14ac:dyDescent="0.2"/>
    <row r="39" s="3" customFormat="1" x14ac:dyDescent="0.2"/>
    <row r="40" s="3" customFormat="1" x14ac:dyDescent="0.2"/>
    <row r="41" s="3" customFormat="1" x14ac:dyDescent="0.2"/>
    <row r="42" s="3" customFormat="1" x14ac:dyDescent="0.2"/>
    <row r="43" s="3" customFormat="1" x14ac:dyDescent="0.2"/>
    <row r="44" s="3" customFormat="1" x14ac:dyDescent="0.2"/>
    <row r="45" s="3" customFormat="1" x14ac:dyDescent="0.2"/>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1" sqref="A11"/>
    </sheetView>
  </sheetViews>
  <sheetFormatPr defaultRowHeight="12.75" x14ac:dyDescent="0.2"/>
  <cols>
    <col min="1" max="1" width="14.85546875" customWidth="1"/>
    <col min="2" max="2" width="19.42578125" customWidth="1"/>
    <col min="3" max="3" width="33" customWidth="1"/>
    <col min="4" max="4" width="11" customWidth="1"/>
    <col min="5" max="5" width="14" customWidth="1"/>
    <col min="6" max="6" width="10.85546875" customWidth="1"/>
    <col min="7" max="7" width="17" customWidth="1"/>
    <col min="8" max="8" width="35.42578125" customWidth="1"/>
  </cols>
  <sheetData>
    <row r="1" spans="1:8" s="1" customFormat="1" x14ac:dyDescent="0.2">
      <c r="A1" s="1" t="s">
        <v>170</v>
      </c>
    </row>
    <row r="2" spans="1:8" s="1" customFormat="1" x14ac:dyDescent="0.2">
      <c r="A2" s="1" t="s">
        <v>120</v>
      </c>
    </row>
    <row r="3" spans="1:8" s="1" customFormat="1" x14ac:dyDescent="0.2"/>
    <row r="4" spans="1:8" s="18" customFormat="1" ht="25.5" x14ac:dyDescent="0.2">
      <c r="A4" s="18" t="s">
        <v>0</v>
      </c>
      <c r="B4" s="18" t="s">
        <v>1</v>
      </c>
      <c r="C4" s="18" t="s">
        <v>2</v>
      </c>
      <c r="D4" s="18" t="s">
        <v>3</v>
      </c>
      <c r="E4" s="18" t="s">
        <v>4</v>
      </c>
      <c r="F4" s="18" t="s">
        <v>5</v>
      </c>
      <c r="G4" s="18" t="s">
        <v>6</v>
      </c>
      <c r="H4" s="18" t="s">
        <v>7</v>
      </c>
    </row>
    <row r="6" spans="1:8" s="3" customFormat="1" ht="38.25" x14ac:dyDescent="0.2">
      <c r="A6" s="6" t="s">
        <v>58</v>
      </c>
      <c r="B6" s="6" t="s">
        <v>58</v>
      </c>
      <c r="C6" s="6" t="s">
        <v>59</v>
      </c>
      <c r="D6" s="13">
        <v>50000</v>
      </c>
      <c r="E6" s="8">
        <v>37033</v>
      </c>
      <c r="F6" s="9">
        <v>0.2</v>
      </c>
      <c r="G6" s="10">
        <v>37043</v>
      </c>
      <c r="H6" s="6" t="s">
        <v>101</v>
      </c>
    </row>
    <row r="7" spans="1:8" s="3" customFormat="1" x14ac:dyDescent="0.2">
      <c r="A7" s="6" t="s">
        <v>43</v>
      </c>
      <c r="B7" s="6" t="s">
        <v>44</v>
      </c>
      <c r="C7" s="6" t="s">
        <v>45</v>
      </c>
      <c r="D7" s="13" t="s">
        <v>61</v>
      </c>
      <c r="E7" s="8">
        <v>37025</v>
      </c>
      <c r="F7" s="9">
        <v>0.25</v>
      </c>
      <c r="G7" s="10">
        <v>37165</v>
      </c>
      <c r="H7" s="6" t="s">
        <v>175</v>
      </c>
    </row>
    <row r="8" spans="1:8" s="3" customFormat="1" ht="25.5" x14ac:dyDescent="0.2">
      <c r="A8" s="6" t="s">
        <v>56</v>
      </c>
      <c r="B8" s="6" t="s">
        <v>57</v>
      </c>
      <c r="C8" s="6" t="s">
        <v>50</v>
      </c>
      <c r="D8" s="13" t="s">
        <v>62</v>
      </c>
      <c r="E8" s="8">
        <v>37053</v>
      </c>
      <c r="F8" s="9">
        <v>0.25</v>
      </c>
      <c r="G8" s="10">
        <v>37226</v>
      </c>
      <c r="H8" s="6" t="s">
        <v>176</v>
      </c>
    </row>
    <row r="9" spans="1:8" s="3" customFormat="1" ht="12.75" customHeight="1" x14ac:dyDescent="0.2">
      <c r="A9" s="6" t="s">
        <v>54</v>
      </c>
      <c r="B9" s="6" t="s">
        <v>54</v>
      </c>
      <c r="C9" s="6" t="s">
        <v>55</v>
      </c>
      <c r="D9" s="13">
        <v>200000</v>
      </c>
      <c r="E9" s="8">
        <v>37021</v>
      </c>
      <c r="F9" s="9">
        <v>0.25</v>
      </c>
      <c r="G9" s="10">
        <v>37226</v>
      </c>
      <c r="H9" s="6" t="s">
        <v>83</v>
      </c>
    </row>
    <row r="10" spans="1:8" s="3" customFormat="1" x14ac:dyDescent="0.2">
      <c r="A10" s="6" t="s">
        <v>48</v>
      </c>
      <c r="B10" s="6" t="s">
        <v>49</v>
      </c>
      <c r="C10" s="6" t="s">
        <v>50</v>
      </c>
      <c r="D10" s="13" t="s">
        <v>63</v>
      </c>
      <c r="E10" s="8">
        <v>37053</v>
      </c>
      <c r="F10" s="9">
        <v>0.1</v>
      </c>
      <c r="G10" s="10">
        <v>37226</v>
      </c>
      <c r="H10" s="6" t="s">
        <v>177</v>
      </c>
    </row>
    <row r="11" spans="1:8" x14ac:dyDescent="0.2">
      <c r="A11" s="29" t="s">
        <v>164</v>
      </c>
      <c r="B11" s="29" t="s">
        <v>164</v>
      </c>
      <c r="C11" s="29" t="s">
        <v>165</v>
      </c>
      <c r="D11" s="30">
        <v>100000</v>
      </c>
      <c r="E11" s="31">
        <v>37061</v>
      </c>
      <c r="F11" s="32">
        <v>0.1</v>
      </c>
      <c r="G11" s="33">
        <v>37165</v>
      </c>
      <c r="H11" s="12"/>
    </row>
    <row r="13" spans="1:8" x14ac:dyDescent="0.2">
      <c r="H13" s="14" t="s">
        <v>166</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4" workbookViewId="0">
      <selection activeCell="C4" sqref="C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170</v>
      </c>
    </row>
    <row r="2" spans="1:8" x14ac:dyDescent="0.2">
      <c r="A2" s="1" t="s">
        <v>8</v>
      </c>
    </row>
    <row r="3" spans="1:8" x14ac:dyDescent="0.2">
      <c r="A3" s="1"/>
    </row>
    <row r="4" spans="1:8" x14ac:dyDescent="0.2">
      <c r="A4" s="1" t="s">
        <v>157</v>
      </c>
      <c r="B4" s="37">
        <v>328638</v>
      </c>
      <c r="C4" s="36" t="s">
        <v>182</v>
      </c>
    </row>
    <row r="6" spans="1:8" s="2" customFormat="1" ht="27" customHeight="1" x14ac:dyDescent="0.2">
      <c r="A6" s="11" t="s">
        <v>0</v>
      </c>
      <c r="B6" s="11" t="s">
        <v>1</v>
      </c>
      <c r="C6" s="11" t="s">
        <v>2</v>
      </c>
      <c r="D6" s="11" t="s">
        <v>3</v>
      </c>
      <c r="E6" s="11" t="s">
        <v>4</v>
      </c>
      <c r="F6" s="11" t="s">
        <v>5</v>
      </c>
      <c r="G6" s="11" t="s">
        <v>6</v>
      </c>
      <c r="H6" s="11" t="s">
        <v>7</v>
      </c>
    </row>
    <row r="7" spans="1:8" x14ac:dyDescent="0.2">
      <c r="A7" s="12"/>
      <c r="B7" s="12"/>
      <c r="C7" s="12"/>
      <c r="D7" s="12"/>
      <c r="E7" s="12"/>
      <c r="F7" s="12"/>
      <c r="G7" s="12"/>
      <c r="H7" s="12"/>
    </row>
    <row r="9" spans="1:8" x14ac:dyDescent="0.2">
      <c r="H9" s="14" t="s">
        <v>65</v>
      </c>
    </row>
    <row r="11" spans="1:8" s="3" customFormat="1" x14ac:dyDescent="0.2">
      <c r="G11" s="4"/>
    </row>
    <row r="12" spans="1:8" s="3" customFormat="1" x14ac:dyDescent="0.2">
      <c r="G12" s="4"/>
    </row>
    <row r="13" spans="1:8" s="3" customFormat="1" x14ac:dyDescent="0.2">
      <c r="G13" s="4"/>
    </row>
    <row r="14" spans="1:8" s="3" customFormat="1" x14ac:dyDescent="0.2">
      <c r="G14" s="4"/>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x14ac:dyDescent="0.2">
      <c r="G33" s="5"/>
    </row>
    <row r="34" spans="7:7" x14ac:dyDescent="0.2">
      <c r="G34" s="5"/>
    </row>
    <row r="35" spans="7:7" x14ac:dyDescent="0.2">
      <c r="G35" s="5"/>
    </row>
  </sheetData>
  <phoneticPr fontId="0" type="noConversion"/>
  <pageMargins left="0.75" right="0.75" top="1" bottom="1" header="0.5" footer="0.5"/>
  <pageSetup paperSize="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B4" sqref="B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170</v>
      </c>
    </row>
    <row r="2" spans="1:8" x14ac:dyDescent="0.2">
      <c r="A2" s="1" t="s">
        <v>9</v>
      </c>
    </row>
    <row r="3" spans="1:8" x14ac:dyDescent="0.2">
      <c r="A3" s="1"/>
    </row>
    <row r="4" spans="1:8" x14ac:dyDescent="0.2">
      <c r="A4" s="1" t="s">
        <v>157</v>
      </c>
      <c r="B4" s="37">
        <v>3715000</v>
      </c>
      <c r="C4" s="36" t="s">
        <v>183</v>
      </c>
    </row>
    <row r="5" spans="1:8" x14ac:dyDescent="0.2">
      <c r="C5" s="36" t="s">
        <v>184</v>
      </c>
    </row>
    <row r="6" spans="1:8" s="2" customFormat="1" ht="27" customHeight="1" x14ac:dyDescent="0.2">
      <c r="A6" s="11" t="s">
        <v>0</v>
      </c>
      <c r="B6" s="11" t="s">
        <v>1</v>
      </c>
      <c r="C6" s="11" t="s">
        <v>2</v>
      </c>
      <c r="D6" s="11" t="s">
        <v>3</v>
      </c>
      <c r="E6" s="11" t="s">
        <v>4</v>
      </c>
      <c r="F6" s="11" t="s">
        <v>5</v>
      </c>
      <c r="G6" s="11" t="s">
        <v>6</v>
      </c>
      <c r="H6" s="11" t="s">
        <v>7</v>
      </c>
    </row>
    <row r="7" spans="1:8" x14ac:dyDescent="0.2">
      <c r="A7" s="35"/>
      <c r="B7" s="35"/>
      <c r="C7" s="35"/>
      <c r="D7" s="35"/>
      <c r="E7" s="35"/>
      <c r="F7" s="35"/>
      <c r="G7" s="35"/>
      <c r="H7" s="35"/>
    </row>
    <row r="11" spans="1:8" s="3" customFormat="1" x14ac:dyDescent="0.2">
      <c r="G11" s="4"/>
    </row>
    <row r="12" spans="1:8" s="3" customFormat="1" x14ac:dyDescent="0.2">
      <c r="G12" s="4"/>
    </row>
    <row r="13" spans="1:8" s="3" customFormat="1" x14ac:dyDescent="0.2">
      <c r="G13" s="4"/>
    </row>
    <row r="14" spans="1:8" s="3" customFormat="1" x14ac:dyDescent="0.2">
      <c r="G14" s="4"/>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x14ac:dyDescent="0.2">
      <c r="G35" s="5"/>
    </row>
    <row r="36" spans="7:7" x14ac:dyDescent="0.2">
      <c r="G36" s="5"/>
    </row>
  </sheetData>
  <phoneticPr fontId="0" type="noConversion"/>
  <pageMargins left="0.75" right="0.75" top="1" bottom="1" header="0.5" footer="0.5"/>
  <pageSetup paperSize="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D8" sqref="D8"/>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10" x14ac:dyDescent="0.2">
      <c r="A1" s="1" t="s">
        <v>170</v>
      </c>
    </row>
    <row r="2" spans="1:10" x14ac:dyDescent="0.2">
      <c r="A2" s="1" t="s">
        <v>10</v>
      </c>
    </row>
    <row r="3" spans="1:10" x14ac:dyDescent="0.2">
      <c r="A3" s="1"/>
    </row>
    <row r="4" spans="1:10" x14ac:dyDescent="0.2">
      <c r="A4" s="1" t="s">
        <v>157</v>
      </c>
      <c r="B4" s="37">
        <v>5382000</v>
      </c>
    </row>
    <row r="6" spans="1:10" s="2" customFormat="1" ht="27" customHeight="1" x14ac:dyDescent="0.2">
      <c r="A6" s="11" t="s">
        <v>0</v>
      </c>
      <c r="B6" s="11" t="s">
        <v>1</v>
      </c>
      <c r="C6" s="11" t="s">
        <v>2</v>
      </c>
      <c r="D6" s="11" t="s">
        <v>3</v>
      </c>
      <c r="E6" s="11" t="s">
        <v>4</v>
      </c>
      <c r="F6" s="11" t="s">
        <v>5</v>
      </c>
      <c r="G6" s="11" t="s">
        <v>6</v>
      </c>
      <c r="H6" s="11" t="s">
        <v>7</v>
      </c>
    </row>
    <row r="7" spans="1:10" x14ac:dyDescent="0.2">
      <c r="A7" s="12"/>
      <c r="B7" s="12"/>
      <c r="C7" s="12"/>
      <c r="D7" s="12"/>
      <c r="E7" s="12"/>
      <c r="F7" s="12"/>
      <c r="G7" s="12"/>
      <c r="H7" s="12"/>
    </row>
    <row r="8" spans="1:10" s="3" customFormat="1" ht="51" x14ac:dyDescent="0.2">
      <c r="A8" s="38" t="s">
        <v>178</v>
      </c>
      <c r="B8" s="38" t="s">
        <v>178</v>
      </c>
      <c r="C8" s="38" t="s">
        <v>179</v>
      </c>
      <c r="D8" s="38" t="s">
        <v>180</v>
      </c>
      <c r="E8" s="39">
        <v>37067</v>
      </c>
      <c r="F8" s="40">
        <v>1</v>
      </c>
      <c r="G8" s="41">
        <v>37043</v>
      </c>
      <c r="H8" s="38" t="s">
        <v>181</v>
      </c>
      <c r="I8" s="42"/>
      <c r="J8" s="42"/>
    </row>
    <row r="9" spans="1:10" s="3" customFormat="1" ht="25.5" x14ac:dyDescent="0.2">
      <c r="A9" s="6" t="s">
        <v>66</v>
      </c>
      <c r="B9" s="6" t="s">
        <v>67</v>
      </c>
      <c r="C9" s="6" t="s">
        <v>85</v>
      </c>
      <c r="D9" s="34">
        <v>1.01</v>
      </c>
      <c r="E9" s="8">
        <v>37063</v>
      </c>
      <c r="F9" s="9">
        <v>0.75</v>
      </c>
      <c r="G9" s="10">
        <v>37073</v>
      </c>
      <c r="H9" s="6" t="s">
        <v>115</v>
      </c>
    </row>
    <row r="10" spans="1:10" s="3" customFormat="1" ht="38.25" x14ac:dyDescent="0.2">
      <c r="A10" s="6" t="s">
        <v>17</v>
      </c>
      <c r="B10" s="6" t="s">
        <v>113</v>
      </c>
      <c r="C10" s="6" t="s">
        <v>114</v>
      </c>
      <c r="D10" s="15" t="s">
        <v>18</v>
      </c>
      <c r="E10" s="8">
        <v>37043</v>
      </c>
      <c r="F10" s="9">
        <v>0.75</v>
      </c>
      <c r="G10" s="10">
        <v>37073</v>
      </c>
      <c r="H10" s="6" t="s">
        <v>90</v>
      </c>
    </row>
    <row r="11" spans="1:10" s="3" customFormat="1" ht="76.5" x14ac:dyDescent="0.2">
      <c r="A11" s="6" t="s">
        <v>28</v>
      </c>
      <c r="B11" s="6" t="s">
        <v>29</v>
      </c>
      <c r="C11" s="6" t="s">
        <v>81</v>
      </c>
      <c r="D11" s="15" t="s">
        <v>116</v>
      </c>
      <c r="E11" s="8">
        <v>37057</v>
      </c>
      <c r="F11" s="9">
        <v>0.5</v>
      </c>
      <c r="G11" s="10">
        <v>37104</v>
      </c>
      <c r="H11" s="6" t="s">
        <v>91</v>
      </c>
    </row>
    <row r="12" spans="1:10" s="3" customFormat="1" ht="51" x14ac:dyDescent="0.2">
      <c r="A12" s="6" t="s">
        <v>30</v>
      </c>
      <c r="B12" s="6" t="s">
        <v>31</v>
      </c>
      <c r="C12" s="6" t="s">
        <v>32</v>
      </c>
      <c r="D12" s="15" t="s">
        <v>117</v>
      </c>
      <c r="E12" s="8">
        <v>37064</v>
      </c>
      <c r="F12" s="9">
        <v>0.5</v>
      </c>
      <c r="G12" s="10">
        <v>37104</v>
      </c>
      <c r="H12" s="6" t="s">
        <v>171</v>
      </c>
    </row>
    <row r="13" spans="1:10" s="3" customFormat="1" ht="51" x14ac:dyDescent="0.2">
      <c r="A13" s="6" t="s">
        <v>86</v>
      </c>
      <c r="B13" s="6" t="s">
        <v>87</v>
      </c>
      <c r="C13" s="6" t="s">
        <v>88</v>
      </c>
      <c r="D13" s="15" t="s">
        <v>71</v>
      </c>
      <c r="E13" s="8">
        <v>37064</v>
      </c>
      <c r="F13" s="9">
        <v>0.5</v>
      </c>
      <c r="G13" s="10">
        <v>37104</v>
      </c>
      <c r="H13" s="6" t="s">
        <v>172</v>
      </c>
    </row>
    <row r="14" spans="1:10" s="3" customFormat="1" ht="63.75" x14ac:dyDescent="0.2">
      <c r="A14" s="6" t="s">
        <v>39</v>
      </c>
      <c r="B14" s="6" t="s">
        <v>39</v>
      </c>
      <c r="C14" s="6" t="s">
        <v>124</v>
      </c>
      <c r="D14" s="15" t="s">
        <v>125</v>
      </c>
      <c r="E14" s="8">
        <v>37064</v>
      </c>
      <c r="F14" s="9">
        <v>0.5</v>
      </c>
      <c r="G14" s="10">
        <v>37165</v>
      </c>
      <c r="H14" s="6" t="s">
        <v>126</v>
      </c>
    </row>
    <row r="15" spans="1:10" s="3" customFormat="1" ht="25.5" x14ac:dyDescent="0.2">
      <c r="A15" s="6" t="s">
        <v>82</v>
      </c>
      <c r="B15" s="6" t="s">
        <v>82</v>
      </c>
      <c r="C15" s="6" t="s">
        <v>92</v>
      </c>
      <c r="D15" s="15" t="s">
        <v>122</v>
      </c>
      <c r="E15" s="8">
        <v>37061</v>
      </c>
      <c r="F15" s="9">
        <v>0.5</v>
      </c>
      <c r="G15" s="10">
        <v>37165</v>
      </c>
      <c r="H15" s="6" t="s">
        <v>127</v>
      </c>
    </row>
    <row r="16" spans="1:10" s="3" customFormat="1" ht="38.25" x14ac:dyDescent="0.2">
      <c r="A16" s="6" t="s">
        <v>40</v>
      </c>
      <c r="B16" s="6" t="s">
        <v>41</v>
      </c>
      <c r="C16" s="6" t="s">
        <v>74</v>
      </c>
      <c r="D16" s="15" t="s">
        <v>18</v>
      </c>
      <c r="E16" s="8">
        <v>37061</v>
      </c>
      <c r="F16" s="9">
        <v>0.5</v>
      </c>
      <c r="G16" s="10">
        <v>37196</v>
      </c>
      <c r="H16" s="6" t="s">
        <v>89</v>
      </c>
    </row>
    <row r="17" spans="1:8" s="3" customFormat="1" ht="38.25" x14ac:dyDescent="0.2">
      <c r="A17" s="6" t="s">
        <v>25</v>
      </c>
      <c r="B17" s="6" t="s">
        <v>26</v>
      </c>
      <c r="C17" s="6" t="s">
        <v>27</v>
      </c>
      <c r="D17" s="15" t="s">
        <v>128</v>
      </c>
      <c r="E17" s="8">
        <v>37064</v>
      </c>
      <c r="F17" s="9">
        <v>0.75</v>
      </c>
      <c r="G17" s="10">
        <v>37226</v>
      </c>
      <c r="H17" s="6" t="s">
        <v>84</v>
      </c>
    </row>
    <row r="18" spans="1:8" s="3" customFormat="1" ht="51" x14ac:dyDescent="0.2">
      <c r="A18" s="6" t="s">
        <v>23</v>
      </c>
      <c r="B18" s="6" t="s">
        <v>15</v>
      </c>
      <c r="C18" s="6" t="s">
        <v>24</v>
      </c>
      <c r="D18" s="15" t="s">
        <v>21</v>
      </c>
      <c r="E18" s="8" t="s">
        <v>68</v>
      </c>
      <c r="F18" s="9">
        <v>0.5</v>
      </c>
      <c r="G18" s="10">
        <v>37226</v>
      </c>
      <c r="H18" s="6" t="s">
        <v>129</v>
      </c>
    </row>
    <row r="19" spans="1:8" s="3" customFormat="1" ht="25.5" x14ac:dyDescent="0.2">
      <c r="A19" s="6" t="s">
        <v>33</v>
      </c>
      <c r="B19" s="6" t="s">
        <v>34</v>
      </c>
      <c r="C19" s="6" t="s">
        <v>121</v>
      </c>
      <c r="D19" s="15" t="s">
        <v>122</v>
      </c>
      <c r="E19" s="8">
        <v>37061</v>
      </c>
      <c r="F19" s="9">
        <v>0.5</v>
      </c>
      <c r="G19" s="10">
        <v>37226</v>
      </c>
      <c r="H19" s="6" t="s">
        <v>123</v>
      </c>
    </row>
    <row r="20" spans="1:8" s="3" customFormat="1" x14ac:dyDescent="0.2">
      <c r="G20" s="4"/>
    </row>
    <row r="21" spans="1:8" s="3" customFormat="1" x14ac:dyDescent="0.2">
      <c r="G21" s="4"/>
    </row>
    <row r="22" spans="1:8" s="3" customFormat="1" x14ac:dyDescent="0.2">
      <c r="G22" s="4"/>
    </row>
    <row r="23" spans="1:8" s="3" customFormat="1" x14ac:dyDescent="0.2">
      <c r="G23" s="4"/>
    </row>
    <row r="24" spans="1:8" s="3" customFormat="1" x14ac:dyDescent="0.2">
      <c r="G24" s="4"/>
    </row>
    <row r="25" spans="1:8" s="3" customFormat="1" x14ac:dyDescent="0.2">
      <c r="G25" s="4"/>
    </row>
    <row r="26" spans="1:8" s="3" customFormat="1" x14ac:dyDescent="0.2">
      <c r="G26" s="4"/>
    </row>
    <row r="27" spans="1:8" s="3" customFormat="1" x14ac:dyDescent="0.2">
      <c r="G27" s="4"/>
    </row>
    <row r="28" spans="1:8" s="3" customFormat="1" x14ac:dyDescent="0.2">
      <c r="G28" s="4"/>
    </row>
    <row r="29" spans="1:8" s="3" customFormat="1" x14ac:dyDescent="0.2">
      <c r="G29" s="4"/>
    </row>
    <row r="30" spans="1:8" x14ac:dyDescent="0.2">
      <c r="G30" s="5"/>
    </row>
    <row r="31" spans="1:8" x14ac:dyDescent="0.2">
      <c r="G31" s="5"/>
    </row>
    <row r="32" spans="1:8" x14ac:dyDescent="0.2">
      <c r="G32" s="5"/>
    </row>
    <row r="33" spans="7:7" x14ac:dyDescent="0.2">
      <c r="G33" s="5"/>
    </row>
    <row r="34" spans="7:7" x14ac:dyDescent="0.2">
      <c r="G34" s="5"/>
    </row>
    <row r="35" spans="7:7" x14ac:dyDescent="0.2">
      <c r="G35" s="5"/>
    </row>
    <row r="36" spans="7:7" x14ac:dyDescent="0.2">
      <c r="G36" s="5"/>
    </row>
    <row r="37" spans="7:7" x14ac:dyDescent="0.2">
      <c r="G37" s="5"/>
    </row>
    <row r="38" spans="7:7" x14ac:dyDescent="0.2">
      <c r="G38" s="5"/>
    </row>
    <row r="39" spans="7:7" x14ac:dyDescent="0.2">
      <c r="G39" s="5"/>
    </row>
    <row r="40" spans="7:7" x14ac:dyDescent="0.2">
      <c r="G40" s="5"/>
    </row>
    <row r="41" spans="7:7" x14ac:dyDescent="0.2">
      <c r="G41" s="5"/>
    </row>
    <row r="42" spans="7:7" x14ac:dyDescent="0.2">
      <c r="G42" s="5"/>
    </row>
    <row r="43" spans="7:7" x14ac:dyDescent="0.2">
      <c r="G43" s="5"/>
    </row>
    <row r="44" spans="7:7" x14ac:dyDescent="0.2">
      <c r="G44" s="5"/>
    </row>
    <row r="45" spans="7:7" x14ac:dyDescent="0.2">
      <c r="G45" s="5"/>
    </row>
  </sheetData>
  <phoneticPr fontId="0" type="noConversion"/>
  <pageMargins left="0.75" right="0.75" top="1" bottom="1" header="0.5" footer="0.5"/>
  <pageSetup paperSize="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Executive</vt:lpstr>
      <vt:lpstr>Bridgeline</vt:lpstr>
      <vt:lpstr>BHLP</vt:lpstr>
      <vt:lpstr>Executive P&amp;L</vt:lpstr>
      <vt:lpstr>E-Commerce 50+</vt:lpstr>
      <vt:lpstr>E-Commerce -50</vt:lpstr>
      <vt:lpstr>Wellhead 50+</vt:lpstr>
      <vt:lpstr>Offshore +50</vt:lpstr>
      <vt:lpstr>Compression +50</vt:lpstr>
      <vt:lpstr>Compression -50</vt:lpstr>
      <vt:lpstr>Storage +50</vt:lpstr>
      <vt:lpstr>Storage -50</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Jan Havlíček</cp:lastModifiedBy>
  <cp:lastPrinted>2001-06-26T20:45:04Z</cp:lastPrinted>
  <dcterms:created xsi:type="dcterms:W3CDTF">2001-04-23T21:43:52Z</dcterms:created>
  <dcterms:modified xsi:type="dcterms:W3CDTF">2023-09-16T23:33:47Z</dcterms:modified>
</cp:coreProperties>
</file>