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854E9D-B783-4F7A-BE71-7867584B80CB}" xr6:coauthVersionLast="47" xr6:coauthVersionMax="47" xr10:uidLastSave="{00000000-0000-0000-0000-000000000000}"/>
  <bookViews>
    <workbookView xWindow="-120" yWindow="-120" windowWidth="38640" windowHeight="15720"/>
  </bookViews>
  <sheets>
    <sheet name="Flows" sheetId="1" r:id="rId1"/>
    <sheet name="Basis Detail" sheetId="2" r:id="rId2"/>
    <sheet name="Sheet3" sheetId="3" r:id="rId3"/>
  </sheets>
  <definedNames>
    <definedName name="_xlnm.Print_Area" localSheetId="1">'Basis Detail'!$A$4:$H$32</definedName>
    <definedName name="_xlnm.Print_Area" localSheetId="0">Flows!$D$4:$O$18</definedName>
  </definedNames>
  <calcPr calcId="0"/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E10" i="1"/>
  <c r="F10" i="1"/>
  <c r="G10" i="1"/>
  <c r="H10" i="1"/>
  <c r="I10" i="1"/>
  <c r="J10" i="1"/>
  <c r="K10" i="1"/>
  <c r="L10" i="1"/>
  <c r="M10" i="1"/>
  <c r="N10" i="1"/>
  <c r="O10" i="1"/>
</calcChain>
</file>

<file path=xl/sharedStrings.xml><?xml version="1.0" encoding="utf-8"?>
<sst xmlns="http://schemas.openxmlformats.org/spreadsheetml/2006/main" count="31" uniqueCount="20">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</sst>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_);[Red]\(0.0000\)"/>
  </numFmts>
  <fonts count="5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38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1" fillId="0" borderId="0" xfId="0" applyNumberFormat="1" applyFont="1"/>
    <xf numFmtId="165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4" fillId="2" borderId="4" xfId="0" applyFont="1" applyFill="1" applyBorder="1"/>
    <xf numFmtId="17" fontId="1" fillId="2" borderId="3" xfId="0" applyNumberFormat="1" applyFont="1" applyFill="1" applyBorder="1" applyAlignment="1">
      <alignment horizontal="center"/>
    </xf>
    <xf numFmtId="0" fontId="1" fillId="0" borderId="0" xfId="0" applyFont="1" applyBorder="1"/>
    <xf numFmtId="38" fontId="1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1" fillId="3" borderId="4" xfId="0" applyFont="1" applyFill="1" applyBorder="1"/>
    <xf numFmtId="38" fontId="1" fillId="3" borderId="4" xfId="0" applyNumberFormat="1" applyFont="1" applyFill="1" applyBorder="1"/>
    <xf numFmtId="0" fontId="1" fillId="2" borderId="4" xfId="0" applyFont="1" applyFill="1" applyBorder="1"/>
    <xf numFmtId="17" fontId="1" fillId="2" borderId="4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31942919868276"/>
          <c:y val="3.3536635290579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6026344676181"/>
          <c:y val="0.18902467163781386"/>
          <c:w val="0.74204171240395167"/>
          <c:h val="0.64329364057385041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3-412A-94E1-A9E18B49562C}"/>
            </c:ext>
          </c:extLst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3-412A-94E1-A9E18B49562C}"/>
            </c:ext>
          </c:extLst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3-412A-94E1-A9E18B49562C}"/>
            </c:ext>
          </c:extLst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3-412A-94E1-A9E18B49562C}"/>
            </c:ext>
          </c:extLst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3-412A-94E1-A9E18B49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98320"/>
        <c:axId val="1"/>
      </c:lineChart>
      <c:dateAx>
        <c:axId val="671998320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5.4884742041712408E-3"/>
              <c:y val="0.39634205343412587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5115257958287597"/>
              <c:y val="0.890245227713574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9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2360043907797"/>
          <c:y val="0.34756149301146422"/>
          <c:w val="9.7694840834248078E-2"/>
          <c:h val="0.323171212800133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5722717936936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2888206455657"/>
          <c:y val="0.15172447854812893"/>
          <c:w val="0.68340647783249919"/>
          <c:h val="0.73563383538486748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3-4D2A-8E7D-612C7C28C3F9}"/>
            </c:ext>
          </c:extLst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3-4D2A-8E7D-612C7C28C3F9}"/>
            </c:ext>
          </c:extLst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3-4D2A-8E7D-612C7C28C3F9}"/>
            </c:ext>
          </c:extLst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3-4D2A-8E7D-612C7C28C3F9}"/>
            </c:ext>
          </c:extLst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3-4D2A-8E7D-612C7C28C3F9}"/>
            </c:ext>
          </c:extLst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3-4D2A-8E7D-612C7C28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997360"/>
        <c:axId val="1"/>
      </c:lineChart>
      <c:dateAx>
        <c:axId val="6719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48473827098238"/>
              <c:y val="0.9126457270243512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7467258219361001E-2"/>
              <c:y val="0.356322639014545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199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15328361319785"/>
          <c:y val="0.37471348489916689"/>
          <c:w val="0.15611362033553894"/>
          <c:h val="0.291954678418369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47</xdr:row>
      <xdr:rowOff>19050</xdr:rowOff>
    </xdr:from>
    <xdr:to>
      <xdr:col>16</xdr:col>
      <xdr:colOff>152400</xdr:colOff>
      <xdr:row>66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8D59575-896F-E6CF-E41B-B5B5616F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219075</xdr:colOff>
      <xdr:row>45</xdr:row>
      <xdr:rowOff>95250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EEF5D83-F3CB-64C3-FBCD-438E47813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55"/>
  <sheetViews>
    <sheetView tabSelected="1" workbookViewId="0">
      <selection activeCell="I3" sqref="I3"/>
    </sheetView>
  </sheetViews>
  <sheetFormatPr defaultRowHeight="12.75" x14ac:dyDescent="0.2"/>
  <cols>
    <col min="2" max="2" width="3.7109375" customWidth="1"/>
    <col min="3" max="3" width="10.28515625" customWidth="1"/>
    <col min="4" max="4" width="17.85546875" customWidth="1"/>
  </cols>
  <sheetData>
    <row r="2" spans="1:18" x14ac:dyDescent="0.2">
      <c r="P2" s="5">
        <v>36404</v>
      </c>
      <c r="Q2" s="5">
        <v>36373</v>
      </c>
      <c r="R2" s="5">
        <v>36342</v>
      </c>
    </row>
    <row r="3" spans="1:18" x14ac:dyDescent="0.2">
      <c r="B3" s="1" t="s">
        <v>0</v>
      </c>
    </row>
    <row r="4" spans="1:18" x14ac:dyDescent="0.2">
      <c r="A4" s="4" t="s">
        <v>7</v>
      </c>
      <c r="C4" s="2" t="s">
        <v>1</v>
      </c>
      <c r="D4" s="24" t="s">
        <v>9</v>
      </c>
      <c r="E4" s="25">
        <v>36434</v>
      </c>
      <c r="F4" s="25">
        <v>36465</v>
      </c>
      <c r="G4" s="25">
        <v>36495</v>
      </c>
      <c r="H4" s="25">
        <v>36526</v>
      </c>
      <c r="I4" s="25">
        <v>36557</v>
      </c>
      <c r="J4" s="25">
        <v>36586</v>
      </c>
      <c r="K4" s="25">
        <v>36617</v>
      </c>
      <c r="L4" s="25">
        <v>36647</v>
      </c>
      <c r="M4" s="25">
        <v>36678</v>
      </c>
      <c r="N4" s="25">
        <v>36708</v>
      </c>
      <c r="O4" s="25">
        <v>36739</v>
      </c>
    </row>
    <row r="5" spans="1:18" x14ac:dyDescent="0.2">
      <c r="A5" s="6">
        <v>300000</v>
      </c>
      <c r="D5" s="20" t="s">
        <v>2</v>
      </c>
      <c r="E5" s="21">
        <v>198916</v>
      </c>
      <c r="F5" s="21">
        <v>28137</v>
      </c>
      <c r="G5" s="21">
        <v>-26769</v>
      </c>
      <c r="H5" s="21">
        <v>-46625</v>
      </c>
      <c r="I5" s="21">
        <v>-10713</v>
      </c>
      <c r="J5" s="21">
        <v>-10713</v>
      </c>
      <c r="K5" s="21">
        <v>23225</v>
      </c>
      <c r="L5" s="21">
        <v>72167</v>
      </c>
      <c r="M5" s="21">
        <v>112677</v>
      </c>
      <c r="N5" s="21">
        <v>145842</v>
      </c>
      <c r="O5" s="21">
        <v>280251</v>
      </c>
    </row>
    <row r="6" spans="1:18" x14ac:dyDescent="0.2">
      <c r="A6" s="6">
        <v>155000</v>
      </c>
      <c r="D6" s="20" t="s">
        <v>3</v>
      </c>
      <c r="E6" s="21">
        <v>118141</v>
      </c>
      <c r="F6" s="21">
        <v>177200</v>
      </c>
      <c r="G6" s="21">
        <v>76615</v>
      </c>
      <c r="H6" s="21">
        <v>24137</v>
      </c>
      <c r="I6" s="21">
        <v>15222</v>
      </c>
      <c r="J6" s="21">
        <v>86468</v>
      </c>
      <c r="K6" s="21">
        <v>138999</v>
      </c>
      <c r="L6" s="21"/>
      <c r="M6" s="21">
        <v>166418</v>
      </c>
      <c r="N6" s="21">
        <v>144405</v>
      </c>
      <c r="O6" s="21">
        <v>131774</v>
      </c>
    </row>
    <row r="7" spans="1:18" x14ac:dyDescent="0.2">
      <c r="A7" s="6">
        <v>435000</v>
      </c>
      <c r="D7" s="20" t="s">
        <v>4</v>
      </c>
      <c r="E7" s="21">
        <v>116759</v>
      </c>
      <c r="F7" s="21">
        <v>394119</v>
      </c>
      <c r="G7" s="21">
        <v>159599</v>
      </c>
      <c r="H7" s="21">
        <v>111079</v>
      </c>
      <c r="I7" s="21">
        <v>190487</v>
      </c>
      <c r="J7" s="21">
        <v>233158</v>
      </c>
      <c r="K7" s="21">
        <v>303736</v>
      </c>
      <c r="L7" s="21">
        <v>200074</v>
      </c>
      <c r="M7" s="21">
        <v>339301</v>
      </c>
      <c r="N7" s="21">
        <v>202361</v>
      </c>
      <c r="O7" s="21">
        <v>266964</v>
      </c>
    </row>
    <row r="8" spans="1:18" x14ac:dyDescent="0.2">
      <c r="A8" s="6">
        <v>250000</v>
      </c>
      <c r="D8" s="20" t="s">
        <v>5</v>
      </c>
      <c r="E8" s="21"/>
      <c r="F8" s="21">
        <v>-133130</v>
      </c>
      <c r="G8" s="21">
        <v>-88012</v>
      </c>
      <c r="H8" s="21">
        <v>-92593</v>
      </c>
      <c r="I8" s="21">
        <v>-96004</v>
      </c>
      <c r="J8" s="21">
        <v>-115479</v>
      </c>
      <c r="K8" s="21">
        <v>-7460</v>
      </c>
      <c r="L8" s="21">
        <v>-4373</v>
      </c>
      <c r="M8" s="21">
        <v>-7177</v>
      </c>
      <c r="N8" s="21">
        <v>-2363</v>
      </c>
      <c r="O8" s="21">
        <v>12970</v>
      </c>
    </row>
    <row r="9" spans="1:18" x14ac:dyDescent="0.2">
      <c r="A9" s="6">
        <v>300000</v>
      </c>
      <c r="D9" s="20" t="s">
        <v>6</v>
      </c>
      <c r="E9" s="21"/>
      <c r="F9" s="21">
        <v>-46308</v>
      </c>
      <c r="G9" s="21">
        <v>-59451</v>
      </c>
      <c r="H9" s="21">
        <v>-50500</v>
      </c>
      <c r="I9" s="21">
        <v>-54411</v>
      </c>
      <c r="J9" s="21">
        <v>-60498</v>
      </c>
      <c r="K9" s="21">
        <v>-14999</v>
      </c>
      <c r="L9" s="21">
        <v>-8709</v>
      </c>
      <c r="M9" s="21">
        <v>-2554</v>
      </c>
      <c r="N9" s="21">
        <v>0</v>
      </c>
      <c r="O9" s="21">
        <v>0</v>
      </c>
    </row>
    <row r="10" spans="1:18" x14ac:dyDescent="0.2">
      <c r="D10" s="22" t="s">
        <v>8</v>
      </c>
      <c r="E10" s="23">
        <f t="shared" ref="E10:O10" si="0">SUM(E5:E9)</f>
        <v>433816</v>
      </c>
      <c r="F10" s="23">
        <f t="shared" si="0"/>
        <v>420018</v>
      </c>
      <c r="G10" s="23">
        <f t="shared" si="0"/>
        <v>61982</v>
      </c>
      <c r="H10" s="23">
        <f t="shared" si="0"/>
        <v>-54502</v>
      </c>
      <c r="I10" s="23">
        <f t="shared" si="0"/>
        <v>44581</v>
      </c>
      <c r="J10" s="23">
        <f t="shared" si="0"/>
        <v>132936</v>
      </c>
      <c r="K10" s="23">
        <f t="shared" si="0"/>
        <v>443501</v>
      </c>
      <c r="L10" s="23">
        <f t="shared" si="0"/>
        <v>259159</v>
      </c>
      <c r="M10" s="23">
        <f t="shared" si="0"/>
        <v>608665</v>
      </c>
      <c r="N10" s="23">
        <f t="shared" si="0"/>
        <v>490245</v>
      </c>
      <c r="O10" s="23">
        <f t="shared" si="0"/>
        <v>691959</v>
      </c>
    </row>
    <row r="11" spans="1:18" x14ac:dyDescent="0.2"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8" x14ac:dyDescent="0.2">
      <c r="D12" s="2" t="s">
        <v>18</v>
      </c>
    </row>
    <row r="13" spans="1:18" x14ac:dyDescent="0.2">
      <c r="D13" s="16" t="s">
        <v>19</v>
      </c>
      <c r="E13" s="17">
        <v>36434</v>
      </c>
      <c r="F13" s="17">
        <v>36465</v>
      </c>
      <c r="G13" s="17">
        <v>36495</v>
      </c>
      <c r="H13" s="17">
        <v>36526</v>
      </c>
      <c r="I13" s="17">
        <v>36557</v>
      </c>
      <c r="J13" s="17">
        <v>36586</v>
      </c>
      <c r="K13" s="17">
        <v>36617</v>
      </c>
      <c r="L13" s="17">
        <v>36647</v>
      </c>
      <c r="M13" s="17">
        <v>36678</v>
      </c>
      <c r="N13" s="17">
        <v>36708</v>
      </c>
      <c r="O13" s="17">
        <v>36739</v>
      </c>
    </row>
    <row r="14" spans="1:18" x14ac:dyDescent="0.2">
      <c r="D14" s="11" t="s">
        <v>14</v>
      </c>
      <c r="E14" s="13">
        <v>-0.14800000000000002</v>
      </c>
      <c r="F14" s="13">
        <v>-0.152</v>
      </c>
      <c r="G14" s="13">
        <v>-5.1000000000000004E-2</v>
      </c>
      <c r="H14" s="13">
        <v>4.0000000000000001E-3</v>
      </c>
      <c r="I14" s="13">
        <v>-9.8000000000000004E-2</v>
      </c>
      <c r="J14" s="13">
        <v>-0.159</v>
      </c>
      <c r="K14" s="13">
        <v>-0.20699999999999999</v>
      </c>
      <c r="L14" s="13">
        <v>-0.19</v>
      </c>
      <c r="M14" s="13">
        <v>-0.186</v>
      </c>
      <c r="N14" s="13">
        <v>-0.18099999999999999</v>
      </c>
      <c r="O14" s="13">
        <v>-0.22199999999999998</v>
      </c>
    </row>
    <row r="15" spans="1:18" x14ac:dyDescent="0.2">
      <c r="D15" s="11" t="s">
        <v>15</v>
      </c>
      <c r="E15" s="14">
        <v>-0.182</v>
      </c>
      <c r="F15" s="14">
        <v>-0.20499999999999999</v>
      </c>
      <c r="G15" s="14">
        <v>-8.8999999999999996E-2</v>
      </c>
      <c r="H15" s="14">
        <v>-7.0999999999999994E-2</v>
      </c>
      <c r="I15" s="14">
        <v>-0.17699999999999999</v>
      </c>
      <c r="J15" s="14">
        <v>-0.17599999999999999</v>
      </c>
      <c r="K15" s="14">
        <v>-0.26900000000000002</v>
      </c>
      <c r="L15" s="14">
        <v>-0.29199999999999998</v>
      </c>
      <c r="M15" s="14">
        <v>-0.26300000000000001</v>
      </c>
      <c r="N15" s="14">
        <v>-0.21100000000000002</v>
      </c>
      <c r="O15" s="14">
        <v>-0.245</v>
      </c>
    </row>
    <row r="16" spans="1:18" x14ac:dyDescent="0.2">
      <c r="D16" s="11" t="s">
        <v>10</v>
      </c>
      <c r="E16" s="14">
        <v>-0.17699999999999999</v>
      </c>
      <c r="F16" s="14">
        <v>-0.21100000000000002</v>
      </c>
      <c r="G16" s="14">
        <v>-8.8999999999999996E-2</v>
      </c>
      <c r="H16" s="14">
        <v>-8.3000000000000004E-2</v>
      </c>
      <c r="I16" s="14">
        <v>-0.19899999999999998</v>
      </c>
      <c r="J16" s="14">
        <v>-0.17799999999999999</v>
      </c>
      <c r="K16" s="14">
        <v>-0.26900000000000002</v>
      </c>
      <c r="L16" s="14">
        <v>-0.29599999999999999</v>
      </c>
      <c r="M16" s="14">
        <v>-0.26700000000000002</v>
      </c>
      <c r="N16" s="14">
        <v>-0.21899999999999997</v>
      </c>
      <c r="O16" s="14">
        <v>-0.252</v>
      </c>
    </row>
    <row r="17" spans="4:15" x14ac:dyDescent="0.2">
      <c r="D17" s="11" t="s">
        <v>11</v>
      </c>
      <c r="E17" s="14">
        <v>5.3000000000000005E-2</v>
      </c>
      <c r="F17" s="14">
        <v>4.2999999999999997E-2</v>
      </c>
      <c r="G17" s="14">
        <v>8.1000000000000003E-2</v>
      </c>
      <c r="H17" s="14">
        <v>8.5999999999999993E-2</v>
      </c>
      <c r="I17" s="14">
        <v>8.6999999999999994E-2</v>
      </c>
      <c r="J17" s="14">
        <v>7.4999999999999997E-2</v>
      </c>
      <c r="K17" s="14">
        <v>7.0000000000000062E-3</v>
      </c>
      <c r="L17" s="14">
        <v>-4.0000000000000036E-3</v>
      </c>
      <c r="M17" s="14">
        <v>-1.2999999999999998E-2</v>
      </c>
      <c r="N17" s="14">
        <v>-0.03</v>
      </c>
      <c r="O17" s="14">
        <v>-4.8999999999999988E-2</v>
      </c>
    </row>
    <row r="18" spans="4:15" x14ac:dyDescent="0.2">
      <c r="D18" s="12" t="s">
        <v>12</v>
      </c>
      <c r="E18" s="15">
        <v>3.599999999999999E-2</v>
      </c>
      <c r="F18" s="15">
        <v>2.7999999999999983E-2</v>
      </c>
      <c r="G18" s="15">
        <v>9.2999999999999999E-2</v>
      </c>
      <c r="H18" s="15">
        <v>0.14100000000000001</v>
      </c>
      <c r="I18" s="15">
        <v>0.06</v>
      </c>
      <c r="J18" s="15">
        <v>1.9000000000000003E-2</v>
      </c>
      <c r="K18" s="15">
        <v>1.9000000000000017E-2</v>
      </c>
      <c r="L18" s="15">
        <v>1.6E-2</v>
      </c>
      <c r="M18" s="15">
        <v>3.5000000000000003E-2</v>
      </c>
      <c r="N18" s="15">
        <v>4.1000000000000009E-2</v>
      </c>
      <c r="O18" s="15">
        <v>1.9000000000000017E-2</v>
      </c>
    </row>
    <row r="19" spans="4:15" x14ac:dyDescent="0.2">
      <c r="D19" s="26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4:15" x14ac:dyDescent="0.2"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4:15" x14ac:dyDescent="0.2"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55" ht="13.5" customHeight="1" x14ac:dyDescent="0.2"/>
  </sheetData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2.75" x14ac:dyDescent="0.2"/>
  <sheetData>
    <row r="2" spans="1:8" x14ac:dyDescent="0.2">
      <c r="A2" t="s">
        <v>13</v>
      </c>
    </row>
    <row r="4" spans="1:8" x14ac:dyDescent="0.2">
      <c r="B4" s="2" t="s">
        <v>17</v>
      </c>
    </row>
    <row r="6" spans="1:8" x14ac:dyDescent="0.2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">
      <c r="A18" s="9"/>
    </row>
    <row r="19" spans="1:8" x14ac:dyDescent="0.2">
      <c r="A19" s="3"/>
      <c r="B19" s="2" t="s">
        <v>17</v>
      </c>
    </row>
    <row r="20" spans="1:8" x14ac:dyDescent="0.2">
      <c r="A20" s="3"/>
      <c r="B20" s="2"/>
    </row>
    <row r="21" spans="1:8" x14ac:dyDescent="0.2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Jan Havlíček</cp:lastModifiedBy>
  <cp:lastPrinted>2000-08-28T19:13:12Z</cp:lastPrinted>
  <dcterms:created xsi:type="dcterms:W3CDTF">2000-08-24T20:35:24Z</dcterms:created>
  <dcterms:modified xsi:type="dcterms:W3CDTF">2023-09-16T23:48:48Z</dcterms:modified>
</cp:coreProperties>
</file>