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74BF0A-01B4-47EC-BF06-6F9A9988CAC8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TES" sheetId="2" r:id="rId1"/>
    <sheet name="Total Reqs" sheetId="3" r:id="rId2"/>
    <sheet name="Daily Chgs" sheetId="4" r:id="rId3"/>
    <sheet name="TCO Stg  " sheetId="1" r:id="rId4"/>
  </sheets>
  <definedNames>
    <definedName name="_xlnm.Print_Area" localSheetId="2">'Daily Chgs'!$AC$7:$AG$783</definedName>
    <definedName name="_xlnm.Print_Area" localSheetId="3">'TCO Stg  '!$B$1:$L$45</definedName>
    <definedName name="_xlnm.Print_Area" localSheetId="1">'Total Reqs'!$T$7:$AA$717</definedName>
    <definedName name="_xlnm.Print_Titles" localSheetId="2">'Daily Chgs'!$A:$J,'Daily Chgs'!$1:$7</definedName>
    <definedName name="_xlnm.Print_Titles" localSheetId="1">'Total Reqs'!$A:$I,'Total Reqs'!$1:$6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E8" i="1" l="1"/>
  <c r="F8" i="1"/>
  <c r="H8" i="1"/>
  <c r="I8" i="1"/>
  <c r="K8" i="1"/>
  <c r="M8" i="1"/>
  <c r="N8" i="1"/>
  <c r="E9" i="1"/>
  <c r="F9" i="1"/>
  <c r="H9" i="1"/>
  <c r="I9" i="1"/>
  <c r="K9" i="1"/>
  <c r="M9" i="1"/>
  <c r="N9" i="1"/>
  <c r="E10" i="1"/>
  <c r="F10" i="1"/>
  <c r="H10" i="1"/>
  <c r="I10" i="1"/>
  <c r="K10" i="1"/>
  <c r="M10" i="1"/>
  <c r="N10" i="1"/>
  <c r="E11" i="1"/>
  <c r="F11" i="1"/>
  <c r="I11" i="1"/>
  <c r="K11" i="1"/>
  <c r="M11" i="1"/>
  <c r="N11" i="1"/>
  <c r="E12" i="1"/>
  <c r="F12" i="1"/>
  <c r="H12" i="1"/>
  <c r="I12" i="1"/>
  <c r="K12" i="1"/>
  <c r="M12" i="1"/>
  <c r="N12" i="1"/>
  <c r="E13" i="1"/>
  <c r="F13" i="1"/>
  <c r="H13" i="1"/>
  <c r="I13" i="1"/>
  <c r="K13" i="1"/>
  <c r="M13" i="1"/>
  <c r="N13" i="1"/>
  <c r="E14" i="1"/>
  <c r="F14" i="1"/>
  <c r="H14" i="1"/>
  <c r="I14" i="1"/>
  <c r="K14" i="1"/>
  <c r="L14" i="1"/>
  <c r="M14" i="1"/>
  <c r="N14" i="1"/>
  <c r="E15" i="1"/>
  <c r="F15" i="1"/>
  <c r="H15" i="1"/>
  <c r="I15" i="1"/>
  <c r="K15" i="1"/>
  <c r="L15" i="1"/>
  <c r="M15" i="1"/>
  <c r="N15" i="1"/>
  <c r="E16" i="1"/>
  <c r="F16" i="1"/>
  <c r="H16" i="1"/>
  <c r="I16" i="1"/>
  <c r="K16" i="1"/>
  <c r="L16" i="1"/>
  <c r="M16" i="1"/>
  <c r="N16" i="1"/>
  <c r="E17" i="1"/>
  <c r="F17" i="1"/>
  <c r="I17" i="1"/>
  <c r="K17" i="1"/>
  <c r="L17" i="1"/>
  <c r="M17" i="1"/>
  <c r="N17" i="1"/>
  <c r="E18" i="1"/>
  <c r="F18" i="1"/>
  <c r="I18" i="1"/>
  <c r="K18" i="1"/>
  <c r="L18" i="1"/>
  <c r="M18" i="1"/>
  <c r="N18" i="1"/>
  <c r="E19" i="1"/>
  <c r="F19" i="1"/>
  <c r="H19" i="1"/>
  <c r="I19" i="1"/>
  <c r="K19" i="1"/>
  <c r="M19" i="1"/>
  <c r="N19" i="1"/>
  <c r="O19" i="1"/>
  <c r="E20" i="1"/>
  <c r="F20" i="1"/>
  <c r="H20" i="1"/>
  <c r="I20" i="1"/>
  <c r="K20" i="1"/>
  <c r="M20" i="1"/>
  <c r="N20" i="1"/>
  <c r="E21" i="1"/>
  <c r="F21" i="1"/>
  <c r="H21" i="1"/>
  <c r="I21" i="1"/>
  <c r="K21" i="1"/>
  <c r="M21" i="1"/>
  <c r="N21" i="1"/>
  <c r="E22" i="1"/>
  <c r="F22" i="1"/>
  <c r="H22" i="1"/>
  <c r="I22" i="1"/>
  <c r="K22" i="1"/>
  <c r="M22" i="1"/>
  <c r="N22" i="1"/>
  <c r="E23" i="1"/>
  <c r="F23" i="1"/>
  <c r="H23" i="1"/>
  <c r="I23" i="1"/>
  <c r="K23" i="1"/>
  <c r="M23" i="1"/>
  <c r="N23" i="1"/>
  <c r="E24" i="1"/>
  <c r="F24" i="1"/>
  <c r="H24" i="1"/>
  <c r="I24" i="1"/>
  <c r="K24" i="1"/>
  <c r="M24" i="1"/>
  <c r="N24" i="1"/>
  <c r="E25" i="1"/>
  <c r="F25" i="1"/>
  <c r="H25" i="1"/>
  <c r="I25" i="1"/>
  <c r="K25" i="1"/>
  <c r="M25" i="1"/>
  <c r="N25" i="1"/>
  <c r="E26" i="1"/>
  <c r="F26" i="1"/>
  <c r="H26" i="1"/>
  <c r="I26" i="1"/>
  <c r="K26" i="1"/>
  <c r="M26" i="1"/>
  <c r="N26" i="1"/>
  <c r="E27" i="1"/>
  <c r="F27" i="1"/>
  <c r="H27" i="1"/>
  <c r="I27" i="1"/>
  <c r="K27" i="1"/>
  <c r="M27" i="1"/>
  <c r="N27" i="1"/>
  <c r="E28" i="1"/>
  <c r="F28" i="1"/>
  <c r="H28" i="1"/>
  <c r="I28" i="1"/>
  <c r="K28" i="1"/>
  <c r="M28" i="1"/>
  <c r="N28" i="1"/>
  <c r="E29" i="1"/>
  <c r="F29" i="1"/>
  <c r="H29" i="1"/>
  <c r="I29" i="1"/>
  <c r="K29" i="1"/>
  <c r="M29" i="1"/>
  <c r="N29" i="1"/>
  <c r="E30" i="1"/>
  <c r="F30" i="1"/>
  <c r="H30" i="1"/>
  <c r="I30" i="1"/>
  <c r="K30" i="1"/>
  <c r="M30" i="1"/>
  <c r="N30" i="1"/>
  <c r="E31" i="1"/>
  <c r="F31" i="1"/>
  <c r="H31" i="1"/>
  <c r="I31" i="1"/>
  <c r="K31" i="1"/>
  <c r="M31" i="1"/>
  <c r="N31" i="1"/>
  <c r="E32" i="1"/>
  <c r="F32" i="1"/>
  <c r="H32" i="1"/>
  <c r="I32" i="1"/>
  <c r="K32" i="1"/>
  <c r="M32" i="1"/>
  <c r="N32" i="1"/>
  <c r="E33" i="1"/>
  <c r="F33" i="1"/>
  <c r="H33" i="1"/>
  <c r="I33" i="1"/>
  <c r="K33" i="1"/>
  <c r="M33" i="1"/>
  <c r="N33" i="1"/>
  <c r="E34" i="1"/>
  <c r="F34" i="1"/>
  <c r="H34" i="1"/>
  <c r="I34" i="1"/>
  <c r="K34" i="1"/>
  <c r="M34" i="1"/>
  <c r="N34" i="1"/>
  <c r="E35" i="1"/>
  <c r="F35" i="1"/>
  <c r="H35" i="1"/>
  <c r="I35" i="1"/>
  <c r="K35" i="1"/>
  <c r="M35" i="1"/>
  <c r="N35" i="1"/>
  <c r="E36" i="1"/>
  <c r="F36" i="1"/>
  <c r="H36" i="1"/>
  <c r="I36" i="1"/>
  <c r="K36" i="1"/>
  <c r="M36" i="1"/>
  <c r="N36" i="1"/>
  <c r="E37" i="1"/>
  <c r="F37" i="1"/>
  <c r="H37" i="1"/>
  <c r="I37" i="1"/>
  <c r="K37" i="1"/>
  <c r="M37" i="1"/>
  <c r="N37" i="1"/>
  <c r="H38" i="1"/>
  <c r="K38" i="1"/>
  <c r="N38" i="1"/>
  <c r="H39" i="1"/>
  <c r="H40" i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  <comment ref="G14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value includes the additional 1900 requested by Connectiv to BGE on an intraday basis on the afternoon of 4/7/00.  C. Germany indicated that we could supply this added volume by adjusting our paper storage injection on TCO COH stg.</t>
        </r>
      </text>
    </comment>
  </commentList>
</comments>
</file>

<file path=xl/sharedStrings.xml><?xml version="1.0" encoding="utf-8"?>
<sst xmlns="http://schemas.openxmlformats.org/spreadsheetml/2006/main" count="5398" uniqueCount="389">
  <si>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</si>
  <si>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</si>
  <si>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</si>
  <si>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FOM</t>
  </si>
  <si>
    <t>Secondary</t>
  </si>
  <si>
    <t>TCO</t>
  </si>
  <si>
    <t>Baseload</t>
  </si>
  <si>
    <t>Daily</t>
  </si>
  <si>
    <t>Incremental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</si>
  <si>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</si>
  <si>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</si>
  <si>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</si>
  <si>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</si>
  <si>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</si>
  <si>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</si>
  <si>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</si>
  <si>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</si>
  <si>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Purchase</t>
  </si>
  <si>
    <t>Citygate Delivery</t>
  </si>
  <si>
    <t>Date</t>
  </si>
  <si>
    <t>FT</t>
  </si>
  <si>
    <t>SST</t>
  </si>
  <si>
    <t>Enron</t>
  </si>
  <si>
    <t>Delivery Reqs</t>
  </si>
  <si>
    <t>Stg Inj/(wd)</t>
  </si>
  <si>
    <t>Imbalance</t>
  </si>
  <si>
    <t>stg Inj</t>
  </si>
  <si>
    <t>Swing</t>
  </si>
  <si>
    <t>(sale) Dth</t>
  </si>
  <si>
    <t>Reqs. Link</t>
  </si>
  <si>
    <t>Rof April</t>
  </si>
  <si>
    <t>per day</t>
  </si>
  <si>
    <t>April 2000</t>
  </si>
  <si>
    <t>PRIMARY/</t>
  </si>
  <si>
    <t>SECONDARY/</t>
  </si>
  <si>
    <t>NOM</t>
  </si>
  <si>
    <t>ACT</t>
  </si>
  <si>
    <t>PIPE</t>
  </si>
  <si>
    <t>GATE</t>
  </si>
  <si>
    <t>METER</t>
  </si>
  <si>
    <t>STORAGE</t>
  </si>
  <si>
    <t>SCHEDULER</t>
  </si>
  <si>
    <t>NORTHEAST AREA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</si>
  <si>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</si>
  <si>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</si>
  <si>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</si>
  <si>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</si>
  <si>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</si>
  <si>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</si>
  <si>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</si>
  <si>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</si>
  <si>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</si>
  <si>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</si>
  <si>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</si>
  <si>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</si>
  <si>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</si>
  <si>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</si>
  <si>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</si>
  <si>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</si>
  <si>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</si>
  <si>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</si>
  <si>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</si>
  <si>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</si>
  <si>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</si>
  <si>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</si>
  <si>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</si>
  <si>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</si>
  <si>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</si>
  <si>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</si>
  <si>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</si>
  <si>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</si>
  <si>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</si>
  <si>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</si>
  <si>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</si>
  <si>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</si>
  <si>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</si>
  <si>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</si>
  <si>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</si>
  <si>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</si>
  <si>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</si>
  <si>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</si>
  <si>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</si>
  <si>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</si>
  <si>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</si>
  <si>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</si>
  <si>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</si>
  <si>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</si>
  <si>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</si>
  <si>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</si>
  <si>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</si>
  <si>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</si>
  <si>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</si>
  <si>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</si>
  <si>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</si>
  <si>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</si>
  <si>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</si>
  <si>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</si>
  <si>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</si>
  <si>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</si>
  <si>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</si>
  <si>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</si>
  <si>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</si>
  <si>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</si>
  <si>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</si>
  <si>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</si>
  <si>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</si>
  <si>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</si>
  <si>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</si>
  <si>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</si>
  <si>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</si>
  <si>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</si>
  <si>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</si>
  <si>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</si>
  <si>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</si>
  <si>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</si>
  <si>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</si>
  <si>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</si>
  <si>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</si>
  <si>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</si>
  <si>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</si>
  <si>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</si>
  <si>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</si>
  <si>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</si>
  <si>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</si>
  <si>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</si>
  <si>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</si>
  <si>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</si>
  <si>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</si>
  <si>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</si>
  <si>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</si>
  <si>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</si>
  <si>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</si>
  <si>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</si>
  <si>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</si>
  <si>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</si>
  <si>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</si>
  <si>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</si>
  <si>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</si>
  <si>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</si>
  <si>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</si>
  <si>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</si>
  <si>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Power Gas (John Singer deal through 10/31/00)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</si>
  <si>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</si>
  <si>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</si>
  <si>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</si>
  <si>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</si>
  <si>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</si>
  <si>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</si>
  <si>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</si>
  <si>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</si>
  <si>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</si>
  <si>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</si>
  <si>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</si>
  <si>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</si>
  <si>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</si>
  <si>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</si>
  <si>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</si>
  <si>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</si>
  <si>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</si>
  <si>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</si>
  <si>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</si>
  <si>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</si>
  <si>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</si>
  <si>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</si>
  <si>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</si>
  <si>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</si>
  <si>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</si>
  <si>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</si>
  <si>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</si>
  <si>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</si>
  <si>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</si>
  <si>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</si>
  <si>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</si>
  <si>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</si>
  <si>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</si>
  <si>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</si>
  <si>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</si>
  <si>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</si>
  <si>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</si>
  <si>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</si>
  <si>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</si>
  <si>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</si>
  <si>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</si>
  <si>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</si>
  <si>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</si>
  <si>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</si>
  <si>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</si>
  <si>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</si>
  <si>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</si>
  <si>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</si>
  <si>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</si>
  <si>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</si>
  <si>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</si>
  <si>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</si>
  <si>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</si>
  <si>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</si>
  <si>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</si>
  <si>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</si>
  <si>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</si>
  <si>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</si>
  <si>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</si>
  <si>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</si>
  <si>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</si>
  <si>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</si>
  <si>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</si>
  <si>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</si>
  <si>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</si>
  <si>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</si>
  <si>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</si>
  <si>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</si>
  <si>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</si>
  <si>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</si>
  <si>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</si>
  <si>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</si>
  <si>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</si>
  <si>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</si>
  <si>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</si>
  <si>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</si>
  <si>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</si>
  <si>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</si>
  <si>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</si>
  <si>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</si>
  <si>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</si>
  <si>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</si>
  <si>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</si>
  <si>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</si>
  <si>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</si>
  <si>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</si>
  <si>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</si>
  <si>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</si>
  <si>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</si>
  <si>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</si>
  <si>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</si>
  <si>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</si>
  <si>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</si>
  <si>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</si>
  <si>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</si>
  <si>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</si>
  <si>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</si>
  <si>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</si>
  <si>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</si>
  <si>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</si>
  <si>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</si>
  <si>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</si>
  <si>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</si>
  <si>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</si>
  <si>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</si>
  <si>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</si>
  <si>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</si>
  <si>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</si>
  <si>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</si>
  <si>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</si>
  <si>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</si>
  <si>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</si>
  <si>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</si>
  <si>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</si>
  <si>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</si>
  <si>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</si>
  <si>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</si>
  <si>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</si>
  <si>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</si>
  <si>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</si>
  <si>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</si>
  <si>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</si>
  <si>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</si>
  <si>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</si>
  <si>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</si>
  <si>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</si>
  <si>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</si>
  <si>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</si>
  <si>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</si>
  <si>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</si>
  <si>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</si>
  <si>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</si>
  <si>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</si>
  <si>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</si>
  <si>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</si>
  <si>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</si>
  <si>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</si>
  <si>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</si>
  <si>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</si>
  <si>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</si>
  <si>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</si>
  <si>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</si>
  <si>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</si>
  <si>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</si>
  <si>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</si>
  <si>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</si>
  <si>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ENA</t>
  </si>
  <si>
    <t>Daily Swing</t>
  </si>
  <si>
    <t>Intraday Chg</t>
  </si>
  <si>
    <t>+/-  vs</t>
  </si>
  <si>
    <t>vs Supply</t>
  </si>
  <si>
    <t>vs Prior day</t>
  </si>
  <si>
    <t>FOM Volume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</si>
  <si>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</si>
  <si>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</si>
  <si>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</si>
  <si>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</si>
  <si>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</si>
  <si>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</si>
  <si>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</si>
  <si>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</si>
  <si>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</si>
  <si>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</si>
  <si>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</si>
  <si>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</si>
  <si>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</si>
  <si>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</si>
  <si>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</si>
  <si>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 xml:space="preserve">Kara 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</si>
  <si>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</si>
  <si>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</si>
  <si>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</si>
  <si>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</si>
  <si>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</si>
  <si>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</si>
  <si>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</si>
  <si>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</si>
  <si>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</si>
  <si>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</si>
  <si>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</si>
  <si>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</si>
  <si>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</si>
  <si>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</si>
  <si>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</si>
  <si>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</si>
  <si>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</si>
  <si>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</si>
  <si>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</si>
  <si>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</si>
  <si>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</si>
  <si>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</si>
  <si>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</si>
  <si>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</si>
  <si>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</si>
  <si>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</si>
  <si>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</si>
  <si>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</si>
  <si>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</si>
  <si>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</si>
  <si>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</si>
  <si>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</si>
  <si>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</si>
  <si>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</si>
  <si>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</si>
  <si>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Zero Swing</t>
  </si>
  <si>
    <t>Z6 NNY Total</t>
  </si>
  <si>
    <t>Z6 NY Total</t>
  </si>
  <si>
    <t>Zero swing</t>
  </si>
  <si>
    <t>Z2 Total</t>
  </si>
  <si>
    <t>???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</si>
  <si>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</si>
  <si>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</si>
  <si>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</si>
  <si>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</si>
  <si>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</si>
  <si>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</si>
  <si>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</si>
  <si>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</si>
  <si>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</si>
  <si>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</si>
  <si>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</si>
  <si>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</si>
  <si>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</si>
  <si>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</si>
  <si>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</si>
  <si>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????</t>
  </si>
  <si>
    <t>zero swing</t>
  </si>
  <si>
    <t>E TENN Total</t>
  </si>
  <si>
    <t>Z3 Total</t>
  </si>
  <si>
    <t>S. GA Total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</si>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</sst>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3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2" fillId="0" borderId="0" xfId="0" applyFon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" fontId="0" fillId="0" borderId="0" xfId="0" applyNumberFormat="1"/>
    <xf numFmtId="1" fontId="0" fillId="0" borderId="0" xfId="0" applyNumberFormat="1" applyFill="1"/>
    <xf numFmtId="16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Fill="1"/>
    <xf numFmtId="2" fontId="0" fillId="0" borderId="0" xfId="0" applyNumberFormat="1"/>
    <xf numFmtId="0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3" fontId="5" fillId="0" borderId="0" xfId="0" quotePrefix="1" applyNumberFormat="1" applyFont="1"/>
    <xf numFmtId="0" fontId="4" fillId="0" borderId="0" xfId="1" applyNumberFormat="1" applyFont="1" applyAlignment="1"/>
    <xf numFmtId="3" fontId="0" fillId="0" borderId="0" xfId="0" applyNumberFormat="1"/>
    <xf numFmtId="169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1" fontId="0" fillId="0" borderId="0" xfId="0" applyNumberFormat="1"/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5" fillId="0" borderId="0" xfId="0" applyNumberFormat="1" applyFont="1"/>
    <xf numFmtId="3" fontId="4" fillId="0" borderId="0" xfId="0" quotePrefix="1" applyNumberFormat="1" applyFont="1"/>
    <xf numFmtId="0" fontId="4" fillId="0" borderId="0" xfId="1" quotePrefix="1" applyNumberFormat="1" applyFont="1" applyAlignment="1"/>
    <xf numFmtId="0" fontId="4" fillId="0" borderId="0" xfId="1" applyNumberFormat="1" applyFont="1" applyAlignment="1">
      <alignment wrapText="1"/>
    </xf>
    <xf numFmtId="3" fontId="1" fillId="0" borderId="0" xfId="1" applyNumberFormat="1" applyFont="1"/>
    <xf numFmtId="0" fontId="4" fillId="0" borderId="0" xfId="1" quotePrefix="1" applyNumberFormat="1" applyFont="1" applyAlignment="1">
      <alignment horizontal="left"/>
    </xf>
    <xf numFmtId="3" fontId="6" fillId="0" borderId="0" xfId="0" applyNumberFormat="1" applyFont="1"/>
    <xf numFmtId="3" fontId="4" fillId="0" borderId="0" xfId="0" applyNumberFormat="1" applyFont="1" applyFill="1"/>
    <xf numFmtId="3" fontId="1" fillId="0" borderId="0" xfId="1" applyNumberFormat="1" applyFill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applyNumberFormat="1" applyFont="1" applyFill="1"/>
    <xf numFmtId="3" fontId="4" fillId="0" borderId="0" xfId="0" applyNumberFormat="1" applyFont="1" applyFill="1" applyBorder="1"/>
    <xf numFmtId="3" fontId="5" fillId="0" borderId="0" xfId="1" applyNumberFormat="1" applyFont="1"/>
    <xf numFmtId="3" fontId="8" fillId="0" borderId="0" xfId="0" applyNumberFormat="1" applyFont="1"/>
    <xf numFmtId="4" fontId="4" fillId="0" borderId="0" xfId="0" applyNumberFormat="1" applyFont="1"/>
    <xf numFmtId="3" fontId="8" fillId="0" borderId="0" xfId="1" applyNumberFormat="1" applyFont="1"/>
    <xf numFmtId="3" fontId="0" fillId="0" borderId="0" xfId="0" applyNumberFormat="1" applyFill="1"/>
    <xf numFmtId="169" fontId="4" fillId="0" borderId="0" xfId="0" applyNumberFormat="1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4" fillId="3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0" borderId="0" xfId="0" quotePrefix="1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quotePrefix="1" applyNumberFormat="1" applyFont="1" applyFill="1"/>
    <xf numFmtId="3" fontId="4" fillId="0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4" borderId="0" xfId="0" applyNumberFormat="1" applyFont="1" applyFill="1"/>
    <xf numFmtId="0" fontId="4" fillId="4" borderId="0" xfId="1" applyNumberFormat="1" applyFont="1" applyFill="1" applyAlignment="1"/>
    <xf numFmtId="3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172" fontId="0" fillId="0" borderId="0" xfId="0" applyNumberFormat="1"/>
    <xf numFmtId="176" fontId="0" fillId="0" borderId="0" xfId="0" applyNumberFormat="1"/>
    <xf numFmtId="3" fontId="4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NumberFormat="1" applyFont="1" applyFill="1" applyAlignment="1"/>
    <xf numFmtId="3" fontId="0" fillId="0" borderId="0" xfId="0" applyNumberFormat="1" applyFill="1" applyBorder="1" applyAlignment="1">
      <alignment horizontal="center"/>
    </xf>
    <xf numFmtId="3" fontId="9" fillId="5" borderId="0" xfId="0" applyNumberFormat="1" applyFont="1" applyFill="1" applyAlignment="1">
      <alignment horizontal="center"/>
    </xf>
    <xf numFmtId="3" fontId="9" fillId="5" borderId="0" xfId="0" applyNumberFormat="1" applyFont="1" applyFill="1"/>
    <xf numFmtId="3" fontId="10" fillId="5" borderId="0" xfId="0" applyNumberFormat="1" applyFont="1" applyFill="1"/>
    <xf numFmtId="0" fontId="9" fillId="5" borderId="0" xfId="1" applyNumberFormat="1" applyFont="1" applyFill="1" applyAlignment="1"/>
    <xf numFmtId="3" fontId="0" fillId="5" borderId="0" xfId="0" applyNumberFormat="1" applyFill="1"/>
    <xf numFmtId="3" fontId="0" fillId="4" borderId="0" xfId="0" quotePrefix="1" applyNumberForma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4" fillId="4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123825</xdr:rowOff>
    </xdr:from>
    <xdr:to>
      <xdr:col>15</xdr:col>
      <xdr:colOff>85725</xdr:colOff>
      <xdr:row>51</xdr:row>
      <xdr:rowOff>47625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D20FC1C4-E5C9-6BEA-D5CA-072CEFF7BBAE}"/>
            </a:ext>
          </a:extLst>
        </xdr:cNvPr>
        <xdr:cNvSpPr txBox="1">
          <a:spLocks noChangeArrowheads="1"/>
        </xdr:cNvSpPr>
      </xdr:nvSpPr>
      <xdr:spPr bwMode="auto">
        <a:xfrm>
          <a:off x="66675" y="123825"/>
          <a:ext cx="9163050" cy="818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DEK notes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*Enron borrowed flowing gas from CES on Saturday on DP&amp;L and returned the borrowed volume to us on Sunday.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*Steve Gillespie's NIPSCO volumes show an additonal 400dth/day over and above the 800/day baseload volume purchased for 4/5/00 thru 4/11/00.  However, our records only show the additional 400 dth/day purchased for 4/5 thru 4/10.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30"/>
  <sheetViews>
    <sheetView workbookViewId="0">
      <selection activeCell="H19" sqref="H19"/>
    </sheetView>
  </sheetViews>
  <sheetFormatPr defaultRowHeight="12.75" x14ac:dyDescent="0.2"/>
  <sheetData>
    <row r="9" spans="1:1" x14ac:dyDescent="0.2">
      <c r="A9" s="16"/>
    </row>
    <row r="13" spans="1:1" x14ac:dyDescent="0.2">
      <c r="A13" s="17"/>
    </row>
    <row r="29" spans="1:1" x14ac:dyDescent="0.2">
      <c r="A29" s="17"/>
    </row>
    <row r="30" spans="1:1" x14ac:dyDescent="0.2">
      <c r="A30" s="17"/>
    </row>
  </sheetData>
  <pageMargins left="0.75" right="0.75" top="1" bottom="1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17"/>
  <sheetViews>
    <sheetView tabSelected="1" topLeftCell="B1" zoomScaleNormal="100" workbookViewId="0">
      <pane xSplit="9" ySplit="7" topLeftCell="AL8" activePane="bottomRight" state="frozen"/>
      <selection activeCell="H19" sqref="H19"/>
      <selection pane="topRight" activeCell="H19" sqref="H19"/>
      <selection pane="bottomLeft" activeCell="H19" sqref="H19"/>
      <selection pane="bottomRight" activeCell="AU13" sqref="AU13"/>
    </sheetView>
  </sheetViews>
  <sheetFormatPr defaultRowHeight="12.75" x14ac:dyDescent="0.2"/>
  <cols>
    <col min="1" max="1" width="4" style="18" customWidth="1"/>
    <col min="2" max="2" width="12.28515625" style="18" customWidth="1"/>
    <col min="3" max="3" width="3" style="18" customWidth="1"/>
    <col min="4" max="4" width="7.5703125" style="18" customWidth="1"/>
    <col min="5" max="6" width="12.85546875" style="18" customWidth="1"/>
    <col min="7" max="7" width="8.85546875" style="20" customWidth="1"/>
    <col min="8" max="8" width="11" style="18" customWidth="1"/>
    <col min="9" max="9" width="16.5703125" style="18" customWidth="1"/>
    <col min="10" max="10" width="2.140625" style="18" customWidth="1"/>
    <col min="11" max="12" width="11.7109375" style="21" customWidth="1"/>
    <col min="13" max="13" width="2.7109375" style="21" customWidth="1"/>
    <col min="14" max="15" width="10.7109375" style="21" customWidth="1"/>
    <col min="16" max="16" width="2.5703125" style="21" customWidth="1"/>
    <col min="17" max="18" width="10.7109375" style="21" customWidth="1"/>
    <col min="19" max="19" width="2.7109375" style="21" customWidth="1"/>
    <col min="20" max="21" width="10.7109375" style="21" customWidth="1"/>
    <col min="22" max="22" width="3" style="21" customWidth="1"/>
    <col min="23" max="23" width="11.85546875" style="21" customWidth="1"/>
    <col min="24" max="24" width="11.42578125" style="21" customWidth="1"/>
    <col min="25" max="25" width="2.7109375" style="21" customWidth="1"/>
    <col min="26" max="27" width="10.7109375" style="21" customWidth="1"/>
    <col min="28" max="28" width="2.7109375" style="21" customWidth="1"/>
    <col min="29" max="30" width="10.7109375" style="21" customWidth="1"/>
    <col min="31" max="31" width="2.7109375" style="21" customWidth="1"/>
    <col min="32" max="33" width="11.7109375" style="21" customWidth="1"/>
    <col min="34" max="34" width="2.7109375" style="21" customWidth="1"/>
    <col min="35" max="36" width="10.7109375" style="21" customWidth="1"/>
    <col min="37" max="37" width="2.7109375" style="21" customWidth="1"/>
    <col min="38" max="39" width="10.7109375" style="21" customWidth="1"/>
    <col min="40" max="40" width="2.7109375" style="21" customWidth="1"/>
    <col min="41" max="42" width="10.7109375" style="21" customWidth="1"/>
    <col min="43" max="43" width="2.7109375" style="21" customWidth="1"/>
    <col min="44" max="45" width="10.7109375" style="21" customWidth="1"/>
    <col min="46" max="46" width="2.7109375" style="21" customWidth="1"/>
    <col min="47" max="51" width="10.7109375" style="21" customWidth="1"/>
    <col min="52" max="16384" width="9.140625" style="21"/>
  </cols>
  <sheetData>
    <row r="1" spans="1:46" x14ac:dyDescent="0.2">
      <c r="E1" s="19" t="s">
        <v>32</v>
      </c>
      <c r="H1" s="21"/>
      <c r="K1" s="22">
        <v>36617</v>
      </c>
      <c r="L1" s="22">
        <v>36617</v>
      </c>
      <c r="M1" s="22"/>
      <c r="N1" s="22">
        <v>36618</v>
      </c>
      <c r="O1" s="22">
        <v>36618</v>
      </c>
      <c r="P1" s="22"/>
      <c r="Q1" s="22">
        <v>36619</v>
      </c>
      <c r="R1" s="22">
        <v>36619</v>
      </c>
      <c r="S1" s="22"/>
      <c r="T1" s="22">
        <v>36620</v>
      </c>
      <c r="U1" s="22">
        <v>36620</v>
      </c>
      <c r="V1" s="22"/>
      <c r="W1" s="22">
        <v>36621</v>
      </c>
      <c r="X1" s="22">
        <v>36621</v>
      </c>
      <c r="Y1" s="22"/>
      <c r="Z1" s="22">
        <v>36622</v>
      </c>
      <c r="AA1" s="22">
        <v>36622</v>
      </c>
      <c r="AB1" s="22"/>
      <c r="AC1" s="22">
        <v>36623</v>
      </c>
      <c r="AD1" s="22">
        <v>36623</v>
      </c>
      <c r="AE1" s="22"/>
      <c r="AF1" s="22">
        <v>36624</v>
      </c>
      <c r="AG1" s="22">
        <v>36624</v>
      </c>
      <c r="AH1" s="22"/>
      <c r="AI1" s="22">
        <v>36625</v>
      </c>
      <c r="AJ1" s="22">
        <v>36625</v>
      </c>
      <c r="AK1" s="22"/>
      <c r="AL1" s="22">
        <v>36626</v>
      </c>
      <c r="AM1" s="22">
        <v>36626</v>
      </c>
      <c r="AN1" s="22"/>
      <c r="AO1" s="22">
        <v>36627</v>
      </c>
      <c r="AP1" s="22">
        <v>36627</v>
      </c>
      <c r="AQ1" s="22"/>
      <c r="AR1" s="22">
        <v>36628</v>
      </c>
      <c r="AS1" s="22">
        <v>36628</v>
      </c>
      <c r="AT1" s="22"/>
    </row>
    <row r="2" spans="1:46" x14ac:dyDescent="0.2">
      <c r="E2" s="19"/>
      <c r="H2" s="18" t="s">
        <v>33</v>
      </c>
      <c r="K2" s="23">
        <v>36617</v>
      </c>
      <c r="L2" s="23">
        <v>36617</v>
      </c>
      <c r="M2" s="23"/>
      <c r="N2" s="23">
        <v>36618</v>
      </c>
      <c r="O2" s="23">
        <v>36618</v>
      </c>
      <c r="P2" s="23"/>
      <c r="Q2" s="23">
        <v>36619</v>
      </c>
      <c r="R2" s="23">
        <v>36619</v>
      </c>
      <c r="S2" s="23"/>
      <c r="T2" s="23">
        <v>36620</v>
      </c>
      <c r="U2" s="23">
        <v>36620</v>
      </c>
      <c r="V2" s="23"/>
      <c r="W2" s="23">
        <v>36621</v>
      </c>
      <c r="X2" s="23">
        <v>36621</v>
      </c>
      <c r="Y2" s="23"/>
      <c r="Z2" s="23">
        <v>36622</v>
      </c>
      <c r="AA2" s="23">
        <v>36622</v>
      </c>
      <c r="AB2" s="23"/>
      <c r="AC2" s="23">
        <v>36623</v>
      </c>
      <c r="AD2" s="23">
        <v>36623</v>
      </c>
      <c r="AE2" s="23"/>
      <c r="AF2" s="23">
        <v>36624</v>
      </c>
      <c r="AG2" s="23">
        <v>36624</v>
      </c>
      <c r="AH2" s="23"/>
      <c r="AI2" s="23">
        <v>36625</v>
      </c>
      <c r="AJ2" s="23">
        <v>36625</v>
      </c>
      <c r="AK2" s="23"/>
      <c r="AL2" s="23">
        <v>36626</v>
      </c>
      <c r="AM2" s="23">
        <v>36626</v>
      </c>
      <c r="AN2" s="23"/>
      <c r="AO2" s="23">
        <v>36627</v>
      </c>
      <c r="AP2" s="23">
        <v>36627</v>
      </c>
      <c r="AQ2" s="23"/>
      <c r="AR2" s="23">
        <v>36628</v>
      </c>
      <c r="AS2" s="23">
        <v>36628</v>
      </c>
      <c r="AT2" s="23"/>
    </row>
    <row r="3" spans="1:46" x14ac:dyDescent="0.2">
      <c r="H3" s="18" t="s">
        <v>34</v>
      </c>
      <c r="K3" s="25" t="s">
        <v>35</v>
      </c>
      <c r="L3" s="25" t="s">
        <v>36</v>
      </c>
      <c r="N3" s="25" t="s">
        <v>35</v>
      </c>
      <c r="O3" s="25" t="s">
        <v>36</v>
      </c>
      <c r="Q3" s="25" t="s">
        <v>35</v>
      </c>
      <c r="R3" s="25" t="s">
        <v>36</v>
      </c>
      <c r="T3" s="25" t="s">
        <v>35</v>
      </c>
      <c r="U3" s="25" t="s">
        <v>36</v>
      </c>
      <c r="W3" s="25" t="s">
        <v>35</v>
      </c>
      <c r="X3" s="25" t="s">
        <v>36</v>
      </c>
      <c r="Z3" s="25" t="s">
        <v>35</v>
      </c>
      <c r="AA3" s="25" t="s">
        <v>36</v>
      </c>
      <c r="AC3" s="25" t="s">
        <v>35</v>
      </c>
      <c r="AD3" s="25" t="s">
        <v>36</v>
      </c>
      <c r="AF3" s="25" t="s">
        <v>35</v>
      </c>
      <c r="AG3" s="25" t="s">
        <v>36</v>
      </c>
      <c r="AI3" s="25" t="s">
        <v>35</v>
      </c>
      <c r="AJ3" s="25" t="s">
        <v>36</v>
      </c>
      <c r="AL3" s="25" t="s">
        <v>35</v>
      </c>
      <c r="AM3" s="25" t="s">
        <v>36</v>
      </c>
      <c r="AO3" s="25" t="s">
        <v>35</v>
      </c>
      <c r="AP3" s="25" t="s">
        <v>36</v>
      </c>
      <c r="AR3" s="25" t="s">
        <v>35</v>
      </c>
      <c r="AS3" s="25" t="s">
        <v>36</v>
      </c>
    </row>
    <row r="4" spans="1:46" x14ac:dyDescent="0.2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6" spans="1:46" x14ac:dyDescent="0.2">
      <c r="K6" s="26">
        <v>1</v>
      </c>
      <c r="L6" s="26">
        <v>2</v>
      </c>
      <c r="M6" s="26"/>
      <c r="N6" s="26">
        <v>1</v>
      </c>
      <c r="O6" s="26">
        <v>2</v>
      </c>
      <c r="P6" s="26"/>
      <c r="Q6" s="26">
        <v>1</v>
      </c>
      <c r="R6" s="26">
        <v>2</v>
      </c>
      <c r="S6" s="26"/>
      <c r="T6" s="26">
        <v>1</v>
      </c>
      <c r="U6" s="26">
        <v>2</v>
      </c>
      <c r="V6" s="26"/>
      <c r="W6" s="26">
        <v>1</v>
      </c>
      <c r="X6" s="26">
        <v>2</v>
      </c>
      <c r="Y6" s="26"/>
      <c r="Z6" s="26">
        <v>1</v>
      </c>
      <c r="AA6" s="26">
        <v>2</v>
      </c>
      <c r="AB6" s="26"/>
      <c r="AC6" s="26">
        <v>1</v>
      </c>
      <c r="AD6" s="26">
        <v>2</v>
      </c>
      <c r="AE6" s="26"/>
      <c r="AF6" s="26">
        <v>1</v>
      </c>
      <c r="AG6" s="26">
        <v>2</v>
      </c>
      <c r="AH6" s="26"/>
      <c r="AI6" s="26">
        <v>1</v>
      </c>
      <c r="AJ6" s="26">
        <v>2</v>
      </c>
      <c r="AK6" s="26"/>
      <c r="AL6" s="26">
        <v>1</v>
      </c>
      <c r="AM6" s="26">
        <v>2</v>
      </c>
      <c r="AN6" s="26"/>
      <c r="AO6" s="26">
        <v>1</v>
      </c>
      <c r="AP6" s="26">
        <v>2</v>
      </c>
      <c r="AQ6" s="26"/>
      <c r="AR6" s="26">
        <v>1</v>
      </c>
      <c r="AS6" s="26">
        <v>2</v>
      </c>
      <c r="AT6" s="26"/>
    </row>
    <row r="8" spans="1:46" x14ac:dyDescent="0.2">
      <c r="A8" s="18" t="s">
        <v>42</v>
      </c>
    </row>
    <row r="10" spans="1:46" x14ac:dyDescent="0.2">
      <c r="F10" s="27"/>
    </row>
    <row r="11" spans="1:46" x14ac:dyDescent="0.2">
      <c r="B11" s="18" t="s">
        <v>5</v>
      </c>
      <c r="C11" s="18">
        <v>1</v>
      </c>
      <c r="D11" s="18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K11" s="21">
        <v>31</v>
      </c>
      <c r="L11" s="21">
        <v>31</v>
      </c>
      <c r="N11" s="21">
        <v>31</v>
      </c>
      <c r="O11" s="21">
        <v>31</v>
      </c>
      <c r="Q11" s="21">
        <v>31</v>
      </c>
      <c r="R11" s="21">
        <v>31</v>
      </c>
      <c r="T11" s="21">
        <v>31</v>
      </c>
      <c r="U11" s="21">
        <v>31</v>
      </c>
      <c r="W11" s="21">
        <v>31</v>
      </c>
      <c r="X11" s="21">
        <v>31</v>
      </c>
      <c r="Z11" s="21">
        <v>31</v>
      </c>
      <c r="AA11" s="21">
        <v>31</v>
      </c>
      <c r="AC11" s="21">
        <v>31</v>
      </c>
      <c r="AD11" s="21">
        <v>31</v>
      </c>
      <c r="AF11" s="21">
        <v>31</v>
      </c>
      <c r="AG11" s="21">
        <v>31</v>
      </c>
      <c r="AI11" s="21">
        <v>31</v>
      </c>
      <c r="AJ11" s="21">
        <v>31</v>
      </c>
      <c r="AL11" s="21">
        <v>31</v>
      </c>
      <c r="AM11" s="21">
        <v>31</v>
      </c>
      <c r="AO11" s="21">
        <v>31</v>
      </c>
      <c r="AP11" s="21">
        <v>31</v>
      </c>
      <c r="AR11" s="21">
        <v>31</v>
      </c>
      <c r="AS11" s="21">
        <v>31</v>
      </c>
    </row>
    <row r="12" spans="1:46" x14ac:dyDescent="0.2">
      <c r="B12" s="18" t="s">
        <v>5</v>
      </c>
      <c r="C12" s="18">
        <v>1</v>
      </c>
      <c r="D12" s="18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K12" s="21">
        <v>0</v>
      </c>
      <c r="L12" s="21">
        <v>0</v>
      </c>
      <c r="N12" s="21">
        <v>0</v>
      </c>
      <c r="O12" s="21">
        <v>0</v>
      </c>
      <c r="Q12" s="21">
        <v>0</v>
      </c>
      <c r="R12" s="21">
        <v>0</v>
      </c>
      <c r="T12" s="21">
        <v>0</v>
      </c>
      <c r="U12" s="21">
        <v>0</v>
      </c>
      <c r="W12" s="21">
        <v>0</v>
      </c>
      <c r="X12" s="21">
        <v>0</v>
      </c>
      <c r="Z12" s="21">
        <v>0</v>
      </c>
      <c r="AA12" s="21">
        <v>0</v>
      </c>
      <c r="AC12" s="21">
        <v>0</v>
      </c>
      <c r="AD12" s="21">
        <v>0</v>
      </c>
      <c r="AF12" s="21">
        <v>0</v>
      </c>
      <c r="AG12" s="21">
        <v>0</v>
      </c>
      <c r="AI12" s="21">
        <v>0</v>
      </c>
      <c r="AJ12" s="21">
        <v>0</v>
      </c>
      <c r="AL12" s="21">
        <v>0</v>
      </c>
      <c r="AM12" s="21">
        <v>0</v>
      </c>
      <c r="AO12" s="21">
        <v>0</v>
      </c>
      <c r="AP12" s="21">
        <v>0</v>
      </c>
      <c r="AR12" s="21">
        <v>0</v>
      </c>
      <c r="AS12" s="21">
        <v>0</v>
      </c>
    </row>
    <row r="13" spans="1:46" x14ac:dyDescent="0.2">
      <c r="F13" s="27"/>
    </row>
    <row r="14" spans="1:46" x14ac:dyDescent="0.2">
      <c r="B14" s="18" t="s">
        <v>5</v>
      </c>
      <c r="C14" s="18">
        <v>1</v>
      </c>
      <c r="D14" s="18">
        <v>34</v>
      </c>
      <c r="E14" s="18" t="s">
        <v>43</v>
      </c>
      <c r="F14" s="18" t="s">
        <v>44</v>
      </c>
      <c r="G14" s="20" t="s">
        <v>49</v>
      </c>
      <c r="H14" s="18" t="s">
        <v>46</v>
      </c>
      <c r="I14" s="18" t="s">
        <v>47</v>
      </c>
      <c r="K14" s="21">
        <v>143</v>
      </c>
      <c r="L14" s="21">
        <v>143</v>
      </c>
      <c r="N14" s="21">
        <v>143</v>
      </c>
      <c r="O14" s="21">
        <v>143</v>
      </c>
      <c r="Q14" s="21">
        <v>143</v>
      </c>
      <c r="R14" s="21">
        <v>143</v>
      </c>
      <c r="T14" s="21">
        <v>143</v>
      </c>
      <c r="U14" s="21">
        <v>143</v>
      </c>
      <c r="W14" s="21">
        <v>143</v>
      </c>
      <c r="X14" s="21">
        <v>143</v>
      </c>
      <c r="Z14" s="21">
        <v>143</v>
      </c>
      <c r="AA14" s="21">
        <v>143</v>
      </c>
      <c r="AC14" s="21">
        <v>143</v>
      </c>
      <c r="AD14" s="21">
        <v>143</v>
      </c>
      <c r="AF14" s="21">
        <v>143</v>
      </c>
      <c r="AG14" s="21">
        <v>143</v>
      </c>
      <c r="AI14" s="21">
        <v>143</v>
      </c>
      <c r="AJ14" s="21">
        <v>143</v>
      </c>
      <c r="AL14" s="21">
        <v>143</v>
      </c>
      <c r="AM14" s="21">
        <v>143</v>
      </c>
      <c r="AO14" s="21">
        <v>143</v>
      </c>
      <c r="AP14" s="21">
        <v>143</v>
      </c>
      <c r="AR14" s="21">
        <v>143</v>
      </c>
      <c r="AS14" s="21">
        <v>143</v>
      </c>
    </row>
    <row r="15" spans="1:46" x14ac:dyDescent="0.2">
      <c r="B15" s="18" t="s">
        <v>5</v>
      </c>
      <c r="C15" s="18">
        <v>1</v>
      </c>
      <c r="D15" s="18">
        <v>34</v>
      </c>
      <c r="E15" s="18" t="s">
        <v>43</v>
      </c>
      <c r="F15" s="18" t="s">
        <v>44</v>
      </c>
      <c r="G15" s="20" t="s">
        <v>49</v>
      </c>
      <c r="H15" s="18" t="s">
        <v>48</v>
      </c>
      <c r="I15" s="18" t="s">
        <v>47</v>
      </c>
      <c r="K15" s="21">
        <v>0</v>
      </c>
      <c r="L15" s="21">
        <v>0</v>
      </c>
      <c r="N15" s="21">
        <v>0</v>
      </c>
      <c r="O15" s="21">
        <v>0</v>
      </c>
      <c r="Q15" s="21">
        <v>0</v>
      </c>
      <c r="R15" s="21">
        <v>0</v>
      </c>
      <c r="T15" s="21">
        <v>0</v>
      </c>
      <c r="U15" s="21">
        <v>0</v>
      </c>
      <c r="W15" s="21">
        <v>0</v>
      </c>
      <c r="X15" s="21">
        <v>0</v>
      </c>
      <c r="Z15" s="21">
        <v>0</v>
      </c>
      <c r="AA15" s="21">
        <v>0</v>
      </c>
      <c r="AC15" s="21">
        <v>0</v>
      </c>
      <c r="AD15" s="21">
        <v>0</v>
      </c>
      <c r="AF15" s="21">
        <v>0</v>
      </c>
      <c r="AG15" s="21">
        <v>0</v>
      </c>
      <c r="AI15" s="21">
        <v>0</v>
      </c>
      <c r="AJ15" s="21">
        <v>0</v>
      </c>
      <c r="AL15" s="21">
        <v>0</v>
      </c>
      <c r="AM15" s="21">
        <v>0</v>
      </c>
      <c r="AO15" s="21">
        <v>0</v>
      </c>
      <c r="AP15" s="21">
        <v>0</v>
      </c>
      <c r="AR15" s="21">
        <v>0</v>
      </c>
      <c r="AS15" s="21">
        <v>0</v>
      </c>
    </row>
    <row r="16" spans="1:46" x14ac:dyDescent="0.2">
      <c r="F16" s="21"/>
    </row>
    <row r="17" spans="2:46" x14ac:dyDescent="0.2">
      <c r="B17" s="18" t="s">
        <v>5</v>
      </c>
      <c r="C17" s="18">
        <v>2</v>
      </c>
      <c r="D17" s="18">
        <v>20</v>
      </c>
      <c r="E17" s="18" t="s">
        <v>43</v>
      </c>
      <c r="F17" s="18" t="s">
        <v>50</v>
      </c>
      <c r="G17" s="20">
        <v>21</v>
      </c>
      <c r="H17" s="18" t="s">
        <v>46</v>
      </c>
      <c r="K17" s="21">
        <v>854</v>
      </c>
      <c r="L17" s="21">
        <v>854</v>
      </c>
      <c r="N17" s="21">
        <v>854</v>
      </c>
      <c r="O17" s="21">
        <v>854</v>
      </c>
      <c r="Q17" s="21">
        <v>854</v>
      </c>
      <c r="R17" s="21">
        <v>854</v>
      </c>
      <c r="T17" s="21">
        <v>854</v>
      </c>
      <c r="U17" s="21">
        <v>854</v>
      </c>
      <c r="W17" s="21">
        <v>854</v>
      </c>
      <c r="X17" s="21">
        <v>854</v>
      </c>
      <c r="Z17" s="21">
        <v>854</v>
      </c>
      <c r="AA17" s="21">
        <v>854</v>
      </c>
      <c r="AC17" s="21">
        <v>730</v>
      </c>
      <c r="AD17" s="21">
        <v>730</v>
      </c>
      <c r="AF17" s="21">
        <v>730</v>
      </c>
      <c r="AG17" s="21">
        <v>730</v>
      </c>
      <c r="AI17" s="21">
        <v>730</v>
      </c>
      <c r="AJ17" s="21">
        <v>730</v>
      </c>
      <c r="AL17" s="21">
        <v>730</v>
      </c>
      <c r="AM17" s="21">
        <v>730</v>
      </c>
      <c r="AO17" s="21">
        <v>730</v>
      </c>
      <c r="AP17" s="21">
        <v>730</v>
      </c>
      <c r="AR17" s="21">
        <v>730</v>
      </c>
      <c r="AS17" s="21">
        <v>730</v>
      </c>
    </row>
    <row r="18" spans="2:46" x14ac:dyDescent="0.2">
      <c r="B18" s="18" t="s">
        <v>5</v>
      </c>
      <c r="C18" s="18">
        <v>2</v>
      </c>
      <c r="D18" s="18">
        <v>20</v>
      </c>
      <c r="E18" s="18" t="s">
        <v>43</v>
      </c>
      <c r="F18" s="18" t="s">
        <v>50</v>
      </c>
      <c r="G18" s="20">
        <v>21</v>
      </c>
      <c r="H18" s="18" t="s">
        <v>48</v>
      </c>
      <c r="K18" s="21">
        <v>0</v>
      </c>
      <c r="L18" s="21">
        <v>0</v>
      </c>
      <c r="N18" s="21">
        <v>0</v>
      </c>
      <c r="O18" s="21">
        <v>0</v>
      </c>
      <c r="Q18" s="21">
        <v>0</v>
      </c>
      <c r="R18" s="21">
        <v>0</v>
      </c>
      <c r="T18" s="21">
        <v>0</v>
      </c>
      <c r="U18" s="21">
        <v>0</v>
      </c>
      <c r="W18" s="21">
        <v>0</v>
      </c>
      <c r="X18" s="21">
        <v>0</v>
      </c>
      <c r="Z18" s="21">
        <v>0</v>
      </c>
      <c r="AA18" s="21">
        <v>0</v>
      </c>
      <c r="AC18" s="21">
        <v>0</v>
      </c>
      <c r="AD18" s="21">
        <v>0</v>
      </c>
      <c r="AF18" s="21">
        <v>0</v>
      </c>
      <c r="AG18" s="21">
        <v>0</v>
      </c>
      <c r="AI18" s="21">
        <v>370</v>
      </c>
      <c r="AJ18" s="21">
        <v>370</v>
      </c>
      <c r="AL18" s="21">
        <v>370</v>
      </c>
      <c r="AM18" s="21">
        <v>370</v>
      </c>
      <c r="AO18" s="21">
        <v>370</v>
      </c>
      <c r="AP18" s="21">
        <v>370</v>
      </c>
      <c r="AR18" s="21">
        <v>370</v>
      </c>
      <c r="AS18" s="21">
        <v>370</v>
      </c>
    </row>
    <row r="21" spans="2:46" x14ac:dyDescent="0.2">
      <c r="B21" s="18" t="s">
        <v>5</v>
      </c>
      <c r="C21" s="18">
        <v>3</v>
      </c>
      <c r="D21" s="18">
        <v>15</v>
      </c>
      <c r="E21" s="18" t="s">
        <v>43</v>
      </c>
      <c r="F21" s="18" t="s">
        <v>51</v>
      </c>
      <c r="G21" s="20" t="s">
        <v>52</v>
      </c>
      <c r="H21" s="18" t="s">
        <v>46</v>
      </c>
      <c r="I21" s="18" t="s">
        <v>53</v>
      </c>
    </row>
    <row r="22" spans="2:46" x14ac:dyDescent="0.2">
      <c r="B22" s="18" t="s">
        <v>5</v>
      </c>
      <c r="C22" s="18">
        <v>3</v>
      </c>
      <c r="D22" s="18">
        <v>15</v>
      </c>
      <c r="E22" s="18" t="s">
        <v>43</v>
      </c>
      <c r="F22" s="18" t="s">
        <v>51</v>
      </c>
      <c r="G22" s="20" t="s">
        <v>52</v>
      </c>
      <c r="H22" s="18" t="s">
        <v>48</v>
      </c>
      <c r="I22" s="18" t="s">
        <v>53</v>
      </c>
    </row>
    <row r="24" spans="2:46" x14ac:dyDescent="0.2">
      <c r="B24" s="18" t="s">
        <v>5</v>
      </c>
      <c r="C24" s="18">
        <v>3</v>
      </c>
      <c r="D24" s="18">
        <v>15</v>
      </c>
      <c r="E24" s="18" t="s">
        <v>54</v>
      </c>
      <c r="F24" s="18" t="s">
        <v>55</v>
      </c>
      <c r="G24" s="20" t="s">
        <v>56</v>
      </c>
      <c r="H24" s="18" t="s">
        <v>46</v>
      </c>
      <c r="I24" s="18" t="s">
        <v>57</v>
      </c>
      <c r="K24" s="21">
        <v>150</v>
      </c>
      <c r="L24" s="21">
        <v>150</v>
      </c>
      <c r="N24" s="21">
        <v>244</v>
      </c>
      <c r="O24" s="21">
        <v>244</v>
      </c>
      <c r="Q24" s="21">
        <v>547</v>
      </c>
      <c r="R24" s="21">
        <v>547</v>
      </c>
      <c r="T24" s="21">
        <v>1276</v>
      </c>
      <c r="U24" s="21">
        <v>1276</v>
      </c>
      <c r="W24" s="21">
        <v>667</v>
      </c>
      <c r="X24" s="21">
        <v>667</v>
      </c>
      <c r="Z24" s="21">
        <v>338</v>
      </c>
      <c r="AA24" s="21">
        <v>338</v>
      </c>
      <c r="AC24" s="21">
        <v>104</v>
      </c>
      <c r="AD24" s="21">
        <v>104</v>
      </c>
      <c r="AF24" s="21">
        <v>1464</v>
      </c>
      <c r="AG24" s="21">
        <v>1464</v>
      </c>
      <c r="AI24" s="21">
        <v>1089</v>
      </c>
      <c r="AJ24" s="21">
        <v>1089</v>
      </c>
      <c r="AL24" s="21">
        <v>901</v>
      </c>
      <c r="AM24" s="21">
        <v>901</v>
      </c>
      <c r="AO24" s="21">
        <v>901</v>
      </c>
      <c r="AP24" s="21">
        <v>901</v>
      </c>
      <c r="AR24" s="21">
        <v>491</v>
      </c>
      <c r="AS24" s="21">
        <v>491</v>
      </c>
    </row>
    <row r="25" spans="2:46" x14ac:dyDescent="0.2">
      <c r="B25" s="18" t="s">
        <v>5</v>
      </c>
      <c r="C25" s="18">
        <v>3</v>
      </c>
      <c r="D25" s="18">
        <v>15</v>
      </c>
      <c r="E25" s="18" t="s">
        <v>54</v>
      </c>
      <c r="F25" s="18" t="s">
        <v>55</v>
      </c>
      <c r="G25" s="20" t="s">
        <v>56</v>
      </c>
      <c r="H25" s="18" t="s">
        <v>48</v>
      </c>
      <c r="I25" s="18" t="s">
        <v>57</v>
      </c>
      <c r="K25" s="21">
        <v>0</v>
      </c>
      <c r="L25" s="21">
        <v>0</v>
      </c>
      <c r="N25" s="21">
        <v>0</v>
      </c>
      <c r="O25" s="21">
        <v>0</v>
      </c>
      <c r="Q25" s="21">
        <v>0</v>
      </c>
      <c r="R25" s="21">
        <v>0</v>
      </c>
      <c r="T25" s="21">
        <v>0</v>
      </c>
      <c r="U25" s="21">
        <v>0</v>
      </c>
      <c r="W25" s="21">
        <v>0</v>
      </c>
      <c r="X25" s="21">
        <v>0</v>
      </c>
      <c r="Z25" s="21">
        <v>0</v>
      </c>
      <c r="AA25" s="21">
        <v>0</v>
      </c>
      <c r="AC25" s="21">
        <v>0</v>
      </c>
      <c r="AD25" s="21">
        <v>0</v>
      </c>
      <c r="AF25" s="21">
        <v>0</v>
      </c>
      <c r="AG25" s="21">
        <v>0</v>
      </c>
      <c r="AI25" s="21">
        <v>0</v>
      </c>
      <c r="AJ25" s="21">
        <v>0</v>
      </c>
      <c r="AL25" s="21">
        <v>0</v>
      </c>
      <c r="AM25" s="21">
        <v>0</v>
      </c>
      <c r="AO25" s="21">
        <v>0</v>
      </c>
      <c r="AP25" s="21">
        <v>0</v>
      </c>
      <c r="AR25" s="21">
        <v>0</v>
      </c>
      <c r="AS25" s="21">
        <v>0</v>
      </c>
    </row>
    <row r="26" spans="2:46" x14ac:dyDescent="0.2">
      <c r="B26" s="18" t="s">
        <v>5</v>
      </c>
      <c r="C26" s="18">
        <v>3</v>
      </c>
      <c r="D26" s="18">
        <v>15</v>
      </c>
      <c r="E26" s="18" t="s">
        <v>54</v>
      </c>
      <c r="F26" s="18" t="s">
        <v>55</v>
      </c>
      <c r="G26" s="20" t="s">
        <v>56</v>
      </c>
      <c r="H26" s="18" t="s">
        <v>58</v>
      </c>
      <c r="I26" s="18" t="s">
        <v>57</v>
      </c>
      <c r="K26" s="21">
        <v>0</v>
      </c>
      <c r="L26" s="21">
        <v>0</v>
      </c>
      <c r="N26" s="21">
        <v>0</v>
      </c>
      <c r="O26" s="21">
        <v>0</v>
      </c>
      <c r="Q26" s="21">
        <v>0</v>
      </c>
      <c r="R26" s="21">
        <v>0</v>
      </c>
      <c r="T26" s="21">
        <v>0</v>
      </c>
      <c r="U26" s="21">
        <v>0</v>
      </c>
      <c r="W26" s="21">
        <v>0</v>
      </c>
      <c r="X26" s="21">
        <v>0</v>
      </c>
      <c r="Z26" s="21">
        <v>0</v>
      </c>
      <c r="AA26" s="21">
        <v>0</v>
      </c>
      <c r="AC26" s="21">
        <v>0</v>
      </c>
      <c r="AD26" s="21">
        <v>0</v>
      </c>
      <c r="AF26" s="21">
        <v>0</v>
      </c>
      <c r="AG26" s="21">
        <v>0</v>
      </c>
      <c r="AI26" s="21">
        <v>0</v>
      </c>
      <c r="AJ26" s="21">
        <v>0</v>
      </c>
      <c r="AL26" s="21">
        <v>0</v>
      </c>
      <c r="AM26" s="21">
        <v>0</v>
      </c>
      <c r="AO26" s="21">
        <v>0</v>
      </c>
      <c r="AP26" s="21">
        <v>0</v>
      </c>
      <c r="AR26" s="21">
        <v>0</v>
      </c>
      <c r="AS26" s="21">
        <v>0</v>
      </c>
    </row>
    <row r="27" spans="2:46" x14ac:dyDescent="0.2">
      <c r="K27" s="28"/>
      <c r="M27" s="28"/>
      <c r="P27" s="28"/>
      <c r="S27" s="28"/>
      <c r="V27" s="28"/>
      <c r="Y27" s="28"/>
      <c r="AB27" s="28"/>
      <c r="AE27" s="28"/>
      <c r="AH27" s="28"/>
      <c r="AK27" s="28"/>
      <c r="AN27" s="28"/>
      <c r="AQ27" s="28"/>
      <c r="AT27" s="28"/>
    </row>
    <row r="28" spans="2:46" x14ac:dyDescent="0.2">
      <c r="B28" s="18" t="s">
        <v>5</v>
      </c>
      <c r="C28" s="18">
        <v>3</v>
      </c>
      <c r="D28" s="18">
        <v>15</v>
      </c>
      <c r="E28" s="18" t="s">
        <v>43</v>
      </c>
      <c r="F28" s="18" t="s">
        <v>55</v>
      </c>
      <c r="G28" s="20" t="s">
        <v>56</v>
      </c>
      <c r="H28" s="18" t="s">
        <v>46</v>
      </c>
      <c r="I28" s="18" t="s">
        <v>57</v>
      </c>
      <c r="K28" s="21">
        <v>110</v>
      </c>
      <c r="L28" s="21">
        <v>110</v>
      </c>
      <c r="N28" s="21">
        <v>110</v>
      </c>
      <c r="O28" s="21">
        <v>110</v>
      </c>
      <c r="Q28" s="21">
        <v>110</v>
      </c>
      <c r="R28" s="21">
        <v>110</v>
      </c>
      <c r="T28" s="21">
        <v>110</v>
      </c>
      <c r="U28" s="21">
        <v>110</v>
      </c>
      <c r="W28" s="21">
        <v>110</v>
      </c>
      <c r="X28" s="21">
        <v>110</v>
      </c>
      <c r="Z28" s="21">
        <v>110</v>
      </c>
      <c r="AA28" s="21">
        <v>110</v>
      </c>
      <c r="AC28" s="21">
        <v>110</v>
      </c>
      <c r="AD28" s="21">
        <v>110</v>
      </c>
      <c r="AF28" s="21">
        <v>110</v>
      </c>
      <c r="AG28" s="21">
        <v>110</v>
      </c>
      <c r="AI28" s="21">
        <v>110</v>
      </c>
      <c r="AJ28" s="21">
        <v>110</v>
      </c>
      <c r="AL28" s="21">
        <v>110</v>
      </c>
      <c r="AM28" s="21">
        <v>110</v>
      </c>
      <c r="AO28" s="21">
        <v>110</v>
      </c>
      <c r="AP28" s="21">
        <v>110</v>
      </c>
      <c r="AR28" s="21">
        <v>110</v>
      </c>
      <c r="AS28" s="21">
        <v>110</v>
      </c>
    </row>
    <row r="29" spans="2:46" x14ac:dyDescent="0.2">
      <c r="B29" s="18" t="s">
        <v>5</v>
      </c>
      <c r="C29" s="18">
        <v>3</v>
      </c>
      <c r="D29" s="18">
        <v>15</v>
      </c>
      <c r="E29" s="18" t="s">
        <v>43</v>
      </c>
      <c r="F29" s="18" t="s">
        <v>55</v>
      </c>
      <c r="G29" s="20" t="s">
        <v>56</v>
      </c>
      <c r="H29" s="18" t="s">
        <v>48</v>
      </c>
      <c r="I29" s="18" t="s">
        <v>57</v>
      </c>
      <c r="K29" s="21">
        <v>0</v>
      </c>
      <c r="L29" s="21">
        <v>0</v>
      </c>
      <c r="N29" s="21">
        <v>0</v>
      </c>
      <c r="O29" s="21">
        <v>0</v>
      </c>
      <c r="Q29" s="21">
        <v>0</v>
      </c>
      <c r="R29" s="21">
        <v>0</v>
      </c>
      <c r="T29" s="21">
        <v>0</v>
      </c>
      <c r="U29" s="21">
        <v>0</v>
      </c>
      <c r="W29" s="21">
        <v>0</v>
      </c>
      <c r="X29" s="21">
        <v>0</v>
      </c>
      <c r="Z29" s="21">
        <v>0</v>
      </c>
      <c r="AA29" s="21">
        <v>0</v>
      </c>
      <c r="AC29" s="21">
        <v>0</v>
      </c>
      <c r="AD29" s="21">
        <v>0</v>
      </c>
      <c r="AF29" s="21">
        <v>0</v>
      </c>
      <c r="AG29" s="21">
        <v>0</v>
      </c>
      <c r="AI29" s="21">
        <v>0</v>
      </c>
      <c r="AJ29" s="21">
        <v>0</v>
      </c>
      <c r="AL29" s="21">
        <v>0</v>
      </c>
      <c r="AM29" s="21">
        <v>0</v>
      </c>
      <c r="AO29" s="21">
        <v>0</v>
      </c>
      <c r="AP29" s="21">
        <v>0</v>
      </c>
      <c r="AR29" s="21">
        <v>0</v>
      </c>
      <c r="AS29" s="21">
        <v>0</v>
      </c>
    </row>
    <row r="32" spans="2:46" x14ac:dyDescent="0.2">
      <c r="B32" s="18" t="s">
        <v>5</v>
      </c>
      <c r="C32" s="18">
        <v>3</v>
      </c>
      <c r="D32" s="18">
        <v>16</v>
      </c>
      <c r="E32" s="18" t="s">
        <v>43</v>
      </c>
      <c r="F32" s="18" t="s">
        <v>59</v>
      </c>
      <c r="G32" s="20">
        <v>27</v>
      </c>
      <c r="H32" s="18" t="s">
        <v>48</v>
      </c>
      <c r="I32" s="18" t="s">
        <v>60</v>
      </c>
      <c r="K32" s="21">
        <v>191</v>
      </c>
      <c r="L32" s="21">
        <v>191</v>
      </c>
      <c r="N32" s="21">
        <v>191</v>
      </c>
      <c r="O32" s="21">
        <v>191</v>
      </c>
      <c r="Q32" s="21">
        <v>191</v>
      </c>
      <c r="R32" s="21">
        <v>191</v>
      </c>
      <c r="T32" s="21">
        <v>191</v>
      </c>
      <c r="U32" s="21">
        <v>191</v>
      </c>
      <c r="W32" s="21">
        <v>191</v>
      </c>
      <c r="X32" s="21">
        <v>191</v>
      </c>
      <c r="Z32" s="21">
        <v>191</v>
      </c>
      <c r="AA32" s="21">
        <v>191</v>
      </c>
      <c r="AC32" s="21">
        <v>191</v>
      </c>
      <c r="AD32" s="21">
        <v>191</v>
      </c>
      <c r="AF32" s="21">
        <v>191</v>
      </c>
      <c r="AG32" s="21">
        <v>191</v>
      </c>
      <c r="AI32" s="21">
        <v>191</v>
      </c>
      <c r="AJ32" s="21">
        <v>191</v>
      </c>
      <c r="AL32" s="21">
        <v>191</v>
      </c>
      <c r="AM32" s="21">
        <v>191</v>
      </c>
      <c r="AO32" s="21">
        <v>191</v>
      </c>
      <c r="AP32" s="21">
        <v>191</v>
      </c>
      <c r="AR32" s="21">
        <v>191</v>
      </c>
      <c r="AS32" s="21">
        <v>191</v>
      </c>
    </row>
    <row r="33" spans="2:46" x14ac:dyDescent="0.2">
      <c r="B33" s="18" t="s">
        <v>5</v>
      </c>
      <c r="C33" s="18">
        <v>3</v>
      </c>
      <c r="D33" s="18">
        <v>16</v>
      </c>
      <c r="E33" s="18" t="s">
        <v>43</v>
      </c>
      <c r="F33" s="18" t="s">
        <v>59</v>
      </c>
      <c r="G33" s="20">
        <v>27</v>
      </c>
      <c r="H33" s="18" t="s">
        <v>46</v>
      </c>
      <c r="I33" s="18" t="s">
        <v>60</v>
      </c>
      <c r="K33" s="21">
        <v>0</v>
      </c>
      <c r="L33" s="21">
        <v>0</v>
      </c>
      <c r="N33" s="21">
        <v>0</v>
      </c>
      <c r="O33" s="21">
        <v>0</v>
      </c>
      <c r="Q33" s="21">
        <v>0</v>
      </c>
      <c r="R33" s="21">
        <v>0</v>
      </c>
      <c r="T33" s="21">
        <v>0</v>
      </c>
      <c r="U33" s="21">
        <v>0</v>
      </c>
      <c r="W33" s="21">
        <v>0</v>
      </c>
      <c r="X33" s="21">
        <v>0</v>
      </c>
      <c r="Z33" s="21">
        <v>0</v>
      </c>
      <c r="AA33" s="21">
        <v>0</v>
      </c>
      <c r="AC33" s="21">
        <v>0</v>
      </c>
      <c r="AD33" s="21">
        <v>0</v>
      </c>
      <c r="AF33" s="21">
        <v>0</v>
      </c>
      <c r="AG33" s="21">
        <v>0</v>
      </c>
      <c r="AI33" s="21">
        <v>0</v>
      </c>
      <c r="AJ33" s="21">
        <v>0</v>
      </c>
      <c r="AL33" s="21">
        <v>0</v>
      </c>
      <c r="AM33" s="21">
        <v>0</v>
      </c>
      <c r="AO33" s="21">
        <v>0</v>
      </c>
      <c r="AP33" s="21">
        <v>0</v>
      </c>
      <c r="AR33" s="21">
        <v>0</v>
      </c>
      <c r="AS33" s="21">
        <v>0</v>
      </c>
    </row>
    <row r="34" spans="2:46" x14ac:dyDescent="0.2">
      <c r="K34" s="29" t="s">
        <v>372</v>
      </c>
    </row>
    <row r="35" spans="2:46" x14ac:dyDescent="0.2">
      <c r="B35" s="18" t="s">
        <v>5</v>
      </c>
      <c r="C35" s="18">
        <v>3</v>
      </c>
      <c r="D35" s="18">
        <v>16</v>
      </c>
      <c r="E35" s="18" t="s">
        <v>43</v>
      </c>
      <c r="F35" s="18" t="s">
        <v>59</v>
      </c>
      <c r="G35" s="20">
        <v>27</v>
      </c>
      <c r="H35" s="18" t="s">
        <v>61</v>
      </c>
      <c r="I35" s="18" t="s">
        <v>60</v>
      </c>
      <c r="K35" s="21">
        <v>0</v>
      </c>
      <c r="L35" s="21">
        <v>0</v>
      </c>
      <c r="N35" s="21">
        <v>0</v>
      </c>
      <c r="O35" s="21">
        <v>0</v>
      </c>
      <c r="Q35" s="21">
        <v>0</v>
      </c>
      <c r="R35" s="21">
        <v>0</v>
      </c>
      <c r="T35" s="21">
        <v>0</v>
      </c>
      <c r="U35" s="21">
        <v>0</v>
      </c>
      <c r="W35" s="21">
        <v>0</v>
      </c>
      <c r="X35" s="21">
        <v>0</v>
      </c>
      <c r="Z35" s="21">
        <v>0</v>
      </c>
      <c r="AA35" s="21">
        <v>0</v>
      </c>
      <c r="AC35" s="21">
        <v>0</v>
      </c>
      <c r="AD35" s="21">
        <v>0</v>
      </c>
      <c r="AF35" s="21">
        <v>0</v>
      </c>
      <c r="AG35" s="21">
        <v>0</v>
      </c>
      <c r="AI35" s="21">
        <v>0</v>
      </c>
      <c r="AJ35" s="21">
        <v>0</v>
      </c>
      <c r="AL35" s="21">
        <v>0</v>
      </c>
      <c r="AM35" s="21">
        <v>0</v>
      </c>
      <c r="AO35" s="21">
        <v>0</v>
      </c>
      <c r="AP35" s="21">
        <v>0</v>
      </c>
      <c r="AR35" s="21">
        <v>0</v>
      </c>
      <c r="AS35" s="21">
        <v>0</v>
      </c>
    </row>
    <row r="36" spans="2:46" x14ac:dyDescent="0.2">
      <c r="B36" s="18" t="s">
        <v>5</v>
      </c>
      <c r="C36" s="18">
        <v>3</v>
      </c>
      <c r="D36" s="18">
        <v>16</v>
      </c>
      <c r="E36" s="18" t="s">
        <v>43</v>
      </c>
      <c r="F36" s="18" t="s">
        <v>59</v>
      </c>
      <c r="G36" s="20">
        <v>27</v>
      </c>
      <c r="H36" s="18" t="s">
        <v>46</v>
      </c>
      <c r="I36" s="18" t="s">
        <v>60</v>
      </c>
      <c r="K36" s="21">
        <v>0</v>
      </c>
      <c r="L36" s="21">
        <v>0</v>
      </c>
      <c r="N36" s="21">
        <v>0</v>
      </c>
      <c r="O36" s="21">
        <v>0</v>
      </c>
      <c r="Q36" s="21">
        <v>0</v>
      </c>
      <c r="R36" s="21">
        <v>0</v>
      </c>
      <c r="T36" s="21">
        <v>0</v>
      </c>
      <c r="U36" s="21">
        <v>0</v>
      </c>
      <c r="W36" s="21">
        <v>0</v>
      </c>
      <c r="X36" s="21">
        <v>0</v>
      </c>
      <c r="Z36" s="21">
        <v>0</v>
      </c>
      <c r="AA36" s="21">
        <v>0</v>
      </c>
      <c r="AC36" s="21">
        <v>0</v>
      </c>
      <c r="AD36" s="21">
        <v>0</v>
      </c>
      <c r="AF36" s="21">
        <v>0</v>
      </c>
      <c r="AG36" s="21">
        <v>0</v>
      </c>
      <c r="AI36" s="21">
        <v>0</v>
      </c>
      <c r="AJ36" s="21">
        <v>0</v>
      </c>
      <c r="AL36" s="21">
        <v>0</v>
      </c>
      <c r="AM36" s="21">
        <v>0</v>
      </c>
      <c r="AO36" s="21">
        <v>0</v>
      </c>
      <c r="AP36" s="21">
        <v>0</v>
      </c>
      <c r="AR36" s="21">
        <v>0</v>
      </c>
      <c r="AS36" s="21">
        <v>0</v>
      </c>
    </row>
    <row r="37" spans="2:46" x14ac:dyDescent="0.2">
      <c r="K37" s="29" t="s">
        <v>373</v>
      </c>
    </row>
    <row r="38" spans="2:46" x14ac:dyDescent="0.2">
      <c r="K38" s="28"/>
      <c r="M38" s="28"/>
      <c r="P38" s="28"/>
      <c r="S38" s="28"/>
      <c r="V38" s="28"/>
      <c r="Y38" s="28"/>
      <c r="AB38" s="28"/>
      <c r="AE38" s="28"/>
      <c r="AH38" s="28"/>
      <c r="AK38" s="28"/>
    </row>
    <row r="40" spans="2:46" x14ac:dyDescent="0.2">
      <c r="B40" s="18" t="s">
        <v>5</v>
      </c>
      <c r="C40" s="18">
        <v>3</v>
      </c>
      <c r="D40" s="18">
        <v>17</v>
      </c>
      <c r="E40" s="18" t="s">
        <v>43</v>
      </c>
      <c r="F40" s="18" t="s">
        <v>59</v>
      </c>
      <c r="G40" s="20">
        <v>27</v>
      </c>
      <c r="H40" s="18" t="s">
        <v>61</v>
      </c>
      <c r="I40" s="18" t="s">
        <v>60</v>
      </c>
      <c r="K40" s="21">
        <v>180</v>
      </c>
      <c r="L40" s="21">
        <v>180</v>
      </c>
      <c r="N40" s="21">
        <v>180</v>
      </c>
      <c r="O40" s="21">
        <v>180</v>
      </c>
      <c r="Q40" s="21">
        <v>180</v>
      </c>
      <c r="R40" s="21">
        <v>180</v>
      </c>
      <c r="T40" s="21">
        <v>180</v>
      </c>
      <c r="U40" s="21">
        <v>180</v>
      </c>
      <c r="W40" s="21">
        <v>180</v>
      </c>
      <c r="X40" s="21">
        <v>180</v>
      </c>
      <c r="Z40" s="21">
        <v>180</v>
      </c>
      <c r="AA40" s="21">
        <v>180</v>
      </c>
      <c r="AC40" s="21">
        <v>180</v>
      </c>
      <c r="AD40" s="21">
        <v>180</v>
      </c>
      <c r="AF40" s="21">
        <v>180</v>
      </c>
      <c r="AG40" s="21">
        <v>180</v>
      </c>
      <c r="AI40" s="21">
        <v>180</v>
      </c>
      <c r="AJ40" s="21">
        <v>180</v>
      </c>
      <c r="AL40" s="21">
        <v>180</v>
      </c>
      <c r="AM40" s="21">
        <v>180</v>
      </c>
      <c r="AO40" s="21">
        <v>180</v>
      </c>
      <c r="AP40" s="21">
        <v>180</v>
      </c>
      <c r="AR40" s="21">
        <v>180</v>
      </c>
      <c r="AS40" s="21">
        <v>180</v>
      </c>
    </row>
    <row r="41" spans="2:46" x14ac:dyDescent="0.2">
      <c r="B41" s="18" t="s">
        <v>5</v>
      </c>
      <c r="C41" s="18">
        <v>3</v>
      </c>
      <c r="D41" s="18">
        <v>17</v>
      </c>
      <c r="E41" s="18" t="s">
        <v>43</v>
      </c>
      <c r="F41" s="18" t="s">
        <v>59</v>
      </c>
      <c r="G41" s="20">
        <v>27</v>
      </c>
      <c r="H41" s="18" t="s">
        <v>46</v>
      </c>
      <c r="I41" s="18" t="s">
        <v>60</v>
      </c>
      <c r="K41" s="21">
        <v>0</v>
      </c>
      <c r="L41" s="21">
        <v>0</v>
      </c>
      <c r="N41" s="21">
        <v>0</v>
      </c>
      <c r="O41" s="21">
        <v>0</v>
      </c>
      <c r="Q41" s="21">
        <v>0</v>
      </c>
      <c r="R41" s="21">
        <v>0</v>
      </c>
      <c r="T41" s="21">
        <v>0</v>
      </c>
      <c r="U41" s="21">
        <v>0</v>
      </c>
      <c r="W41" s="21">
        <v>0</v>
      </c>
      <c r="X41" s="21">
        <v>0</v>
      </c>
      <c r="Z41" s="21">
        <v>0</v>
      </c>
      <c r="AA41" s="21">
        <v>0</v>
      </c>
      <c r="AC41" s="21">
        <v>0</v>
      </c>
      <c r="AD41" s="21">
        <v>0</v>
      </c>
      <c r="AF41" s="21">
        <v>0</v>
      </c>
      <c r="AG41" s="21">
        <v>0</v>
      </c>
      <c r="AI41" s="21">
        <v>0</v>
      </c>
      <c r="AJ41" s="21">
        <v>0</v>
      </c>
      <c r="AL41" s="21">
        <v>0</v>
      </c>
      <c r="AM41" s="21">
        <v>0</v>
      </c>
      <c r="AO41" s="21">
        <v>0</v>
      </c>
      <c r="AP41" s="21">
        <v>0</v>
      </c>
      <c r="AR41" s="21">
        <v>0</v>
      </c>
      <c r="AS41" s="21">
        <v>0</v>
      </c>
    </row>
    <row r="42" spans="2:46" x14ac:dyDescent="0.2">
      <c r="K42" s="29" t="s">
        <v>374</v>
      </c>
      <c r="M42" s="28"/>
      <c r="P42" s="28"/>
      <c r="S42" s="28"/>
      <c r="V42" s="28"/>
      <c r="Y42" s="28"/>
      <c r="AB42" s="28"/>
      <c r="AE42" s="28"/>
      <c r="AH42" s="28"/>
      <c r="AK42" s="28"/>
      <c r="AN42" s="28"/>
      <c r="AQ42" s="28"/>
      <c r="AT42" s="28"/>
    </row>
    <row r="44" spans="2:46" x14ac:dyDescent="0.2">
      <c r="B44" s="18" t="s">
        <v>5</v>
      </c>
      <c r="C44" s="18">
        <v>3</v>
      </c>
      <c r="D44" s="30"/>
      <c r="G44" s="31"/>
      <c r="L44" s="21">
        <v>0</v>
      </c>
      <c r="N44" s="21">
        <v>0</v>
      </c>
      <c r="O44" s="21">
        <v>0</v>
      </c>
      <c r="Q44" s="21">
        <v>0</v>
      </c>
      <c r="R44" s="21">
        <v>0</v>
      </c>
      <c r="T44" s="21">
        <v>0</v>
      </c>
      <c r="U44" s="21">
        <v>0</v>
      </c>
      <c r="W44" s="21">
        <v>0</v>
      </c>
      <c r="X44" s="21">
        <v>0</v>
      </c>
      <c r="Z44" s="21">
        <v>0</v>
      </c>
      <c r="AA44" s="21">
        <v>0</v>
      </c>
      <c r="AC44" s="21">
        <v>0</v>
      </c>
      <c r="AD44" s="21">
        <v>0</v>
      </c>
      <c r="AF44" s="21">
        <v>0</v>
      </c>
      <c r="AG44" s="21">
        <v>0</v>
      </c>
      <c r="AI44" s="21">
        <v>0</v>
      </c>
      <c r="AJ44" s="21">
        <v>0</v>
      </c>
      <c r="AL44" s="21">
        <v>0</v>
      </c>
      <c r="AM44" s="21">
        <v>0</v>
      </c>
      <c r="AO44" s="21">
        <v>0</v>
      </c>
      <c r="AP44" s="21">
        <v>0</v>
      </c>
      <c r="AR44" s="21">
        <v>0</v>
      </c>
      <c r="AS44" s="21">
        <v>0</v>
      </c>
    </row>
    <row r="47" spans="2:46" x14ac:dyDescent="0.2">
      <c r="B47" s="18" t="s">
        <v>5</v>
      </c>
      <c r="C47" s="18">
        <v>3</v>
      </c>
      <c r="D47" s="18">
        <v>19</v>
      </c>
      <c r="E47" s="18" t="s">
        <v>43</v>
      </c>
      <c r="F47" s="18" t="s">
        <v>59</v>
      </c>
      <c r="G47" s="20">
        <v>27</v>
      </c>
      <c r="H47" s="18" t="s">
        <v>48</v>
      </c>
      <c r="I47" s="18" t="s">
        <v>60</v>
      </c>
      <c r="K47" s="21">
        <v>0</v>
      </c>
      <c r="L47" s="21">
        <v>0</v>
      </c>
      <c r="N47" s="21">
        <v>0</v>
      </c>
      <c r="O47" s="21">
        <v>0</v>
      </c>
      <c r="Q47" s="21">
        <v>0</v>
      </c>
      <c r="R47" s="21">
        <v>0</v>
      </c>
      <c r="T47" s="21">
        <v>0</v>
      </c>
      <c r="U47" s="21">
        <v>0</v>
      </c>
      <c r="W47" s="21">
        <v>0</v>
      </c>
      <c r="X47" s="21">
        <v>0</v>
      </c>
      <c r="Z47" s="21">
        <v>0</v>
      </c>
      <c r="AA47" s="21">
        <v>0</v>
      </c>
      <c r="AC47" s="21">
        <v>0</v>
      </c>
      <c r="AD47" s="21">
        <v>0</v>
      </c>
      <c r="AF47" s="21">
        <v>0</v>
      </c>
      <c r="AG47" s="21">
        <v>0</v>
      </c>
      <c r="AI47" s="21">
        <v>0</v>
      </c>
      <c r="AJ47" s="21">
        <v>0</v>
      </c>
      <c r="AL47" s="21">
        <v>0</v>
      </c>
      <c r="AM47" s="21">
        <v>0</v>
      </c>
      <c r="AO47" s="21">
        <v>0</v>
      </c>
      <c r="AP47" s="21">
        <v>0</v>
      </c>
      <c r="AR47" s="21">
        <v>0</v>
      </c>
      <c r="AS47" s="21">
        <v>0</v>
      </c>
    </row>
    <row r="48" spans="2:46" x14ac:dyDescent="0.2">
      <c r="B48" s="18" t="s">
        <v>5</v>
      </c>
      <c r="C48" s="18">
        <v>3</v>
      </c>
      <c r="D48" s="18">
        <v>19</v>
      </c>
      <c r="E48" s="18" t="s">
        <v>43</v>
      </c>
      <c r="F48" s="18" t="s">
        <v>59</v>
      </c>
      <c r="G48" s="20">
        <v>27</v>
      </c>
      <c r="H48" s="18" t="s">
        <v>48</v>
      </c>
      <c r="I48" s="18" t="s">
        <v>60</v>
      </c>
      <c r="K48" s="21">
        <v>0</v>
      </c>
      <c r="L48" s="21">
        <v>0</v>
      </c>
      <c r="N48" s="21">
        <v>0</v>
      </c>
      <c r="O48" s="21">
        <v>0</v>
      </c>
      <c r="Q48" s="21">
        <v>0</v>
      </c>
      <c r="R48" s="21">
        <v>0</v>
      </c>
      <c r="T48" s="21">
        <v>0</v>
      </c>
      <c r="U48" s="21">
        <v>0</v>
      </c>
      <c r="W48" s="21">
        <v>0</v>
      </c>
      <c r="X48" s="21">
        <v>0</v>
      </c>
      <c r="Z48" s="21">
        <v>0</v>
      </c>
      <c r="AA48" s="21">
        <v>0</v>
      </c>
      <c r="AC48" s="21">
        <v>0</v>
      </c>
      <c r="AD48" s="21">
        <v>0</v>
      </c>
      <c r="AF48" s="21">
        <v>0</v>
      </c>
      <c r="AG48" s="21">
        <v>0</v>
      </c>
      <c r="AI48" s="21">
        <v>0</v>
      </c>
      <c r="AJ48" s="21">
        <v>0</v>
      </c>
      <c r="AL48" s="21">
        <v>0</v>
      </c>
      <c r="AM48" s="21">
        <v>0</v>
      </c>
      <c r="AO48" s="21">
        <v>0</v>
      </c>
      <c r="AP48" s="21">
        <v>0</v>
      </c>
      <c r="AR48" s="21">
        <v>0</v>
      </c>
      <c r="AS48" s="21">
        <v>0</v>
      </c>
    </row>
    <row r="49" spans="2:46" x14ac:dyDescent="0.2">
      <c r="B49" s="18" t="s">
        <v>5</v>
      </c>
      <c r="C49" s="18">
        <v>3</v>
      </c>
      <c r="D49" s="18">
        <v>19</v>
      </c>
      <c r="E49" s="18" t="s">
        <v>43</v>
      </c>
      <c r="F49" s="18" t="s">
        <v>59</v>
      </c>
      <c r="G49" s="20">
        <v>27</v>
      </c>
      <c r="H49" s="18" t="s">
        <v>46</v>
      </c>
      <c r="I49" s="18" t="s">
        <v>60</v>
      </c>
      <c r="K49" s="21">
        <v>595</v>
      </c>
      <c r="L49" s="21">
        <v>595</v>
      </c>
      <c r="N49" s="21">
        <v>595</v>
      </c>
      <c r="O49" s="21">
        <v>595</v>
      </c>
      <c r="Q49" s="21">
        <v>595</v>
      </c>
      <c r="R49" s="21">
        <v>595</v>
      </c>
      <c r="T49" s="21">
        <v>595</v>
      </c>
      <c r="U49" s="21">
        <v>595</v>
      </c>
      <c r="W49" s="21">
        <v>595</v>
      </c>
      <c r="X49" s="21">
        <v>595</v>
      </c>
      <c r="Z49" s="21">
        <v>595</v>
      </c>
      <c r="AA49" s="21">
        <v>595</v>
      </c>
      <c r="AC49" s="21">
        <v>595</v>
      </c>
      <c r="AD49" s="21">
        <v>595</v>
      </c>
      <c r="AF49" s="21">
        <v>595</v>
      </c>
      <c r="AG49" s="21">
        <v>595</v>
      </c>
      <c r="AI49" s="21">
        <v>595</v>
      </c>
      <c r="AJ49" s="21">
        <v>595</v>
      </c>
      <c r="AL49" s="21">
        <v>595</v>
      </c>
      <c r="AM49" s="21">
        <v>595</v>
      </c>
      <c r="AO49" s="21">
        <v>595</v>
      </c>
      <c r="AP49" s="21">
        <v>595</v>
      </c>
      <c r="AR49" s="21">
        <v>595</v>
      </c>
      <c r="AS49" s="21">
        <v>595</v>
      </c>
    </row>
    <row r="50" spans="2:46" x14ac:dyDescent="0.2">
      <c r="K50" s="29" t="s">
        <v>375</v>
      </c>
      <c r="M50" s="28"/>
      <c r="P50" s="28"/>
      <c r="S50" s="28"/>
      <c r="V50" s="28"/>
      <c r="Y50" s="28"/>
      <c r="AB50" s="28"/>
      <c r="AE50" s="28"/>
      <c r="AH50" s="28"/>
      <c r="AK50" s="28"/>
      <c r="AN50" s="28"/>
      <c r="AQ50" s="28"/>
      <c r="AT50" s="28"/>
    </row>
    <row r="51" spans="2:46" customFormat="1" x14ac:dyDescent="0.2"/>
    <row r="52" spans="2:46" x14ac:dyDescent="0.2">
      <c r="B52" s="18" t="s">
        <v>5</v>
      </c>
      <c r="C52" s="18">
        <v>3</v>
      </c>
      <c r="D52" s="18">
        <v>19</v>
      </c>
      <c r="E52" s="18" t="s">
        <v>43</v>
      </c>
      <c r="F52" s="18" t="s">
        <v>59</v>
      </c>
      <c r="G52" s="20">
        <v>27</v>
      </c>
      <c r="H52" s="18" t="s">
        <v>48</v>
      </c>
      <c r="I52" s="18" t="s">
        <v>60</v>
      </c>
      <c r="K52" s="21">
        <v>0</v>
      </c>
      <c r="L52" s="21">
        <v>0</v>
      </c>
      <c r="N52" s="21">
        <v>0</v>
      </c>
      <c r="O52" s="21">
        <v>0</v>
      </c>
      <c r="Q52" s="21">
        <v>0</v>
      </c>
      <c r="R52" s="21">
        <v>0</v>
      </c>
      <c r="T52" s="21">
        <v>0</v>
      </c>
      <c r="U52" s="21">
        <v>0</v>
      </c>
      <c r="W52" s="21">
        <v>0</v>
      </c>
      <c r="X52" s="21">
        <v>0</v>
      </c>
      <c r="Z52" s="21">
        <v>0</v>
      </c>
      <c r="AA52" s="21">
        <v>0</v>
      </c>
      <c r="AC52" s="21">
        <v>0</v>
      </c>
      <c r="AD52" s="21">
        <v>0</v>
      </c>
      <c r="AF52" s="21">
        <v>0</v>
      </c>
      <c r="AG52" s="21">
        <v>0</v>
      </c>
      <c r="AI52" s="21">
        <v>0</v>
      </c>
      <c r="AJ52" s="21">
        <v>0</v>
      </c>
      <c r="AL52" s="21">
        <v>0</v>
      </c>
      <c r="AM52" s="21">
        <v>0</v>
      </c>
      <c r="AO52" s="21">
        <v>0</v>
      </c>
      <c r="AP52" s="21">
        <v>0</v>
      </c>
      <c r="AR52" s="21">
        <v>0</v>
      </c>
      <c r="AS52" s="21">
        <v>0</v>
      </c>
    </row>
    <row r="53" spans="2:46" x14ac:dyDescent="0.2">
      <c r="K53" s="18"/>
      <c r="M53" s="28"/>
      <c r="P53" s="28"/>
      <c r="S53" s="28"/>
      <c r="V53" s="28"/>
      <c r="Y53" s="28"/>
      <c r="AB53" s="28"/>
      <c r="AE53" s="28"/>
      <c r="AH53" s="28"/>
      <c r="AK53" s="28"/>
      <c r="AN53" s="28"/>
      <c r="AQ53" s="28"/>
      <c r="AT53" s="28"/>
    </row>
    <row r="54" spans="2:46" x14ac:dyDescent="0.2">
      <c r="K54" s="18"/>
      <c r="M54" s="28"/>
      <c r="P54" s="28"/>
      <c r="S54" s="28"/>
      <c r="V54" s="28"/>
      <c r="Y54" s="28"/>
      <c r="AB54" s="28"/>
      <c r="AE54" s="28"/>
      <c r="AH54" s="28"/>
      <c r="AK54" s="28"/>
      <c r="AN54" s="28"/>
      <c r="AQ54" s="28"/>
      <c r="AT54" s="28"/>
    </row>
    <row r="55" spans="2:46" x14ac:dyDescent="0.2">
      <c r="B55" s="18" t="s">
        <v>5</v>
      </c>
      <c r="C55" s="18">
        <v>3</v>
      </c>
      <c r="D55" s="18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K55" s="21">
        <v>50</v>
      </c>
      <c r="L55" s="21">
        <v>50</v>
      </c>
      <c r="N55" s="21">
        <v>50</v>
      </c>
      <c r="O55" s="21">
        <v>50</v>
      </c>
      <c r="Q55" s="21">
        <v>50</v>
      </c>
      <c r="R55" s="21">
        <v>50</v>
      </c>
      <c r="T55" s="21">
        <v>50</v>
      </c>
      <c r="U55" s="21">
        <v>50</v>
      </c>
      <c r="W55" s="21">
        <v>50</v>
      </c>
      <c r="X55" s="21">
        <v>50</v>
      </c>
      <c r="Z55" s="21">
        <v>50</v>
      </c>
      <c r="AA55" s="21">
        <v>50</v>
      </c>
      <c r="AC55" s="21">
        <v>50</v>
      </c>
      <c r="AD55" s="21">
        <v>50</v>
      </c>
      <c r="AF55" s="21">
        <v>50</v>
      </c>
      <c r="AG55" s="21">
        <v>50</v>
      </c>
      <c r="AI55" s="21">
        <v>50</v>
      </c>
      <c r="AJ55" s="21">
        <v>50</v>
      </c>
      <c r="AL55" s="21">
        <v>50</v>
      </c>
      <c r="AM55" s="21">
        <v>50</v>
      </c>
      <c r="AO55" s="21">
        <v>50</v>
      </c>
      <c r="AP55" s="21">
        <v>50</v>
      </c>
      <c r="AR55" s="21">
        <v>50</v>
      </c>
      <c r="AS55" s="21">
        <v>50</v>
      </c>
    </row>
    <row r="56" spans="2:46" x14ac:dyDescent="0.2">
      <c r="K56" s="29" t="s">
        <v>376</v>
      </c>
      <c r="M56" s="28"/>
      <c r="P56" s="28"/>
      <c r="S56" s="28"/>
      <c r="V56" s="28"/>
      <c r="Y56" s="28"/>
      <c r="AB56" s="28"/>
      <c r="AE56" s="28"/>
      <c r="AH56" s="28"/>
      <c r="AK56" s="28"/>
      <c r="AN56" s="28"/>
      <c r="AQ56" s="28"/>
      <c r="AT56" s="28"/>
    </row>
    <row r="57" spans="2:46" x14ac:dyDescent="0.2">
      <c r="K57" s="18"/>
      <c r="M57" s="28"/>
      <c r="P57" s="28"/>
      <c r="S57" s="28"/>
      <c r="V57" s="28"/>
      <c r="Y57" s="28"/>
      <c r="AB57" s="28"/>
      <c r="AE57" s="28"/>
      <c r="AH57" s="28"/>
      <c r="AK57" s="28"/>
      <c r="AN57" s="28"/>
      <c r="AQ57" s="28"/>
      <c r="AT57" s="28"/>
    </row>
    <row r="59" spans="2:46" x14ac:dyDescent="0.2">
      <c r="B59" s="18" t="s">
        <v>5</v>
      </c>
      <c r="C59" s="18">
        <v>4</v>
      </c>
      <c r="D59" s="18">
        <v>21</v>
      </c>
      <c r="E59" s="18" t="s">
        <v>43</v>
      </c>
      <c r="F59" s="18" t="s">
        <v>62</v>
      </c>
      <c r="G59" s="20" t="s">
        <v>63</v>
      </c>
      <c r="H59" s="18" t="s">
        <v>46</v>
      </c>
      <c r="I59" s="18" t="s">
        <v>47</v>
      </c>
      <c r="K59" s="21">
        <v>94</v>
      </c>
      <c r="L59" s="21">
        <v>94</v>
      </c>
      <c r="N59" s="21">
        <v>94</v>
      </c>
      <c r="O59" s="21">
        <v>94</v>
      </c>
      <c r="Q59" s="21">
        <v>94</v>
      </c>
      <c r="R59" s="21">
        <v>94</v>
      </c>
      <c r="T59" s="21">
        <v>94</v>
      </c>
      <c r="U59" s="21">
        <v>94</v>
      </c>
      <c r="W59" s="21">
        <v>94</v>
      </c>
      <c r="X59" s="21">
        <v>94</v>
      </c>
      <c r="Z59" s="21">
        <v>94</v>
      </c>
      <c r="AA59" s="21">
        <v>94</v>
      </c>
      <c r="AC59" s="21">
        <v>94</v>
      </c>
      <c r="AD59" s="21">
        <v>94</v>
      </c>
      <c r="AF59" s="21">
        <v>94</v>
      </c>
      <c r="AG59" s="21">
        <v>94</v>
      </c>
      <c r="AI59" s="21">
        <v>94</v>
      </c>
      <c r="AJ59" s="21">
        <v>94</v>
      </c>
      <c r="AL59" s="21">
        <v>94</v>
      </c>
      <c r="AM59" s="21">
        <v>94</v>
      </c>
      <c r="AO59" s="21">
        <v>94</v>
      </c>
      <c r="AP59" s="21">
        <v>94</v>
      </c>
      <c r="AR59" s="21">
        <v>94</v>
      </c>
      <c r="AS59" s="21">
        <v>94</v>
      </c>
    </row>
    <row r="60" spans="2:46" x14ac:dyDescent="0.2">
      <c r="B60" s="18" t="s">
        <v>5</v>
      </c>
      <c r="C60" s="18">
        <v>4</v>
      </c>
      <c r="D60" s="18">
        <v>21</v>
      </c>
      <c r="E60" s="18" t="s">
        <v>43</v>
      </c>
      <c r="F60" s="18" t="s">
        <v>62</v>
      </c>
      <c r="G60" s="20" t="s">
        <v>63</v>
      </c>
      <c r="H60" s="18" t="s">
        <v>48</v>
      </c>
      <c r="K60" s="21">
        <v>22</v>
      </c>
      <c r="L60" s="21">
        <v>22</v>
      </c>
      <c r="N60" s="21">
        <v>0</v>
      </c>
      <c r="O60" s="21">
        <v>0</v>
      </c>
      <c r="Q60" s="21">
        <v>35</v>
      </c>
      <c r="R60" s="21">
        <v>35</v>
      </c>
      <c r="T60" s="21">
        <v>35</v>
      </c>
      <c r="U60" s="21">
        <v>35</v>
      </c>
      <c r="W60" s="21">
        <v>35</v>
      </c>
      <c r="X60" s="21">
        <v>35</v>
      </c>
      <c r="Z60" s="21">
        <v>35</v>
      </c>
      <c r="AA60" s="21">
        <v>35</v>
      </c>
      <c r="AC60" s="21">
        <v>35</v>
      </c>
      <c r="AD60" s="21">
        <v>35</v>
      </c>
      <c r="AF60" s="21">
        <v>22</v>
      </c>
      <c r="AG60" s="21">
        <v>22</v>
      </c>
      <c r="AI60" s="21">
        <v>0</v>
      </c>
      <c r="AJ60" s="21">
        <v>0</v>
      </c>
      <c r="AL60" s="21">
        <v>35</v>
      </c>
      <c r="AM60" s="21">
        <v>35</v>
      </c>
      <c r="AO60" s="21">
        <v>35</v>
      </c>
      <c r="AP60" s="21">
        <v>35</v>
      </c>
      <c r="AR60" s="21">
        <v>35</v>
      </c>
      <c r="AS60" s="21">
        <v>35</v>
      </c>
    </row>
    <row r="63" spans="2:46" x14ac:dyDescent="0.2">
      <c r="B63" s="18" t="s">
        <v>5</v>
      </c>
      <c r="C63" s="18">
        <v>4</v>
      </c>
      <c r="D63" s="18">
        <v>22</v>
      </c>
      <c r="L63" s="21">
        <v>0</v>
      </c>
      <c r="N63" s="21">
        <v>0</v>
      </c>
      <c r="O63" s="21">
        <v>0</v>
      </c>
      <c r="Q63" s="21">
        <v>0</v>
      </c>
      <c r="R63" s="21">
        <v>0</v>
      </c>
      <c r="T63" s="21">
        <v>0</v>
      </c>
      <c r="U63" s="21">
        <v>0</v>
      </c>
      <c r="W63" s="21">
        <v>0</v>
      </c>
      <c r="X63" s="21">
        <v>0</v>
      </c>
      <c r="Z63" s="21">
        <v>0</v>
      </c>
      <c r="AA63" s="21">
        <v>0</v>
      </c>
      <c r="AC63" s="21">
        <v>0</v>
      </c>
      <c r="AD63" s="21">
        <v>0</v>
      </c>
      <c r="AF63" s="21">
        <v>0</v>
      </c>
      <c r="AG63" s="21">
        <v>0</v>
      </c>
      <c r="AI63" s="21">
        <v>0</v>
      </c>
      <c r="AJ63" s="21">
        <v>0</v>
      </c>
      <c r="AL63" s="21">
        <v>0</v>
      </c>
      <c r="AM63" s="21">
        <v>0</v>
      </c>
      <c r="AO63" s="21">
        <v>0</v>
      </c>
      <c r="AP63" s="21">
        <v>0</v>
      </c>
      <c r="AR63" s="21">
        <v>0</v>
      </c>
      <c r="AS63" s="21">
        <v>0</v>
      </c>
    </row>
    <row r="66" spans="2:46" x14ac:dyDescent="0.2">
      <c r="B66" s="18" t="s">
        <v>5</v>
      </c>
      <c r="C66" s="18">
        <v>4</v>
      </c>
      <c r="D66" s="18">
        <v>23</v>
      </c>
      <c r="L66" s="21">
        <v>0</v>
      </c>
      <c r="N66" s="21">
        <v>0</v>
      </c>
      <c r="O66" s="21">
        <v>0</v>
      </c>
      <c r="Q66" s="21">
        <v>0</v>
      </c>
      <c r="R66" s="21">
        <v>0</v>
      </c>
      <c r="T66" s="21">
        <v>0</v>
      </c>
      <c r="U66" s="21">
        <v>0</v>
      </c>
      <c r="W66" s="21">
        <v>0</v>
      </c>
      <c r="X66" s="21">
        <v>0</v>
      </c>
      <c r="Z66" s="21">
        <v>0</v>
      </c>
      <c r="AA66" s="21">
        <v>0</v>
      </c>
      <c r="AC66" s="21">
        <v>0</v>
      </c>
      <c r="AD66" s="21">
        <v>0</v>
      </c>
      <c r="AF66" s="21">
        <v>0</v>
      </c>
      <c r="AG66" s="21">
        <v>0</v>
      </c>
      <c r="AI66" s="21">
        <v>0</v>
      </c>
      <c r="AJ66" s="21">
        <v>0</v>
      </c>
      <c r="AL66" s="21">
        <v>0</v>
      </c>
      <c r="AM66" s="21">
        <v>0</v>
      </c>
      <c r="AO66" s="21">
        <v>0</v>
      </c>
      <c r="AP66" s="21">
        <v>0</v>
      </c>
      <c r="AR66" s="21">
        <v>0</v>
      </c>
      <c r="AS66" s="21">
        <v>0</v>
      </c>
    </row>
    <row r="69" spans="2:46" x14ac:dyDescent="0.2">
      <c r="B69" s="18" t="s">
        <v>5</v>
      </c>
      <c r="C69" s="18">
        <v>4</v>
      </c>
      <c r="D69" s="18">
        <v>24</v>
      </c>
      <c r="L69" s="21">
        <v>0</v>
      </c>
      <c r="N69" s="21">
        <v>0</v>
      </c>
      <c r="O69" s="21">
        <v>0</v>
      </c>
      <c r="Q69" s="21">
        <v>0</v>
      </c>
      <c r="R69" s="21">
        <v>0</v>
      </c>
      <c r="T69" s="21">
        <v>0</v>
      </c>
      <c r="U69" s="21">
        <v>0</v>
      </c>
      <c r="W69" s="21">
        <v>0</v>
      </c>
      <c r="X69" s="21">
        <v>0</v>
      </c>
      <c r="Z69" s="21">
        <v>0</v>
      </c>
      <c r="AA69" s="21">
        <v>0</v>
      </c>
      <c r="AC69" s="21">
        <v>0</v>
      </c>
      <c r="AD69" s="21">
        <v>0</v>
      </c>
      <c r="AF69" s="21">
        <v>0</v>
      </c>
      <c r="AG69" s="21">
        <v>0</v>
      </c>
      <c r="AI69" s="21">
        <v>0</v>
      </c>
      <c r="AJ69" s="21">
        <v>0</v>
      </c>
      <c r="AL69" s="21">
        <v>0</v>
      </c>
      <c r="AM69" s="21">
        <v>0</v>
      </c>
      <c r="AO69" s="21">
        <v>0</v>
      </c>
      <c r="AP69" s="21">
        <v>0</v>
      </c>
      <c r="AR69" s="21">
        <v>0</v>
      </c>
      <c r="AS69" s="21">
        <v>0</v>
      </c>
    </row>
    <row r="72" spans="2:46" x14ac:dyDescent="0.2">
      <c r="B72" s="18" t="s">
        <v>5</v>
      </c>
      <c r="C72" s="18">
        <v>4</v>
      </c>
      <c r="D72" s="18">
        <v>25</v>
      </c>
      <c r="E72" s="18" t="s">
        <v>54</v>
      </c>
      <c r="F72" s="18" t="s">
        <v>64</v>
      </c>
      <c r="G72" s="31" t="s">
        <v>65</v>
      </c>
      <c r="H72" s="18" t="s">
        <v>46</v>
      </c>
      <c r="I72" s="18" t="s">
        <v>57</v>
      </c>
      <c r="K72" s="21">
        <v>193</v>
      </c>
      <c r="L72" s="21">
        <v>193</v>
      </c>
      <c r="N72" s="21">
        <v>193</v>
      </c>
      <c r="O72" s="21">
        <v>193</v>
      </c>
      <c r="Q72" s="21">
        <v>193</v>
      </c>
      <c r="R72" s="21">
        <v>193</v>
      </c>
      <c r="T72" s="21">
        <v>193</v>
      </c>
      <c r="U72" s="21">
        <v>193</v>
      </c>
      <c r="W72" s="21">
        <v>193</v>
      </c>
      <c r="X72" s="21">
        <v>193</v>
      </c>
      <c r="Z72" s="21">
        <v>193</v>
      </c>
      <c r="AA72" s="21">
        <v>193</v>
      </c>
      <c r="AC72" s="21">
        <v>193</v>
      </c>
      <c r="AD72" s="21">
        <v>193</v>
      </c>
      <c r="AF72" s="21">
        <v>193</v>
      </c>
      <c r="AG72" s="21">
        <v>193</v>
      </c>
      <c r="AI72" s="21">
        <v>193</v>
      </c>
      <c r="AJ72" s="21">
        <v>193</v>
      </c>
      <c r="AL72" s="21">
        <v>193</v>
      </c>
      <c r="AM72" s="21">
        <v>193</v>
      </c>
      <c r="AO72" s="21">
        <v>193</v>
      </c>
      <c r="AP72" s="21">
        <v>193</v>
      </c>
      <c r="AR72" s="21">
        <v>193</v>
      </c>
      <c r="AS72" s="21">
        <v>193</v>
      </c>
    </row>
    <row r="73" spans="2:46" x14ac:dyDescent="0.2">
      <c r="B73" s="18" t="s">
        <v>5</v>
      </c>
      <c r="C73" s="18">
        <v>4</v>
      </c>
      <c r="D73" s="18">
        <v>25</v>
      </c>
      <c r="E73" s="18" t="s">
        <v>54</v>
      </c>
      <c r="F73" s="18" t="s">
        <v>64</v>
      </c>
      <c r="G73" s="31" t="s">
        <v>65</v>
      </c>
      <c r="H73" s="18" t="s">
        <v>48</v>
      </c>
      <c r="K73" s="21">
        <v>0</v>
      </c>
      <c r="L73" s="21">
        <v>0</v>
      </c>
      <c r="N73" s="21">
        <v>0</v>
      </c>
      <c r="O73" s="21">
        <v>0</v>
      </c>
      <c r="Q73" s="21">
        <v>0</v>
      </c>
      <c r="R73" s="21">
        <v>0</v>
      </c>
      <c r="T73" s="21">
        <v>0</v>
      </c>
      <c r="U73" s="21">
        <v>0</v>
      </c>
      <c r="W73" s="21">
        <v>0</v>
      </c>
      <c r="X73" s="21">
        <v>0</v>
      </c>
      <c r="Z73" s="21">
        <v>0</v>
      </c>
      <c r="AA73" s="21">
        <v>0</v>
      </c>
      <c r="AC73" s="21">
        <v>0</v>
      </c>
      <c r="AD73" s="21">
        <v>0</v>
      </c>
      <c r="AF73" s="21">
        <v>0</v>
      </c>
      <c r="AG73" s="21">
        <v>0</v>
      </c>
      <c r="AI73" s="21">
        <v>0</v>
      </c>
      <c r="AJ73" s="21">
        <v>0</v>
      </c>
      <c r="AL73" s="21">
        <v>0</v>
      </c>
      <c r="AM73" s="21">
        <v>0</v>
      </c>
      <c r="AO73" s="21">
        <v>0</v>
      </c>
      <c r="AP73" s="21">
        <v>0</v>
      </c>
      <c r="AR73" s="21">
        <v>0</v>
      </c>
      <c r="AS73" s="21">
        <v>0</v>
      </c>
    </row>
    <row r="74" spans="2:46" x14ac:dyDescent="0.2">
      <c r="G74" s="31"/>
    </row>
    <row r="75" spans="2:46" x14ac:dyDescent="0.2">
      <c r="B75" s="18" t="s">
        <v>5</v>
      </c>
      <c r="C75" s="18">
        <v>4</v>
      </c>
      <c r="D75" s="18">
        <v>25</v>
      </c>
      <c r="E75" s="18" t="s">
        <v>43</v>
      </c>
      <c r="F75" s="18" t="s">
        <v>64</v>
      </c>
      <c r="G75" s="31" t="s">
        <v>65</v>
      </c>
      <c r="H75" s="18" t="s">
        <v>46</v>
      </c>
      <c r="I75" s="18" t="s">
        <v>57</v>
      </c>
      <c r="K75" s="21">
        <v>3544</v>
      </c>
      <c r="L75" s="21">
        <v>3544</v>
      </c>
      <c r="N75" s="21">
        <v>3544</v>
      </c>
      <c r="O75" s="21">
        <v>3544</v>
      </c>
      <c r="Q75" s="21">
        <v>3544</v>
      </c>
      <c r="R75" s="21">
        <v>3544</v>
      </c>
      <c r="T75" s="21">
        <v>3544</v>
      </c>
      <c r="U75" s="21">
        <v>3544</v>
      </c>
      <c r="W75" s="21">
        <v>3544</v>
      </c>
      <c r="X75" s="21">
        <v>3544</v>
      </c>
      <c r="Z75" s="21">
        <v>3544</v>
      </c>
      <c r="AA75" s="21">
        <v>3544</v>
      </c>
      <c r="AC75" s="21">
        <v>3544</v>
      </c>
      <c r="AD75" s="21">
        <v>3544</v>
      </c>
      <c r="AF75" s="21">
        <v>3544</v>
      </c>
      <c r="AG75" s="21">
        <v>3544</v>
      </c>
      <c r="AI75" s="21">
        <v>3544</v>
      </c>
      <c r="AJ75" s="21">
        <v>3544</v>
      </c>
      <c r="AL75" s="21">
        <v>3544</v>
      </c>
      <c r="AM75" s="21">
        <v>3544</v>
      </c>
      <c r="AO75" s="21">
        <v>3544</v>
      </c>
      <c r="AP75" s="21">
        <v>3544</v>
      </c>
      <c r="AR75" s="21">
        <v>3544</v>
      </c>
      <c r="AS75" s="21">
        <v>3544</v>
      </c>
    </row>
    <row r="76" spans="2:46" x14ac:dyDescent="0.2">
      <c r="B76" s="18" t="s">
        <v>5</v>
      </c>
      <c r="C76" s="18">
        <v>4</v>
      </c>
      <c r="D76" s="18">
        <v>25</v>
      </c>
      <c r="E76" s="18" t="s">
        <v>43</v>
      </c>
      <c r="F76" s="18" t="s">
        <v>64</v>
      </c>
      <c r="G76" s="31" t="s">
        <v>65</v>
      </c>
      <c r="H76" s="18" t="s">
        <v>48</v>
      </c>
      <c r="K76" s="21">
        <v>0</v>
      </c>
      <c r="L76" s="21">
        <v>0</v>
      </c>
      <c r="N76" s="21">
        <v>0</v>
      </c>
      <c r="O76" s="21">
        <v>0</v>
      </c>
      <c r="Q76" s="21">
        <v>0</v>
      </c>
      <c r="R76" s="21">
        <v>0</v>
      </c>
      <c r="T76" s="21">
        <v>0</v>
      </c>
      <c r="U76" s="21">
        <v>0</v>
      </c>
      <c r="W76" s="21">
        <v>0</v>
      </c>
      <c r="X76" s="21">
        <v>0</v>
      </c>
      <c r="Z76" s="21">
        <v>0</v>
      </c>
      <c r="AA76" s="21">
        <v>0</v>
      </c>
      <c r="AC76" s="21">
        <v>0</v>
      </c>
      <c r="AD76" s="21">
        <v>0</v>
      </c>
      <c r="AF76" s="21">
        <v>0</v>
      </c>
      <c r="AG76" s="21">
        <v>0</v>
      </c>
      <c r="AI76" s="21">
        <v>0</v>
      </c>
      <c r="AJ76" s="21">
        <v>0</v>
      </c>
      <c r="AL76" s="21">
        <v>0</v>
      </c>
      <c r="AM76" s="21">
        <v>0</v>
      </c>
      <c r="AO76" s="21">
        <v>0</v>
      </c>
      <c r="AP76" s="21">
        <v>0</v>
      </c>
      <c r="AR76" s="21">
        <v>0</v>
      </c>
      <c r="AS76" s="21">
        <v>0</v>
      </c>
    </row>
    <row r="77" spans="2:46" x14ac:dyDescent="0.2">
      <c r="G77" s="31"/>
    </row>
    <row r="78" spans="2:46" x14ac:dyDescent="0.2">
      <c r="B78" s="18" t="s">
        <v>5</v>
      </c>
      <c r="C78" s="18">
        <v>4</v>
      </c>
      <c r="D78" s="18">
        <v>25</v>
      </c>
      <c r="E78" s="18" t="s">
        <v>54</v>
      </c>
      <c r="F78" s="18" t="s">
        <v>66</v>
      </c>
      <c r="G78" s="32" t="s">
        <v>67</v>
      </c>
      <c r="H78" s="18" t="s">
        <v>46</v>
      </c>
      <c r="I78" s="18" t="s">
        <v>47</v>
      </c>
      <c r="K78" s="21">
        <v>4388</v>
      </c>
      <c r="L78" s="21">
        <v>4388</v>
      </c>
      <c r="N78" s="21">
        <v>4388</v>
      </c>
      <c r="O78" s="21">
        <v>4388</v>
      </c>
      <c r="Q78" s="21">
        <v>4388</v>
      </c>
      <c r="R78" s="21">
        <v>4388</v>
      </c>
      <c r="T78" s="21">
        <v>4388</v>
      </c>
      <c r="U78" s="21">
        <v>4388</v>
      </c>
      <c r="W78" s="21">
        <v>4388</v>
      </c>
      <c r="X78" s="21">
        <v>4388</v>
      </c>
      <c r="Z78" s="21">
        <v>4388</v>
      </c>
      <c r="AA78" s="21">
        <v>4388</v>
      </c>
      <c r="AC78" s="21">
        <v>4388</v>
      </c>
      <c r="AD78" s="21">
        <v>4388</v>
      </c>
      <c r="AF78" s="21">
        <v>4388</v>
      </c>
      <c r="AG78" s="21">
        <v>4388</v>
      </c>
      <c r="AI78" s="21">
        <v>4388</v>
      </c>
      <c r="AJ78" s="21">
        <v>4388</v>
      </c>
      <c r="AL78" s="21">
        <v>4388</v>
      </c>
      <c r="AM78" s="21">
        <v>4388</v>
      </c>
      <c r="AO78" s="21">
        <v>4388</v>
      </c>
      <c r="AP78" s="21">
        <v>4388</v>
      </c>
      <c r="AR78" s="21">
        <v>4388</v>
      </c>
      <c r="AS78" s="21">
        <v>4388</v>
      </c>
    </row>
    <row r="79" spans="2:46" x14ac:dyDescent="0.2">
      <c r="B79" s="18" t="s">
        <v>5</v>
      </c>
      <c r="C79" s="18">
        <v>4</v>
      </c>
      <c r="D79" s="18">
        <v>25</v>
      </c>
      <c r="E79" s="18" t="s">
        <v>54</v>
      </c>
      <c r="F79" s="18" t="s">
        <v>66</v>
      </c>
      <c r="G79" s="32" t="s">
        <v>67</v>
      </c>
      <c r="H79" s="18" t="s">
        <v>48</v>
      </c>
      <c r="K79" s="21">
        <v>0</v>
      </c>
      <c r="L79" s="21">
        <v>0</v>
      </c>
      <c r="N79" s="21">
        <v>0</v>
      </c>
      <c r="O79" s="21">
        <v>0</v>
      </c>
      <c r="Q79" s="21">
        <v>0</v>
      </c>
      <c r="R79" s="21">
        <v>0</v>
      </c>
      <c r="T79" s="21">
        <v>0</v>
      </c>
      <c r="U79" s="21">
        <v>0</v>
      </c>
      <c r="W79" s="21">
        <v>0</v>
      </c>
      <c r="X79" s="21">
        <v>0</v>
      </c>
      <c r="Z79" s="21">
        <v>0</v>
      </c>
      <c r="AA79" s="21">
        <v>0</v>
      </c>
      <c r="AC79" s="21">
        <v>0</v>
      </c>
      <c r="AD79" s="21">
        <v>0</v>
      </c>
      <c r="AF79" s="21">
        <v>0</v>
      </c>
      <c r="AG79" s="21">
        <v>0</v>
      </c>
      <c r="AI79" s="21">
        <v>0</v>
      </c>
      <c r="AJ79" s="21">
        <v>0</v>
      </c>
      <c r="AL79" s="21">
        <v>0</v>
      </c>
      <c r="AM79" s="21">
        <v>0</v>
      </c>
      <c r="AO79" s="21">
        <v>0</v>
      </c>
      <c r="AP79" s="21">
        <v>0</v>
      </c>
      <c r="AR79" s="21">
        <v>0</v>
      </c>
      <c r="AS79" s="21">
        <v>0</v>
      </c>
    </row>
    <row r="80" spans="2:46" x14ac:dyDescent="0.2">
      <c r="G80" s="32"/>
      <c r="K80" s="28"/>
      <c r="M80" s="28"/>
      <c r="P80" s="28"/>
      <c r="S80" s="28"/>
      <c r="V80" s="28"/>
      <c r="Y80" s="28"/>
      <c r="AB80" s="28"/>
      <c r="AE80" s="28"/>
      <c r="AH80" s="28"/>
      <c r="AK80" s="28"/>
      <c r="AN80" s="28"/>
      <c r="AQ80" s="28"/>
      <c r="AT80" s="28"/>
    </row>
    <row r="81" spans="2:46" x14ac:dyDescent="0.2">
      <c r="B81" s="18" t="s">
        <v>5</v>
      </c>
      <c r="C81" s="18">
        <v>4</v>
      </c>
      <c r="D81" s="18">
        <v>25</v>
      </c>
      <c r="E81" s="18" t="s">
        <v>43</v>
      </c>
      <c r="F81" s="18" t="s">
        <v>66</v>
      </c>
      <c r="G81" s="32" t="s">
        <v>67</v>
      </c>
      <c r="H81" s="18" t="s">
        <v>46</v>
      </c>
      <c r="K81" s="21">
        <v>8294</v>
      </c>
      <c r="L81" s="21">
        <v>8294</v>
      </c>
      <c r="N81" s="21">
        <v>8294</v>
      </c>
      <c r="O81" s="21">
        <v>8294</v>
      </c>
      <c r="Q81" s="21">
        <v>8294</v>
      </c>
      <c r="R81" s="21">
        <v>8294</v>
      </c>
      <c r="T81" s="21">
        <v>996</v>
      </c>
      <c r="U81" s="21">
        <v>996</v>
      </c>
      <c r="W81" s="21">
        <v>11943</v>
      </c>
      <c r="X81" s="21">
        <v>11943</v>
      </c>
      <c r="Z81" s="21">
        <v>11943</v>
      </c>
      <c r="AA81" s="21">
        <v>11943</v>
      </c>
      <c r="AC81" s="21">
        <v>6508</v>
      </c>
      <c r="AD81" s="21">
        <v>6508</v>
      </c>
      <c r="AF81" s="21">
        <v>6508</v>
      </c>
      <c r="AG81" s="21">
        <v>495</v>
      </c>
      <c r="AI81" s="21">
        <v>6508</v>
      </c>
      <c r="AJ81" s="21">
        <v>495</v>
      </c>
      <c r="AL81" s="21">
        <v>12521</v>
      </c>
      <c r="AM81" s="21">
        <v>12521</v>
      </c>
      <c r="AO81" s="21">
        <v>6508</v>
      </c>
      <c r="AP81" s="21">
        <v>6508</v>
      </c>
      <c r="AR81" s="21">
        <v>6508</v>
      </c>
      <c r="AS81" s="21">
        <v>6508</v>
      </c>
    </row>
    <row r="82" spans="2:46" x14ac:dyDescent="0.2">
      <c r="B82" s="18" t="s">
        <v>5</v>
      </c>
      <c r="C82" s="18">
        <v>4</v>
      </c>
      <c r="D82" s="18">
        <v>25</v>
      </c>
      <c r="E82" s="18" t="s">
        <v>43</v>
      </c>
      <c r="F82" s="18" t="s">
        <v>66</v>
      </c>
      <c r="G82" s="32" t="s">
        <v>67</v>
      </c>
      <c r="H82" s="18" t="s">
        <v>48</v>
      </c>
      <c r="I82" s="18" t="s">
        <v>47</v>
      </c>
      <c r="K82" s="21">
        <v>0</v>
      </c>
      <c r="L82" s="21">
        <v>0</v>
      </c>
      <c r="N82" s="21">
        <v>0</v>
      </c>
      <c r="O82" s="21">
        <v>0</v>
      </c>
      <c r="Q82" s="21">
        <v>0</v>
      </c>
      <c r="R82" s="21">
        <v>0</v>
      </c>
      <c r="T82" s="21">
        <v>0</v>
      </c>
      <c r="U82" s="21">
        <v>0</v>
      </c>
      <c r="W82" s="21">
        <v>0</v>
      </c>
      <c r="X82" s="21">
        <v>0</v>
      </c>
      <c r="Z82" s="21">
        <v>0</v>
      </c>
      <c r="AA82" s="21">
        <v>0</v>
      </c>
      <c r="AC82" s="21">
        <v>0</v>
      </c>
      <c r="AD82" s="21">
        <v>0</v>
      </c>
      <c r="AF82" s="21">
        <v>0</v>
      </c>
      <c r="AG82" s="21">
        <v>0</v>
      </c>
      <c r="AI82" s="21">
        <v>0</v>
      </c>
      <c r="AJ82" s="21">
        <v>0</v>
      </c>
      <c r="AL82" s="21">
        <v>0</v>
      </c>
      <c r="AM82" s="21">
        <v>0</v>
      </c>
      <c r="AO82" s="21">
        <v>0</v>
      </c>
      <c r="AP82" s="21">
        <v>0</v>
      </c>
      <c r="AR82" s="21">
        <v>0</v>
      </c>
      <c r="AS82" s="21">
        <v>0</v>
      </c>
    </row>
    <row r="83" spans="2:46" x14ac:dyDescent="0.2">
      <c r="B83" s="18" t="s">
        <v>5</v>
      </c>
      <c r="C83" s="18">
        <v>4</v>
      </c>
      <c r="D83" s="18">
        <v>25</v>
      </c>
      <c r="E83" s="18" t="s">
        <v>68</v>
      </c>
      <c r="F83" s="18" t="s">
        <v>66</v>
      </c>
      <c r="G83" s="32" t="s">
        <v>67</v>
      </c>
      <c r="H83" s="18" t="s">
        <v>48</v>
      </c>
      <c r="I83" s="18" t="s">
        <v>47</v>
      </c>
      <c r="K83" s="21">
        <v>400</v>
      </c>
      <c r="L83" s="21">
        <v>400</v>
      </c>
      <c r="N83" s="21">
        <v>400</v>
      </c>
      <c r="O83" s="21">
        <v>400</v>
      </c>
      <c r="Q83" s="21">
        <v>400</v>
      </c>
      <c r="R83" s="21">
        <v>400</v>
      </c>
      <c r="T83" s="21">
        <v>400</v>
      </c>
      <c r="U83" s="21">
        <v>400</v>
      </c>
      <c r="W83" s="21">
        <v>400</v>
      </c>
      <c r="X83" s="21">
        <v>400</v>
      </c>
      <c r="Z83" s="21">
        <v>400</v>
      </c>
      <c r="AA83" s="21">
        <v>400</v>
      </c>
      <c r="AC83" s="21">
        <v>400</v>
      </c>
      <c r="AD83" s="21">
        <v>400</v>
      </c>
      <c r="AF83" s="21">
        <v>400</v>
      </c>
      <c r="AG83" s="21">
        <v>400</v>
      </c>
      <c r="AI83" s="21">
        <v>400</v>
      </c>
      <c r="AJ83" s="21">
        <v>400</v>
      </c>
      <c r="AL83" s="21">
        <v>400</v>
      </c>
      <c r="AM83" s="21">
        <v>400</v>
      </c>
      <c r="AO83" s="21">
        <v>400</v>
      </c>
      <c r="AP83" s="21">
        <v>400</v>
      </c>
      <c r="AR83" s="21">
        <v>400</v>
      </c>
      <c r="AS83" s="21">
        <v>400</v>
      </c>
    </row>
    <row r="84" spans="2:46" x14ac:dyDescent="0.2">
      <c r="G84" s="32"/>
      <c r="K84" s="28"/>
      <c r="M84" s="28"/>
      <c r="P84" s="28"/>
      <c r="S84" s="28"/>
      <c r="V84" s="28"/>
      <c r="Y84" s="28"/>
      <c r="AB84" s="28"/>
      <c r="AE84" s="28"/>
      <c r="AH84" s="28"/>
      <c r="AK84" s="28"/>
      <c r="AN84" s="28"/>
      <c r="AQ84" s="28"/>
      <c r="AT84" s="28"/>
    </row>
    <row r="86" spans="2:46" x14ac:dyDescent="0.2">
      <c r="B86" s="18" t="s">
        <v>5</v>
      </c>
      <c r="C86" s="18">
        <v>4</v>
      </c>
      <c r="D86" s="18">
        <v>29</v>
      </c>
      <c r="L86" s="21">
        <v>0</v>
      </c>
      <c r="N86" s="21">
        <v>0</v>
      </c>
      <c r="O86" s="21">
        <v>0</v>
      </c>
      <c r="Q86" s="21">
        <v>0</v>
      </c>
      <c r="R86" s="21">
        <v>0</v>
      </c>
      <c r="T86" s="21">
        <v>0</v>
      </c>
      <c r="U86" s="21">
        <v>0</v>
      </c>
      <c r="W86" s="21">
        <v>0</v>
      </c>
      <c r="X86" s="21">
        <v>0</v>
      </c>
      <c r="Z86" s="21">
        <v>0</v>
      </c>
      <c r="AA86" s="21">
        <v>0</v>
      </c>
      <c r="AC86" s="21">
        <v>0</v>
      </c>
      <c r="AD86" s="21">
        <v>0</v>
      </c>
      <c r="AF86" s="21">
        <v>0</v>
      </c>
      <c r="AG86" s="21">
        <v>0</v>
      </c>
      <c r="AI86" s="21">
        <v>0</v>
      </c>
      <c r="AJ86" s="21">
        <v>0</v>
      </c>
      <c r="AL86" s="21">
        <v>0</v>
      </c>
      <c r="AM86" s="21">
        <v>0</v>
      </c>
      <c r="AO86" s="21">
        <v>0</v>
      </c>
      <c r="AP86" s="21">
        <v>0</v>
      </c>
      <c r="AR86" s="21">
        <v>0</v>
      </c>
      <c r="AS86" s="21">
        <v>0</v>
      </c>
    </row>
    <row r="89" spans="2:46" x14ac:dyDescent="0.2">
      <c r="B89" s="18" t="s">
        <v>5</v>
      </c>
      <c r="C89" s="18">
        <v>5</v>
      </c>
      <c r="D89" s="18">
        <v>2</v>
      </c>
      <c r="E89" s="18" t="s">
        <v>54</v>
      </c>
      <c r="F89" s="18" t="s">
        <v>55</v>
      </c>
      <c r="G89" s="20" t="s">
        <v>69</v>
      </c>
      <c r="H89" s="18" t="s">
        <v>46</v>
      </c>
      <c r="I89" s="18" t="s">
        <v>57</v>
      </c>
      <c r="K89" s="21">
        <v>4367</v>
      </c>
      <c r="L89" s="21">
        <v>4367</v>
      </c>
      <c r="N89" s="21">
        <v>6409</v>
      </c>
      <c r="O89" s="21">
        <v>6409</v>
      </c>
      <c r="Q89" s="21">
        <v>5388</v>
      </c>
      <c r="R89" s="21">
        <v>5388</v>
      </c>
      <c r="T89" s="21">
        <v>11171</v>
      </c>
      <c r="U89" s="21">
        <v>11171</v>
      </c>
      <c r="W89" s="21">
        <v>7089</v>
      </c>
      <c r="X89" s="21">
        <v>7089</v>
      </c>
      <c r="Z89" s="21">
        <v>7089</v>
      </c>
      <c r="AA89" s="21">
        <v>7089</v>
      </c>
      <c r="AC89" s="21">
        <v>8110</v>
      </c>
      <c r="AD89" s="21">
        <v>8110</v>
      </c>
      <c r="AF89" s="21">
        <v>12532</v>
      </c>
      <c r="AG89" s="21">
        <v>12532</v>
      </c>
      <c r="AI89" s="21">
        <v>9810</v>
      </c>
      <c r="AJ89" s="21">
        <v>9810</v>
      </c>
      <c r="AL89" s="21">
        <v>9470</v>
      </c>
      <c r="AM89" s="21">
        <v>9470</v>
      </c>
      <c r="AO89" s="21">
        <v>11171</v>
      </c>
      <c r="AP89" s="21">
        <v>11171</v>
      </c>
      <c r="AR89" s="21">
        <v>6408</v>
      </c>
      <c r="AS89" s="21">
        <v>6408</v>
      </c>
    </row>
    <row r="90" spans="2:46" x14ac:dyDescent="0.2">
      <c r="B90" s="18" t="s">
        <v>5</v>
      </c>
      <c r="C90" s="18">
        <v>5</v>
      </c>
      <c r="D90" s="18">
        <v>2</v>
      </c>
      <c r="E90" s="18" t="s">
        <v>54</v>
      </c>
      <c r="F90" s="18" t="s">
        <v>55</v>
      </c>
      <c r="G90" s="20" t="s">
        <v>69</v>
      </c>
      <c r="H90" s="18" t="s">
        <v>48</v>
      </c>
      <c r="I90" s="18" t="s">
        <v>57</v>
      </c>
      <c r="K90" s="21">
        <v>0</v>
      </c>
      <c r="L90" s="21">
        <v>0</v>
      </c>
      <c r="N90" s="21">
        <v>0</v>
      </c>
      <c r="O90" s="21">
        <v>0</v>
      </c>
      <c r="Q90" s="21">
        <v>0</v>
      </c>
      <c r="R90" s="21">
        <v>0</v>
      </c>
      <c r="T90" s="21">
        <v>0</v>
      </c>
      <c r="U90" s="21">
        <v>0</v>
      </c>
      <c r="W90" s="21">
        <v>0</v>
      </c>
      <c r="X90" s="21">
        <v>0</v>
      </c>
      <c r="Z90" s="21">
        <v>0</v>
      </c>
      <c r="AA90" s="21">
        <v>0</v>
      </c>
      <c r="AC90" s="21">
        <v>0</v>
      </c>
      <c r="AD90" s="21">
        <v>0</v>
      </c>
      <c r="AF90" s="21">
        <v>0</v>
      </c>
      <c r="AG90" s="21">
        <v>0</v>
      </c>
      <c r="AI90" s="21">
        <v>0</v>
      </c>
      <c r="AJ90" s="21">
        <v>0</v>
      </c>
      <c r="AL90" s="21">
        <v>0</v>
      </c>
      <c r="AM90" s="21">
        <v>0</v>
      </c>
      <c r="AO90" s="21">
        <v>0</v>
      </c>
      <c r="AP90" s="21">
        <v>0</v>
      </c>
      <c r="AR90" s="21">
        <v>0</v>
      </c>
      <c r="AS90" s="21">
        <v>0</v>
      </c>
    </row>
    <row r="91" spans="2:46" x14ac:dyDescent="0.2">
      <c r="B91" s="18" t="s">
        <v>5</v>
      </c>
      <c r="C91" s="18">
        <v>5</v>
      </c>
      <c r="D91" s="18">
        <v>2</v>
      </c>
      <c r="E91" s="18" t="s">
        <v>54</v>
      </c>
      <c r="F91" s="18" t="s">
        <v>55</v>
      </c>
      <c r="G91" s="20" t="s">
        <v>69</v>
      </c>
      <c r="H91" s="18" t="s">
        <v>58</v>
      </c>
      <c r="I91" s="18" t="s">
        <v>57</v>
      </c>
      <c r="K91" s="21">
        <v>0</v>
      </c>
      <c r="L91" s="21">
        <v>0</v>
      </c>
      <c r="N91" s="21">
        <v>0</v>
      </c>
      <c r="O91" s="21">
        <v>0</v>
      </c>
      <c r="Q91" s="21">
        <v>0</v>
      </c>
      <c r="R91" s="21">
        <v>0</v>
      </c>
      <c r="T91" s="21">
        <v>0</v>
      </c>
      <c r="U91" s="21">
        <v>0</v>
      </c>
      <c r="W91" s="21">
        <v>0</v>
      </c>
      <c r="X91" s="21">
        <v>0</v>
      </c>
      <c r="Z91" s="21">
        <v>0</v>
      </c>
      <c r="AA91" s="21">
        <v>0</v>
      </c>
      <c r="AC91" s="21">
        <v>0</v>
      </c>
      <c r="AD91" s="21">
        <v>0</v>
      </c>
      <c r="AF91" s="21">
        <v>0</v>
      </c>
      <c r="AG91" s="21">
        <v>0</v>
      </c>
      <c r="AI91" s="21">
        <v>0</v>
      </c>
      <c r="AJ91" s="21">
        <v>0</v>
      </c>
      <c r="AL91" s="21">
        <v>0</v>
      </c>
      <c r="AM91" s="21">
        <v>0</v>
      </c>
      <c r="AO91" s="21">
        <v>0</v>
      </c>
      <c r="AP91" s="21">
        <v>0</v>
      </c>
      <c r="AR91" s="21">
        <v>0</v>
      </c>
      <c r="AS91" s="21">
        <v>0</v>
      </c>
    </row>
    <row r="92" spans="2:46" x14ac:dyDescent="0.2">
      <c r="K92" s="28"/>
      <c r="M92" s="28"/>
      <c r="P92" s="28"/>
      <c r="S92" s="28"/>
      <c r="V92" s="28"/>
      <c r="Y92" s="28"/>
      <c r="AB92" s="28"/>
      <c r="AE92" s="28"/>
      <c r="AH92" s="28"/>
      <c r="AK92" s="28"/>
      <c r="AN92" s="28"/>
      <c r="AQ92" s="28"/>
      <c r="AT92" s="28"/>
    </row>
    <row r="93" spans="2:46" x14ac:dyDescent="0.2">
      <c r="B93" s="18" t="s">
        <v>5</v>
      </c>
      <c r="C93" s="18">
        <v>5</v>
      </c>
      <c r="D93" s="18">
        <v>2</v>
      </c>
      <c r="E93" s="18" t="s">
        <v>43</v>
      </c>
      <c r="F93" s="18" t="s">
        <v>55</v>
      </c>
      <c r="G93" s="20" t="s">
        <v>69</v>
      </c>
      <c r="H93" s="18" t="s">
        <v>46</v>
      </c>
      <c r="I93" s="18" t="s">
        <v>57</v>
      </c>
      <c r="K93" s="21">
        <v>2340</v>
      </c>
      <c r="L93" s="21">
        <v>2340</v>
      </c>
      <c r="N93" s="21">
        <v>2340</v>
      </c>
      <c r="O93" s="21">
        <v>2340</v>
      </c>
      <c r="Q93" s="21">
        <v>2340</v>
      </c>
      <c r="R93" s="21">
        <v>2340</v>
      </c>
      <c r="T93" s="21">
        <v>2340</v>
      </c>
      <c r="U93" s="21">
        <v>2340</v>
      </c>
      <c r="W93" s="21">
        <v>2340</v>
      </c>
      <c r="X93" s="21">
        <v>2340</v>
      </c>
      <c r="Z93" s="21">
        <v>2340</v>
      </c>
      <c r="AA93" s="21">
        <v>2340</v>
      </c>
      <c r="AC93" s="21">
        <v>2340</v>
      </c>
      <c r="AD93" s="21">
        <v>2340</v>
      </c>
      <c r="AF93" s="21">
        <v>2340</v>
      </c>
      <c r="AG93" s="21">
        <v>2340</v>
      </c>
      <c r="AI93" s="21">
        <v>2340</v>
      </c>
      <c r="AJ93" s="21">
        <v>2340</v>
      </c>
      <c r="AL93" s="21">
        <v>2340</v>
      </c>
      <c r="AM93" s="21">
        <v>2340</v>
      </c>
      <c r="AO93" s="21">
        <v>2520</v>
      </c>
      <c r="AP93" s="21">
        <v>2520</v>
      </c>
      <c r="AR93" s="21">
        <v>2520</v>
      </c>
      <c r="AS93" s="21">
        <v>2520</v>
      </c>
    </row>
    <row r="94" spans="2:46" x14ac:dyDescent="0.2">
      <c r="B94" s="18" t="s">
        <v>5</v>
      </c>
      <c r="C94" s="18">
        <v>5</v>
      </c>
      <c r="D94" s="18">
        <v>2</v>
      </c>
      <c r="E94" s="18" t="s">
        <v>43</v>
      </c>
      <c r="F94" s="18" t="s">
        <v>55</v>
      </c>
      <c r="G94" s="20" t="s">
        <v>69</v>
      </c>
      <c r="H94" s="18" t="s">
        <v>48</v>
      </c>
      <c r="I94" s="18" t="s">
        <v>57</v>
      </c>
      <c r="K94" s="21">
        <v>0</v>
      </c>
      <c r="L94" s="21">
        <v>0</v>
      </c>
      <c r="N94" s="21">
        <v>0</v>
      </c>
      <c r="O94" s="21">
        <v>0</v>
      </c>
      <c r="Q94" s="21">
        <v>0</v>
      </c>
      <c r="R94" s="21">
        <v>0</v>
      </c>
      <c r="T94" s="21">
        <v>0</v>
      </c>
      <c r="U94" s="21">
        <v>0</v>
      </c>
      <c r="W94" s="21">
        <v>0</v>
      </c>
      <c r="X94" s="21">
        <v>0</v>
      </c>
      <c r="Z94" s="21">
        <v>0</v>
      </c>
      <c r="AA94" s="21">
        <v>0</v>
      </c>
      <c r="AC94" s="21">
        <v>0</v>
      </c>
      <c r="AD94" s="21">
        <v>0</v>
      </c>
      <c r="AF94" s="21">
        <v>0</v>
      </c>
      <c r="AG94" s="21">
        <v>0</v>
      </c>
      <c r="AI94" s="21">
        <v>0</v>
      </c>
      <c r="AJ94" s="21">
        <v>0</v>
      </c>
      <c r="AL94" s="21">
        <v>0</v>
      </c>
      <c r="AM94" s="21">
        <v>0</v>
      </c>
      <c r="AO94" s="21">
        <v>0</v>
      </c>
      <c r="AP94" s="21">
        <v>0</v>
      </c>
      <c r="AR94" s="21">
        <v>0</v>
      </c>
      <c r="AS94" s="21">
        <v>0</v>
      </c>
    </row>
    <row r="95" spans="2:46" x14ac:dyDescent="0.2">
      <c r="K95" s="28"/>
      <c r="M95" s="28"/>
      <c r="P95" s="28"/>
      <c r="S95" s="28"/>
      <c r="V95" s="28"/>
      <c r="Y95" s="28"/>
      <c r="AB95" s="28"/>
      <c r="AE95" s="28"/>
      <c r="AH95" s="28"/>
      <c r="AK95" s="28"/>
      <c r="AN95" s="28"/>
      <c r="AQ95" s="28"/>
      <c r="AT95" s="28"/>
    </row>
    <row r="97" spans="2:46" x14ac:dyDescent="0.2">
      <c r="B97" s="18" t="s">
        <v>5</v>
      </c>
      <c r="C97" s="18">
        <v>5</v>
      </c>
      <c r="D97" s="18">
        <v>7</v>
      </c>
      <c r="E97" s="18" t="s">
        <v>54</v>
      </c>
      <c r="F97" s="18" t="s">
        <v>55</v>
      </c>
      <c r="G97" s="20" t="s">
        <v>70</v>
      </c>
      <c r="H97" s="18" t="s">
        <v>46</v>
      </c>
      <c r="I97" s="18" t="s">
        <v>57</v>
      </c>
      <c r="K97" s="21">
        <v>1754</v>
      </c>
      <c r="L97" s="21">
        <v>1754</v>
      </c>
      <c r="N97" s="21">
        <v>2441</v>
      </c>
      <c r="O97" s="21">
        <v>2441</v>
      </c>
      <c r="Q97" s="21">
        <v>2303</v>
      </c>
      <c r="R97" s="21">
        <v>2303</v>
      </c>
      <c r="T97" s="21">
        <v>4639</v>
      </c>
      <c r="U97" s="21">
        <v>4639</v>
      </c>
      <c r="W97" s="21">
        <v>2715</v>
      </c>
      <c r="X97" s="21">
        <v>2715</v>
      </c>
      <c r="Z97" s="21">
        <v>2853</v>
      </c>
      <c r="AA97" s="21">
        <v>2853</v>
      </c>
      <c r="AC97" s="21">
        <v>3403</v>
      </c>
      <c r="AD97" s="21">
        <v>3403</v>
      </c>
      <c r="AF97" s="21">
        <v>5051</v>
      </c>
      <c r="AG97" s="21">
        <v>5051</v>
      </c>
      <c r="AI97" s="21">
        <v>3952</v>
      </c>
      <c r="AJ97" s="21">
        <v>3952</v>
      </c>
      <c r="AL97" s="21">
        <v>3952</v>
      </c>
      <c r="AM97" s="21">
        <v>3952</v>
      </c>
      <c r="AO97" s="21">
        <v>4501</v>
      </c>
      <c r="AP97" s="21">
        <v>4501</v>
      </c>
      <c r="AR97" s="21">
        <v>2582</v>
      </c>
      <c r="AS97" s="21">
        <v>2582</v>
      </c>
    </row>
    <row r="98" spans="2:46" x14ac:dyDescent="0.2">
      <c r="B98" s="18" t="s">
        <v>5</v>
      </c>
      <c r="C98" s="18">
        <v>5</v>
      </c>
      <c r="D98" s="18">
        <v>7</v>
      </c>
      <c r="E98" s="18" t="s">
        <v>54</v>
      </c>
      <c r="F98" s="18" t="s">
        <v>55</v>
      </c>
      <c r="G98" s="20" t="s">
        <v>70</v>
      </c>
      <c r="H98" s="18" t="s">
        <v>48</v>
      </c>
      <c r="I98" s="18" t="s">
        <v>57</v>
      </c>
      <c r="K98" s="21">
        <v>0</v>
      </c>
      <c r="L98" s="21">
        <v>0</v>
      </c>
      <c r="N98" s="21">
        <v>0</v>
      </c>
      <c r="O98" s="21">
        <v>0</v>
      </c>
      <c r="Q98" s="21">
        <v>0</v>
      </c>
      <c r="R98" s="21">
        <v>0</v>
      </c>
      <c r="T98" s="21">
        <v>0</v>
      </c>
      <c r="U98" s="21">
        <v>0</v>
      </c>
      <c r="W98" s="21">
        <v>0</v>
      </c>
      <c r="X98" s="21">
        <v>0</v>
      </c>
      <c r="Z98" s="21">
        <v>0</v>
      </c>
      <c r="AA98" s="21">
        <v>0</v>
      </c>
      <c r="AC98" s="21">
        <v>0</v>
      </c>
      <c r="AD98" s="21">
        <v>0</v>
      </c>
      <c r="AF98" s="21">
        <v>0</v>
      </c>
      <c r="AG98" s="21">
        <v>0</v>
      </c>
      <c r="AI98" s="21">
        <v>0</v>
      </c>
      <c r="AJ98" s="21">
        <v>0</v>
      </c>
      <c r="AL98" s="21">
        <v>0</v>
      </c>
      <c r="AM98" s="21">
        <v>0</v>
      </c>
      <c r="AO98" s="21">
        <v>0</v>
      </c>
      <c r="AP98" s="21">
        <v>0</v>
      </c>
      <c r="AR98" s="21">
        <v>0</v>
      </c>
      <c r="AS98" s="21">
        <v>0</v>
      </c>
    </row>
    <row r="99" spans="2:46" x14ac:dyDescent="0.2">
      <c r="B99" s="18" t="s">
        <v>5</v>
      </c>
      <c r="C99" s="18">
        <v>5</v>
      </c>
      <c r="D99" s="18">
        <v>7</v>
      </c>
      <c r="E99" s="18" t="s">
        <v>54</v>
      </c>
      <c r="F99" s="18" t="s">
        <v>55</v>
      </c>
      <c r="G99" s="20" t="s">
        <v>70</v>
      </c>
      <c r="H99" s="18" t="s">
        <v>58</v>
      </c>
      <c r="I99" s="18" t="s">
        <v>57</v>
      </c>
      <c r="K99" s="21">
        <v>0</v>
      </c>
      <c r="L99" s="21">
        <v>0</v>
      </c>
      <c r="N99" s="21">
        <v>0</v>
      </c>
      <c r="O99" s="21">
        <v>0</v>
      </c>
      <c r="Q99" s="21">
        <v>0</v>
      </c>
      <c r="R99" s="21">
        <v>0</v>
      </c>
      <c r="T99" s="21">
        <v>0</v>
      </c>
      <c r="U99" s="21">
        <v>0</v>
      </c>
      <c r="W99" s="21">
        <v>0</v>
      </c>
      <c r="X99" s="21">
        <v>0</v>
      </c>
      <c r="Z99" s="21">
        <v>0</v>
      </c>
      <c r="AA99" s="21">
        <v>0</v>
      </c>
      <c r="AC99" s="21">
        <v>0</v>
      </c>
      <c r="AD99" s="21">
        <v>0</v>
      </c>
      <c r="AF99" s="21">
        <v>0</v>
      </c>
      <c r="AG99" s="21">
        <v>0</v>
      </c>
      <c r="AI99" s="21">
        <v>0</v>
      </c>
      <c r="AJ99" s="21">
        <v>0</v>
      </c>
      <c r="AL99" s="21">
        <v>0</v>
      </c>
      <c r="AM99" s="21">
        <v>0</v>
      </c>
      <c r="AO99" s="21">
        <v>0</v>
      </c>
      <c r="AP99" s="21">
        <v>0</v>
      </c>
      <c r="AR99" s="21">
        <v>0</v>
      </c>
      <c r="AS99" s="21">
        <v>0</v>
      </c>
    </row>
    <row r="100" spans="2:46" x14ac:dyDescent="0.2">
      <c r="K100" s="28"/>
      <c r="M100" s="28"/>
      <c r="P100" s="28"/>
      <c r="S100" s="28"/>
      <c r="V100" s="33"/>
      <c r="Y100" s="28"/>
      <c r="AB100" s="28"/>
      <c r="AE100" s="28"/>
      <c r="AH100" s="28"/>
      <c r="AK100" s="28"/>
      <c r="AN100" s="28"/>
      <c r="AQ100" s="28"/>
      <c r="AT100" s="28"/>
    </row>
    <row r="101" spans="2:46" x14ac:dyDescent="0.2">
      <c r="B101" s="18" t="s">
        <v>5</v>
      </c>
      <c r="C101" s="18">
        <v>5</v>
      </c>
      <c r="D101" s="18">
        <v>7</v>
      </c>
      <c r="E101" s="18" t="s">
        <v>43</v>
      </c>
      <c r="F101" s="18" t="s">
        <v>55</v>
      </c>
      <c r="G101" s="20" t="s">
        <v>70</v>
      </c>
      <c r="H101" s="18" t="s">
        <v>46</v>
      </c>
      <c r="I101" s="18" t="s">
        <v>57</v>
      </c>
      <c r="K101" s="21">
        <v>919</v>
      </c>
      <c r="L101" s="21">
        <v>919</v>
      </c>
      <c r="N101" s="21">
        <v>919</v>
      </c>
      <c r="O101" s="21">
        <v>919</v>
      </c>
      <c r="Q101" s="21">
        <v>919</v>
      </c>
      <c r="R101" s="21">
        <v>919</v>
      </c>
      <c r="T101" s="21">
        <v>919</v>
      </c>
      <c r="U101" s="21">
        <v>919</v>
      </c>
      <c r="W101" s="21">
        <v>919</v>
      </c>
      <c r="X101" s="21">
        <v>919</v>
      </c>
      <c r="Z101" s="21">
        <v>919</v>
      </c>
      <c r="AA101" s="21">
        <v>919</v>
      </c>
      <c r="AC101" s="21">
        <v>919</v>
      </c>
      <c r="AD101" s="21">
        <v>919</v>
      </c>
      <c r="AF101" s="21">
        <v>919</v>
      </c>
      <c r="AG101" s="21">
        <v>919</v>
      </c>
      <c r="AI101" s="21">
        <v>919</v>
      </c>
      <c r="AJ101" s="21">
        <v>919</v>
      </c>
      <c r="AL101" s="21">
        <v>919</v>
      </c>
      <c r="AM101" s="21">
        <v>919</v>
      </c>
      <c r="AO101" s="21">
        <v>739</v>
      </c>
      <c r="AP101" s="21">
        <v>739</v>
      </c>
      <c r="AR101" s="21">
        <v>739</v>
      </c>
      <c r="AS101" s="21">
        <v>739</v>
      </c>
    </row>
    <row r="102" spans="2:46" x14ac:dyDescent="0.2">
      <c r="B102" s="18" t="s">
        <v>5</v>
      </c>
      <c r="C102" s="18">
        <v>5</v>
      </c>
      <c r="D102" s="18">
        <v>7</v>
      </c>
      <c r="E102" s="18" t="s">
        <v>43</v>
      </c>
      <c r="F102" s="18" t="s">
        <v>55</v>
      </c>
      <c r="G102" s="20" t="s">
        <v>70</v>
      </c>
      <c r="H102" s="18" t="s">
        <v>48</v>
      </c>
      <c r="I102" s="18" t="s">
        <v>57</v>
      </c>
      <c r="K102" s="21">
        <v>0</v>
      </c>
      <c r="L102" s="21">
        <v>0</v>
      </c>
      <c r="N102" s="21">
        <v>0</v>
      </c>
      <c r="O102" s="21">
        <v>0</v>
      </c>
      <c r="Q102" s="21">
        <v>0</v>
      </c>
      <c r="R102" s="21">
        <v>0</v>
      </c>
      <c r="T102" s="21">
        <v>0</v>
      </c>
      <c r="U102" s="21">
        <v>0</v>
      </c>
      <c r="W102" s="21">
        <v>0</v>
      </c>
      <c r="X102" s="21">
        <v>0</v>
      </c>
      <c r="Z102" s="21">
        <v>0</v>
      </c>
      <c r="AA102" s="21">
        <v>0</v>
      </c>
      <c r="AC102" s="21">
        <v>0</v>
      </c>
      <c r="AD102" s="21">
        <v>0</v>
      </c>
      <c r="AF102" s="21">
        <v>0</v>
      </c>
      <c r="AG102" s="21">
        <v>0</v>
      </c>
      <c r="AI102" s="21">
        <v>0</v>
      </c>
      <c r="AJ102" s="21">
        <v>0</v>
      </c>
      <c r="AL102" s="21">
        <v>0</v>
      </c>
      <c r="AM102" s="21">
        <v>0</v>
      </c>
      <c r="AO102" s="21">
        <v>0</v>
      </c>
      <c r="AP102" s="21">
        <v>0</v>
      </c>
      <c r="AR102" s="21">
        <v>0</v>
      </c>
      <c r="AS102" s="21">
        <v>0</v>
      </c>
    </row>
    <row r="103" spans="2:46" x14ac:dyDescent="0.2">
      <c r="K103" s="28"/>
      <c r="M103" s="28"/>
      <c r="P103" s="28"/>
      <c r="S103" s="28"/>
      <c r="V103" s="28"/>
      <c r="Y103" s="28"/>
      <c r="AB103" s="28"/>
      <c r="AE103" s="28"/>
      <c r="AH103" s="28"/>
      <c r="AK103" s="28"/>
      <c r="AN103" s="28"/>
      <c r="AQ103" s="28"/>
      <c r="AT103" s="28"/>
    </row>
    <row r="105" spans="2:46" x14ac:dyDescent="0.2">
      <c r="B105" s="18" t="s">
        <v>5</v>
      </c>
      <c r="C105" s="18">
        <v>6</v>
      </c>
      <c r="D105" s="18">
        <v>10</v>
      </c>
      <c r="F105" s="18" t="s">
        <v>71</v>
      </c>
      <c r="G105" s="34" t="s">
        <v>72</v>
      </c>
      <c r="H105" s="18" t="s">
        <v>46</v>
      </c>
      <c r="I105" s="18" t="s">
        <v>60</v>
      </c>
      <c r="K105" s="21">
        <v>0</v>
      </c>
      <c r="L105" s="21">
        <v>0</v>
      </c>
      <c r="N105" s="21">
        <v>0</v>
      </c>
      <c r="O105" s="21">
        <v>0</v>
      </c>
      <c r="Q105" s="21">
        <v>0</v>
      </c>
      <c r="R105" s="21">
        <v>0</v>
      </c>
      <c r="T105" s="21">
        <v>0</v>
      </c>
      <c r="U105" s="21">
        <v>0</v>
      </c>
      <c r="W105" s="21">
        <v>0</v>
      </c>
      <c r="X105" s="21">
        <v>0</v>
      </c>
      <c r="Z105" s="21">
        <v>0</v>
      </c>
      <c r="AA105" s="21">
        <v>0</v>
      </c>
      <c r="AC105" s="21">
        <v>0</v>
      </c>
      <c r="AD105" s="21">
        <v>0</v>
      </c>
      <c r="AF105" s="21">
        <v>0</v>
      </c>
      <c r="AG105" s="21">
        <v>0</v>
      </c>
      <c r="AI105" s="21">
        <v>0</v>
      </c>
      <c r="AJ105" s="21">
        <v>0</v>
      </c>
      <c r="AL105" s="21">
        <v>0</v>
      </c>
      <c r="AM105" s="21">
        <v>0</v>
      </c>
      <c r="AO105" s="21">
        <v>0</v>
      </c>
      <c r="AP105" s="21">
        <v>0</v>
      </c>
      <c r="AR105" s="21">
        <v>0</v>
      </c>
      <c r="AS105" s="21">
        <v>0</v>
      </c>
    </row>
    <row r="106" spans="2:46" x14ac:dyDescent="0.2">
      <c r="B106" s="18" t="s">
        <v>5</v>
      </c>
      <c r="C106" s="18">
        <v>6</v>
      </c>
      <c r="D106" s="18">
        <v>10</v>
      </c>
      <c r="F106" s="18" t="s">
        <v>71</v>
      </c>
      <c r="G106" s="34" t="s">
        <v>72</v>
      </c>
      <c r="H106" s="18" t="s">
        <v>48</v>
      </c>
      <c r="I106" s="18" t="s">
        <v>60</v>
      </c>
      <c r="K106" s="21">
        <v>15</v>
      </c>
      <c r="L106" s="21">
        <v>15</v>
      </c>
      <c r="N106" s="21">
        <v>15</v>
      </c>
      <c r="O106" s="21">
        <v>15</v>
      </c>
      <c r="Q106" s="21">
        <v>15</v>
      </c>
      <c r="R106" s="21">
        <v>15</v>
      </c>
      <c r="T106" s="21">
        <v>15</v>
      </c>
      <c r="U106" s="21">
        <v>15</v>
      </c>
      <c r="W106" s="21">
        <v>15</v>
      </c>
      <c r="X106" s="21">
        <v>15</v>
      </c>
      <c r="Z106" s="21">
        <v>15</v>
      </c>
      <c r="AA106" s="21">
        <v>15</v>
      </c>
      <c r="AC106" s="21">
        <v>15</v>
      </c>
      <c r="AD106" s="21">
        <v>15</v>
      </c>
      <c r="AF106" s="21">
        <v>15</v>
      </c>
      <c r="AG106" s="21">
        <v>15</v>
      </c>
      <c r="AI106" s="21">
        <v>15</v>
      </c>
      <c r="AJ106" s="21">
        <v>15</v>
      </c>
      <c r="AL106" s="21">
        <v>15</v>
      </c>
      <c r="AM106" s="21">
        <v>15</v>
      </c>
      <c r="AO106" s="21">
        <v>15</v>
      </c>
      <c r="AP106" s="21">
        <v>15</v>
      </c>
      <c r="AR106" s="21">
        <v>15</v>
      </c>
      <c r="AS106" s="21">
        <v>15</v>
      </c>
    </row>
    <row r="107" spans="2:46" x14ac:dyDescent="0.2">
      <c r="G107" s="34"/>
      <c r="K107" s="35"/>
    </row>
    <row r="110" spans="2:46" x14ac:dyDescent="0.2">
      <c r="B110" s="18" t="s">
        <v>5</v>
      </c>
      <c r="C110" s="18">
        <v>6</v>
      </c>
      <c r="D110" s="18">
        <v>11</v>
      </c>
      <c r="E110" s="18" t="s">
        <v>43</v>
      </c>
      <c r="F110" s="18" t="s">
        <v>51</v>
      </c>
      <c r="G110" s="20" t="s">
        <v>73</v>
      </c>
      <c r="H110" s="18" t="s">
        <v>46</v>
      </c>
      <c r="I110" s="18" t="s">
        <v>74</v>
      </c>
    </row>
    <row r="111" spans="2:46" x14ac:dyDescent="0.2">
      <c r="B111" s="18" t="s">
        <v>5</v>
      </c>
      <c r="C111" s="18">
        <v>6</v>
      </c>
      <c r="D111" s="18">
        <v>11</v>
      </c>
      <c r="E111" s="18" t="s">
        <v>43</v>
      </c>
      <c r="F111" s="18" t="s">
        <v>51</v>
      </c>
      <c r="G111" s="20" t="s">
        <v>73</v>
      </c>
      <c r="H111" s="18" t="s">
        <v>48</v>
      </c>
      <c r="I111" s="18" t="s">
        <v>74</v>
      </c>
    </row>
    <row r="112" spans="2:46" x14ac:dyDescent="0.2">
      <c r="K112" s="35"/>
      <c r="M112" s="28"/>
      <c r="P112" s="28"/>
      <c r="S112" s="28"/>
      <c r="V112" s="28"/>
      <c r="Y112" s="28"/>
      <c r="AB112" s="28"/>
      <c r="AE112" s="28"/>
      <c r="AH112" s="28"/>
      <c r="AK112" s="28"/>
      <c r="AN112" s="28"/>
    </row>
    <row r="114" spans="2:45" x14ac:dyDescent="0.2">
      <c r="B114" s="18" t="s">
        <v>5</v>
      </c>
      <c r="C114" s="18">
        <v>6</v>
      </c>
      <c r="D114" s="18">
        <v>12</v>
      </c>
      <c r="E114" s="18" t="s">
        <v>43</v>
      </c>
      <c r="F114" s="18" t="s">
        <v>51</v>
      </c>
      <c r="G114" s="20" t="s">
        <v>75</v>
      </c>
      <c r="H114" s="18" t="s">
        <v>46</v>
      </c>
      <c r="I114" s="18" t="s">
        <v>74</v>
      </c>
    </row>
    <row r="115" spans="2:45" x14ac:dyDescent="0.2">
      <c r="B115" s="18" t="s">
        <v>5</v>
      </c>
      <c r="C115" s="18">
        <v>6</v>
      </c>
      <c r="D115" s="18">
        <v>12</v>
      </c>
      <c r="E115" s="18" t="s">
        <v>43</v>
      </c>
      <c r="F115" s="18" t="s">
        <v>51</v>
      </c>
      <c r="G115" s="20" t="s">
        <v>75</v>
      </c>
      <c r="H115" s="18" t="s">
        <v>48</v>
      </c>
      <c r="I115" s="18" t="s">
        <v>74</v>
      </c>
    </row>
    <row r="116" spans="2:45" x14ac:dyDescent="0.2">
      <c r="K116" s="35"/>
      <c r="M116" s="28"/>
      <c r="P116" s="28"/>
      <c r="S116" s="28"/>
      <c r="V116" s="28"/>
      <c r="Y116" s="28"/>
      <c r="AB116" s="28"/>
      <c r="AE116" s="28"/>
      <c r="AH116" s="28"/>
      <c r="AK116" s="28"/>
      <c r="AN116" s="28"/>
      <c r="AQ116" s="28"/>
    </row>
    <row r="118" spans="2:45" x14ac:dyDescent="0.2">
      <c r="B118" s="18" t="s">
        <v>5</v>
      </c>
      <c r="C118" s="18">
        <v>6</v>
      </c>
      <c r="D118" s="18">
        <v>13</v>
      </c>
      <c r="L118" s="21">
        <v>0</v>
      </c>
      <c r="N118" s="21">
        <v>0</v>
      </c>
      <c r="O118" s="21">
        <v>0</v>
      </c>
      <c r="Q118" s="21">
        <v>0</v>
      </c>
      <c r="R118" s="21">
        <v>0</v>
      </c>
      <c r="T118" s="21">
        <v>0</v>
      </c>
      <c r="U118" s="21">
        <v>0</v>
      </c>
      <c r="W118" s="21">
        <v>0</v>
      </c>
      <c r="X118" s="21">
        <v>0</v>
      </c>
      <c r="Z118" s="21">
        <v>0</v>
      </c>
      <c r="AA118" s="21">
        <v>0</v>
      </c>
      <c r="AC118" s="21">
        <v>0</v>
      </c>
      <c r="AD118" s="21">
        <v>0</v>
      </c>
      <c r="AF118" s="21">
        <v>0</v>
      </c>
      <c r="AG118" s="21">
        <v>0</v>
      </c>
      <c r="AI118" s="21">
        <v>0</v>
      </c>
      <c r="AJ118" s="21">
        <v>0</v>
      </c>
      <c r="AL118" s="21">
        <v>0</v>
      </c>
      <c r="AM118" s="21">
        <v>0</v>
      </c>
      <c r="AO118" s="21">
        <v>0</v>
      </c>
      <c r="AP118" s="21">
        <v>0</v>
      </c>
      <c r="AR118" s="21">
        <v>0</v>
      </c>
      <c r="AS118" s="21">
        <v>0</v>
      </c>
    </row>
    <row r="121" spans="2:45" x14ac:dyDescent="0.2">
      <c r="B121" s="18" t="s">
        <v>5</v>
      </c>
      <c r="C121" s="18">
        <v>6</v>
      </c>
      <c r="D121" s="18">
        <v>14</v>
      </c>
      <c r="L121" s="21">
        <v>0</v>
      </c>
      <c r="N121" s="21">
        <v>0</v>
      </c>
      <c r="O121" s="21">
        <v>0</v>
      </c>
      <c r="Q121" s="21">
        <v>0</v>
      </c>
      <c r="R121" s="21">
        <v>0</v>
      </c>
      <c r="T121" s="21">
        <v>0</v>
      </c>
      <c r="U121" s="21">
        <v>0</v>
      </c>
      <c r="W121" s="21">
        <v>0</v>
      </c>
      <c r="X121" s="21">
        <v>0</v>
      </c>
      <c r="Z121" s="21">
        <v>0</v>
      </c>
      <c r="AA121" s="21">
        <v>0</v>
      </c>
      <c r="AC121" s="21">
        <v>0</v>
      </c>
      <c r="AD121" s="21">
        <v>0</v>
      </c>
      <c r="AF121" s="21">
        <v>0</v>
      </c>
      <c r="AG121" s="21">
        <v>0</v>
      </c>
      <c r="AI121" s="21">
        <v>0</v>
      </c>
      <c r="AJ121" s="21">
        <v>0</v>
      </c>
      <c r="AL121" s="21">
        <v>0</v>
      </c>
      <c r="AM121" s="21">
        <v>0</v>
      </c>
      <c r="AO121" s="21">
        <v>0</v>
      </c>
      <c r="AP121" s="21">
        <v>0</v>
      </c>
      <c r="AR121" s="21">
        <v>0</v>
      </c>
      <c r="AS121" s="21">
        <v>0</v>
      </c>
    </row>
    <row r="124" spans="2:45" x14ac:dyDescent="0.2">
      <c r="B124" s="18" t="s">
        <v>5</v>
      </c>
      <c r="C124" s="18">
        <v>7</v>
      </c>
      <c r="D124" s="18">
        <v>1</v>
      </c>
      <c r="E124" s="18" t="s">
        <v>43</v>
      </c>
      <c r="F124" s="18" t="s">
        <v>76</v>
      </c>
      <c r="G124" s="20" t="s">
        <v>77</v>
      </c>
      <c r="H124" s="18" t="s">
        <v>46</v>
      </c>
      <c r="I124" s="18" t="s">
        <v>57</v>
      </c>
      <c r="K124" s="21">
        <v>40</v>
      </c>
      <c r="L124" s="21">
        <v>40</v>
      </c>
      <c r="N124" s="21">
        <v>40</v>
      </c>
      <c r="O124" s="21">
        <v>40</v>
      </c>
      <c r="Q124" s="21">
        <v>40</v>
      </c>
      <c r="R124" s="21">
        <v>40</v>
      </c>
      <c r="T124" s="21">
        <v>40</v>
      </c>
      <c r="U124" s="21">
        <v>40</v>
      </c>
      <c r="W124" s="21">
        <v>40</v>
      </c>
      <c r="X124" s="21">
        <v>40</v>
      </c>
      <c r="Z124" s="21">
        <v>40</v>
      </c>
      <c r="AA124" s="21">
        <v>40</v>
      </c>
      <c r="AC124" s="21">
        <v>40</v>
      </c>
      <c r="AD124" s="21">
        <v>40</v>
      </c>
      <c r="AF124" s="21">
        <v>40</v>
      </c>
      <c r="AG124" s="21">
        <v>40</v>
      </c>
      <c r="AI124" s="21">
        <v>40</v>
      </c>
      <c r="AJ124" s="21">
        <v>40</v>
      </c>
      <c r="AL124" s="21">
        <v>40</v>
      </c>
      <c r="AM124" s="21">
        <v>40</v>
      </c>
      <c r="AO124" s="21">
        <v>40</v>
      </c>
      <c r="AP124" s="21">
        <v>40</v>
      </c>
      <c r="AR124" s="21">
        <v>40</v>
      </c>
      <c r="AS124" s="21">
        <v>40</v>
      </c>
    </row>
    <row r="125" spans="2:45" x14ac:dyDescent="0.2">
      <c r="B125" s="18" t="s">
        <v>5</v>
      </c>
      <c r="C125" s="18">
        <v>7</v>
      </c>
      <c r="D125" s="18">
        <v>1</v>
      </c>
      <c r="E125" s="18" t="s">
        <v>43</v>
      </c>
      <c r="F125" s="18" t="s">
        <v>76</v>
      </c>
      <c r="G125" s="20" t="s">
        <v>77</v>
      </c>
      <c r="H125" s="18" t="s">
        <v>48</v>
      </c>
      <c r="I125" s="18" t="s">
        <v>57</v>
      </c>
      <c r="K125" s="21">
        <v>0</v>
      </c>
      <c r="L125" s="21">
        <v>0</v>
      </c>
      <c r="N125" s="21">
        <v>0</v>
      </c>
      <c r="O125" s="21">
        <v>0</v>
      </c>
      <c r="Q125" s="21">
        <v>0</v>
      </c>
      <c r="R125" s="21">
        <v>0</v>
      </c>
      <c r="T125" s="21">
        <v>0</v>
      </c>
      <c r="U125" s="21">
        <v>0</v>
      </c>
      <c r="W125" s="21">
        <v>0</v>
      </c>
      <c r="X125" s="21">
        <v>0</v>
      </c>
      <c r="Z125" s="21">
        <v>0</v>
      </c>
      <c r="AA125" s="21">
        <v>0</v>
      </c>
      <c r="AC125" s="21">
        <v>0</v>
      </c>
      <c r="AD125" s="21">
        <v>0</v>
      </c>
      <c r="AF125" s="21">
        <v>0</v>
      </c>
      <c r="AG125" s="21">
        <v>0</v>
      </c>
      <c r="AI125" s="21">
        <v>0</v>
      </c>
      <c r="AJ125" s="21">
        <v>0</v>
      </c>
      <c r="AL125" s="21">
        <v>0</v>
      </c>
      <c r="AM125" s="21">
        <v>0</v>
      </c>
      <c r="AO125" s="21">
        <v>0</v>
      </c>
      <c r="AP125" s="21">
        <v>0</v>
      </c>
      <c r="AR125" s="21">
        <v>0</v>
      </c>
      <c r="AS125" s="21">
        <v>0</v>
      </c>
    </row>
    <row r="127" spans="2:45" x14ac:dyDescent="0.2">
      <c r="B127" s="18" t="s">
        <v>5</v>
      </c>
      <c r="C127" s="18">
        <v>7</v>
      </c>
      <c r="D127" s="18">
        <v>1</v>
      </c>
      <c r="E127" s="18" t="s">
        <v>54</v>
      </c>
      <c r="F127" s="18" t="s">
        <v>55</v>
      </c>
      <c r="G127" s="20" t="s">
        <v>78</v>
      </c>
      <c r="H127" s="18" t="s">
        <v>46</v>
      </c>
      <c r="I127" s="18" t="s">
        <v>57</v>
      </c>
      <c r="K127" s="21">
        <v>9012</v>
      </c>
      <c r="L127" s="21">
        <v>9012</v>
      </c>
      <c r="N127" s="21">
        <v>11757</v>
      </c>
      <c r="O127" s="21">
        <v>11757</v>
      </c>
      <c r="Q127" s="21">
        <v>12442</v>
      </c>
      <c r="R127" s="21">
        <v>12442</v>
      </c>
      <c r="T127" s="21">
        <v>24104</v>
      </c>
      <c r="U127" s="21">
        <v>24104</v>
      </c>
      <c r="W127" s="21">
        <v>13814</v>
      </c>
      <c r="X127" s="21">
        <v>13814</v>
      </c>
      <c r="Z127" s="21">
        <v>14500</v>
      </c>
      <c r="AA127" s="21">
        <v>14500</v>
      </c>
      <c r="AC127" s="21">
        <v>17244</v>
      </c>
      <c r="AD127" s="21">
        <v>17244</v>
      </c>
      <c r="AF127" s="21">
        <v>25476</v>
      </c>
      <c r="AG127" s="21">
        <v>25476</v>
      </c>
      <c r="AI127" s="21">
        <v>20674</v>
      </c>
      <c r="AJ127" s="21">
        <v>20674</v>
      </c>
      <c r="AL127" s="21">
        <v>20674</v>
      </c>
      <c r="AM127" s="21">
        <v>20674</v>
      </c>
      <c r="AO127" s="21">
        <v>23418</v>
      </c>
      <c r="AP127" s="21">
        <v>23418</v>
      </c>
      <c r="AR127" s="21">
        <v>11909</v>
      </c>
      <c r="AS127" s="21">
        <v>11909</v>
      </c>
    </row>
    <row r="128" spans="2:45" x14ac:dyDescent="0.2">
      <c r="B128" s="18" t="s">
        <v>5</v>
      </c>
      <c r="C128" s="18">
        <v>7</v>
      </c>
      <c r="D128" s="18">
        <v>1</v>
      </c>
      <c r="E128" s="18" t="s">
        <v>54</v>
      </c>
      <c r="F128" s="18" t="s">
        <v>55</v>
      </c>
      <c r="G128" s="20" t="s">
        <v>78</v>
      </c>
      <c r="H128" s="18" t="s">
        <v>48</v>
      </c>
      <c r="I128" s="18" t="s">
        <v>57</v>
      </c>
      <c r="K128" s="21">
        <v>0</v>
      </c>
      <c r="L128" s="21">
        <v>0</v>
      </c>
      <c r="N128" s="21">
        <v>0</v>
      </c>
      <c r="O128" s="21">
        <v>0</v>
      </c>
      <c r="Q128" s="21">
        <v>0</v>
      </c>
      <c r="R128" s="21">
        <v>0</v>
      </c>
      <c r="T128" s="21">
        <v>0</v>
      </c>
      <c r="U128" s="21">
        <v>0</v>
      </c>
      <c r="W128" s="21">
        <v>0</v>
      </c>
      <c r="X128" s="21">
        <v>0</v>
      </c>
      <c r="Z128" s="21">
        <v>0</v>
      </c>
      <c r="AA128" s="21">
        <v>0</v>
      </c>
      <c r="AC128" s="21">
        <v>0</v>
      </c>
      <c r="AD128" s="21">
        <v>0</v>
      </c>
      <c r="AF128" s="21">
        <v>0</v>
      </c>
      <c r="AG128" s="21">
        <v>0</v>
      </c>
      <c r="AI128" s="21">
        <v>0</v>
      </c>
      <c r="AJ128" s="21">
        <v>0</v>
      </c>
      <c r="AL128" s="21">
        <v>0</v>
      </c>
      <c r="AM128" s="21">
        <v>0</v>
      </c>
      <c r="AO128" s="21">
        <v>0</v>
      </c>
      <c r="AP128" s="21">
        <v>0</v>
      </c>
      <c r="AR128" s="21">
        <v>0</v>
      </c>
      <c r="AS128" s="21">
        <v>0</v>
      </c>
    </row>
    <row r="129" spans="2:46" x14ac:dyDescent="0.2">
      <c r="B129" s="18" t="s">
        <v>5</v>
      </c>
      <c r="C129" s="18">
        <v>7</v>
      </c>
      <c r="D129" s="18">
        <v>1</v>
      </c>
      <c r="E129" s="18" t="s">
        <v>54</v>
      </c>
      <c r="F129" s="18" t="s">
        <v>55</v>
      </c>
      <c r="G129" s="20" t="s">
        <v>78</v>
      </c>
      <c r="H129" s="18" t="s">
        <v>58</v>
      </c>
      <c r="I129" s="18" t="s">
        <v>57</v>
      </c>
      <c r="K129" s="21">
        <v>0</v>
      </c>
      <c r="L129" s="21">
        <v>0</v>
      </c>
      <c r="N129" s="21">
        <v>0</v>
      </c>
      <c r="O129" s="21">
        <v>0</v>
      </c>
      <c r="Q129" s="21">
        <v>0</v>
      </c>
      <c r="R129" s="21">
        <v>0</v>
      </c>
      <c r="T129" s="21">
        <v>0</v>
      </c>
      <c r="U129" s="21">
        <v>0</v>
      </c>
      <c r="W129" s="21">
        <v>0</v>
      </c>
      <c r="X129" s="21">
        <v>0</v>
      </c>
      <c r="Z129" s="21">
        <v>0</v>
      </c>
      <c r="AA129" s="21">
        <v>0</v>
      </c>
      <c r="AC129" s="21">
        <v>0</v>
      </c>
      <c r="AD129" s="21">
        <v>0</v>
      </c>
      <c r="AF129" s="21">
        <v>0</v>
      </c>
      <c r="AG129" s="21">
        <v>0</v>
      </c>
      <c r="AI129" s="21">
        <v>0</v>
      </c>
      <c r="AJ129" s="21">
        <v>0</v>
      </c>
      <c r="AL129" s="21">
        <v>0</v>
      </c>
      <c r="AM129" s="21">
        <v>0</v>
      </c>
      <c r="AO129" s="21">
        <v>0</v>
      </c>
      <c r="AP129" s="21">
        <v>0</v>
      </c>
      <c r="AR129" s="21">
        <v>0</v>
      </c>
      <c r="AS129" s="21">
        <v>0</v>
      </c>
    </row>
    <row r="130" spans="2:46" x14ac:dyDescent="0.2">
      <c r="K130" s="28"/>
      <c r="M130" s="28"/>
      <c r="P130" s="28"/>
      <c r="S130" s="28"/>
      <c r="V130" s="28"/>
      <c r="Y130" s="28"/>
      <c r="AB130" s="28"/>
      <c r="AE130" s="28"/>
      <c r="AH130" s="28"/>
      <c r="AK130" s="28"/>
      <c r="AN130" s="28"/>
      <c r="AQ130" s="28"/>
      <c r="AT130" s="28"/>
    </row>
    <row r="131" spans="2:46" x14ac:dyDescent="0.2">
      <c r="B131" s="18" t="s">
        <v>5</v>
      </c>
      <c r="C131" s="18">
        <v>7</v>
      </c>
      <c r="D131" s="18">
        <v>1</v>
      </c>
      <c r="E131" s="18" t="s">
        <v>43</v>
      </c>
      <c r="F131" s="18" t="s">
        <v>55</v>
      </c>
      <c r="G131" s="20" t="s">
        <v>78</v>
      </c>
      <c r="H131" s="18" t="s">
        <v>46</v>
      </c>
      <c r="I131" s="18" t="s">
        <v>57</v>
      </c>
      <c r="K131" s="21">
        <v>3255</v>
      </c>
      <c r="L131" s="21">
        <v>3255</v>
      </c>
      <c r="N131" s="21">
        <v>3255</v>
      </c>
      <c r="O131" s="21">
        <v>3255</v>
      </c>
      <c r="Q131" s="21">
        <v>3255</v>
      </c>
      <c r="R131" s="21">
        <v>3255</v>
      </c>
      <c r="T131" s="21">
        <v>3255</v>
      </c>
      <c r="U131" s="21">
        <v>3255</v>
      </c>
      <c r="W131" s="21">
        <v>3255</v>
      </c>
      <c r="X131" s="21">
        <v>3255</v>
      </c>
      <c r="Z131" s="21">
        <v>3255</v>
      </c>
      <c r="AA131" s="21">
        <v>3255</v>
      </c>
      <c r="AC131" s="21">
        <v>3255</v>
      </c>
      <c r="AD131" s="21">
        <v>3255</v>
      </c>
      <c r="AF131" s="21">
        <v>1000</v>
      </c>
      <c r="AG131" s="21">
        <v>1000</v>
      </c>
      <c r="AI131" s="21">
        <v>3255</v>
      </c>
      <c r="AJ131" s="21">
        <v>3255</v>
      </c>
      <c r="AL131" s="21">
        <v>5510</v>
      </c>
      <c r="AM131" s="21">
        <v>5510</v>
      </c>
      <c r="AO131" s="21">
        <v>3255</v>
      </c>
      <c r="AP131" s="21">
        <v>3255</v>
      </c>
      <c r="AR131" s="21">
        <v>3255</v>
      </c>
      <c r="AS131" s="21">
        <v>3255</v>
      </c>
    </row>
    <row r="132" spans="2:46" x14ac:dyDescent="0.2">
      <c r="B132" s="18" t="s">
        <v>5</v>
      </c>
      <c r="C132" s="18">
        <v>7</v>
      </c>
      <c r="D132" s="18">
        <v>1</v>
      </c>
      <c r="E132" s="18" t="s">
        <v>43</v>
      </c>
      <c r="F132" s="18" t="s">
        <v>55</v>
      </c>
      <c r="G132" s="20" t="s">
        <v>78</v>
      </c>
      <c r="H132" s="18" t="s">
        <v>48</v>
      </c>
      <c r="I132" s="18" t="s">
        <v>57</v>
      </c>
      <c r="K132" s="21">
        <v>0</v>
      </c>
      <c r="L132" s="21">
        <v>0</v>
      </c>
      <c r="N132" s="21">
        <v>0</v>
      </c>
      <c r="O132" s="21">
        <v>0</v>
      </c>
      <c r="Q132" s="21">
        <v>0</v>
      </c>
      <c r="R132" s="21">
        <v>0</v>
      </c>
      <c r="T132" s="21">
        <v>0</v>
      </c>
      <c r="U132" s="21">
        <v>0</v>
      </c>
      <c r="W132" s="21">
        <v>0</v>
      </c>
      <c r="X132" s="21">
        <v>0</v>
      </c>
      <c r="Z132" s="21">
        <v>0</v>
      </c>
      <c r="AA132" s="21">
        <v>0</v>
      </c>
      <c r="AC132" s="21">
        <v>0</v>
      </c>
      <c r="AD132" s="21">
        <v>0</v>
      </c>
      <c r="AF132" s="21">
        <v>0</v>
      </c>
      <c r="AG132" s="21">
        <v>0</v>
      </c>
      <c r="AI132" s="21">
        <v>0</v>
      </c>
      <c r="AJ132" s="21">
        <v>0</v>
      </c>
      <c r="AL132" s="21">
        <v>0</v>
      </c>
      <c r="AM132" s="21">
        <v>0</v>
      </c>
      <c r="AO132" s="21">
        <v>0</v>
      </c>
      <c r="AP132" s="21">
        <v>0</v>
      </c>
      <c r="AR132" s="21">
        <v>0</v>
      </c>
      <c r="AS132" s="21">
        <v>0</v>
      </c>
    </row>
    <row r="135" spans="2:46" x14ac:dyDescent="0.2">
      <c r="B135" s="18" t="s">
        <v>5</v>
      </c>
      <c r="C135" s="18">
        <v>7</v>
      </c>
      <c r="D135" s="18">
        <v>3</v>
      </c>
      <c r="E135" s="18" t="s">
        <v>43</v>
      </c>
      <c r="F135" s="18" t="s">
        <v>79</v>
      </c>
      <c r="G135" s="31" t="s">
        <v>80</v>
      </c>
      <c r="H135" s="18" t="s">
        <v>46</v>
      </c>
      <c r="I135" s="18" t="s">
        <v>53</v>
      </c>
      <c r="K135" s="21">
        <v>135</v>
      </c>
      <c r="L135" s="21">
        <v>135</v>
      </c>
      <c r="N135" s="21">
        <v>135</v>
      </c>
      <c r="O135" s="21">
        <v>135</v>
      </c>
      <c r="Q135" s="21">
        <v>135</v>
      </c>
      <c r="R135" s="21">
        <v>135</v>
      </c>
      <c r="T135" s="21">
        <v>135</v>
      </c>
      <c r="U135" s="21">
        <v>135</v>
      </c>
      <c r="W135" s="21">
        <v>135</v>
      </c>
      <c r="X135" s="21">
        <v>135</v>
      </c>
      <c r="Z135" s="21">
        <v>135</v>
      </c>
      <c r="AA135" s="21">
        <v>135</v>
      </c>
      <c r="AC135" s="21">
        <v>135</v>
      </c>
      <c r="AD135" s="21">
        <v>135</v>
      </c>
      <c r="AF135" s="21">
        <v>135</v>
      </c>
      <c r="AG135" s="21">
        <v>135</v>
      </c>
      <c r="AI135" s="21">
        <v>135</v>
      </c>
      <c r="AJ135" s="21">
        <v>135</v>
      </c>
      <c r="AL135" s="21">
        <v>135</v>
      </c>
      <c r="AM135" s="21">
        <v>135</v>
      </c>
      <c r="AO135" s="21">
        <v>135</v>
      </c>
      <c r="AP135" s="21">
        <v>135</v>
      </c>
      <c r="AR135" s="21">
        <v>135</v>
      </c>
      <c r="AS135" s="21">
        <v>135</v>
      </c>
    </row>
    <row r="136" spans="2:46" x14ac:dyDescent="0.2">
      <c r="B136" s="18" t="s">
        <v>5</v>
      </c>
      <c r="C136" s="18">
        <v>7</v>
      </c>
      <c r="D136" s="18">
        <v>3</v>
      </c>
      <c r="E136" s="18" t="s">
        <v>43</v>
      </c>
      <c r="F136" s="18" t="s">
        <v>79</v>
      </c>
      <c r="G136" s="31" t="s">
        <v>80</v>
      </c>
      <c r="H136" s="18" t="s">
        <v>48</v>
      </c>
      <c r="K136" s="21">
        <v>0</v>
      </c>
      <c r="L136" s="21">
        <v>0</v>
      </c>
      <c r="N136" s="21">
        <v>0</v>
      </c>
      <c r="O136" s="21">
        <v>0</v>
      </c>
      <c r="Q136" s="21">
        <v>0</v>
      </c>
      <c r="R136" s="21">
        <v>0</v>
      </c>
      <c r="T136" s="21">
        <v>0</v>
      </c>
      <c r="U136" s="21">
        <v>0</v>
      </c>
      <c r="W136" s="21">
        <v>0</v>
      </c>
      <c r="X136" s="21">
        <v>0</v>
      </c>
      <c r="Z136" s="21">
        <v>0</v>
      </c>
      <c r="AA136" s="21">
        <v>0</v>
      </c>
      <c r="AC136" s="21">
        <v>0</v>
      </c>
      <c r="AD136" s="21">
        <v>0</v>
      </c>
      <c r="AF136" s="21">
        <v>0</v>
      </c>
      <c r="AG136" s="21">
        <v>0</v>
      </c>
      <c r="AI136" s="21">
        <v>0</v>
      </c>
      <c r="AJ136" s="21">
        <v>0</v>
      </c>
      <c r="AL136" s="21">
        <v>0</v>
      </c>
      <c r="AM136" s="21">
        <v>0</v>
      </c>
      <c r="AO136" s="21">
        <v>0</v>
      </c>
      <c r="AP136" s="21">
        <v>0</v>
      </c>
      <c r="AR136" s="21">
        <v>0</v>
      </c>
      <c r="AS136" s="21">
        <v>0</v>
      </c>
    </row>
    <row r="137" spans="2:46" x14ac:dyDescent="0.2">
      <c r="G137" s="31"/>
      <c r="K137" s="35"/>
    </row>
    <row r="138" spans="2:46" x14ac:dyDescent="0.2">
      <c r="B138" s="18" t="s">
        <v>5</v>
      </c>
      <c r="C138" s="18">
        <v>7</v>
      </c>
      <c r="D138" s="18">
        <v>3</v>
      </c>
      <c r="E138" s="18" t="s">
        <v>54</v>
      </c>
      <c r="F138" s="18" t="s">
        <v>55</v>
      </c>
      <c r="G138" s="20" t="s">
        <v>81</v>
      </c>
      <c r="H138" s="18" t="s">
        <v>46</v>
      </c>
      <c r="I138" s="18" t="s">
        <v>57</v>
      </c>
      <c r="K138" s="21">
        <v>1352</v>
      </c>
      <c r="L138" s="21">
        <v>1352</v>
      </c>
      <c r="N138" s="21">
        <v>1667</v>
      </c>
      <c r="O138" s="21">
        <v>1667</v>
      </c>
      <c r="Q138" s="21">
        <v>1780</v>
      </c>
      <c r="R138" s="21">
        <v>1780</v>
      </c>
      <c r="T138" s="21">
        <v>3552</v>
      </c>
      <c r="U138" s="21">
        <v>3552</v>
      </c>
      <c r="W138" s="21">
        <v>1981</v>
      </c>
      <c r="X138" s="21">
        <v>1981</v>
      </c>
      <c r="Z138" s="21">
        <v>1771</v>
      </c>
      <c r="AA138" s="21">
        <v>1771</v>
      </c>
      <c r="AC138" s="21">
        <v>2190</v>
      </c>
      <c r="AD138" s="21">
        <v>2190</v>
      </c>
      <c r="AF138" s="21">
        <v>3761</v>
      </c>
      <c r="AG138" s="21">
        <v>3761</v>
      </c>
      <c r="AI138" s="21">
        <v>3028</v>
      </c>
      <c r="AJ138" s="21">
        <v>3028</v>
      </c>
      <c r="AL138" s="21">
        <v>3028</v>
      </c>
      <c r="AM138" s="21">
        <v>3028</v>
      </c>
      <c r="AO138" s="21">
        <v>3342</v>
      </c>
      <c r="AP138" s="21">
        <v>3342</v>
      </c>
      <c r="AR138" s="21">
        <v>1789</v>
      </c>
      <c r="AS138" s="21">
        <v>1789</v>
      </c>
    </row>
    <row r="139" spans="2:46" x14ac:dyDescent="0.2">
      <c r="B139" s="18" t="s">
        <v>5</v>
      </c>
      <c r="C139" s="18">
        <v>7</v>
      </c>
      <c r="D139" s="18">
        <v>3</v>
      </c>
      <c r="E139" s="18" t="s">
        <v>54</v>
      </c>
      <c r="F139" s="18" t="s">
        <v>55</v>
      </c>
      <c r="G139" s="20" t="s">
        <v>81</v>
      </c>
      <c r="H139" s="18" t="s">
        <v>48</v>
      </c>
      <c r="I139" s="18" t="s">
        <v>57</v>
      </c>
      <c r="K139" s="21">
        <v>0</v>
      </c>
      <c r="L139" s="21">
        <v>0</v>
      </c>
      <c r="N139" s="21">
        <v>0</v>
      </c>
      <c r="O139" s="21">
        <v>0</v>
      </c>
      <c r="Q139" s="21">
        <v>0</v>
      </c>
      <c r="R139" s="21">
        <v>0</v>
      </c>
      <c r="T139" s="21">
        <v>0</v>
      </c>
      <c r="U139" s="21">
        <v>0</v>
      </c>
      <c r="W139" s="21">
        <v>0</v>
      </c>
      <c r="X139" s="21">
        <v>0</v>
      </c>
      <c r="Z139" s="21">
        <v>0</v>
      </c>
      <c r="AA139" s="21">
        <v>0</v>
      </c>
      <c r="AC139" s="21">
        <v>0</v>
      </c>
      <c r="AD139" s="21">
        <v>0</v>
      </c>
      <c r="AF139" s="21">
        <v>0</v>
      </c>
      <c r="AG139" s="21">
        <v>0</v>
      </c>
      <c r="AI139" s="21">
        <v>0</v>
      </c>
      <c r="AJ139" s="21">
        <v>0</v>
      </c>
      <c r="AL139" s="21">
        <v>0</v>
      </c>
      <c r="AM139" s="21">
        <v>0</v>
      </c>
      <c r="AO139" s="21">
        <v>0</v>
      </c>
      <c r="AP139" s="21">
        <v>0</v>
      </c>
      <c r="AR139" s="21">
        <v>0</v>
      </c>
      <c r="AS139" s="21">
        <v>0</v>
      </c>
    </row>
    <row r="140" spans="2:46" x14ac:dyDescent="0.2">
      <c r="B140" s="18" t="s">
        <v>5</v>
      </c>
      <c r="C140" s="18">
        <v>7</v>
      </c>
      <c r="D140" s="18">
        <v>3</v>
      </c>
      <c r="E140" s="18" t="s">
        <v>54</v>
      </c>
      <c r="F140" s="18" t="s">
        <v>55</v>
      </c>
      <c r="G140" s="20" t="s">
        <v>81</v>
      </c>
      <c r="H140" s="18" t="s">
        <v>58</v>
      </c>
      <c r="I140" s="18" t="s">
        <v>57</v>
      </c>
      <c r="K140" s="21">
        <v>0</v>
      </c>
      <c r="L140" s="21">
        <v>0</v>
      </c>
      <c r="N140" s="21">
        <v>0</v>
      </c>
      <c r="O140" s="21">
        <v>0</v>
      </c>
      <c r="Q140" s="21">
        <v>0</v>
      </c>
      <c r="R140" s="21">
        <v>0</v>
      </c>
      <c r="T140" s="21">
        <v>0</v>
      </c>
      <c r="U140" s="21">
        <v>0</v>
      </c>
      <c r="W140" s="21">
        <v>0</v>
      </c>
      <c r="X140" s="21">
        <v>0</v>
      </c>
      <c r="Z140" s="21">
        <v>0</v>
      </c>
      <c r="AA140" s="21">
        <v>0</v>
      </c>
      <c r="AC140" s="21">
        <v>0</v>
      </c>
      <c r="AD140" s="21">
        <v>0</v>
      </c>
      <c r="AF140" s="21">
        <v>0</v>
      </c>
      <c r="AG140" s="21">
        <v>0</v>
      </c>
      <c r="AI140" s="21">
        <v>0</v>
      </c>
      <c r="AJ140" s="21">
        <v>0</v>
      </c>
      <c r="AL140" s="21">
        <v>0</v>
      </c>
      <c r="AM140" s="21">
        <v>0</v>
      </c>
      <c r="AO140" s="21">
        <v>0</v>
      </c>
      <c r="AP140" s="21">
        <v>0</v>
      </c>
      <c r="AR140" s="21">
        <v>0</v>
      </c>
      <c r="AS140" s="21">
        <v>0</v>
      </c>
    </row>
    <row r="141" spans="2:46" x14ac:dyDescent="0.2">
      <c r="K141" s="28"/>
      <c r="M141" s="28"/>
      <c r="P141" s="28"/>
      <c r="S141" s="28"/>
      <c r="V141" s="28"/>
      <c r="Y141" s="28"/>
      <c r="AB141" s="28"/>
      <c r="AE141" s="28"/>
      <c r="AH141" s="28"/>
      <c r="AK141" s="28"/>
      <c r="AN141" s="28"/>
      <c r="AQ141" s="28"/>
      <c r="AT141" s="28"/>
    </row>
    <row r="142" spans="2:46" x14ac:dyDescent="0.2">
      <c r="B142" s="18" t="s">
        <v>5</v>
      </c>
      <c r="C142" s="18">
        <v>7</v>
      </c>
      <c r="D142" s="18">
        <v>3</v>
      </c>
      <c r="E142" s="18" t="s">
        <v>43</v>
      </c>
      <c r="F142" s="18" t="s">
        <v>55</v>
      </c>
      <c r="G142" s="20" t="s">
        <v>81</v>
      </c>
      <c r="H142" s="18" t="s">
        <v>46</v>
      </c>
      <c r="I142" s="18" t="s">
        <v>57</v>
      </c>
      <c r="K142" s="21">
        <v>524</v>
      </c>
      <c r="L142" s="21">
        <v>524</v>
      </c>
      <c r="N142" s="21">
        <v>524</v>
      </c>
      <c r="O142" s="21">
        <v>524</v>
      </c>
      <c r="Q142" s="21">
        <v>524</v>
      </c>
      <c r="R142" s="21">
        <v>524</v>
      </c>
      <c r="T142" s="21">
        <v>524</v>
      </c>
      <c r="U142" s="21">
        <v>524</v>
      </c>
      <c r="W142" s="21">
        <v>524</v>
      </c>
      <c r="X142" s="21">
        <v>524</v>
      </c>
      <c r="Z142" s="21">
        <v>524</v>
      </c>
      <c r="AA142" s="21">
        <v>524</v>
      </c>
      <c r="AC142" s="21">
        <v>524</v>
      </c>
      <c r="AD142" s="21">
        <v>524</v>
      </c>
      <c r="AF142" s="21">
        <v>524</v>
      </c>
      <c r="AG142" s="21">
        <v>524</v>
      </c>
      <c r="AI142" s="21">
        <v>524</v>
      </c>
      <c r="AJ142" s="21">
        <v>524</v>
      </c>
      <c r="AL142" s="21">
        <v>524</v>
      </c>
      <c r="AM142" s="21">
        <v>524</v>
      </c>
      <c r="AO142" s="21">
        <v>524</v>
      </c>
      <c r="AP142" s="21">
        <v>524</v>
      </c>
      <c r="AR142" s="21">
        <v>524</v>
      </c>
      <c r="AS142" s="21">
        <v>524</v>
      </c>
    </row>
    <row r="143" spans="2:46" x14ac:dyDescent="0.2">
      <c r="B143" s="18" t="s">
        <v>5</v>
      </c>
      <c r="C143" s="18">
        <v>7</v>
      </c>
      <c r="D143" s="18">
        <v>3</v>
      </c>
      <c r="E143" s="18" t="s">
        <v>43</v>
      </c>
      <c r="F143" s="18" t="s">
        <v>55</v>
      </c>
      <c r="G143" s="20" t="s">
        <v>81</v>
      </c>
      <c r="H143" s="18" t="s">
        <v>48</v>
      </c>
      <c r="I143" s="18" t="s">
        <v>57</v>
      </c>
      <c r="K143" s="21">
        <v>0</v>
      </c>
      <c r="L143" s="21">
        <v>0</v>
      </c>
      <c r="N143" s="21">
        <v>0</v>
      </c>
      <c r="O143" s="21">
        <v>0</v>
      </c>
      <c r="Q143" s="21">
        <v>0</v>
      </c>
      <c r="R143" s="21">
        <v>0</v>
      </c>
      <c r="T143" s="21">
        <v>0</v>
      </c>
      <c r="U143" s="21">
        <v>0</v>
      </c>
      <c r="W143" s="21">
        <v>0</v>
      </c>
      <c r="X143" s="21">
        <v>0</v>
      </c>
      <c r="Z143" s="21">
        <v>0</v>
      </c>
      <c r="AA143" s="21">
        <v>0</v>
      </c>
      <c r="AC143" s="21">
        <v>0</v>
      </c>
      <c r="AD143" s="21">
        <v>0</v>
      </c>
      <c r="AF143" s="21">
        <v>0</v>
      </c>
      <c r="AG143" s="21">
        <v>0</v>
      </c>
      <c r="AI143" s="21">
        <v>0</v>
      </c>
      <c r="AJ143" s="21">
        <v>0</v>
      </c>
      <c r="AL143" s="21">
        <v>0</v>
      </c>
      <c r="AM143" s="21">
        <v>0</v>
      </c>
      <c r="AO143" s="21">
        <v>0</v>
      </c>
      <c r="AP143" s="21">
        <v>0</v>
      </c>
      <c r="AR143" s="21">
        <v>0</v>
      </c>
      <c r="AS143" s="21">
        <v>0</v>
      </c>
    </row>
    <row r="146" spans="2:46" x14ac:dyDescent="0.2">
      <c r="B146" s="18" t="s">
        <v>5</v>
      </c>
      <c r="C146" s="18">
        <v>7</v>
      </c>
      <c r="D146" s="18">
        <v>4</v>
      </c>
      <c r="E146" s="18" t="s">
        <v>43</v>
      </c>
      <c r="F146" s="18" t="s">
        <v>82</v>
      </c>
      <c r="G146" s="31" t="s">
        <v>83</v>
      </c>
      <c r="H146" s="18" t="s">
        <v>46</v>
      </c>
      <c r="I146" s="18" t="s">
        <v>74</v>
      </c>
    </row>
    <row r="147" spans="2:46" x14ac:dyDescent="0.2">
      <c r="B147" s="18" t="s">
        <v>5</v>
      </c>
      <c r="C147" s="18">
        <v>7</v>
      </c>
      <c r="D147" s="18">
        <v>4</v>
      </c>
      <c r="E147" s="18" t="s">
        <v>43</v>
      </c>
      <c r="F147" s="18" t="s">
        <v>82</v>
      </c>
      <c r="G147" s="31" t="s">
        <v>83</v>
      </c>
      <c r="H147" s="18" t="s">
        <v>48</v>
      </c>
    </row>
    <row r="148" spans="2:46" x14ac:dyDescent="0.2">
      <c r="G148" s="31"/>
    </row>
    <row r="149" spans="2:46" x14ac:dyDescent="0.2">
      <c r="B149" s="18" t="s">
        <v>5</v>
      </c>
      <c r="C149" s="18">
        <v>7</v>
      </c>
      <c r="D149" s="18">
        <v>4</v>
      </c>
      <c r="E149" s="18" t="s">
        <v>54</v>
      </c>
      <c r="F149" s="18" t="s">
        <v>55</v>
      </c>
      <c r="G149" s="20" t="s">
        <v>84</v>
      </c>
      <c r="H149" s="18" t="s">
        <v>46</v>
      </c>
      <c r="I149" s="18" t="s">
        <v>57</v>
      </c>
      <c r="K149" s="21">
        <v>1167</v>
      </c>
      <c r="L149" s="21">
        <v>1167</v>
      </c>
      <c r="N149" s="21">
        <v>1490</v>
      </c>
      <c r="O149" s="21">
        <v>1490</v>
      </c>
      <c r="Q149" s="21">
        <v>1329</v>
      </c>
      <c r="R149" s="21">
        <v>1329</v>
      </c>
      <c r="T149" s="21">
        <v>2779</v>
      </c>
      <c r="U149" s="21">
        <v>2779</v>
      </c>
      <c r="W149" s="21">
        <v>1893</v>
      </c>
      <c r="X149" s="21">
        <v>1893</v>
      </c>
      <c r="Z149" s="21">
        <v>1490</v>
      </c>
      <c r="AA149" s="21">
        <v>1490</v>
      </c>
      <c r="AC149" s="21">
        <v>1893</v>
      </c>
      <c r="AD149" s="21">
        <v>1893</v>
      </c>
      <c r="AF149" s="21">
        <v>3102</v>
      </c>
      <c r="AG149" s="21">
        <v>3102</v>
      </c>
      <c r="AI149" s="21">
        <v>2458</v>
      </c>
      <c r="AJ149" s="21">
        <v>2458</v>
      </c>
      <c r="AL149" s="21">
        <v>2458</v>
      </c>
      <c r="AM149" s="21">
        <v>2458</v>
      </c>
      <c r="AO149" s="21">
        <v>2619</v>
      </c>
      <c r="AP149" s="21">
        <v>2619</v>
      </c>
      <c r="AR149" s="21">
        <v>1425</v>
      </c>
      <c r="AS149" s="21">
        <v>1425</v>
      </c>
    </row>
    <row r="150" spans="2:46" x14ac:dyDescent="0.2">
      <c r="B150" s="18" t="s">
        <v>5</v>
      </c>
      <c r="C150" s="18">
        <v>7</v>
      </c>
      <c r="D150" s="18">
        <v>4</v>
      </c>
      <c r="E150" s="18" t="s">
        <v>54</v>
      </c>
      <c r="F150" s="18" t="s">
        <v>55</v>
      </c>
      <c r="G150" s="20" t="s">
        <v>84</v>
      </c>
      <c r="H150" s="18" t="s">
        <v>48</v>
      </c>
      <c r="I150" s="18" t="s">
        <v>57</v>
      </c>
      <c r="K150" s="21">
        <v>0</v>
      </c>
      <c r="L150" s="21">
        <v>0</v>
      </c>
      <c r="N150" s="21">
        <v>0</v>
      </c>
      <c r="O150" s="21">
        <v>0</v>
      </c>
      <c r="Q150" s="21">
        <v>0</v>
      </c>
      <c r="R150" s="21">
        <v>0</v>
      </c>
      <c r="T150" s="21">
        <v>0</v>
      </c>
      <c r="U150" s="21">
        <v>0</v>
      </c>
      <c r="W150" s="21">
        <v>0</v>
      </c>
      <c r="X150" s="21">
        <v>0</v>
      </c>
      <c r="Z150" s="21">
        <v>0</v>
      </c>
      <c r="AA150" s="21">
        <v>0</v>
      </c>
      <c r="AC150" s="21">
        <v>0</v>
      </c>
      <c r="AD150" s="21">
        <v>0</v>
      </c>
      <c r="AF150" s="21">
        <v>0</v>
      </c>
      <c r="AG150" s="21">
        <v>0</v>
      </c>
      <c r="AI150" s="21">
        <v>0</v>
      </c>
      <c r="AJ150" s="21">
        <v>0</v>
      </c>
      <c r="AL150" s="21">
        <v>0</v>
      </c>
      <c r="AM150" s="21">
        <v>0</v>
      </c>
      <c r="AO150" s="21">
        <v>0</v>
      </c>
      <c r="AP150" s="21">
        <v>0</v>
      </c>
      <c r="AR150" s="21">
        <v>0</v>
      </c>
      <c r="AS150" s="21">
        <v>0</v>
      </c>
    </row>
    <row r="151" spans="2:46" x14ac:dyDescent="0.2">
      <c r="B151" s="18" t="s">
        <v>5</v>
      </c>
      <c r="C151" s="18">
        <v>7</v>
      </c>
      <c r="D151" s="18">
        <v>4</v>
      </c>
      <c r="E151" s="18" t="s">
        <v>54</v>
      </c>
      <c r="F151" s="18" t="s">
        <v>55</v>
      </c>
      <c r="G151" s="20" t="s">
        <v>84</v>
      </c>
      <c r="H151" s="18" t="s">
        <v>58</v>
      </c>
      <c r="I151" s="18" t="s">
        <v>57</v>
      </c>
      <c r="K151" s="21">
        <v>0</v>
      </c>
      <c r="L151" s="21">
        <v>0</v>
      </c>
      <c r="N151" s="21">
        <v>0</v>
      </c>
      <c r="O151" s="21">
        <v>0</v>
      </c>
      <c r="Q151" s="21">
        <v>0</v>
      </c>
      <c r="R151" s="21">
        <v>0</v>
      </c>
      <c r="T151" s="21">
        <v>0</v>
      </c>
      <c r="U151" s="21">
        <v>0</v>
      </c>
      <c r="W151" s="21">
        <v>0</v>
      </c>
      <c r="X151" s="21">
        <v>0</v>
      </c>
      <c r="Z151" s="21">
        <v>0</v>
      </c>
      <c r="AA151" s="21">
        <v>0</v>
      </c>
      <c r="AC151" s="21">
        <v>0</v>
      </c>
      <c r="AD151" s="21">
        <v>0</v>
      </c>
      <c r="AF151" s="21">
        <v>0</v>
      </c>
      <c r="AG151" s="21">
        <v>0</v>
      </c>
      <c r="AI151" s="21">
        <v>0</v>
      </c>
      <c r="AJ151" s="21">
        <v>0</v>
      </c>
      <c r="AL151" s="21">
        <v>0</v>
      </c>
      <c r="AM151" s="21">
        <v>0</v>
      </c>
      <c r="AO151" s="21">
        <v>0</v>
      </c>
      <c r="AP151" s="21">
        <v>0</v>
      </c>
      <c r="AR151" s="21">
        <v>0</v>
      </c>
      <c r="AS151" s="21">
        <v>0</v>
      </c>
    </row>
    <row r="152" spans="2:46" x14ac:dyDescent="0.2">
      <c r="K152" s="28"/>
      <c r="M152" s="28"/>
      <c r="P152" s="28"/>
      <c r="S152" s="28"/>
      <c r="V152" s="28"/>
      <c r="Y152" s="28"/>
      <c r="AB152" s="28"/>
      <c r="AE152" s="28"/>
      <c r="AH152" s="28"/>
      <c r="AK152" s="28"/>
      <c r="AN152" s="28"/>
      <c r="AQ152" s="28"/>
      <c r="AT152" s="28"/>
    </row>
    <row r="153" spans="2:46" x14ac:dyDescent="0.2">
      <c r="B153" s="18" t="s">
        <v>5</v>
      </c>
      <c r="C153" s="18">
        <v>7</v>
      </c>
      <c r="D153" s="18">
        <v>4</v>
      </c>
      <c r="E153" s="18" t="s">
        <v>43</v>
      </c>
      <c r="F153" s="18" t="s">
        <v>55</v>
      </c>
      <c r="G153" s="20" t="s">
        <v>84</v>
      </c>
      <c r="H153" s="18" t="s">
        <v>46</v>
      </c>
      <c r="I153" s="18" t="s">
        <v>57</v>
      </c>
      <c r="K153" s="21">
        <v>1575</v>
      </c>
      <c r="L153" s="21">
        <v>1575</v>
      </c>
      <c r="N153" s="21">
        <v>1575</v>
      </c>
      <c r="O153" s="21">
        <v>1575</v>
      </c>
      <c r="Q153" s="21">
        <v>1575</v>
      </c>
      <c r="R153" s="21">
        <v>1575</v>
      </c>
      <c r="T153" s="21">
        <v>1575</v>
      </c>
      <c r="U153" s="21">
        <v>1575</v>
      </c>
      <c r="W153" s="21">
        <v>1575</v>
      </c>
      <c r="X153" s="21">
        <v>1575</v>
      </c>
      <c r="Z153" s="21">
        <v>1575</v>
      </c>
      <c r="AA153" s="21">
        <v>1575</v>
      </c>
      <c r="AC153" s="21">
        <v>1575</v>
      </c>
      <c r="AD153" s="21">
        <v>1575</v>
      </c>
      <c r="AF153" s="21">
        <v>1575</v>
      </c>
      <c r="AG153" s="21">
        <v>1575</v>
      </c>
      <c r="AI153" s="21">
        <v>1575</v>
      </c>
      <c r="AJ153" s="21">
        <v>1575</v>
      </c>
      <c r="AL153" s="21">
        <v>1575</v>
      </c>
      <c r="AM153" s="21">
        <v>1575</v>
      </c>
      <c r="AO153" s="21">
        <v>1575</v>
      </c>
      <c r="AP153" s="21">
        <v>1575</v>
      </c>
      <c r="AR153" s="21">
        <v>1575</v>
      </c>
      <c r="AS153" s="21">
        <v>1575</v>
      </c>
    </row>
    <row r="154" spans="2:46" x14ac:dyDescent="0.2">
      <c r="B154" s="18" t="s">
        <v>5</v>
      </c>
      <c r="C154" s="18">
        <v>7</v>
      </c>
      <c r="D154" s="18">
        <v>4</v>
      </c>
      <c r="E154" s="18" t="s">
        <v>43</v>
      </c>
      <c r="F154" s="18" t="s">
        <v>55</v>
      </c>
      <c r="G154" s="20" t="s">
        <v>84</v>
      </c>
      <c r="H154" s="18" t="s">
        <v>48</v>
      </c>
      <c r="I154" s="18" t="s">
        <v>57</v>
      </c>
      <c r="K154" s="21">
        <v>0</v>
      </c>
      <c r="L154" s="21">
        <v>0</v>
      </c>
      <c r="N154" s="21">
        <v>0</v>
      </c>
      <c r="O154" s="21">
        <v>0</v>
      </c>
      <c r="Q154" s="21">
        <v>0</v>
      </c>
      <c r="R154" s="21">
        <v>0</v>
      </c>
      <c r="T154" s="21">
        <v>0</v>
      </c>
      <c r="U154" s="21">
        <v>0</v>
      </c>
      <c r="W154" s="21">
        <v>0</v>
      </c>
      <c r="X154" s="21">
        <v>0</v>
      </c>
      <c r="Z154" s="21">
        <v>0</v>
      </c>
      <c r="AA154" s="21">
        <v>0</v>
      </c>
      <c r="AC154" s="21">
        <v>0</v>
      </c>
      <c r="AD154" s="21">
        <v>0</v>
      </c>
      <c r="AF154" s="21">
        <v>0</v>
      </c>
      <c r="AG154" s="21">
        <v>0</v>
      </c>
      <c r="AI154" s="21">
        <v>0</v>
      </c>
      <c r="AJ154" s="21">
        <v>0</v>
      </c>
      <c r="AL154" s="21">
        <v>0</v>
      </c>
      <c r="AM154" s="21">
        <v>0</v>
      </c>
      <c r="AO154" s="21">
        <v>0</v>
      </c>
      <c r="AP154" s="21">
        <v>0</v>
      </c>
      <c r="AR154" s="21">
        <v>0</v>
      </c>
      <c r="AS154" s="21">
        <v>0</v>
      </c>
    </row>
    <row r="155" spans="2:46" x14ac:dyDescent="0.2">
      <c r="H155" s="36"/>
      <c r="I155" s="36"/>
      <c r="J155" s="36"/>
      <c r="K155" s="37"/>
      <c r="M155" s="37"/>
      <c r="P155" s="28"/>
      <c r="S155" s="28"/>
      <c r="V155" s="28"/>
      <c r="Y155" s="28"/>
      <c r="AB155" s="28"/>
      <c r="AE155" s="28"/>
      <c r="AH155" s="28"/>
      <c r="AK155" s="28"/>
      <c r="AN155" s="28"/>
      <c r="AQ155" s="28"/>
      <c r="AT155" s="28"/>
    </row>
    <row r="157" spans="2:46" x14ac:dyDescent="0.2">
      <c r="B157" s="18" t="s">
        <v>5</v>
      </c>
      <c r="C157" s="18">
        <v>7</v>
      </c>
      <c r="D157" s="18">
        <v>5</v>
      </c>
      <c r="E157" s="18" t="s">
        <v>54</v>
      </c>
      <c r="F157" s="18" t="s">
        <v>55</v>
      </c>
      <c r="G157" s="20" t="s">
        <v>85</v>
      </c>
      <c r="H157" s="18" t="s">
        <v>46</v>
      </c>
      <c r="I157" s="18" t="s">
        <v>57</v>
      </c>
      <c r="K157" s="21">
        <v>7863</v>
      </c>
      <c r="L157" s="21">
        <v>7863</v>
      </c>
      <c r="N157" s="21">
        <v>7863</v>
      </c>
      <c r="O157" s="21">
        <v>7863</v>
      </c>
      <c r="Q157" s="21">
        <v>10541</v>
      </c>
      <c r="R157" s="21">
        <v>10541</v>
      </c>
      <c r="T157" s="21">
        <v>21257</v>
      </c>
      <c r="U157" s="21">
        <v>21257</v>
      </c>
      <c r="W157" s="21">
        <v>12551</v>
      </c>
      <c r="X157" s="21">
        <v>12551</v>
      </c>
      <c r="Z157" s="21">
        <v>8532</v>
      </c>
      <c r="AA157" s="21">
        <v>8532</v>
      </c>
      <c r="AC157" s="21">
        <v>11881</v>
      </c>
      <c r="AD157" s="21">
        <v>11881</v>
      </c>
      <c r="AF157" s="21">
        <v>23266</v>
      </c>
      <c r="AG157" s="21">
        <v>23266</v>
      </c>
      <c r="AI157" s="21">
        <v>17908</v>
      </c>
      <c r="AJ157" s="21">
        <v>17908</v>
      </c>
      <c r="AL157" s="21">
        <v>17238</v>
      </c>
      <c r="AM157" s="21">
        <v>17238</v>
      </c>
      <c r="AO157" s="21">
        <v>18578</v>
      </c>
      <c r="AP157" s="21">
        <v>18578</v>
      </c>
      <c r="AR157" s="21">
        <v>11359</v>
      </c>
      <c r="AS157" s="21">
        <v>11359</v>
      </c>
    </row>
    <row r="158" spans="2:46" x14ac:dyDescent="0.2">
      <c r="B158" s="18" t="s">
        <v>5</v>
      </c>
      <c r="C158" s="18">
        <v>7</v>
      </c>
      <c r="D158" s="18">
        <v>5</v>
      </c>
      <c r="E158" s="18" t="s">
        <v>54</v>
      </c>
      <c r="F158" s="18" t="s">
        <v>55</v>
      </c>
      <c r="G158" s="20" t="s">
        <v>85</v>
      </c>
      <c r="H158" s="18" t="s">
        <v>48</v>
      </c>
      <c r="I158" s="18" t="s">
        <v>57</v>
      </c>
      <c r="K158" s="21">
        <v>0</v>
      </c>
      <c r="L158" s="21">
        <v>0</v>
      </c>
      <c r="N158" s="21">
        <v>0</v>
      </c>
      <c r="O158" s="21">
        <v>0</v>
      </c>
      <c r="Q158" s="21">
        <v>0</v>
      </c>
      <c r="R158" s="21">
        <v>0</v>
      </c>
      <c r="T158" s="21">
        <v>0</v>
      </c>
      <c r="U158" s="21">
        <v>0</v>
      </c>
      <c r="W158" s="21">
        <v>0</v>
      </c>
      <c r="X158" s="21">
        <v>0</v>
      </c>
      <c r="Z158" s="21">
        <v>0</v>
      </c>
      <c r="AA158" s="21">
        <v>0</v>
      </c>
      <c r="AC158" s="21">
        <v>0</v>
      </c>
      <c r="AD158" s="21">
        <v>0</v>
      </c>
      <c r="AF158" s="21">
        <v>0</v>
      </c>
      <c r="AG158" s="21">
        <v>0</v>
      </c>
      <c r="AI158" s="21">
        <v>0</v>
      </c>
      <c r="AJ158" s="21">
        <v>0</v>
      </c>
      <c r="AL158" s="21">
        <v>0</v>
      </c>
      <c r="AM158" s="21">
        <v>0</v>
      </c>
      <c r="AO158" s="21">
        <v>0</v>
      </c>
      <c r="AP158" s="21">
        <v>0</v>
      </c>
      <c r="AR158" s="21">
        <v>0</v>
      </c>
      <c r="AS158" s="21">
        <v>0</v>
      </c>
    </row>
    <row r="159" spans="2:46" x14ac:dyDescent="0.2">
      <c r="B159" s="18" t="s">
        <v>5</v>
      </c>
      <c r="C159" s="18">
        <v>7</v>
      </c>
      <c r="D159" s="18">
        <v>5</v>
      </c>
      <c r="E159" s="18" t="s">
        <v>54</v>
      </c>
      <c r="F159" s="18" t="s">
        <v>55</v>
      </c>
      <c r="G159" s="20" t="s">
        <v>85</v>
      </c>
      <c r="H159" s="18" t="s">
        <v>58</v>
      </c>
      <c r="I159" s="18" t="s">
        <v>57</v>
      </c>
      <c r="K159" s="21">
        <v>0</v>
      </c>
      <c r="L159" s="21">
        <v>0</v>
      </c>
      <c r="N159" s="21">
        <v>0</v>
      </c>
      <c r="O159" s="21">
        <v>0</v>
      </c>
      <c r="Q159" s="21">
        <v>0</v>
      </c>
      <c r="R159" s="21">
        <v>0</v>
      </c>
      <c r="T159" s="21">
        <v>0</v>
      </c>
      <c r="U159" s="21">
        <v>0</v>
      </c>
      <c r="W159" s="21">
        <v>0</v>
      </c>
      <c r="X159" s="21">
        <v>0</v>
      </c>
      <c r="Z159" s="21">
        <v>0</v>
      </c>
      <c r="AA159" s="21">
        <v>0</v>
      </c>
      <c r="AC159" s="21">
        <v>0</v>
      </c>
      <c r="AD159" s="21">
        <v>0</v>
      </c>
      <c r="AF159" s="21">
        <v>0</v>
      </c>
      <c r="AG159" s="21">
        <v>0</v>
      </c>
      <c r="AI159" s="21">
        <v>0</v>
      </c>
      <c r="AJ159" s="21">
        <v>0</v>
      </c>
      <c r="AL159" s="21">
        <v>0</v>
      </c>
      <c r="AM159" s="21">
        <v>0</v>
      </c>
      <c r="AO159" s="21">
        <v>0</v>
      </c>
      <c r="AP159" s="21">
        <v>0</v>
      </c>
      <c r="AR159" s="21">
        <v>0</v>
      </c>
      <c r="AS159" s="21">
        <v>0</v>
      </c>
    </row>
    <row r="160" spans="2:46" x14ac:dyDescent="0.2">
      <c r="K160" s="28"/>
      <c r="M160" s="28"/>
      <c r="P160" s="28"/>
      <c r="S160" s="28"/>
      <c r="V160" s="28"/>
      <c r="Y160" s="28"/>
      <c r="AB160" s="28"/>
      <c r="AE160" s="28"/>
      <c r="AH160" s="28"/>
      <c r="AK160" s="28"/>
      <c r="AN160" s="28"/>
      <c r="AQ160" s="28"/>
      <c r="AT160" s="28"/>
    </row>
    <row r="161" spans="2:46" x14ac:dyDescent="0.2">
      <c r="B161" s="18" t="s">
        <v>5</v>
      </c>
      <c r="C161" s="18">
        <v>7</v>
      </c>
      <c r="D161" s="18">
        <v>5</v>
      </c>
      <c r="E161" s="18" t="s">
        <v>43</v>
      </c>
      <c r="F161" s="18" t="s">
        <v>55</v>
      </c>
      <c r="G161" s="20" t="s">
        <v>85</v>
      </c>
      <c r="H161" s="18" t="s">
        <v>46</v>
      </c>
      <c r="I161" s="18" t="s">
        <v>57</v>
      </c>
      <c r="K161" s="21">
        <v>3949</v>
      </c>
      <c r="L161" s="21">
        <v>3949</v>
      </c>
      <c r="N161" s="21">
        <v>3949</v>
      </c>
      <c r="O161" s="21">
        <v>3949</v>
      </c>
      <c r="Q161" s="21">
        <v>3949</v>
      </c>
      <c r="R161" s="21">
        <v>3949</v>
      </c>
      <c r="T161" s="21">
        <v>3949</v>
      </c>
      <c r="U161" s="21">
        <v>3949</v>
      </c>
      <c r="W161" s="21">
        <v>3949</v>
      </c>
      <c r="X161" s="21">
        <v>3949</v>
      </c>
      <c r="Z161" s="21">
        <v>3949</v>
      </c>
      <c r="AA161" s="21">
        <v>3949</v>
      </c>
      <c r="AC161" s="21">
        <v>3949</v>
      </c>
      <c r="AD161" s="21">
        <v>3949</v>
      </c>
      <c r="AF161" s="21">
        <v>1650</v>
      </c>
      <c r="AG161" s="21">
        <v>1650</v>
      </c>
      <c r="AI161" s="21">
        <v>3949</v>
      </c>
      <c r="AJ161" s="21">
        <v>3949</v>
      </c>
      <c r="AL161" s="21">
        <v>6248</v>
      </c>
      <c r="AM161" s="21">
        <v>6248</v>
      </c>
      <c r="AO161" s="21">
        <v>3949</v>
      </c>
      <c r="AP161" s="21">
        <v>3949</v>
      </c>
      <c r="AR161" s="21">
        <v>3949</v>
      </c>
      <c r="AS161" s="21">
        <v>3949</v>
      </c>
    </row>
    <row r="162" spans="2:46" x14ac:dyDescent="0.2">
      <c r="B162" s="18" t="s">
        <v>5</v>
      </c>
      <c r="C162" s="18">
        <v>7</v>
      </c>
      <c r="D162" s="18">
        <v>5</v>
      </c>
      <c r="E162" s="18" t="s">
        <v>43</v>
      </c>
      <c r="F162" s="18" t="s">
        <v>55</v>
      </c>
      <c r="G162" s="20" t="s">
        <v>85</v>
      </c>
      <c r="H162" s="18" t="s">
        <v>48</v>
      </c>
      <c r="I162" s="18" t="s">
        <v>57</v>
      </c>
      <c r="K162" s="21">
        <v>0</v>
      </c>
      <c r="L162" s="21">
        <v>0</v>
      </c>
      <c r="N162" s="21">
        <v>0</v>
      </c>
      <c r="O162" s="21">
        <v>0</v>
      </c>
      <c r="Q162" s="21">
        <v>0</v>
      </c>
      <c r="R162" s="21">
        <v>0</v>
      </c>
      <c r="T162" s="21">
        <v>0</v>
      </c>
      <c r="U162" s="21">
        <v>0</v>
      </c>
      <c r="W162" s="21">
        <v>0</v>
      </c>
      <c r="X162" s="21">
        <v>0</v>
      </c>
      <c r="Z162" s="21">
        <v>0</v>
      </c>
      <c r="AA162" s="21">
        <v>0</v>
      </c>
      <c r="AC162" s="21">
        <v>0</v>
      </c>
      <c r="AD162" s="21">
        <v>0</v>
      </c>
      <c r="AF162" s="21">
        <v>0</v>
      </c>
      <c r="AG162" s="21">
        <v>0</v>
      </c>
      <c r="AI162" s="21">
        <v>0</v>
      </c>
      <c r="AJ162" s="21">
        <v>0</v>
      </c>
      <c r="AL162" s="21">
        <v>0</v>
      </c>
      <c r="AM162" s="21">
        <v>0</v>
      </c>
      <c r="AO162" s="21">
        <v>0</v>
      </c>
      <c r="AP162" s="21">
        <v>0</v>
      </c>
      <c r="AR162" s="21">
        <v>0</v>
      </c>
      <c r="AS162" s="21">
        <v>0</v>
      </c>
    </row>
    <row r="163" spans="2:46" x14ac:dyDescent="0.2">
      <c r="K163" s="28"/>
      <c r="M163" s="28"/>
      <c r="P163" s="28"/>
      <c r="S163" s="28"/>
      <c r="V163" s="28"/>
      <c r="Y163" s="28"/>
      <c r="AB163" s="28"/>
      <c r="AE163" s="28"/>
      <c r="AH163" s="28"/>
      <c r="AK163" s="28"/>
      <c r="AN163" s="28"/>
      <c r="AQ163" s="28"/>
      <c r="AT163" s="28"/>
    </row>
    <row r="165" spans="2:46" x14ac:dyDescent="0.2">
      <c r="B165" s="18" t="s">
        <v>5</v>
      </c>
      <c r="C165" s="18">
        <v>7</v>
      </c>
      <c r="D165" s="18">
        <v>6</v>
      </c>
      <c r="E165" s="18" t="s">
        <v>54</v>
      </c>
      <c r="F165" s="18" t="s">
        <v>55</v>
      </c>
      <c r="G165" s="20" t="s">
        <v>86</v>
      </c>
      <c r="H165" s="18" t="s">
        <v>46</v>
      </c>
      <c r="I165" s="18" t="s">
        <v>57</v>
      </c>
      <c r="K165" s="21">
        <v>1310</v>
      </c>
      <c r="L165" s="21">
        <v>1310</v>
      </c>
      <c r="N165" s="21">
        <v>1310</v>
      </c>
      <c r="O165" s="21">
        <v>1310</v>
      </c>
      <c r="Q165" s="21">
        <v>1986</v>
      </c>
      <c r="R165" s="21">
        <v>1986</v>
      </c>
      <c r="T165" s="21">
        <v>3791</v>
      </c>
      <c r="U165" s="21">
        <v>3791</v>
      </c>
      <c r="W165" s="21">
        <v>2099</v>
      </c>
      <c r="X165" s="21">
        <v>2099</v>
      </c>
      <c r="Z165" s="21">
        <v>1535</v>
      </c>
      <c r="AA165" s="21">
        <v>1535</v>
      </c>
      <c r="AC165" s="21">
        <v>1874</v>
      </c>
      <c r="AD165" s="21">
        <v>1874</v>
      </c>
      <c r="AF165" s="21">
        <v>4016</v>
      </c>
      <c r="AG165" s="21">
        <v>4016</v>
      </c>
      <c r="AI165" s="21">
        <v>3114</v>
      </c>
      <c r="AJ165" s="21">
        <v>3114</v>
      </c>
      <c r="AL165" s="21">
        <v>3002</v>
      </c>
      <c r="AM165" s="21">
        <v>3002</v>
      </c>
      <c r="AO165" s="21">
        <v>3227</v>
      </c>
      <c r="AP165" s="21">
        <v>3227</v>
      </c>
      <c r="AR165" s="21">
        <v>1891</v>
      </c>
      <c r="AS165" s="21">
        <v>1891</v>
      </c>
    </row>
    <row r="166" spans="2:46" x14ac:dyDescent="0.2">
      <c r="B166" s="18" t="s">
        <v>5</v>
      </c>
      <c r="C166" s="18">
        <v>7</v>
      </c>
      <c r="D166" s="18">
        <v>6</v>
      </c>
      <c r="E166" s="18" t="s">
        <v>54</v>
      </c>
      <c r="F166" s="18" t="s">
        <v>55</v>
      </c>
      <c r="G166" s="20" t="s">
        <v>86</v>
      </c>
      <c r="H166" s="18" t="s">
        <v>48</v>
      </c>
      <c r="I166" s="18" t="s">
        <v>57</v>
      </c>
      <c r="K166" s="21">
        <v>0</v>
      </c>
      <c r="L166" s="21">
        <v>0</v>
      </c>
      <c r="N166" s="21">
        <v>0</v>
      </c>
      <c r="O166" s="21">
        <v>0</v>
      </c>
      <c r="Q166" s="21">
        <v>0</v>
      </c>
      <c r="R166" s="21">
        <v>0</v>
      </c>
      <c r="T166" s="21">
        <v>0</v>
      </c>
      <c r="U166" s="21">
        <v>0</v>
      </c>
      <c r="W166" s="21">
        <v>0</v>
      </c>
      <c r="X166" s="21">
        <v>0</v>
      </c>
      <c r="Z166" s="21">
        <v>0</v>
      </c>
      <c r="AA166" s="21">
        <v>0</v>
      </c>
      <c r="AC166" s="21">
        <v>0</v>
      </c>
      <c r="AD166" s="21">
        <v>0</v>
      </c>
      <c r="AF166" s="21">
        <v>0</v>
      </c>
      <c r="AG166" s="21">
        <v>0</v>
      </c>
      <c r="AI166" s="21">
        <v>0</v>
      </c>
      <c r="AJ166" s="21">
        <v>0</v>
      </c>
      <c r="AL166" s="21">
        <v>0</v>
      </c>
      <c r="AM166" s="21">
        <v>0</v>
      </c>
      <c r="AO166" s="21">
        <v>0</v>
      </c>
      <c r="AP166" s="21">
        <v>0</v>
      </c>
      <c r="AR166" s="21">
        <v>0</v>
      </c>
      <c r="AS166" s="21">
        <v>0</v>
      </c>
    </row>
    <row r="167" spans="2:46" x14ac:dyDescent="0.2">
      <c r="B167" s="18" t="s">
        <v>5</v>
      </c>
      <c r="C167" s="18">
        <v>7</v>
      </c>
      <c r="D167" s="18">
        <v>6</v>
      </c>
      <c r="E167" s="18" t="s">
        <v>54</v>
      </c>
      <c r="F167" s="18" t="s">
        <v>55</v>
      </c>
      <c r="G167" s="20" t="s">
        <v>86</v>
      </c>
      <c r="H167" s="18" t="s">
        <v>58</v>
      </c>
      <c r="I167" s="18" t="s">
        <v>57</v>
      </c>
      <c r="K167" s="21">
        <v>0</v>
      </c>
      <c r="L167" s="21">
        <v>0</v>
      </c>
      <c r="N167" s="21">
        <v>0</v>
      </c>
      <c r="O167" s="21">
        <v>0</v>
      </c>
      <c r="Q167" s="21">
        <v>0</v>
      </c>
      <c r="R167" s="21">
        <v>0</v>
      </c>
      <c r="T167" s="21">
        <v>0</v>
      </c>
      <c r="U167" s="21">
        <v>0</v>
      </c>
      <c r="W167" s="21">
        <v>0</v>
      </c>
      <c r="X167" s="21">
        <v>0</v>
      </c>
      <c r="Z167" s="21">
        <v>0</v>
      </c>
      <c r="AA167" s="21">
        <v>0</v>
      </c>
      <c r="AC167" s="21">
        <v>0</v>
      </c>
      <c r="AD167" s="21">
        <v>0</v>
      </c>
      <c r="AF167" s="21">
        <v>0</v>
      </c>
      <c r="AG167" s="21">
        <v>0</v>
      </c>
      <c r="AI167" s="21">
        <v>0</v>
      </c>
      <c r="AJ167" s="21">
        <v>0</v>
      </c>
      <c r="AL167" s="21">
        <v>0</v>
      </c>
      <c r="AM167" s="21">
        <v>0</v>
      </c>
      <c r="AO167" s="21">
        <v>0</v>
      </c>
      <c r="AP167" s="21">
        <v>0</v>
      </c>
      <c r="AR167" s="21">
        <v>0</v>
      </c>
      <c r="AS167" s="21">
        <v>0</v>
      </c>
    </row>
    <row r="168" spans="2:46" x14ac:dyDescent="0.2">
      <c r="K168" s="28"/>
      <c r="M168" s="28"/>
      <c r="P168" s="28"/>
      <c r="S168" s="28"/>
      <c r="V168" s="28"/>
      <c r="Y168" s="28"/>
      <c r="AB168" s="28"/>
      <c r="AE168" s="28"/>
      <c r="AH168" s="28"/>
      <c r="AK168" s="28"/>
      <c r="AN168" s="28"/>
      <c r="AQ168" s="28"/>
      <c r="AT168" s="28"/>
    </row>
    <row r="169" spans="2:46" x14ac:dyDescent="0.2">
      <c r="B169" s="18" t="s">
        <v>5</v>
      </c>
      <c r="C169" s="18">
        <v>7</v>
      </c>
      <c r="D169" s="18">
        <v>6</v>
      </c>
      <c r="E169" s="18" t="s">
        <v>43</v>
      </c>
      <c r="F169" s="18" t="s">
        <v>55</v>
      </c>
      <c r="G169" s="20" t="s">
        <v>86</v>
      </c>
      <c r="H169" s="18" t="s">
        <v>46</v>
      </c>
      <c r="I169" s="18" t="s">
        <v>57</v>
      </c>
      <c r="K169" s="21">
        <v>260</v>
      </c>
      <c r="L169" s="21">
        <v>260</v>
      </c>
      <c r="N169" s="21">
        <v>260</v>
      </c>
      <c r="O169" s="21">
        <v>260</v>
      </c>
      <c r="Q169" s="21">
        <v>260</v>
      </c>
      <c r="R169" s="21">
        <v>260</v>
      </c>
      <c r="T169" s="21">
        <v>260</v>
      </c>
      <c r="U169" s="21">
        <v>260</v>
      </c>
      <c r="W169" s="21">
        <v>260</v>
      </c>
      <c r="X169" s="21">
        <v>260</v>
      </c>
      <c r="Z169" s="21">
        <v>260</v>
      </c>
      <c r="AA169" s="21">
        <v>260</v>
      </c>
      <c r="AC169" s="21">
        <v>260</v>
      </c>
      <c r="AD169" s="21">
        <v>260</v>
      </c>
      <c r="AF169" s="21">
        <v>260</v>
      </c>
      <c r="AG169" s="21">
        <v>260</v>
      </c>
      <c r="AI169" s="21">
        <v>260</v>
      </c>
      <c r="AJ169" s="21">
        <v>260</v>
      </c>
      <c r="AL169" s="21">
        <v>260</v>
      </c>
      <c r="AM169" s="21">
        <v>260</v>
      </c>
      <c r="AO169" s="21">
        <v>260</v>
      </c>
      <c r="AP169" s="21">
        <v>260</v>
      </c>
      <c r="AR169" s="21">
        <v>260</v>
      </c>
      <c r="AS169" s="21">
        <v>260</v>
      </c>
    </row>
    <row r="170" spans="2:46" x14ac:dyDescent="0.2">
      <c r="B170" s="18" t="s">
        <v>5</v>
      </c>
      <c r="C170" s="18">
        <v>7</v>
      </c>
      <c r="D170" s="18">
        <v>6</v>
      </c>
      <c r="E170" s="18" t="s">
        <v>43</v>
      </c>
      <c r="F170" s="18" t="s">
        <v>55</v>
      </c>
      <c r="G170" s="20" t="s">
        <v>86</v>
      </c>
      <c r="H170" s="18" t="s">
        <v>48</v>
      </c>
      <c r="I170" s="18" t="s">
        <v>57</v>
      </c>
      <c r="K170" s="21">
        <v>0</v>
      </c>
      <c r="L170" s="21">
        <v>0</v>
      </c>
      <c r="N170" s="21">
        <v>0</v>
      </c>
      <c r="O170" s="21">
        <v>0</v>
      </c>
      <c r="Q170" s="21">
        <v>0</v>
      </c>
      <c r="R170" s="21">
        <v>0</v>
      </c>
      <c r="T170" s="21">
        <v>0</v>
      </c>
      <c r="U170" s="21">
        <v>0</v>
      </c>
      <c r="W170" s="21">
        <v>0</v>
      </c>
      <c r="X170" s="21">
        <v>0</v>
      </c>
      <c r="Z170" s="21">
        <v>0</v>
      </c>
      <c r="AA170" s="21">
        <v>0</v>
      </c>
      <c r="AC170" s="21">
        <v>0</v>
      </c>
      <c r="AD170" s="21">
        <v>0</v>
      </c>
      <c r="AF170" s="21">
        <v>0</v>
      </c>
      <c r="AG170" s="21">
        <v>0</v>
      </c>
      <c r="AI170" s="21">
        <v>0</v>
      </c>
      <c r="AJ170" s="21">
        <v>0</v>
      </c>
      <c r="AL170" s="21">
        <v>0</v>
      </c>
      <c r="AM170" s="21">
        <v>0</v>
      </c>
      <c r="AO170" s="21">
        <v>0</v>
      </c>
      <c r="AP170" s="21">
        <v>0</v>
      </c>
      <c r="AR170" s="21">
        <v>0</v>
      </c>
      <c r="AS170" s="21">
        <v>0</v>
      </c>
    </row>
    <row r="171" spans="2:46" x14ac:dyDescent="0.2">
      <c r="K171" s="28"/>
      <c r="M171" s="28"/>
      <c r="P171" s="28"/>
      <c r="S171" s="28"/>
      <c r="V171" s="28"/>
      <c r="Y171" s="28"/>
      <c r="AB171" s="28"/>
      <c r="AE171" s="28"/>
      <c r="AH171" s="28"/>
      <c r="AK171" s="28"/>
      <c r="AN171" s="28"/>
      <c r="AQ171" s="28"/>
      <c r="AT171" s="28"/>
    </row>
    <row r="173" spans="2:46" x14ac:dyDescent="0.2">
      <c r="B173" s="18" t="s">
        <v>5</v>
      </c>
      <c r="C173" s="18">
        <v>7</v>
      </c>
      <c r="D173" s="18">
        <v>8</v>
      </c>
      <c r="E173" s="18" t="s">
        <v>43</v>
      </c>
      <c r="F173" s="18" t="s">
        <v>87</v>
      </c>
      <c r="G173" s="31" t="s">
        <v>88</v>
      </c>
      <c r="H173" s="18" t="s">
        <v>46</v>
      </c>
      <c r="I173" s="18" t="s">
        <v>74</v>
      </c>
    </row>
    <row r="174" spans="2:46" x14ac:dyDescent="0.2">
      <c r="B174" s="18" t="s">
        <v>5</v>
      </c>
      <c r="C174" s="18">
        <v>7</v>
      </c>
      <c r="D174" s="18">
        <v>8</v>
      </c>
      <c r="E174" s="18" t="s">
        <v>43</v>
      </c>
      <c r="F174" s="18" t="s">
        <v>87</v>
      </c>
      <c r="G174" s="31" t="s">
        <v>88</v>
      </c>
      <c r="H174" s="18" t="s">
        <v>48</v>
      </c>
      <c r="I174" s="18" t="s">
        <v>74</v>
      </c>
    </row>
    <row r="175" spans="2:46" x14ac:dyDescent="0.2">
      <c r="G175" s="31"/>
    </row>
    <row r="176" spans="2:46" x14ac:dyDescent="0.2">
      <c r="B176" s="18" t="s">
        <v>5</v>
      </c>
      <c r="C176" s="18">
        <v>7</v>
      </c>
      <c r="D176" s="18">
        <v>8</v>
      </c>
      <c r="E176" s="18" t="s">
        <v>54</v>
      </c>
      <c r="F176" s="18" t="s">
        <v>55</v>
      </c>
      <c r="G176" s="20" t="s">
        <v>89</v>
      </c>
      <c r="H176" s="18" t="s">
        <v>46</v>
      </c>
      <c r="I176" s="18" t="s">
        <v>57</v>
      </c>
      <c r="K176" s="21">
        <v>1094</v>
      </c>
      <c r="L176" s="21">
        <v>1094</v>
      </c>
      <c r="N176" s="21">
        <v>1341</v>
      </c>
      <c r="O176" s="21">
        <v>1341</v>
      </c>
      <c r="Q176" s="21">
        <v>1754</v>
      </c>
      <c r="R176" s="21">
        <v>1754</v>
      </c>
      <c r="T176" s="21">
        <v>3806</v>
      </c>
      <c r="U176" s="21">
        <v>3806</v>
      </c>
      <c r="W176" s="21">
        <v>2203</v>
      </c>
      <c r="X176" s="21">
        <v>2203</v>
      </c>
      <c r="Z176" s="21">
        <v>1464</v>
      </c>
      <c r="AA176" s="21">
        <v>1464</v>
      </c>
      <c r="AC176" s="21">
        <v>1587</v>
      </c>
      <c r="AD176" s="21">
        <v>1587</v>
      </c>
      <c r="AF176" s="21">
        <v>4175</v>
      </c>
      <c r="AG176" s="21">
        <v>4175</v>
      </c>
      <c r="AI176" s="21">
        <v>3190</v>
      </c>
      <c r="AJ176" s="21">
        <v>3190</v>
      </c>
      <c r="AL176" s="21">
        <v>2943</v>
      </c>
      <c r="AM176" s="21">
        <v>2943</v>
      </c>
      <c r="AO176" s="21">
        <v>3190</v>
      </c>
      <c r="AP176" s="21">
        <v>3190</v>
      </c>
      <c r="AR176" s="21">
        <v>2000</v>
      </c>
      <c r="AS176" s="21">
        <v>2000</v>
      </c>
    </row>
    <row r="177" spans="2:46" x14ac:dyDescent="0.2">
      <c r="B177" s="18" t="s">
        <v>5</v>
      </c>
      <c r="C177" s="18">
        <v>7</v>
      </c>
      <c r="D177" s="18">
        <v>8</v>
      </c>
      <c r="E177" s="18" t="s">
        <v>54</v>
      </c>
      <c r="F177" s="18" t="s">
        <v>55</v>
      </c>
      <c r="G177" s="20" t="s">
        <v>89</v>
      </c>
      <c r="H177" s="18" t="s">
        <v>48</v>
      </c>
      <c r="I177" s="18" t="s">
        <v>57</v>
      </c>
      <c r="K177" s="21">
        <v>0</v>
      </c>
      <c r="L177" s="21">
        <v>0</v>
      </c>
      <c r="N177" s="21">
        <v>0</v>
      </c>
      <c r="O177" s="21">
        <v>0</v>
      </c>
      <c r="Q177" s="21">
        <v>0</v>
      </c>
      <c r="R177" s="21">
        <v>0</v>
      </c>
      <c r="T177" s="21">
        <v>0</v>
      </c>
      <c r="U177" s="21">
        <v>0</v>
      </c>
      <c r="W177" s="21">
        <v>0</v>
      </c>
      <c r="X177" s="21">
        <v>0</v>
      </c>
      <c r="Z177" s="21">
        <v>0</v>
      </c>
      <c r="AA177" s="21">
        <v>0</v>
      </c>
      <c r="AC177" s="21">
        <v>0</v>
      </c>
      <c r="AD177" s="21">
        <v>0</v>
      </c>
      <c r="AF177" s="21">
        <v>0</v>
      </c>
      <c r="AG177" s="21">
        <v>0</v>
      </c>
      <c r="AI177" s="21">
        <v>0</v>
      </c>
      <c r="AJ177" s="21">
        <v>0</v>
      </c>
      <c r="AL177" s="21">
        <v>0</v>
      </c>
      <c r="AM177" s="21">
        <v>0</v>
      </c>
      <c r="AO177" s="21">
        <v>0</v>
      </c>
      <c r="AP177" s="21">
        <v>0</v>
      </c>
      <c r="AR177" s="21">
        <v>0</v>
      </c>
      <c r="AS177" s="21">
        <v>0</v>
      </c>
    </row>
    <row r="178" spans="2:46" x14ac:dyDescent="0.2">
      <c r="B178" s="18" t="s">
        <v>5</v>
      </c>
      <c r="C178" s="18">
        <v>7</v>
      </c>
      <c r="D178" s="18">
        <v>8</v>
      </c>
      <c r="E178" s="18" t="s">
        <v>54</v>
      </c>
      <c r="F178" s="18" t="s">
        <v>55</v>
      </c>
      <c r="G178" s="20" t="s">
        <v>89</v>
      </c>
      <c r="H178" s="18" t="s">
        <v>58</v>
      </c>
      <c r="I178" s="18" t="s">
        <v>57</v>
      </c>
      <c r="K178" s="21">
        <v>0</v>
      </c>
      <c r="L178" s="21">
        <v>0</v>
      </c>
      <c r="N178" s="21">
        <v>0</v>
      </c>
      <c r="O178" s="21">
        <v>0</v>
      </c>
      <c r="Q178" s="21">
        <v>0</v>
      </c>
      <c r="R178" s="21">
        <v>0</v>
      </c>
      <c r="T178" s="21">
        <v>0</v>
      </c>
      <c r="U178" s="21">
        <v>0</v>
      </c>
      <c r="W178" s="21">
        <v>0</v>
      </c>
      <c r="X178" s="21">
        <v>0</v>
      </c>
      <c r="Z178" s="21">
        <v>0</v>
      </c>
      <c r="AA178" s="21">
        <v>0</v>
      </c>
      <c r="AC178" s="21">
        <v>0</v>
      </c>
      <c r="AD178" s="21">
        <v>0</v>
      </c>
      <c r="AF178" s="21">
        <v>0</v>
      </c>
      <c r="AG178" s="21">
        <v>0</v>
      </c>
      <c r="AI178" s="21">
        <v>0</v>
      </c>
      <c r="AJ178" s="21">
        <v>0</v>
      </c>
      <c r="AL178" s="21">
        <v>0</v>
      </c>
      <c r="AM178" s="21">
        <v>0</v>
      </c>
      <c r="AO178" s="21">
        <v>0</v>
      </c>
      <c r="AP178" s="21">
        <v>0</v>
      </c>
      <c r="AR178" s="21">
        <v>0</v>
      </c>
      <c r="AS178" s="21">
        <v>0</v>
      </c>
    </row>
    <row r="179" spans="2:46" x14ac:dyDescent="0.2">
      <c r="K179" s="28"/>
      <c r="M179" s="28"/>
      <c r="P179" s="28"/>
      <c r="S179" s="28"/>
      <c r="V179" s="28"/>
      <c r="Y179" s="28"/>
      <c r="AB179" s="28"/>
      <c r="AE179" s="28"/>
      <c r="AH179" s="28"/>
      <c r="AK179" s="28"/>
      <c r="AN179" s="28"/>
      <c r="AQ179" s="28"/>
      <c r="AT179" s="28"/>
    </row>
    <row r="180" spans="2:46" x14ac:dyDescent="0.2">
      <c r="B180" s="18" t="s">
        <v>5</v>
      </c>
      <c r="C180" s="18">
        <v>7</v>
      </c>
      <c r="D180" s="18">
        <v>8</v>
      </c>
      <c r="E180" s="18" t="s">
        <v>43</v>
      </c>
      <c r="F180" s="18" t="s">
        <v>55</v>
      </c>
      <c r="G180" s="20" t="s">
        <v>89</v>
      </c>
      <c r="H180" s="18" t="s">
        <v>46</v>
      </c>
      <c r="I180" s="18" t="s">
        <v>57</v>
      </c>
      <c r="K180" s="21">
        <v>1516</v>
      </c>
      <c r="L180" s="21">
        <v>1516</v>
      </c>
      <c r="N180" s="21">
        <v>1516</v>
      </c>
      <c r="O180" s="21">
        <v>1516</v>
      </c>
      <c r="Q180" s="21">
        <v>1516</v>
      </c>
      <c r="R180" s="21">
        <v>1516</v>
      </c>
      <c r="T180" s="21">
        <v>1516</v>
      </c>
      <c r="U180" s="21">
        <v>1516</v>
      </c>
      <c r="W180" s="21">
        <v>1516</v>
      </c>
      <c r="X180" s="21">
        <v>1516</v>
      </c>
      <c r="Z180" s="21">
        <v>1516</v>
      </c>
      <c r="AA180" s="21">
        <v>1516</v>
      </c>
      <c r="AC180" s="21">
        <v>1516</v>
      </c>
      <c r="AD180" s="21">
        <v>1516</v>
      </c>
      <c r="AF180" s="21">
        <v>0</v>
      </c>
      <c r="AG180" s="21">
        <v>0</v>
      </c>
      <c r="AI180" s="21">
        <v>1516</v>
      </c>
      <c r="AJ180" s="21">
        <v>1516</v>
      </c>
      <c r="AL180" s="21">
        <v>3032</v>
      </c>
      <c r="AM180" s="21">
        <v>3032</v>
      </c>
      <c r="AO180" s="21">
        <v>1516</v>
      </c>
      <c r="AP180" s="21">
        <v>1516</v>
      </c>
      <c r="AR180" s="21">
        <v>1516</v>
      </c>
      <c r="AS180" s="21">
        <v>1516</v>
      </c>
    </row>
    <row r="181" spans="2:46" x14ac:dyDescent="0.2">
      <c r="B181" s="18" t="s">
        <v>5</v>
      </c>
      <c r="C181" s="18">
        <v>7</v>
      </c>
      <c r="D181" s="18">
        <v>8</v>
      </c>
      <c r="E181" s="18" t="s">
        <v>43</v>
      </c>
      <c r="F181" s="18" t="s">
        <v>55</v>
      </c>
      <c r="G181" s="20" t="s">
        <v>89</v>
      </c>
      <c r="H181" s="18" t="s">
        <v>48</v>
      </c>
      <c r="I181" s="18" t="s">
        <v>57</v>
      </c>
      <c r="K181" s="21">
        <v>0</v>
      </c>
      <c r="L181" s="21">
        <v>0</v>
      </c>
      <c r="N181" s="21">
        <v>0</v>
      </c>
      <c r="O181" s="21">
        <v>0</v>
      </c>
      <c r="Q181" s="21">
        <v>0</v>
      </c>
      <c r="R181" s="21">
        <v>0</v>
      </c>
      <c r="T181" s="21">
        <v>0</v>
      </c>
      <c r="U181" s="21">
        <v>0</v>
      </c>
      <c r="W181" s="21">
        <v>0</v>
      </c>
      <c r="X181" s="21">
        <v>0</v>
      </c>
      <c r="Z181" s="21">
        <v>0</v>
      </c>
      <c r="AA181" s="21">
        <v>0</v>
      </c>
      <c r="AC181" s="21">
        <v>0</v>
      </c>
      <c r="AD181" s="21">
        <v>0</v>
      </c>
      <c r="AF181" s="21">
        <v>0</v>
      </c>
      <c r="AG181" s="21">
        <v>0</v>
      </c>
      <c r="AI181" s="21">
        <v>0</v>
      </c>
      <c r="AJ181" s="21">
        <v>0</v>
      </c>
      <c r="AL181" s="21">
        <v>0</v>
      </c>
      <c r="AM181" s="21">
        <v>0</v>
      </c>
      <c r="AO181" s="21">
        <v>0</v>
      </c>
      <c r="AP181" s="21">
        <v>0</v>
      </c>
      <c r="AR181" s="21">
        <v>0</v>
      </c>
      <c r="AS181" s="21">
        <v>0</v>
      </c>
    </row>
    <row r="184" spans="2:46" x14ac:dyDescent="0.2">
      <c r="B184" s="18" t="s">
        <v>5</v>
      </c>
      <c r="C184" s="18">
        <v>7</v>
      </c>
      <c r="D184" s="18">
        <v>9</v>
      </c>
      <c r="E184" s="18" t="s">
        <v>54</v>
      </c>
      <c r="F184" s="18" t="s">
        <v>55</v>
      </c>
      <c r="G184" s="20" t="s">
        <v>90</v>
      </c>
      <c r="H184" s="18" t="s">
        <v>46</v>
      </c>
      <c r="I184" s="18" t="s">
        <v>57</v>
      </c>
      <c r="K184" s="21">
        <v>1374</v>
      </c>
      <c r="L184" s="21">
        <v>1374</v>
      </c>
      <c r="N184" s="21">
        <v>1829</v>
      </c>
      <c r="O184" s="21">
        <v>1829</v>
      </c>
      <c r="Q184" s="21">
        <v>2176</v>
      </c>
      <c r="R184" s="21">
        <v>2176</v>
      </c>
      <c r="T184" s="21">
        <v>4717</v>
      </c>
      <c r="U184" s="21">
        <v>4717</v>
      </c>
      <c r="W184" s="21">
        <v>2893</v>
      </c>
      <c r="X184" s="21">
        <v>2893</v>
      </c>
      <c r="Z184" s="21">
        <v>1829</v>
      </c>
      <c r="AA184" s="21">
        <v>1829</v>
      </c>
      <c r="AC184" s="21">
        <v>2589</v>
      </c>
      <c r="AD184" s="21">
        <v>2589</v>
      </c>
      <c r="AF184" s="21">
        <v>5021</v>
      </c>
      <c r="AG184" s="21">
        <v>5021</v>
      </c>
      <c r="AI184" s="21">
        <v>4261</v>
      </c>
      <c r="AJ184" s="21">
        <v>4261</v>
      </c>
      <c r="AL184" s="21">
        <v>3805</v>
      </c>
      <c r="AM184" s="21">
        <v>3805</v>
      </c>
      <c r="AO184" s="21">
        <v>4261</v>
      </c>
      <c r="AP184" s="21">
        <v>4261</v>
      </c>
      <c r="AR184" s="21">
        <v>2470</v>
      </c>
      <c r="AS184" s="21">
        <v>2470</v>
      </c>
    </row>
    <row r="185" spans="2:46" x14ac:dyDescent="0.2">
      <c r="B185" s="18" t="s">
        <v>5</v>
      </c>
      <c r="C185" s="18">
        <v>7</v>
      </c>
      <c r="D185" s="18">
        <v>9</v>
      </c>
      <c r="E185" s="18" t="s">
        <v>54</v>
      </c>
      <c r="F185" s="18" t="s">
        <v>55</v>
      </c>
      <c r="G185" s="20" t="s">
        <v>90</v>
      </c>
      <c r="H185" s="18" t="s">
        <v>48</v>
      </c>
      <c r="I185" s="18" t="s">
        <v>57</v>
      </c>
      <c r="K185" s="21">
        <v>0</v>
      </c>
      <c r="L185" s="21">
        <v>0</v>
      </c>
      <c r="N185" s="21">
        <v>0</v>
      </c>
      <c r="O185" s="21">
        <v>0</v>
      </c>
      <c r="Q185" s="21">
        <v>0</v>
      </c>
      <c r="R185" s="21">
        <v>0</v>
      </c>
      <c r="T185" s="21">
        <v>0</v>
      </c>
      <c r="U185" s="21">
        <v>0</v>
      </c>
      <c r="W185" s="21">
        <v>0</v>
      </c>
      <c r="X185" s="21">
        <v>0</v>
      </c>
      <c r="Z185" s="21">
        <v>0</v>
      </c>
      <c r="AA185" s="21">
        <v>0</v>
      </c>
      <c r="AC185" s="21">
        <v>0</v>
      </c>
      <c r="AD185" s="21">
        <v>0</v>
      </c>
      <c r="AF185" s="21">
        <v>0</v>
      </c>
      <c r="AG185" s="21">
        <v>0</v>
      </c>
      <c r="AI185" s="21">
        <v>0</v>
      </c>
      <c r="AJ185" s="21">
        <v>0</v>
      </c>
      <c r="AL185" s="21">
        <v>0</v>
      </c>
      <c r="AM185" s="21">
        <v>0</v>
      </c>
      <c r="AO185" s="21">
        <v>0</v>
      </c>
      <c r="AP185" s="21">
        <v>0</v>
      </c>
      <c r="AR185" s="21">
        <v>0</v>
      </c>
      <c r="AS185" s="21">
        <v>0</v>
      </c>
    </row>
    <row r="186" spans="2:46" x14ac:dyDescent="0.2">
      <c r="B186" s="18" t="s">
        <v>5</v>
      </c>
      <c r="C186" s="18">
        <v>7</v>
      </c>
      <c r="D186" s="18">
        <v>9</v>
      </c>
      <c r="E186" s="18" t="s">
        <v>54</v>
      </c>
      <c r="F186" s="18" t="s">
        <v>55</v>
      </c>
      <c r="G186" s="20" t="s">
        <v>90</v>
      </c>
      <c r="H186" s="18" t="s">
        <v>58</v>
      </c>
      <c r="I186" s="18" t="s">
        <v>57</v>
      </c>
      <c r="K186" s="21">
        <v>0</v>
      </c>
      <c r="L186" s="21">
        <v>0</v>
      </c>
      <c r="N186" s="21">
        <v>0</v>
      </c>
      <c r="O186" s="21">
        <v>0</v>
      </c>
      <c r="Q186" s="21">
        <v>0</v>
      </c>
      <c r="R186" s="21">
        <v>0</v>
      </c>
      <c r="T186" s="21">
        <v>0</v>
      </c>
      <c r="U186" s="21">
        <v>0</v>
      </c>
      <c r="W186" s="21">
        <v>0</v>
      </c>
      <c r="X186" s="21">
        <v>0</v>
      </c>
      <c r="Z186" s="21">
        <v>0</v>
      </c>
      <c r="AA186" s="21">
        <v>0</v>
      </c>
      <c r="AC186" s="21">
        <v>0</v>
      </c>
      <c r="AD186" s="21">
        <v>0</v>
      </c>
      <c r="AF186" s="21">
        <v>0</v>
      </c>
      <c r="AG186" s="21">
        <v>0</v>
      </c>
      <c r="AI186" s="21">
        <v>0</v>
      </c>
      <c r="AJ186" s="21">
        <v>0</v>
      </c>
      <c r="AL186" s="21">
        <v>0</v>
      </c>
      <c r="AM186" s="21">
        <v>0</v>
      </c>
      <c r="AO186" s="21">
        <v>0</v>
      </c>
      <c r="AP186" s="21">
        <v>0</v>
      </c>
      <c r="AR186" s="21">
        <v>0</v>
      </c>
      <c r="AS186" s="21">
        <v>0</v>
      </c>
    </row>
    <row r="187" spans="2:46" x14ac:dyDescent="0.2">
      <c r="K187" s="28"/>
      <c r="M187" s="28"/>
      <c r="P187" s="28"/>
      <c r="S187" s="28"/>
      <c r="V187" s="28"/>
      <c r="Y187" s="28"/>
      <c r="AB187" s="28"/>
      <c r="AE187" s="28"/>
      <c r="AH187" s="28"/>
      <c r="AK187" s="28"/>
      <c r="AN187" s="28"/>
      <c r="AQ187" s="28"/>
      <c r="AT187" s="28"/>
    </row>
    <row r="188" spans="2:46" x14ac:dyDescent="0.2">
      <c r="B188" s="18" t="s">
        <v>5</v>
      </c>
      <c r="C188" s="18">
        <v>7</v>
      </c>
      <c r="D188" s="18">
        <v>9</v>
      </c>
      <c r="E188" s="18" t="s">
        <v>43</v>
      </c>
      <c r="F188" s="18" t="s">
        <v>55</v>
      </c>
      <c r="G188" s="20" t="s">
        <v>90</v>
      </c>
      <c r="H188" s="18" t="s">
        <v>46</v>
      </c>
      <c r="I188" s="18" t="s">
        <v>57</v>
      </c>
      <c r="K188" s="21">
        <v>3510</v>
      </c>
      <c r="L188" s="21">
        <v>3510</v>
      </c>
      <c r="N188" s="21">
        <v>3510</v>
      </c>
      <c r="O188" s="21">
        <v>3510</v>
      </c>
      <c r="Q188" s="21">
        <v>3510</v>
      </c>
      <c r="R188" s="21">
        <v>3510</v>
      </c>
      <c r="T188" s="21">
        <v>3510</v>
      </c>
      <c r="U188" s="21">
        <v>3510</v>
      </c>
      <c r="W188" s="21">
        <v>3510</v>
      </c>
      <c r="X188" s="21">
        <v>3510</v>
      </c>
      <c r="Z188" s="21">
        <v>3510</v>
      </c>
      <c r="AA188" s="21">
        <v>3510</v>
      </c>
      <c r="AC188" s="21">
        <v>3510</v>
      </c>
      <c r="AD188" s="21">
        <v>3510</v>
      </c>
      <c r="AF188" s="21">
        <v>2990</v>
      </c>
      <c r="AG188" s="21">
        <v>2990</v>
      </c>
      <c r="AI188" s="21">
        <v>3510</v>
      </c>
      <c r="AJ188" s="21">
        <v>3510</v>
      </c>
      <c r="AL188" s="21">
        <v>4030</v>
      </c>
      <c r="AM188" s="21">
        <v>4030</v>
      </c>
      <c r="AO188" s="21">
        <v>3510</v>
      </c>
      <c r="AP188" s="21">
        <v>3510</v>
      </c>
      <c r="AR188" s="21">
        <v>3510</v>
      </c>
      <c r="AS188" s="21">
        <v>3510</v>
      </c>
    </row>
    <row r="189" spans="2:46" x14ac:dyDescent="0.2">
      <c r="B189" s="18" t="s">
        <v>5</v>
      </c>
      <c r="C189" s="18">
        <v>7</v>
      </c>
      <c r="D189" s="18">
        <v>9</v>
      </c>
      <c r="E189" s="18" t="s">
        <v>43</v>
      </c>
      <c r="F189" s="18" t="s">
        <v>55</v>
      </c>
      <c r="G189" s="20" t="s">
        <v>90</v>
      </c>
      <c r="H189" s="18" t="s">
        <v>48</v>
      </c>
      <c r="I189" s="18" t="s">
        <v>57</v>
      </c>
      <c r="K189" s="21">
        <v>0</v>
      </c>
      <c r="L189" s="21">
        <v>0</v>
      </c>
      <c r="N189" s="21">
        <v>0</v>
      </c>
      <c r="O189" s="21">
        <v>0</v>
      </c>
      <c r="Q189" s="21">
        <v>0</v>
      </c>
      <c r="R189" s="21">
        <v>0</v>
      </c>
      <c r="T189" s="21">
        <v>0</v>
      </c>
      <c r="U189" s="21">
        <v>0</v>
      </c>
      <c r="W189" s="21">
        <v>0</v>
      </c>
      <c r="X189" s="21">
        <v>0</v>
      </c>
      <c r="Z189" s="21">
        <v>0</v>
      </c>
      <c r="AA189" s="21">
        <v>0</v>
      </c>
      <c r="AC189" s="21">
        <v>0</v>
      </c>
      <c r="AD189" s="21">
        <v>0</v>
      </c>
      <c r="AF189" s="21">
        <v>0</v>
      </c>
      <c r="AG189" s="21">
        <v>0</v>
      </c>
      <c r="AI189" s="21">
        <v>0</v>
      </c>
      <c r="AJ189" s="21">
        <v>0</v>
      </c>
      <c r="AL189" s="21">
        <v>0</v>
      </c>
      <c r="AM189" s="21">
        <v>0</v>
      </c>
      <c r="AO189" s="21">
        <v>0</v>
      </c>
      <c r="AP189" s="21">
        <v>0</v>
      </c>
      <c r="AR189" s="21">
        <v>0</v>
      </c>
      <c r="AS189" s="21">
        <v>0</v>
      </c>
    </row>
    <row r="190" spans="2:46" x14ac:dyDescent="0.2">
      <c r="K190" s="28"/>
      <c r="M190" s="28"/>
      <c r="P190" s="28"/>
      <c r="S190" s="28"/>
      <c r="V190" s="28"/>
      <c r="Y190" s="28"/>
      <c r="AB190" s="28"/>
      <c r="AE190" s="28"/>
      <c r="AH190" s="28"/>
      <c r="AK190" s="28"/>
      <c r="AN190" s="28"/>
      <c r="AQ190" s="28"/>
      <c r="AT190" s="28"/>
    </row>
    <row r="192" spans="2:46" x14ac:dyDescent="0.2">
      <c r="B192" s="18" t="s">
        <v>5</v>
      </c>
      <c r="C192" s="18">
        <v>8</v>
      </c>
      <c r="D192" s="18">
        <v>26</v>
      </c>
      <c r="E192" s="18" t="s">
        <v>54</v>
      </c>
      <c r="F192" s="18" t="s">
        <v>64</v>
      </c>
      <c r="G192" s="31" t="s">
        <v>91</v>
      </c>
      <c r="H192" s="18" t="s">
        <v>46</v>
      </c>
      <c r="I192" s="18" t="s">
        <v>57</v>
      </c>
      <c r="K192" s="21">
        <v>46</v>
      </c>
      <c r="L192" s="21">
        <v>46</v>
      </c>
      <c r="N192" s="21">
        <v>46</v>
      </c>
      <c r="O192" s="21">
        <v>46</v>
      </c>
      <c r="Q192" s="21">
        <v>46</v>
      </c>
      <c r="R192" s="21">
        <v>46</v>
      </c>
      <c r="T192" s="21">
        <v>46</v>
      </c>
      <c r="U192" s="21">
        <v>46</v>
      </c>
      <c r="W192" s="21">
        <v>46</v>
      </c>
      <c r="X192" s="21">
        <v>46</v>
      </c>
      <c r="Z192" s="21">
        <v>46</v>
      </c>
      <c r="AA192" s="21">
        <v>46</v>
      </c>
      <c r="AC192" s="21">
        <v>46</v>
      </c>
      <c r="AD192" s="21">
        <v>46</v>
      </c>
      <c r="AF192" s="21">
        <v>46</v>
      </c>
      <c r="AG192" s="21">
        <v>46</v>
      </c>
      <c r="AI192" s="21">
        <v>46</v>
      </c>
      <c r="AJ192" s="21">
        <v>46</v>
      </c>
      <c r="AL192" s="21">
        <v>46</v>
      </c>
      <c r="AM192" s="21">
        <v>46</v>
      </c>
      <c r="AO192" s="21">
        <v>46</v>
      </c>
      <c r="AP192" s="21">
        <v>46</v>
      </c>
      <c r="AR192" s="21">
        <v>46</v>
      </c>
      <c r="AS192" s="21">
        <v>46</v>
      </c>
    </row>
    <row r="193" spans="2:46" x14ac:dyDescent="0.2">
      <c r="B193" s="18" t="s">
        <v>5</v>
      </c>
      <c r="C193" s="18">
        <v>8</v>
      </c>
      <c r="D193" s="18">
        <v>26</v>
      </c>
      <c r="E193" s="18" t="s">
        <v>54</v>
      </c>
      <c r="F193" s="18" t="s">
        <v>64</v>
      </c>
      <c r="G193" s="31" t="s">
        <v>91</v>
      </c>
      <c r="H193" s="18" t="s">
        <v>48</v>
      </c>
      <c r="I193" s="18" t="s">
        <v>57</v>
      </c>
      <c r="K193" s="21">
        <v>0</v>
      </c>
      <c r="L193" s="21">
        <v>0</v>
      </c>
      <c r="N193" s="21">
        <v>0</v>
      </c>
      <c r="O193" s="21">
        <v>0</v>
      </c>
      <c r="Q193" s="21">
        <v>0</v>
      </c>
      <c r="R193" s="21">
        <v>0</v>
      </c>
      <c r="T193" s="21">
        <v>0</v>
      </c>
      <c r="U193" s="21">
        <v>0</v>
      </c>
      <c r="W193" s="21">
        <v>0</v>
      </c>
      <c r="X193" s="21">
        <v>0</v>
      </c>
      <c r="Z193" s="21">
        <v>0</v>
      </c>
      <c r="AA193" s="21">
        <v>0</v>
      </c>
      <c r="AC193" s="21">
        <v>0</v>
      </c>
      <c r="AD193" s="21">
        <v>0</v>
      </c>
      <c r="AF193" s="21">
        <v>0</v>
      </c>
      <c r="AG193" s="21">
        <v>0</v>
      </c>
      <c r="AI193" s="21">
        <v>0</v>
      </c>
      <c r="AJ193" s="21">
        <v>0</v>
      </c>
      <c r="AL193" s="21">
        <v>0</v>
      </c>
      <c r="AM193" s="21">
        <v>0</v>
      </c>
      <c r="AO193" s="21">
        <v>0</v>
      </c>
      <c r="AP193" s="21">
        <v>0</v>
      </c>
      <c r="AR193" s="21">
        <v>0</v>
      </c>
      <c r="AS193" s="21">
        <v>0</v>
      </c>
    </row>
    <row r="194" spans="2:46" x14ac:dyDescent="0.2">
      <c r="G194" s="31"/>
    </row>
    <row r="195" spans="2:46" x14ac:dyDescent="0.2">
      <c r="B195" s="18" t="s">
        <v>5</v>
      </c>
      <c r="C195" s="18">
        <v>8</v>
      </c>
      <c r="D195" s="18">
        <v>26</v>
      </c>
      <c r="E195" s="18" t="s">
        <v>43</v>
      </c>
      <c r="F195" s="18" t="s">
        <v>64</v>
      </c>
      <c r="G195" s="31" t="s">
        <v>91</v>
      </c>
      <c r="H195" s="18" t="s">
        <v>46</v>
      </c>
      <c r="I195" s="18" t="s">
        <v>57</v>
      </c>
      <c r="K195" s="21">
        <v>0</v>
      </c>
      <c r="L195" s="21">
        <v>0</v>
      </c>
      <c r="N195" s="21">
        <v>0</v>
      </c>
      <c r="O195" s="21">
        <v>0</v>
      </c>
      <c r="Q195" s="21">
        <v>0</v>
      </c>
      <c r="R195" s="21">
        <v>0</v>
      </c>
      <c r="T195" s="21">
        <v>0</v>
      </c>
      <c r="U195" s="21">
        <v>0</v>
      </c>
      <c r="W195" s="21">
        <v>0</v>
      </c>
      <c r="X195" s="21">
        <v>0</v>
      </c>
      <c r="Z195" s="21">
        <v>0</v>
      </c>
      <c r="AA195" s="21">
        <v>0</v>
      </c>
      <c r="AC195" s="21">
        <v>0</v>
      </c>
      <c r="AD195" s="21">
        <v>0</v>
      </c>
      <c r="AF195" s="21">
        <v>0</v>
      </c>
      <c r="AG195" s="21">
        <v>0</v>
      </c>
      <c r="AI195" s="21">
        <v>0</v>
      </c>
      <c r="AJ195" s="21">
        <v>0</v>
      </c>
      <c r="AL195" s="21">
        <v>0</v>
      </c>
      <c r="AM195" s="21">
        <v>0</v>
      </c>
      <c r="AO195" s="21">
        <v>0</v>
      </c>
      <c r="AP195" s="21">
        <v>0</v>
      </c>
      <c r="AR195" s="21">
        <v>0</v>
      </c>
      <c r="AS195" s="21">
        <v>0</v>
      </c>
    </row>
    <row r="196" spans="2:46" x14ac:dyDescent="0.2">
      <c r="B196" s="18" t="s">
        <v>5</v>
      </c>
      <c r="C196" s="18">
        <v>8</v>
      </c>
      <c r="D196" s="18">
        <v>26</v>
      </c>
      <c r="E196" s="18" t="s">
        <v>43</v>
      </c>
      <c r="F196" s="18" t="s">
        <v>64</v>
      </c>
      <c r="G196" s="31" t="s">
        <v>91</v>
      </c>
      <c r="H196" s="18" t="s">
        <v>48</v>
      </c>
      <c r="I196" s="18" t="s">
        <v>57</v>
      </c>
      <c r="K196" s="21">
        <v>0</v>
      </c>
      <c r="L196" s="21">
        <v>0</v>
      </c>
      <c r="N196" s="21">
        <v>0</v>
      </c>
      <c r="O196" s="21">
        <v>0</v>
      </c>
      <c r="Q196" s="21">
        <v>0</v>
      </c>
      <c r="R196" s="21">
        <v>0</v>
      </c>
      <c r="T196" s="21">
        <v>0</v>
      </c>
      <c r="U196" s="21">
        <v>0</v>
      </c>
      <c r="W196" s="21">
        <v>0</v>
      </c>
      <c r="X196" s="21">
        <v>0</v>
      </c>
      <c r="Z196" s="21">
        <v>0</v>
      </c>
      <c r="AA196" s="21">
        <v>0</v>
      </c>
      <c r="AC196" s="21">
        <v>0</v>
      </c>
      <c r="AD196" s="21">
        <v>0</v>
      </c>
      <c r="AF196" s="21">
        <v>0</v>
      </c>
      <c r="AG196" s="21">
        <v>0</v>
      </c>
      <c r="AI196" s="21">
        <v>0</v>
      </c>
      <c r="AJ196" s="21">
        <v>0</v>
      </c>
      <c r="AL196" s="21">
        <v>0</v>
      </c>
      <c r="AM196" s="21">
        <v>0</v>
      </c>
      <c r="AO196" s="21">
        <v>0</v>
      </c>
      <c r="AP196" s="21">
        <v>0</v>
      </c>
      <c r="AR196" s="21">
        <v>0</v>
      </c>
      <c r="AS196" s="21">
        <v>0</v>
      </c>
    </row>
    <row r="197" spans="2:46" x14ac:dyDescent="0.2">
      <c r="G197" s="31"/>
    </row>
    <row r="198" spans="2:46" x14ac:dyDescent="0.2">
      <c r="B198" s="18" t="s">
        <v>5</v>
      </c>
      <c r="C198" s="18">
        <v>8</v>
      </c>
      <c r="D198" s="18">
        <v>26</v>
      </c>
      <c r="E198" s="18" t="s">
        <v>54</v>
      </c>
      <c r="F198" s="18" t="s">
        <v>66</v>
      </c>
      <c r="G198" s="20" t="s">
        <v>92</v>
      </c>
      <c r="H198" s="18" t="s">
        <v>46</v>
      </c>
      <c r="I198" s="18" t="s">
        <v>47</v>
      </c>
      <c r="K198" s="21">
        <v>39</v>
      </c>
      <c r="L198" s="21">
        <v>39</v>
      </c>
      <c r="N198" s="21">
        <v>39</v>
      </c>
      <c r="O198" s="21">
        <v>39</v>
      </c>
      <c r="Q198" s="21">
        <v>39</v>
      </c>
      <c r="R198" s="21">
        <v>39</v>
      </c>
      <c r="T198" s="21">
        <v>39</v>
      </c>
      <c r="U198" s="21">
        <v>39</v>
      </c>
      <c r="W198" s="21">
        <v>39</v>
      </c>
      <c r="X198" s="21">
        <v>39</v>
      </c>
      <c r="Z198" s="21">
        <v>39</v>
      </c>
      <c r="AA198" s="21">
        <v>39</v>
      </c>
      <c r="AC198" s="21">
        <v>39</v>
      </c>
      <c r="AD198" s="21">
        <v>39</v>
      </c>
      <c r="AF198" s="21">
        <v>39</v>
      </c>
      <c r="AG198" s="21">
        <v>39</v>
      </c>
      <c r="AI198" s="21">
        <v>39</v>
      </c>
      <c r="AJ198" s="21">
        <v>39</v>
      </c>
      <c r="AL198" s="21">
        <v>39</v>
      </c>
      <c r="AM198" s="21">
        <v>39</v>
      </c>
      <c r="AO198" s="21">
        <v>39</v>
      </c>
      <c r="AP198" s="21">
        <v>39</v>
      </c>
      <c r="AR198" s="21">
        <v>39</v>
      </c>
      <c r="AS198" s="21">
        <v>39</v>
      </c>
    </row>
    <row r="199" spans="2:46" x14ac:dyDescent="0.2">
      <c r="B199" s="18" t="s">
        <v>5</v>
      </c>
      <c r="C199" s="18">
        <v>8</v>
      </c>
      <c r="D199" s="18">
        <v>26</v>
      </c>
      <c r="E199" s="18" t="s">
        <v>54</v>
      </c>
      <c r="F199" s="18" t="s">
        <v>66</v>
      </c>
      <c r="G199" s="20" t="s">
        <v>92</v>
      </c>
      <c r="H199" s="18" t="s">
        <v>48</v>
      </c>
      <c r="K199" s="21">
        <v>0</v>
      </c>
      <c r="L199" s="21">
        <v>0</v>
      </c>
      <c r="N199" s="21">
        <v>0</v>
      </c>
      <c r="O199" s="21">
        <v>0</v>
      </c>
      <c r="Q199" s="21">
        <v>0</v>
      </c>
      <c r="R199" s="21">
        <v>0</v>
      </c>
      <c r="T199" s="21">
        <v>0</v>
      </c>
      <c r="U199" s="21">
        <v>0</v>
      </c>
      <c r="W199" s="21">
        <v>0</v>
      </c>
      <c r="X199" s="21">
        <v>0</v>
      </c>
      <c r="Z199" s="21">
        <v>0</v>
      </c>
      <c r="AA199" s="21">
        <v>0</v>
      </c>
      <c r="AC199" s="21">
        <v>0</v>
      </c>
      <c r="AD199" s="21">
        <v>0</v>
      </c>
      <c r="AF199" s="21">
        <v>0</v>
      </c>
      <c r="AG199" s="21">
        <v>0</v>
      </c>
      <c r="AI199" s="21">
        <v>0</v>
      </c>
      <c r="AJ199" s="21">
        <v>0</v>
      </c>
      <c r="AL199" s="21">
        <v>0</v>
      </c>
      <c r="AM199" s="21">
        <v>0</v>
      </c>
      <c r="AO199" s="21">
        <v>0</v>
      </c>
      <c r="AP199" s="21">
        <v>0</v>
      </c>
      <c r="AR199" s="21">
        <v>0</v>
      </c>
      <c r="AS199" s="21">
        <v>0</v>
      </c>
    </row>
    <row r="200" spans="2:46" x14ac:dyDescent="0.2">
      <c r="K200" s="28"/>
      <c r="M200" s="28"/>
      <c r="P200" s="28"/>
      <c r="S200" s="28"/>
      <c r="V200" s="28"/>
      <c r="Y200" s="28"/>
      <c r="AB200" s="28"/>
      <c r="AE200" s="28"/>
      <c r="AH200" s="28"/>
      <c r="AK200" s="28"/>
      <c r="AN200" s="28"/>
      <c r="AQ200" s="28"/>
      <c r="AT200" s="28"/>
    </row>
    <row r="201" spans="2:46" x14ac:dyDescent="0.2">
      <c r="B201" s="18" t="s">
        <v>5</v>
      </c>
      <c r="C201" s="18">
        <v>8</v>
      </c>
      <c r="D201" s="18">
        <v>26</v>
      </c>
      <c r="E201" s="18" t="s">
        <v>93</v>
      </c>
      <c r="F201" s="18" t="s">
        <v>66</v>
      </c>
      <c r="G201" s="20" t="s">
        <v>92</v>
      </c>
      <c r="H201" s="18" t="s">
        <v>46</v>
      </c>
      <c r="K201" s="21">
        <v>1228</v>
      </c>
      <c r="L201" s="21">
        <v>1228</v>
      </c>
      <c r="N201" s="21">
        <v>1228</v>
      </c>
      <c r="O201" s="21">
        <v>1228</v>
      </c>
      <c r="Q201" s="21">
        <v>1228</v>
      </c>
      <c r="R201" s="21">
        <v>1228</v>
      </c>
      <c r="T201" s="21">
        <v>1228</v>
      </c>
      <c r="U201" s="21">
        <v>1228</v>
      </c>
      <c r="W201" s="21">
        <v>1228</v>
      </c>
      <c r="X201" s="21">
        <v>1228</v>
      </c>
      <c r="Z201" s="21">
        <v>1228</v>
      </c>
      <c r="AA201" s="21">
        <v>1228</v>
      </c>
      <c r="AC201" s="21">
        <v>1228</v>
      </c>
      <c r="AD201" s="21">
        <v>1228</v>
      </c>
      <c r="AF201" s="21">
        <v>1228</v>
      </c>
      <c r="AG201" s="21">
        <v>1228</v>
      </c>
      <c r="AI201" s="21">
        <v>1228</v>
      </c>
      <c r="AJ201" s="21">
        <v>1228</v>
      </c>
      <c r="AL201" s="21">
        <v>1228</v>
      </c>
      <c r="AM201" s="21">
        <v>1228</v>
      </c>
      <c r="AO201" s="21">
        <v>1228</v>
      </c>
      <c r="AP201" s="21">
        <v>1228</v>
      </c>
      <c r="AR201" s="21">
        <v>1228</v>
      </c>
      <c r="AS201" s="21">
        <v>1228</v>
      </c>
    </row>
    <row r="202" spans="2:46" x14ac:dyDescent="0.2">
      <c r="B202" s="18" t="s">
        <v>5</v>
      </c>
      <c r="C202" s="18">
        <v>8</v>
      </c>
      <c r="D202" s="18">
        <v>26</v>
      </c>
      <c r="E202" s="18" t="s">
        <v>93</v>
      </c>
      <c r="F202" s="18" t="s">
        <v>66</v>
      </c>
      <c r="G202" s="20" t="s">
        <v>92</v>
      </c>
      <c r="H202" s="18" t="s">
        <v>48</v>
      </c>
      <c r="I202" s="18" t="s">
        <v>47</v>
      </c>
      <c r="K202" s="21">
        <v>0</v>
      </c>
      <c r="L202" s="21">
        <v>0</v>
      </c>
      <c r="N202" s="21">
        <v>0</v>
      </c>
      <c r="O202" s="21">
        <v>0</v>
      </c>
      <c r="Q202" s="21">
        <v>0</v>
      </c>
      <c r="R202" s="21">
        <v>0</v>
      </c>
      <c r="T202" s="21">
        <v>0</v>
      </c>
      <c r="U202" s="21">
        <v>0</v>
      </c>
      <c r="W202" s="21">
        <v>0</v>
      </c>
      <c r="X202" s="21">
        <v>0</v>
      </c>
      <c r="Z202" s="21">
        <v>0</v>
      </c>
      <c r="AA202" s="21">
        <v>0</v>
      </c>
      <c r="AC202" s="21">
        <v>0</v>
      </c>
      <c r="AD202" s="21">
        <v>0</v>
      </c>
      <c r="AF202" s="21">
        <v>0</v>
      </c>
      <c r="AG202" s="21">
        <v>0</v>
      </c>
      <c r="AI202" s="21">
        <v>0</v>
      </c>
      <c r="AJ202" s="21">
        <v>0</v>
      </c>
      <c r="AL202" s="21">
        <v>0</v>
      </c>
      <c r="AM202" s="21">
        <v>0</v>
      </c>
      <c r="AO202" s="21">
        <v>0</v>
      </c>
      <c r="AP202" s="21">
        <v>0</v>
      </c>
      <c r="AR202" s="21">
        <v>0</v>
      </c>
      <c r="AS202" s="21">
        <v>0</v>
      </c>
    </row>
    <row r="205" spans="2:46" x14ac:dyDescent="0.2">
      <c r="B205" s="18" t="s">
        <v>5</v>
      </c>
      <c r="C205" s="18">
        <v>8</v>
      </c>
      <c r="D205" s="18">
        <v>27</v>
      </c>
      <c r="E205" s="18" t="s">
        <v>54</v>
      </c>
      <c r="F205" s="18" t="s">
        <v>64</v>
      </c>
      <c r="G205" s="20" t="s">
        <v>94</v>
      </c>
      <c r="H205" s="18" t="s">
        <v>46</v>
      </c>
      <c r="I205" s="18" t="s">
        <v>57</v>
      </c>
      <c r="K205" s="21">
        <v>220</v>
      </c>
      <c r="L205" s="21">
        <v>220</v>
      </c>
      <c r="N205" s="21">
        <v>220</v>
      </c>
      <c r="O205" s="21">
        <v>220</v>
      </c>
      <c r="Q205" s="21">
        <v>220</v>
      </c>
      <c r="R205" s="21">
        <v>220</v>
      </c>
      <c r="T205" s="21">
        <v>220</v>
      </c>
      <c r="U205" s="21">
        <v>220</v>
      </c>
      <c r="W205" s="21">
        <v>220</v>
      </c>
      <c r="X205" s="21">
        <v>220</v>
      </c>
      <c r="Z205" s="21">
        <v>220</v>
      </c>
      <c r="AA205" s="21">
        <v>220</v>
      </c>
      <c r="AC205" s="21">
        <v>220</v>
      </c>
      <c r="AD205" s="21">
        <v>220</v>
      </c>
      <c r="AF205" s="21">
        <v>220</v>
      </c>
      <c r="AG205" s="21">
        <v>220</v>
      </c>
      <c r="AI205" s="21">
        <v>220</v>
      </c>
      <c r="AJ205" s="21">
        <v>220</v>
      </c>
      <c r="AL205" s="21">
        <v>220</v>
      </c>
      <c r="AM205" s="21">
        <v>220</v>
      </c>
      <c r="AO205" s="21">
        <v>220</v>
      </c>
      <c r="AP205" s="21">
        <v>220</v>
      </c>
      <c r="AR205" s="21">
        <v>220</v>
      </c>
      <c r="AS205" s="21">
        <v>220</v>
      </c>
    </row>
    <row r="206" spans="2:46" x14ac:dyDescent="0.2">
      <c r="B206" s="18" t="s">
        <v>5</v>
      </c>
      <c r="C206" s="18">
        <v>8</v>
      </c>
      <c r="D206" s="18">
        <v>27</v>
      </c>
      <c r="E206" s="18" t="s">
        <v>54</v>
      </c>
      <c r="F206" s="18" t="s">
        <v>64</v>
      </c>
      <c r="G206" s="20" t="s">
        <v>94</v>
      </c>
      <c r="H206" s="18" t="s">
        <v>48</v>
      </c>
      <c r="I206" s="18" t="s">
        <v>57</v>
      </c>
      <c r="K206" s="21">
        <v>0</v>
      </c>
      <c r="L206" s="21">
        <v>0</v>
      </c>
      <c r="N206" s="21">
        <v>0</v>
      </c>
      <c r="O206" s="21">
        <v>0</v>
      </c>
      <c r="Q206" s="21">
        <v>0</v>
      </c>
      <c r="R206" s="21">
        <v>0</v>
      </c>
      <c r="T206" s="21">
        <v>0</v>
      </c>
      <c r="U206" s="21">
        <v>0</v>
      </c>
      <c r="W206" s="21">
        <v>0</v>
      </c>
      <c r="X206" s="21">
        <v>0</v>
      </c>
      <c r="Z206" s="21">
        <v>0</v>
      </c>
      <c r="AA206" s="21">
        <v>0</v>
      </c>
      <c r="AC206" s="21">
        <v>0</v>
      </c>
      <c r="AD206" s="21">
        <v>0</v>
      </c>
      <c r="AF206" s="21">
        <v>0</v>
      </c>
      <c r="AG206" s="21">
        <v>0</v>
      </c>
      <c r="AI206" s="21">
        <v>0</v>
      </c>
      <c r="AJ206" s="21">
        <v>0</v>
      </c>
      <c r="AL206" s="21">
        <v>0</v>
      </c>
      <c r="AM206" s="21">
        <v>0</v>
      </c>
      <c r="AO206" s="21">
        <v>0</v>
      </c>
      <c r="AP206" s="21">
        <v>0</v>
      </c>
      <c r="AR206" s="21">
        <v>0</v>
      </c>
      <c r="AS206" s="21">
        <v>0</v>
      </c>
    </row>
    <row r="208" spans="2:46" x14ac:dyDescent="0.2">
      <c r="B208" s="18" t="s">
        <v>5</v>
      </c>
      <c r="C208" s="18">
        <v>8</v>
      </c>
      <c r="D208" s="18">
        <v>27</v>
      </c>
      <c r="E208" s="18" t="s">
        <v>43</v>
      </c>
      <c r="F208" s="18" t="s">
        <v>64</v>
      </c>
      <c r="G208" s="20" t="s">
        <v>94</v>
      </c>
      <c r="H208" s="18" t="s">
        <v>46</v>
      </c>
      <c r="I208" s="18" t="s">
        <v>57</v>
      </c>
      <c r="K208" s="21">
        <v>84</v>
      </c>
      <c r="L208" s="21">
        <v>84</v>
      </c>
      <c r="N208" s="21">
        <v>84</v>
      </c>
      <c r="O208" s="21">
        <v>84</v>
      </c>
      <c r="Q208" s="21">
        <v>84</v>
      </c>
      <c r="R208" s="21">
        <v>84</v>
      </c>
      <c r="T208" s="21">
        <v>84</v>
      </c>
      <c r="U208" s="21">
        <v>84</v>
      </c>
      <c r="W208" s="21">
        <v>84</v>
      </c>
      <c r="X208" s="21">
        <v>84</v>
      </c>
      <c r="Z208" s="21">
        <v>84</v>
      </c>
      <c r="AA208" s="21">
        <v>84</v>
      </c>
      <c r="AC208" s="21">
        <v>84</v>
      </c>
      <c r="AD208" s="21">
        <v>84</v>
      </c>
      <c r="AF208" s="21">
        <v>84</v>
      </c>
      <c r="AG208" s="21">
        <v>84</v>
      </c>
      <c r="AI208" s="21">
        <v>84</v>
      </c>
      <c r="AJ208" s="21">
        <v>84</v>
      </c>
      <c r="AL208" s="21">
        <v>84</v>
      </c>
      <c r="AM208" s="21">
        <v>84</v>
      </c>
      <c r="AO208" s="21">
        <v>84</v>
      </c>
      <c r="AP208" s="21">
        <v>84</v>
      </c>
      <c r="AR208" s="21">
        <v>84</v>
      </c>
      <c r="AS208" s="21">
        <v>84</v>
      </c>
    </row>
    <row r="209" spans="2:46" x14ac:dyDescent="0.2">
      <c r="B209" s="18" t="s">
        <v>5</v>
      </c>
      <c r="C209" s="18">
        <v>8</v>
      </c>
      <c r="D209" s="18">
        <v>27</v>
      </c>
      <c r="E209" s="18" t="s">
        <v>43</v>
      </c>
      <c r="F209" s="18" t="s">
        <v>64</v>
      </c>
      <c r="G209" s="20" t="s">
        <v>94</v>
      </c>
      <c r="H209" s="18" t="s">
        <v>48</v>
      </c>
      <c r="I209" s="18" t="s">
        <v>57</v>
      </c>
      <c r="K209" s="21">
        <v>0</v>
      </c>
      <c r="L209" s="21">
        <v>0</v>
      </c>
      <c r="N209" s="21">
        <v>0</v>
      </c>
      <c r="O209" s="21">
        <v>0</v>
      </c>
      <c r="Q209" s="21">
        <v>0</v>
      </c>
      <c r="R209" s="21">
        <v>0</v>
      </c>
      <c r="T209" s="21">
        <v>0</v>
      </c>
      <c r="U209" s="21">
        <v>0</v>
      </c>
      <c r="W209" s="21">
        <v>0</v>
      </c>
      <c r="X209" s="21">
        <v>0</v>
      </c>
      <c r="Z209" s="21">
        <v>0</v>
      </c>
      <c r="AA209" s="21">
        <v>0</v>
      </c>
      <c r="AC209" s="21">
        <v>0</v>
      </c>
      <c r="AD209" s="21">
        <v>0</v>
      </c>
      <c r="AF209" s="21">
        <v>0</v>
      </c>
      <c r="AG209" s="21">
        <v>0</v>
      </c>
      <c r="AI209" s="21">
        <v>0</v>
      </c>
      <c r="AJ209" s="21">
        <v>0</v>
      </c>
      <c r="AL209" s="21">
        <v>0</v>
      </c>
      <c r="AM209" s="21">
        <v>0</v>
      </c>
      <c r="AO209" s="21">
        <v>0</v>
      </c>
      <c r="AP209" s="21">
        <v>0</v>
      </c>
      <c r="AR209" s="21">
        <v>0</v>
      </c>
      <c r="AS209" s="21">
        <v>0</v>
      </c>
    </row>
    <row r="210" spans="2:46" x14ac:dyDescent="0.2">
      <c r="K210" s="28"/>
      <c r="M210" s="28"/>
      <c r="P210" s="28"/>
      <c r="S210" s="28"/>
      <c r="V210" s="28"/>
      <c r="Y210" s="28"/>
      <c r="AB210" s="28"/>
      <c r="AE210" s="28"/>
      <c r="AH210" s="28"/>
      <c r="AK210" s="28"/>
      <c r="AN210" s="28"/>
      <c r="AQ210" s="28"/>
      <c r="AT210" s="28"/>
    </row>
    <row r="212" spans="2:46" x14ac:dyDescent="0.2">
      <c r="B212" s="18" t="s">
        <v>5</v>
      </c>
      <c r="C212" s="18">
        <v>8</v>
      </c>
      <c r="D212" s="18">
        <v>32</v>
      </c>
      <c r="E212" s="18" t="s">
        <v>43</v>
      </c>
      <c r="F212" s="18" t="s">
        <v>59</v>
      </c>
      <c r="G212" s="31" t="s">
        <v>95</v>
      </c>
      <c r="H212" s="18" t="s">
        <v>46</v>
      </c>
      <c r="L212" s="21">
        <v>0</v>
      </c>
      <c r="N212" s="21">
        <v>0</v>
      </c>
      <c r="O212" s="21">
        <v>0</v>
      </c>
      <c r="Q212" s="21">
        <v>0</v>
      </c>
      <c r="R212" s="21">
        <v>0</v>
      </c>
      <c r="T212" s="21">
        <v>0</v>
      </c>
      <c r="U212" s="21">
        <v>0</v>
      </c>
      <c r="W212" s="21">
        <v>0</v>
      </c>
      <c r="X212" s="21">
        <v>0</v>
      </c>
      <c r="Z212" s="21">
        <v>0</v>
      </c>
      <c r="AA212" s="21">
        <v>0</v>
      </c>
      <c r="AC212" s="21">
        <v>0</v>
      </c>
      <c r="AD212" s="21">
        <v>0</v>
      </c>
      <c r="AF212" s="21">
        <v>0</v>
      </c>
      <c r="AG212" s="21">
        <v>0</v>
      </c>
      <c r="AI212" s="21">
        <v>0</v>
      </c>
      <c r="AJ212" s="21">
        <v>0</v>
      </c>
      <c r="AL212" s="21">
        <v>0</v>
      </c>
      <c r="AM212" s="21">
        <v>0</v>
      </c>
      <c r="AO212" s="21">
        <v>0</v>
      </c>
      <c r="AP212" s="21">
        <v>0</v>
      </c>
      <c r="AR212" s="21">
        <v>0</v>
      </c>
      <c r="AS212" s="21">
        <v>0</v>
      </c>
    </row>
    <row r="213" spans="2:46" x14ac:dyDescent="0.2">
      <c r="B213" s="18" t="s">
        <v>5</v>
      </c>
      <c r="C213" s="18">
        <v>8</v>
      </c>
      <c r="D213" s="18">
        <v>32</v>
      </c>
      <c r="E213" s="18" t="s">
        <v>43</v>
      </c>
      <c r="F213" s="18" t="s">
        <v>59</v>
      </c>
      <c r="G213" s="31" t="s">
        <v>95</v>
      </c>
      <c r="H213" s="18" t="s">
        <v>48</v>
      </c>
      <c r="L213" s="21">
        <v>0</v>
      </c>
      <c r="N213" s="21">
        <v>0</v>
      </c>
      <c r="O213" s="21">
        <v>0</v>
      </c>
      <c r="Q213" s="21">
        <v>0</v>
      </c>
      <c r="R213" s="21">
        <v>0</v>
      </c>
      <c r="T213" s="21">
        <v>0</v>
      </c>
      <c r="U213" s="21">
        <v>0</v>
      </c>
      <c r="W213" s="21">
        <v>0</v>
      </c>
      <c r="X213" s="21">
        <v>0</v>
      </c>
      <c r="Z213" s="21">
        <v>0</v>
      </c>
      <c r="AA213" s="21">
        <v>0</v>
      </c>
      <c r="AC213" s="21">
        <v>0</v>
      </c>
      <c r="AD213" s="21">
        <v>0</v>
      </c>
      <c r="AF213" s="21">
        <v>0</v>
      </c>
      <c r="AG213" s="21">
        <v>0</v>
      </c>
      <c r="AI213" s="21">
        <v>0</v>
      </c>
      <c r="AJ213" s="21">
        <v>0</v>
      </c>
      <c r="AL213" s="21">
        <v>0</v>
      </c>
      <c r="AM213" s="21">
        <v>0</v>
      </c>
      <c r="AO213" s="21">
        <v>0</v>
      </c>
      <c r="AP213" s="21">
        <v>0</v>
      </c>
      <c r="AR213" s="21">
        <v>0</v>
      </c>
      <c r="AS213" s="21">
        <v>0</v>
      </c>
    </row>
    <row r="214" spans="2:46" x14ac:dyDescent="0.2">
      <c r="G214" s="31"/>
    </row>
    <row r="215" spans="2:46" x14ac:dyDescent="0.2">
      <c r="B215" s="18" t="s">
        <v>5</v>
      </c>
      <c r="C215" s="18">
        <v>8</v>
      </c>
      <c r="D215" s="18">
        <v>32</v>
      </c>
      <c r="E215" s="18" t="s">
        <v>54</v>
      </c>
      <c r="F215" s="18" t="s">
        <v>64</v>
      </c>
      <c r="G215" s="31" t="s">
        <v>96</v>
      </c>
      <c r="H215" s="18" t="s">
        <v>46</v>
      </c>
      <c r="I215" s="18" t="s">
        <v>57</v>
      </c>
      <c r="K215" s="21">
        <v>42</v>
      </c>
      <c r="L215" s="21">
        <v>42</v>
      </c>
      <c r="N215" s="21">
        <v>42</v>
      </c>
      <c r="O215" s="21">
        <v>42</v>
      </c>
      <c r="Q215" s="21">
        <v>42</v>
      </c>
      <c r="R215" s="21">
        <v>42</v>
      </c>
      <c r="T215" s="21">
        <v>42</v>
      </c>
      <c r="U215" s="21">
        <v>42</v>
      </c>
      <c r="W215" s="21">
        <v>42</v>
      </c>
      <c r="X215" s="21">
        <v>42</v>
      </c>
      <c r="Z215" s="21">
        <v>42</v>
      </c>
      <c r="AA215" s="21">
        <v>42</v>
      </c>
      <c r="AC215" s="21">
        <v>42</v>
      </c>
      <c r="AD215" s="21">
        <v>42</v>
      </c>
      <c r="AF215" s="21">
        <v>42</v>
      </c>
      <c r="AG215" s="21">
        <v>42</v>
      </c>
      <c r="AI215" s="21">
        <v>42</v>
      </c>
      <c r="AJ215" s="21">
        <v>42</v>
      </c>
      <c r="AL215" s="21">
        <v>42</v>
      </c>
      <c r="AM215" s="21">
        <v>42</v>
      </c>
      <c r="AO215" s="21">
        <v>42</v>
      </c>
      <c r="AP215" s="21">
        <v>42</v>
      </c>
      <c r="AR215" s="21">
        <v>42</v>
      </c>
      <c r="AS215" s="21">
        <v>42</v>
      </c>
    </row>
    <row r="216" spans="2:46" x14ac:dyDescent="0.2">
      <c r="B216" s="18" t="s">
        <v>5</v>
      </c>
      <c r="C216" s="18">
        <v>8</v>
      </c>
      <c r="D216" s="18">
        <v>32</v>
      </c>
      <c r="E216" s="18" t="s">
        <v>54</v>
      </c>
      <c r="F216" s="18" t="s">
        <v>64</v>
      </c>
      <c r="G216" s="31" t="s">
        <v>96</v>
      </c>
      <c r="H216" s="18" t="s">
        <v>48</v>
      </c>
      <c r="I216" s="18" t="s">
        <v>57</v>
      </c>
      <c r="K216" s="21">
        <v>0</v>
      </c>
      <c r="L216" s="21">
        <v>0</v>
      </c>
      <c r="N216" s="21">
        <v>0</v>
      </c>
      <c r="O216" s="21">
        <v>0</v>
      </c>
      <c r="Q216" s="21">
        <v>0</v>
      </c>
      <c r="R216" s="21">
        <v>0</v>
      </c>
      <c r="T216" s="21">
        <v>0</v>
      </c>
      <c r="U216" s="21">
        <v>0</v>
      </c>
      <c r="W216" s="21">
        <v>0</v>
      </c>
      <c r="X216" s="21">
        <v>0</v>
      </c>
      <c r="Z216" s="21">
        <v>0</v>
      </c>
      <c r="AA216" s="21">
        <v>0</v>
      </c>
      <c r="AC216" s="21">
        <v>0</v>
      </c>
      <c r="AD216" s="21">
        <v>0</v>
      </c>
      <c r="AF216" s="21">
        <v>0</v>
      </c>
      <c r="AG216" s="21">
        <v>0</v>
      </c>
      <c r="AI216" s="21">
        <v>0</v>
      </c>
      <c r="AJ216" s="21">
        <v>0</v>
      </c>
      <c r="AL216" s="21">
        <v>0</v>
      </c>
      <c r="AM216" s="21">
        <v>0</v>
      </c>
      <c r="AO216" s="21">
        <v>0</v>
      </c>
      <c r="AP216" s="21">
        <v>0</v>
      </c>
      <c r="AR216" s="21">
        <v>0</v>
      </c>
      <c r="AS216" s="21">
        <v>0</v>
      </c>
    </row>
    <row r="217" spans="2:46" x14ac:dyDescent="0.2">
      <c r="G217" s="31"/>
      <c r="K217" s="28"/>
      <c r="M217" s="28"/>
      <c r="P217" s="28"/>
      <c r="S217" s="28"/>
      <c r="V217" s="28"/>
      <c r="Y217" s="28"/>
      <c r="AB217" s="28"/>
      <c r="AE217" s="28"/>
      <c r="AH217" s="28"/>
      <c r="AK217" s="28"/>
      <c r="AN217" s="28"/>
      <c r="AQ217" s="28"/>
      <c r="AT217" s="28"/>
    </row>
    <row r="218" spans="2:46" x14ac:dyDescent="0.2">
      <c r="B218" s="18" t="s">
        <v>5</v>
      </c>
      <c r="C218" s="18">
        <v>8</v>
      </c>
      <c r="D218" s="18">
        <v>32</v>
      </c>
      <c r="E218" s="18" t="s">
        <v>43</v>
      </c>
      <c r="F218" s="18" t="s">
        <v>64</v>
      </c>
      <c r="G218" s="31" t="s">
        <v>96</v>
      </c>
      <c r="H218" s="18" t="s">
        <v>46</v>
      </c>
      <c r="I218" s="18" t="s">
        <v>57</v>
      </c>
      <c r="K218" s="21">
        <v>131</v>
      </c>
      <c r="L218" s="21">
        <v>131</v>
      </c>
      <c r="N218" s="21">
        <v>131</v>
      </c>
      <c r="O218" s="21">
        <v>131</v>
      </c>
      <c r="Q218" s="21">
        <v>131</v>
      </c>
      <c r="R218" s="21">
        <v>131</v>
      </c>
      <c r="T218" s="21">
        <v>131</v>
      </c>
      <c r="U218" s="21">
        <v>131</v>
      </c>
      <c r="W218" s="21">
        <v>131</v>
      </c>
      <c r="X218" s="21">
        <v>131</v>
      </c>
      <c r="Z218" s="21">
        <v>131</v>
      </c>
      <c r="AA218" s="21">
        <v>131</v>
      </c>
      <c r="AC218" s="21">
        <v>131</v>
      </c>
      <c r="AD218" s="21">
        <v>131</v>
      </c>
      <c r="AF218" s="21">
        <v>131</v>
      </c>
      <c r="AG218" s="21">
        <v>131</v>
      </c>
      <c r="AI218" s="21">
        <v>131</v>
      </c>
      <c r="AJ218" s="21">
        <v>131</v>
      </c>
      <c r="AL218" s="21">
        <v>131</v>
      </c>
      <c r="AM218" s="21">
        <v>131</v>
      </c>
      <c r="AO218" s="21">
        <v>131</v>
      </c>
      <c r="AP218" s="21">
        <v>131</v>
      </c>
      <c r="AR218" s="21">
        <v>131</v>
      </c>
      <c r="AS218" s="21">
        <v>131</v>
      </c>
    </row>
    <row r="219" spans="2:46" x14ac:dyDescent="0.2">
      <c r="B219" s="18" t="s">
        <v>5</v>
      </c>
      <c r="C219" s="18">
        <v>8</v>
      </c>
      <c r="D219" s="18">
        <v>32</v>
      </c>
      <c r="E219" s="18" t="s">
        <v>43</v>
      </c>
      <c r="F219" s="18" t="s">
        <v>64</v>
      </c>
      <c r="G219" s="31" t="s">
        <v>96</v>
      </c>
      <c r="H219" s="18" t="s">
        <v>48</v>
      </c>
      <c r="I219" s="18" t="s">
        <v>57</v>
      </c>
      <c r="K219" s="21">
        <v>0</v>
      </c>
      <c r="L219" s="21">
        <v>0</v>
      </c>
      <c r="N219" s="21">
        <v>0</v>
      </c>
      <c r="O219" s="21">
        <v>0</v>
      </c>
      <c r="Q219" s="21">
        <v>0</v>
      </c>
      <c r="R219" s="21">
        <v>0</v>
      </c>
      <c r="T219" s="21">
        <v>0</v>
      </c>
      <c r="U219" s="21">
        <v>0</v>
      </c>
      <c r="W219" s="21">
        <v>0</v>
      </c>
      <c r="X219" s="21">
        <v>0</v>
      </c>
      <c r="Z219" s="21">
        <v>0</v>
      </c>
      <c r="AA219" s="21">
        <v>0</v>
      </c>
      <c r="AC219" s="21">
        <v>0</v>
      </c>
      <c r="AD219" s="21">
        <v>0</v>
      </c>
      <c r="AF219" s="21">
        <v>0</v>
      </c>
      <c r="AG219" s="21">
        <v>0</v>
      </c>
      <c r="AI219" s="21">
        <v>0</v>
      </c>
      <c r="AJ219" s="21">
        <v>0</v>
      </c>
      <c r="AL219" s="21">
        <v>0</v>
      </c>
      <c r="AM219" s="21">
        <v>0</v>
      </c>
      <c r="AO219" s="21">
        <v>0</v>
      </c>
      <c r="AP219" s="21">
        <v>0</v>
      </c>
      <c r="AR219" s="21">
        <v>0</v>
      </c>
      <c r="AS219" s="21">
        <v>0</v>
      </c>
    </row>
    <row r="220" spans="2:46" x14ac:dyDescent="0.2">
      <c r="K220" s="28"/>
      <c r="M220" s="28"/>
      <c r="P220" s="28"/>
      <c r="S220" s="28"/>
      <c r="V220" s="28"/>
      <c r="Y220" s="28"/>
      <c r="AB220" s="28"/>
      <c r="AE220" s="28"/>
      <c r="AH220" s="28"/>
      <c r="AK220" s="28"/>
      <c r="AN220" s="28"/>
      <c r="AQ220" s="28"/>
      <c r="AT220" s="28"/>
    </row>
    <row r="222" spans="2:46" x14ac:dyDescent="0.2">
      <c r="B222" s="18" t="s">
        <v>5</v>
      </c>
      <c r="C222" s="18">
        <v>8</v>
      </c>
      <c r="D222" s="18">
        <v>35</v>
      </c>
      <c r="E222" s="18" t="s">
        <v>43</v>
      </c>
      <c r="F222" s="18" t="s">
        <v>59</v>
      </c>
      <c r="G222" s="31" t="s">
        <v>95</v>
      </c>
      <c r="H222" s="18" t="s">
        <v>46</v>
      </c>
      <c r="I222" s="18" t="s">
        <v>60</v>
      </c>
      <c r="K222" s="21">
        <v>509</v>
      </c>
      <c r="L222" s="21">
        <v>509</v>
      </c>
      <c r="N222" s="21">
        <v>509</v>
      </c>
      <c r="O222" s="21">
        <v>509</v>
      </c>
      <c r="Q222" s="21">
        <v>509</v>
      </c>
      <c r="R222" s="21">
        <v>509</v>
      </c>
      <c r="T222" s="21">
        <v>509</v>
      </c>
      <c r="U222" s="21">
        <v>509</v>
      </c>
      <c r="W222" s="21">
        <v>509</v>
      </c>
      <c r="X222" s="21">
        <v>509</v>
      </c>
      <c r="Z222" s="21">
        <v>509</v>
      </c>
      <c r="AA222" s="21">
        <v>509</v>
      </c>
      <c r="AC222" s="21">
        <v>509</v>
      </c>
      <c r="AD222" s="21">
        <v>509</v>
      </c>
      <c r="AF222" s="21">
        <v>509</v>
      </c>
      <c r="AG222" s="21">
        <v>509</v>
      </c>
      <c r="AI222" s="21">
        <v>509</v>
      </c>
      <c r="AJ222" s="21">
        <v>509</v>
      </c>
      <c r="AL222" s="21">
        <v>509</v>
      </c>
      <c r="AM222" s="21">
        <v>509</v>
      </c>
      <c r="AO222" s="21">
        <v>509</v>
      </c>
      <c r="AP222" s="21">
        <v>509</v>
      </c>
      <c r="AR222" s="21">
        <v>509</v>
      </c>
      <c r="AS222" s="21">
        <v>509</v>
      </c>
    </row>
    <row r="223" spans="2:46" x14ac:dyDescent="0.2">
      <c r="B223" s="18" t="s">
        <v>5</v>
      </c>
      <c r="C223" s="18">
        <v>8</v>
      </c>
      <c r="D223" s="18">
        <v>35</v>
      </c>
      <c r="E223" s="18" t="s">
        <v>43</v>
      </c>
      <c r="F223" s="18" t="s">
        <v>59</v>
      </c>
      <c r="G223" s="31" t="s">
        <v>95</v>
      </c>
      <c r="H223" s="18" t="s">
        <v>46</v>
      </c>
      <c r="I223" s="18" t="s">
        <v>60</v>
      </c>
      <c r="K223" s="21">
        <v>49</v>
      </c>
      <c r="L223" s="21">
        <v>49</v>
      </c>
      <c r="N223" s="21">
        <v>78</v>
      </c>
      <c r="O223" s="21">
        <v>78</v>
      </c>
      <c r="Q223" s="21">
        <v>45</v>
      </c>
      <c r="R223" s="21">
        <v>45</v>
      </c>
      <c r="T223" s="21">
        <v>45</v>
      </c>
      <c r="U223" s="21">
        <v>45</v>
      </c>
      <c r="W223" s="21">
        <v>39</v>
      </c>
      <c r="X223" s="21">
        <v>39</v>
      </c>
      <c r="Z223" s="21">
        <v>39</v>
      </c>
      <c r="AA223" s="21">
        <v>39</v>
      </c>
      <c r="AC223" s="21">
        <v>39</v>
      </c>
      <c r="AD223" s="21">
        <v>39</v>
      </c>
      <c r="AF223" s="21">
        <v>39</v>
      </c>
      <c r="AG223" s="21">
        <v>39</v>
      </c>
      <c r="AI223" s="21">
        <v>0</v>
      </c>
      <c r="AJ223" s="21">
        <v>0</v>
      </c>
      <c r="AL223" s="21">
        <v>0</v>
      </c>
      <c r="AM223" s="21">
        <v>0</v>
      </c>
      <c r="AO223" s="21">
        <v>0</v>
      </c>
      <c r="AP223" s="21">
        <v>0</v>
      </c>
      <c r="AR223" s="21">
        <v>0</v>
      </c>
      <c r="AS223" s="21">
        <v>0</v>
      </c>
    </row>
    <row r="224" spans="2:46" x14ac:dyDescent="0.2">
      <c r="G224" s="31"/>
      <c r="K224" s="29" t="s">
        <v>377</v>
      </c>
    </row>
    <row r="225" spans="2:46" x14ac:dyDescent="0.2">
      <c r="B225" s="18" t="s">
        <v>5</v>
      </c>
      <c r="C225" s="18">
        <v>8</v>
      </c>
      <c r="D225" s="18">
        <v>35</v>
      </c>
      <c r="E225" s="18" t="s">
        <v>43</v>
      </c>
      <c r="F225" s="18" t="s">
        <v>59</v>
      </c>
      <c r="G225" s="31" t="s">
        <v>95</v>
      </c>
      <c r="H225" s="18" t="s">
        <v>48</v>
      </c>
      <c r="I225" s="18" t="s">
        <v>60</v>
      </c>
      <c r="K225" s="21">
        <v>0</v>
      </c>
      <c r="L225" s="21">
        <v>0</v>
      </c>
      <c r="N225" s="21">
        <v>0</v>
      </c>
      <c r="O225" s="21">
        <v>0</v>
      </c>
      <c r="Q225" s="21">
        <v>0</v>
      </c>
      <c r="R225" s="21">
        <v>0</v>
      </c>
      <c r="T225" s="21">
        <v>0</v>
      </c>
      <c r="U225" s="21">
        <v>0</v>
      </c>
      <c r="W225" s="21">
        <v>0</v>
      </c>
      <c r="X225" s="21">
        <v>0</v>
      </c>
      <c r="Z225" s="21">
        <v>0</v>
      </c>
      <c r="AA225" s="21">
        <v>0</v>
      </c>
      <c r="AC225" s="21">
        <v>0</v>
      </c>
      <c r="AD225" s="21">
        <v>0</v>
      </c>
      <c r="AF225" s="21">
        <v>0</v>
      </c>
      <c r="AG225" s="21">
        <v>0</v>
      </c>
      <c r="AI225" s="21">
        <v>0</v>
      </c>
      <c r="AJ225" s="21">
        <v>0</v>
      </c>
      <c r="AL225" s="21">
        <v>0</v>
      </c>
      <c r="AM225" s="21">
        <v>0</v>
      </c>
      <c r="AO225" s="21">
        <v>0</v>
      </c>
      <c r="AP225" s="21">
        <v>0</v>
      </c>
      <c r="AR225" s="21">
        <v>0</v>
      </c>
      <c r="AS225" s="21">
        <v>0</v>
      </c>
    </row>
    <row r="226" spans="2:46" x14ac:dyDescent="0.2">
      <c r="G226" s="31"/>
      <c r="K226" s="29" t="s">
        <v>378</v>
      </c>
    </row>
    <row r="227" spans="2:46" x14ac:dyDescent="0.2">
      <c r="G227" s="31"/>
    </row>
    <row r="228" spans="2:46" x14ac:dyDescent="0.2">
      <c r="G228" s="31"/>
    </row>
    <row r="229" spans="2:46" x14ac:dyDescent="0.2">
      <c r="B229" s="18" t="s">
        <v>5</v>
      </c>
      <c r="C229" s="18">
        <v>8</v>
      </c>
      <c r="D229" s="18">
        <v>35</v>
      </c>
      <c r="E229" s="18" t="s">
        <v>54</v>
      </c>
      <c r="F229" s="18" t="s">
        <v>55</v>
      </c>
      <c r="G229" s="20" t="s">
        <v>97</v>
      </c>
      <c r="H229" s="18" t="s">
        <v>46</v>
      </c>
      <c r="I229" s="18" t="s">
        <v>57</v>
      </c>
      <c r="K229" s="21">
        <v>747</v>
      </c>
      <c r="L229" s="21">
        <v>747</v>
      </c>
      <c r="N229" s="21">
        <v>827</v>
      </c>
      <c r="O229" s="21">
        <v>827</v>
      </c>
      <c r="Q229" s="21">
        <v>827</v>
      </c>
      <c r="R229" s="21">
        <v>827</v>
      </c>
      <c r="T229" s="21">
        <v>2428</v>
      </c>
      <c r="U229" s="21">
        <v>2428</v>
      </c>
      <c r="W229" s="21">
        <v>1627</v>
      </c>
      <c r="X229" s="21">
        <v>1627</v>
      </c>
      <c r="Z229" s="21">
        <v>1067</v>
      </c>
      <c r="AA229" s="21">
        <v>1067</v>
      </c>
      <c r="AC229" s="21">
        <v>1627</v>
      </c>
      <c r="AD229" s="21">
        <v>1627</v>
      </c>
      <c r="AF229" s="21">
        <v>2588</v>
      </c>
      <c r="AG229" s="21">
        <v>2588</v>
      </c>
      <c r="AI229" s="21">
        <v>2347</v>
      </c>
      <c r="AJ229" s="21">
        <v>2347</v>
      </c>
      <c r="AL229" s="21">
        <v>1947</v>
      </c>
      <c r="AM229" s="21">
        <v>1947</v>
      </c>
      <c r="AO229" s="21">
        <v>2268</v>
      </c>
      <c r="AP229" s="21">
        <v>2268</v>
      </c>
      <c r="AR229" s="21">
        <v>1276</v>
      </c>
      <c r="AS229" s="21">
        <v>1276</v>
      </c>
    </row>
    <row r="230" spans="2:46" x14ac:dyDescent="0.2">
      <c r="B230" s="18" t="s">
        <v>5</v>
      </c>
      <c r="C230" s="18">
        <v>8</v>
      </c>
      <c r="D230" s="18">
        <v>35</v>
      </c>
      <c r="E230" s="18" t="s">
        <v>54</v>
      </c>
      <c r="F230" s="18" t="s">
        <v>55</v>
      </c>
      <c r="G230" s="20" t="s">
        <v>97</v>
      </c>
      <c r="H230" s="18" t="s">
        <v>48</v>
      </c>
      <c r="I230" s="18" t="s">
        <v>57</v>
      </c>
      <c r="K230" s="21">
        <v>0</v>
      </c>
      <c r="L230" s="21">
        <v>0</v>
      </c>
      <c r="N230" s="21">
        <v>0</v>
      </c>
      <c r="O230" s="21">
        <v>0</v>
      </c>
      <c r="Q230" s="21">
        <v>0</v>
      </c>
      <c r="R230" s="21">
        <v>0</v>
      </c>
      <c r="T230" s="21">
        <v>0</v>
      </c>
      <c r="U230" s="21">
        <v>0</v>
      </c>
      <c r="W230" s="21">
        <v>0</v>
      </c>
      <c r="X230" s="21">
        <v>0</v>
      </c>
      <c r="Z230" s="21">
        <v>0</v>
      </c>
      <c r="AA230" s="21">
        <v>0</v>
      </c>
      <c r="AC230" s="21">
        <v>0</v>
      </c>
      <c r="AD230" s="21">
        <v>0</v>
      </c>
      <c r="AF230" s="21">
        <v>0</v>
      </c>
      <c r="AG230" s="21">
        <v>0</v>
      </c>
      <c r="AI230" s="21">
        <v>0</v>
      </c>
      <c r="AJ230" s="21">
        <v>0</v>
      </c>
      <c r="AL230" s="21">
        <v>0</v>
      </c>
      <c r="AM230" s="21">
        <v>0</v>
      </c>
      <c r="AO230" s="21">
        <v>0</v>
      </c>
      <c r="AP230" s="21">
        <v>0</v>
      </c>
      <c r="AR230" s="21">
        <v>0</v>
      </c>
      <c r="AS230" s="21">
        <v>0</v>
      </c>
    </row>
    <row r="231" spans="2:46" x14ac:dyDescent="0.2">
      <c r="B231" s="18" t="s">
        <v>5</v>
      </c>
      <c r="C231" s="18">
        <v>8</v>
      </c>
      <c r="D231" s="18">
        <v>35</v>
      </c>
      <c r="E231" s="18" t="s">
        <v>54</v>
      </c>
      <c r="F231" s="18" t="s">
        <v>55</v>
      </c>
      <c r="G231" s="20" t="s">
        <v>97</v>
      </c>
      <c r="H231" s="18" t="s">
        <v>58</v>
      </c>
      <c r="I231" s="18" t="s">
        <v>57</v>
      </c>
      <c r="K231" s="21">
        <v>0</v>
      </c>
      <c r="L231" s="21">
        <v>0</v>
      </c>
      <c r="N231" s="21">
        <v>0</v>
      </c>
      <c r="O231" s="21">
        <v>0</v>
      </c>
      <c r="Q231" s="21">
        <v>0</v>
      </c>
      <c r="R231" s="21">
        <v>0</v>
      </c>
      <c r="T231" s="21">
        <v>0</v>
      </c>
      <c r="U231" s="21">
        <v>0</v>
      </c>
      <c r="W231" s="21">
        <v>0</v>
      </c>
      <c r="X231" s="21">
        <v>0</v>
      </c>
      <c r="Z231" s="21">
        <v>0</v>
      </c>
      <c r="AA231" s="21">
        <v>0</v>
      </c>
      <c r="AC231" s="21">
        <v>0</v>
      </c>
      <c r="AD231" s="21">
        <v>0</v>
      </c>
      <c r="AF231" s="21">
        <v>0</v>
      </c>
      <c r="AG231" s="21">
        <v>0</v>
      </c>
      <c r="AI231" s="21">
        <v>0</v>
      </c>
      <c r="AJ231" s="21">
        <v>0</v>
      </c>
      <c r="AL231" s="21">
        <v>0</v>
      </c>
      <c r="AM231" s="21">
        <v>0</v>
      </c>
      <c r="AO231" s="21">
        <v>0</v>
      </c>
      <c r="AP231" s="21">
        <v>0</v>
      </c>
      <c r="AR231" s="21">
        <v>0</v>
      </c>
      <c r="AS231" s="21">
        <v>0</v>
      </c>
    </row>
    <row r="232" spans="2:46" x14ac:dyDescent="0.2">
      <c r="K232" s="28"/>
      <c r="M232" s="28"/>
      <c r="P232" s="28"/>
      <c r="S232" s="28"/>
      <c r="V232" s="28"/>
      <c r="Y232" s="28"/>
      <c r="AB232" s="28"/>
      <c r="AE232" s="28"/>
      <c r="AH232" s="28"/>
      <c r="AK232" s="28"/>
      <c r="AN232" s="28"/>
      <c r="AQ232" s="28"/>
      <c r="AT232" s="28"/>
    </row>
    <row r="233" spans="2:46" x14ac:dyDescent="0.2">
      <c r="B233" s="18" t="s">
        <v>5</v>
      </c>
      <c r="C233" s="18">
        <v>8</v>
      </c>
      <c r="D233" s="18">
        <v>35</v>
      </c>
      <c r="E233" s="18" t="s">
        <v>43</v>
      </c>
      <c r="F233" s="18" t="s">
        <v>55</v>
      </c>
      <c r="G233" s="20" t="s">
        <v>97</v>
      </c>
      <c r="H233" s="18" t="s">
        <v>46</v>
      </c>
      <c r="I233" s="18" t="s">
        <v>57</v>
      </c>
      <c r="K233" s="21">
        <v>89</v>
      </c>
      <c r="L233" s="21">
        <v>89</v>
      </c>
      <c r="N233" s="21">
        <v>89</v>
      </c>
      <c r="O233" s="21">
        <v>89</v>
      </c>
      <c r="Q233" s="21">
        <v>89</v>
      </c>
      <c r="R233" s="21">
        <v>89</v>
      </c>
      <c r="T233" s="21">
        <v>89</v>
      </c>
      <c r="U233" s="21">
        <v>89</v>
      </c>
      <c r="W233" s="21">
        <v>89</v>
      </c>
      <c r="X233" s="21">
        <v>89</v>
      </c>
      <c r="Z233" s="21">
        <v>89</v>
      </c>
      <c r="AA233" s="21">
        <v>89</v>
      </c>
      <c r="AC233" s="21">
        <v>89</v>
      </c>
      <c r="AD233" s="21">
        <v>89</v>
      </c>
      <c r="AF233" s="21">
        <v>89</v>
      </c>
      <c r="AG233" s="21">
        <v>89</v>
      </c>
      <c r="AI233" s="21">
        <v>89</v>
      </c>
      <c r="AJ233" s="21">
        <v>89</v>
      </c>
      <c r="AL233" s="21">
        <v>89</v>
      </c>
      <c r="AM233" s="21">
        <v>89</v>
      </c>
      <c r="AO233" s="21">
        <v>89</v>
      </c>
      <c r="AP233" s="21">
        <v>89</v>
      </c>
      <c r="AR233" s="21">
        <v>89</v>
      </c>
      <c r="AS233" s="21">
        <v>89</v>
      </c>
    </row>
    <row r="234" spans="2:46" x14ac:dyDescent="0.2">
      <c r="B234" s="18" t="s">
        <v>5</v>
      </c>
      <c r="C234" s="18">
        <v>8</v>
      </c>
      <c r="D234" s="18">
        <v>35</v>
      </c>
      <c r="E234" s="18" t="s">
        <v>43</v>
      </c>
      <c r="F234" s="18" t="s">
        <v>55</v>
      </c>
      <c r="G234" s="20" t="s">
        <v>97</v>
      </c>
      <c r="H234" s="18" t="s">
        <v>48</v>
      </c>
      <c r="I234" s="18" t="s">
        <v>57</v>
      </c>
      <c r="K234" s="21">
        <v>0</v>
      </c>
      <c r="L234" s="21">
        <v>0</v>
      </c>
      <c r="N234" s="21">
        <v>0</v>
      </c>
      <c r="O234" s="21">
        <v>0</v>
      </c>
      <c r="Q234" s="21">
        <v>0</v>
      </c>
      <c r="R234" s="21">
        <v>0</v>
      </c>
      <c r="T234" s="21">
        <v>0</v>
      </c>
      <c r="U234" s="21">
        <v>0</v>
      </c>
      <c r="W234" s="21">
        <v>0</v>
      </c>
      <c r="X234" s="21">
        <v>0</v>
      </c>
      <c r="Z234" s="21">
        <v>0</v>
      </c>
      <c r="AA234" s="21">
        <v>0</v>
      </c>
      <c r="AC234" s="21">
        <v>0</v>
      </c>
      <c r="AD234" s="21">
        <v>0</v>
      </c>
      <c r="AF234" s="21">
        <v>0</v>
      </c>
      <c r="AG234" s="21">
        <v>0</v>
      </c>
      <c r="AI234" s="21">
        <v>0</v>
      </c>
      <c r="AJ234" s="21">
        <v>0</v>
      </c>
      <c r="AL234" s="21">
        <v>0</v>
      </c>
      <c r="AM234" s="21">
        <v>0</v>
      </c>
      <c r="AO234" s="21">
        <v>0</v>
      </c>
      <c r="AP234" s="21">
        <v>0</v>
      </c>
      <c r="AR234" s="21">
        <v>0</v>
      </c>
      <c r="AS234" s="21">
        <v>0</v>
      </c>
    </row>
    <row r="235" spans="2:46" x14ac:dyDescent="0.2">
      <c r="K235" s="28"/>
      <c r="M235" s="28"/>
      <c r="P235" s="28"/>
      <c r="S235" s="28"/>
      <c r="V235" s="28"/>
      <c r="Y235" s="28"/>
      <c r="AB235" s="28"/>
      <c r="AE235" s="28"/>
      <c r="AH235" s="28"/>
      <c r="AK235" s="28"/>
      <c r="AN235" s="28"/>
      <c r="AQ235" s="28"/>
      <c r="AT235" s="28"/>
    </row>
    <row r="236" spans="2:46" x14ac:dyDescent="0.2">
      <c r="B236" s="18" t="s">
        <v>5</v>
      </c>
      <c r="C236" s="18">
        <v>8</v>
      </c>
      <c r="D236" s="18">
        <v>35</v>
      </c>
      <c r="E236" s="18" t="s">
        <v>54</v>
      </c>
      <c r="F236" s="18" t="s">
        <v>66</v>
      </c>
      <c r="G236" s="20" t="s">
        <v>98</v>
      </c>
      <c r="H236" s="18" t="s">
        <v>46</v>
      </c>
      <c r="I236" s="18" t="s">
        <v>47</v>
      </c>
      <c r="K236" s="21">
        <v>9272</v>
      </c>
      <c r="L236" s="21">
        <v>9272</v>
      </c>
      <c r="N236" s="21">
        <v>9272</v>
      </c>
      <c r="O236" s="21">
        <v>9272</v>
      </c>
      <c r="Q236" s="21">
        <v>9272</v>
      </c>
      <c r="R236" s="21">
        <v>9272</v>
      </c>
      <c r="T236" s="21">
        <v>9272</v>
      </c>
      <c r="U236" s="21">
        <v>9272</v>
      </c>
      <c r="W236" s="21">
        <v>9272</v>
      </c>
      <c r="X236" s="21">
        <v>9272</v>
      </c>
      <c r="Z236" s="21">
        <v>9272</v>
      </c>
      <c r="AA236" s="21">
        <v>9272</v>
      </c>
      <c r="AC236" s="21">
        <v>9272</v>
      </c>
      <c r="AD236" s="21">
        <v>9272</v>
      </c>
      <c r="AF236" s="21">
        <v>9272</v>
      </c>
      <c r="AG236" s="21">
        <v>9272</v>
      </c>
      <c r="AI236" s="21">
        <v>9272</v>
      </c>
      <c r="AJ236" s="21">
        <v>9272</v>
      </c>
      <c r="AL236" s="21">
        <v>9272</v>
      </c>
      <c r="AM236" s="21">
        <v>9272</v>
      </c>
      <c r="AO236" s="21">
        <v>9272</v>
      </c>
      <c r="AP236" s="21">
        <v>9272</v>
      </c>
      <c r="AR236" s="21">
        <v>9272</v>
      </c>
      <c r="AS236" s="21">
        <v>9272</v>
      </c>
    </row>
    <row r="237" spans="2:46" x14ac:dyDescent="0.2">
      <c r="B237" s="18" t="s">
        <v>5</v>
      </c>
      <c r="C237" s="18">
        <v>8</v>
      </c>
      <c r="D237" s="18">
        <v>35</v>
      </c>
      <c r="E237" s="18" t="s">
        <v>54</v>
      </c>
      <c r="F237" s="18" t="s">
        <v>66</v>
      </c>
      <c r="G237" s="20" t="s">
        <v>98</v>
      </c>
      <c r="H237" s="18" t="s">
        <v>48</v>
      </c>
      <c r="K237" s="21">
        <v>0</v>
      </c>
      <c r="L237" s="21">
        <v>0</v>
      </c>
      <c r="N237" s="21">
        <v>0</v>
      </c>
      <c r="O237" s="21">
        <v>0</v>
      </c>
      <c r="Q237" s="21">
        <v>0</v>
      </c>
      <c r="R237" s="21">
        <v>0</v>
      </c>
      <c r="T237" s="21">
        <v>0</v>
      </c>
      <c r="U237" s="21">
        <v>0</v>
      </c>
      <c r="W237" s="21">
        <v>0</v>
      </c>
      <c r="X237" s="21">
        <v>0</v>
      </c>
      <c r="Z237" s="21">
        <v>0</v>
      </c>
      <c r="AA237" s="21">
        <v>0</v>
      </c>
      <c r="AC237" s="21">
        <v>0</v>
      </c>
      <c r="AD237" s="21">
        <v>0</v>
      </c>
      <c r="AF237" s="21">
        <v>0</v>
      </c>
      <c r="AG237" s="21">
        <v>0</v>
      </c>
      <c r="AI237" s="21">
        <v>0</v>
      </c>
      <c r="AJ237" s="21">
        <v>0</v>
      </c>
      <c r="AL237" s="21">
        <v>0</v>
      </c>
      <c r="AM237" s="21">
        <v>0</v>
      </c>
      <c r="AO237" s="21">
        <v>0</v>
      </c>
      <c r="AP237" s="21">
        <v>0</v>
      </c>
      <c r="AR237" s="21">
        <v>0</v>
      </c>
      <c r="AS237" s="21">
        <v>0</v>
      </c>
    </row>
    <row r="238" spans="2:46" x14ac:dyDescent="0.2">
      <c r="K238" s="28"/>
      <c r="M238" s="28"/>
      <c r="P238" s="28"/>
      <c r="S238" s="28"/>
      <c r="V238" s="28"/>
      <c r="Y238" s="28"/>
      <c r="AB238" s="28"/>
      <c r="AE238" s="28"/>
      <c r="AH238" s="28"/>
      <c r="AK238" s="28"/>
      <c r="AN238" s="28"/>
      <c r="AQ238" s="28"/>
      <c r="AT238" s="28"/>
    </row>
    <row r="239" spans="2:46" x14ac:dyDescent="0.2">
      <c r="B239" s="18" t="s">
        <v>5</v>
      </c>
      <c r="C239" s="18">
        <v>8</v>
      </c>
      <c r="D239" s="18">
        <v>35</v>
      </c>
      <c r="E239" s="18" t="s">
        <v>43</v>
      </c>
      <c r="F239" s="18" t="s">
        <v>66</v>
      </c>
      <c r="G239" s="20" t="s">
        <v>98</v>
      </c>
      <c r="H239" s="18" t="s">
        <v>46</v>
      </c>
      <c r="K239" s="21">
        <v>8307</v>
      </c>
      <c r="L239" s="21">
        <v>8307</v>
      </c>
      <c r="N239" s="21">
        <v>8307</v>
      </c>
      <c r="O239" s="21">
        <v>8307</v>
      </c>
      <c r="Q239" s="21">
        <v>8307</v>
      </c>
      <c r="R239" s="21">
        <v>8307</v>
      </c>
      <c r="T239" s="21">
        <v>307</v>
      </c>
      <c r="U239" s="21">
        <v>307</v>
      </c>
      <c r="W239" s="21">
        <v>12307</v>
      </c>
      <c r="X239" s="21">
        <v>12307</v>
      </c>
      <c r="Z239" s="21">
        <v>12307</v>
      </c>
      <c r="AA239" s="21">
        <v>12307</v>
      </c>
      <c r="AC239" s="21">
        <v>6745</v>
      </c>
      <c r="AD239" s="21">
        <v>6745</v>
      </c>
      <c r="AF239" s="21">
        <v>307</v>
      </c>
      <c r="AG239" s="21">
        <v>307</v>
      </c>
      <c r="AI239" s="21">
        <v>6745</v>
      </c>
      <c r="AJ239" s="21">
        <v>6745</v>
      </c>
      <c r="AL239" s="21">
        <v>13183</v>
      </c>
      <c r="AM239" s="21">
        <v>13183</v>
      </c>
      <c r="AO239" s="21">
        <v>6745</v>
      </c>
      <c r="AP239" s="21">
        <v>6745</v>
      </c>
      <c r="AR239" s="21">
        <v>6745</v>
      </c>
      <c r="AS239" s="21">
        <v>6745</v>
      </c>
    </row>
    <row r="240" spans="2:46" x14ac:dyDescent="0.2">
      <c r="B240" s="18" t="s">
        <v>5</v>
      </c>
      <c r="C240" s="18">
        <v>8</v>
      </c>
      <c r="D240" s="18">
        <v>35</v>
      </c>
      <c r="E240" s="18" t="s">
        <v>43</v>
      </c>
      <c r="F240" s="18" t="s">
        <v>66</v>
      </c>
      <c r="G240" s="20" t="s">
        <v>98</v>
      </c>
      <c r="H240" s="18" t="s">
        <v>48</v>
      </c>
      <c r="I240" s="18" t="s">
        <v>47</v>
      </c>
      <c r="K240" s="21">
        <v>0</v>
      </c>
      <c r="L240" s="21">
        <v>0</v>
      </c>
      <c r="N240" s="21">
        <v>0</v>
      </c>
      <c r="O240" s="21">
        <v>0</v>
      </c>
      <c r="Q240" s="21">
        <v>0</v>
      </c>
      <c r="R240" s="21">
        <v>0</v>
      </c>
      <c r="T240" s="21">
        <v>0</v>
      </c>
      <c r="U240" s="21">
        <v>0</v>
      </c>
      <c r="W240" s="21">
        <v>0</v>
      </c>
      <c r="X240" s="21">
        <v>0</v>
      </c>
      <c r="Z240" s="21">
        <v>0</v>
      </c>
      <c r="AA240" s="21">
        <v>0</v>
      </c>
      <c r="AC240" s="21">
        <v>0</v>
      </c>
      <c r="AD240" s="21">
        <v>0</v>
      </c>
      <c r="AF240" s="21">
        <v>0</v>
      </c>
      <c r="AG240" s="21">
        <v>0</v>
      </c>
      <c r="AI240" s="21">
        <v>0</v>
      </c>
      <c r="AJ240" s="21">
        <v>0</v>
      </c>
      <c r="AL240" s="21">
        <v>0</v>
      </c>
      <c r="AM240" s="21">
        <v>0</v>
      </c>
      <c r="AO240" s="21">
        <v>0</v>
      </c>
      <c r="AP240" s="21">
        <v>0</v>
      </c>
      <c r="AR240" s="21">
        <v>0</v>
      </c>
      <c r="AS240" s="21">
        <v>0</v>
      </c>
    </row>
    <row r="241" spans="2:46" x14ac:dyDescent="0.2">
      <c r="K241" s="28"/>
      <c r="M241" s="28"/>
      <c r="P241" s="28"/>
      <c r="S241" s="28"/>
      <c r="V241" s="28"/>
      <c r="Y241" s="28"/>
      <c r="AB241" s="28"/>
      <c r="AE241" s="28"/>
      <c r="AH241" s="28"/>
      <c r="AK241" s="28"/>
      <c r="AN241" s="28"/>
      <c r="AQ241" s="28"/>
      <c r="AT241" s="28"/>
    </row>
    <row r="242" spans="2:46" x14ac:dyDescent="0.2">
      <c r="B242" s="18" t="s">
        <v>5</v>
      </c>
      <c r="C242" s="18">
        <v>8</v>
      </c>
      <c r="D242" s="18">
        <v>36</v>
      </c>
      <c r="E242" s="18" t="s">
        <v>54</v>
      </c>
      <c r="F242" s="18" t="s">
        <v>66</v>
      </c>
      <c r="G242" s="20" t="s">
        <v>99</v>
      </c>
      <c r="H242" s="18" t="s">
        <v>46</v>
      </c>
      <c r="I242" s="18" t="s">
        <v>47</v>
      </c>
      <c r="K242" s="21">
        <v>1</v>
      </c>
      <c r="L242" s="21">
        <v>1</v>
      </c>
      <c r="N242" s="21">
        <v>1</v>
      </c>
      <c r="O242" s="21">
        <v>1</v>
      </c>
      <c r="Q242" s="21">
        <v>1</v>
      </c>
      <c r="R242" s="21">
        <v>1</v>
      </c>
      <c r="T242" s="21">
        <v>1</v>
      </c>
      <c r="U242" s="21">
        <v>1</v>
      </c>
      <c r="W242" s="21">
        <v>1</v>
      </c>
      <c r="X242" s="21">
        <v>1</v>
      </c>
      <c r="Z242" s="21">
        <v>1</v>
      </c>
      <c r="AA242" s="21">
        <v>1</v>
      </c>
      <c r="AC242" s="21">
        <v>1</v>
      </c>
      <c r="AD242" s="21">
        <v>1</v>
      </c>
      <c r="AF242" s="21">
        <v>1</v>
      </c>
      <c r="AG242" s="21">
        <v>1</v>
      </c>
      <c r="AI242" s="21">
        <v>1</v>
      </c>
      <c r="AJ242" s="21">
        <v>1</v>
      </c>
      <c r="AL242" s="21">
        <v>1</v>
      </c>
      <c r="AM242" s="21">
        <v>1</v>
      </c>
      <c r="AO242" s="21">
        <v>1</v>
      </c>
      <c r="AP242" s="21">
        <v>1</v>
      </c>
      <c r="AR242" s="21">
        <v>1</v>
      </c>
      <c r="AS242" s="21">
        <v>1</v>
      </c>
    </row>
    <row r="243" spans="2:46" x14ac:dyDescent="0.2">
      <c r="B243" s="18" t="s">
        <v>5</v>
      </c>
      <c r="C243" s="18">
        <v>8</v>
      </c>
      <c r="D243" s="18">
        <v>36</v>
      </c>
      <c r="E243" s="18" t="s">
        <v>43</v>
      </c>
      <c r="F243" s="18" t="s">
        <v>100</v>
      </c>
      <c r="G243" s="20" t="s">
        <v>101</v>
      </c>
      <c r="H243" s="18" t="s">
        <v>46</v>
      </c>
      <c r="I243" s="18" t="s">
        <v>60</v>
      </c>
      <c r="K243" s="21">
        <v>0</v>
      </c>
      <c r="L243" s="21">
        <v>0</v>
      </c>
      <c r="N243" s="21">
        <v>0</v>
      </c>
      <c r="O243" s="21">
        <v>0</v>
      </c>
      <c r="Q243" s="21">
        <v>0</v>
      </c>
      <c r="R243" s="21">
        <v>0</v>
      </c>
      <c r="T243" s="21">
        <v>0</v>
      </c>
      <c r="U243" s="21">
        <v>0</v>
      </c>
      <c r="W243" s="21">
        <v>0</v>
      </c>
      <c r="X243" s="21">
        <v>0</v>
      </c>
      <c r="Z243" s="21">
        <v>0</v>
      </c>
      <c r="AA243" s="21">
        <v>0</v>
      </c>
      <c r="AC243" s="21">
        <v>0</v>
      </c>
      <c r="AD243" s="21">
        <v>0</v>
      </c>
      <c r="AF243" s="21">
        <v>0</v>
      </c>
      <c r="AG243" s="21">
        <v>0</v>
      </c>
      <c r="AI243" s="21">
        <v>0</v>
      </c>
      <c r="AJ243" s="21">
        <v>0</v>
      </c>
      <c r="AL243" s="21">
        <v>0</v>
      </c>
      <c r="AM243" s="21">
        <v>0</v>
      </c>
      <c r="AO243" s="21">
        <v>0</v>
      </c>
      <c r="AP243" s="21">
        <v>0</v>
      </c>
      <c r="AR243" s="21">
        <v>0</v>
      </c>
      <c r="AS243" s="21">
        <v>0</v>
      </c>
    </row>
    <row r="244" spans="2:46" x14ac:dyDescent="0.2">
      <c r="B244" s="18" t="s">
        <v>5</v>
      </c>
      <c r="C244" s="18">
        <v>8</v>
      </c>
      <c r="D244" s="18">
        <v>36</v>
      </c>
      <c r="E244" s="18" t="s">
        <v>43</v>
      </c>
      <c r="F244" s="18" t="s">
        <v>100</v>
      </c>
      <c r="G244" s="20" t="s">
        <v>101</v>
      </c>
      <c r="H244" s="18" t="s">
        <v>48</v>
      </c>
      <c r="I244" s="18" t="s">
        <v>60</v>
      </c>
      <c r="K244" s="21">
        <v>0</v>
      </c>
      <c r="L244" s="21">
        <v>0</v>
      </c>
      <c r="N244" s="21">
        <v>0</v>
      </c>
      <c r="O244" s="21">
        <v>0</v>
      </c>
      <c r="Q244" s="21">
        <v>0</v>
      </c>
      <c r="R244" s="21">
        <v>0</v>
      </c>
      <c r="T244" s="21">
        <v>0</v>
      </c>
      <c r="U244" s="21">
        <v>0</v>
      </c>
      <c r="W244" s="21">
        <v>0</v>
      </c>
      <c r="X244" s="21">
        <v>0</v>
      </c>
      <c r="Z244" s="21">
        <v>0</v>
      </c>
      <c r="AA244" s="21">
        <v>0</v>
      </c>
      <c r="AC244" s="21">
        <v>0</v>
      </c>
      <c r="AD244" s="21">
        <v>0</v>
      </c>
      <c r="AF244" s="21">
        <v>0</v>
      </c>
      <c r="AG244" s="21">
        <v>0</v>
      </c>
      <c r="AI244" s="21">
        <v>0</v>
      </c>
      <c r="AJ244" s="21">
        <v>0</v>
      </c>
      <c r="AL244" s="21">
        <v>0</v>
      </c>
      <c r="AM244" s="21">
        <v>0</v>
      </c>
      <c r="AO244" s="21">
        <v>0</v>
      </c>
      <c r="AP244" s="21">
        <v>0</v>
      </c>
      <c r="AR244" s="21">
        <v>0</v>
      </c>
      <c r="AS244" s="21">
        <v>0</v>
      </c>
    </row>
    <row r="245" spans="2:46" x14ac:dyDescent="0.2">
      <c r="B245" s="18" t="s">
        <v>5</v>
      </c>
      <c r="C245" s="18">
        <v>8</v>
      </c>
      <c r="D245" s="18">
        <v>36</v>
      </c>
      <c r="E245" s="18" t="s">
        <v>43</v>
      </c>
      <c r="F245" s="18" t="s">
        <v>100</v>
      </c>
      <c r="G245" s="20" t="s">
        <v>102</v>
      </c>
      <c r="H245" s="18" t="s">
        <v>46</v>
      </c>
      <c r="I245" s="18" t="s">
        <v>60</v>
      </c>
      <c r="K245" s="21">
        <v>0</v>
      </c>
      <c r="L245" s="21">
        <v>0</v>
      </c>
      <c r="N245" s="21">
        <v>0</v>
      </c>
      <c r="O245" s="21">
        <v>0</v>
      </c>
      <c r="Q245" s="21">
        <v>0</v>
      </c>
      <c r="R245" s="21">
        <v>0</v>
      </c>
      <c r="T245" s="21">
        <v>0</v>
      </c>
      <c r="U245" s="21">
        <v>0</v>
      </c>
      <c r="W245" s="21">
        <v>0</v>
      </c>
      <c r="X245" s="21">
        <v>0</v>
      </c>
      <c r="Z245" s="21">
        <v>0</v>
      </c>
      <c r="AA245" s="21">
        <v>0</v>
      </c>
      <c r="AC245" s="21">
        <v>0</v>
      </c>
      <c r="AD245" s="21">
        <v>0</v>
      </c>
      <c r="AF245" s="21">
        <v>0</v>
      </c>
      <c r="AG245" s="21">
        <v>0</v>
      </c>
      <c r="AI245" s="21">
        <v>0</v>
      </c>
      <c r="AJ245" s="21">
        <v>0</v>
      </c>
      <c r="AL245" s="21">
        <v>0</v>
      </c>
      <c r="AM245" s="21">
        <v>0</v>
      </c>
      <c r="AO245" s="21">
        <v>0</v>
      </c>
      <c r="AP245" s="21">
        <v>0</v>
      </c>
      <c r="AR245" s="21">
        <v>0</v>
      </c>
      <c r="AS245" s="21">
        <v>0</v>
      </c>
    </row>
    <row r="246" spans="2:46" x14ac:dyDescent="0.2">
      <c r="K246" s="29" t="s">
        <v>379</v>
      </c>
    </row>
    <row r="247" spans="2:46" x14ac:dyDescent="0.2">
      <c r="K247" s="28"/>
      <c r="M247" s="28"/>
      <c r="P247" s="28"/>
      <c r="S247" s="28"/>
      <c r="V247" s="28"/>
      <c r="Y247" s="28"/>
      <c r="AB247" s="28"/>
      <c r="AE247" s="28"/>
      <c r="AH247" s="28"/>
      <c r="AK247" s="28"/>
      <c r="AN247" s="28"/>
      <c r="AQ247" s="28"/>
      <c r="AT247" s="28"/>
    </row>
    <row r="248" spans="2:46" x14ac:dyDescent="0.2">
      <c r="B248" s="18" t="s">
        <v>5</v>
      </c>
      <c r="C248" s="18">
        <v>8</v>
      </c>
      <c r="D248" s="18">
        <v>36</v>
      </c>
      <c r="E248" s="18" t="s">
        <v>43</v>
      </c>
      <c r="F248" s="18" t="s">
        <v>66</v>
      </c>
      <c r="G248" s="20" t="s">
        <v>99</v>
      </c>
      <c r="H248" s="18" t="s">
        <v>46</v>
      </c>
      <c r="K248" s="21">
        <v>1437</v>
      </c>
      <c r="L248" s="21">
        <v>1437</v>
      </c>
      <c r="N248" s="21">
        <v>1437</v>
      </c>
      <c r="O248" s="21">
        <v>1437</v>
      </c>
      <c r="Q248" s="21">
        <v>1437</v>
      </c>
      <c r="R248" s="21">
        <v>1437</v>
      </c>
      <c r="T248" s="21">
        <v>1437</v>
      </c>
      <c r="U248" s="21">
        <v>1437</v>
      </c>
      <c r="W248" s="21">
        <v>1437</v>
      </c>
      <c r="X248" s="21">
        <v>1437</v>
      </c>
      <c r="Z248" s="21">
        <v>1437</v>
      </c>
      <c r="AA248" s="21">
        <v>1437</v>
      </c>
      <c r="AC248" s="21">
        <v>1437</v>
      </c>
      <c r="AD248" s="21">
        <v>1437</v>
      </c>
      <c r="AF248" s="21">
        <v>1437</v>
      </c>
      <c r="AG248" s="21">
        <v>1437</v>
      </c>
      <c r="AI248" s="21">
        <v>1437</v>
      </c>
      <c r="AJ248" s="21">
        <v>1437</v>
      </c>
      <c r="AL248" s="21">
        <v>1437</v>
      </c>
      <c r="AM248" s="21">
        <v>1437</v>
      </c>
      <c r="AO248" s="21">
        <v>1437</v>
      </c>
      <c r="AP248" s="21">
        <v>1437</v>
      </c>
      <c r="AR248" s="21">
        <v>1437</v>
      </c>
      <c r="AS248" s="21">
        <v>1437</v>
      </c>
    </row>
    <row r="249" spans="2:46" x14ac:dyDescent="0.2">
      <c r="B249" s="18" t="s">
        <v>5</v>
      </c>
      <c r="C249" s="18">
        <v>8</v>
      </c>
      <c r="D249" s="18">
        <v>36</v>
      </c>
      <c r="E249" s="18" t="s">
        <v>43</v>
      </c>
      <c r="F249" s="18" t="s">
        <v>66</v>
      </c>
      <c r="G249" s="20" t="s">
        <v>99</v>
      </c>
      <c r="H249" s="18" t="s">
        <v>48</v>
      </c>
      <c r="I249" s="18" t="s">
        <v>47</v>
      </c>
      <c r="K249" s="21">
        <v>0</v>
      </c>
      <c r="L249" s="21">
        <v>0</v>
      </c>
      <c r="N249" s="21">
        <v>0</v>
      </c>
      <c r="O249" s="21">
        <v>0</v>
      </c>
      <c r="Q249" s="21">
        <v>0</v>
      </c>
      <c r="R249" s="21">
        <v>0</v>
      </c>
      <c r="T249" s="21">
        <v>0</v>
      </c>
      <c r="U249" s="21">
        <v>0</v>
      </c>
      <c r="W249" s="21">
        <v>0</v>
      </c>
      <c r="X249" s="21">
        <v>0</v>
      </c>
      <c r="Z249" s="21">
        <v>0</v>
      </c>
      <c r="AA249" s="21">
        <v>0</v>
      </c>
      <c r="AC249" s="21">
        <v>0</v>
      </c>
      <c r="AD249" s="21">
        <v>0</v>
      </c>
      <c r="AF249" s="21">
        <v>0</v>
      </c>
      <c r="AG249" s="21">
        <v>0</v>
      </c>
      <c r="AI249" s="21">
        <v>0</v>
      </c>
      <c r="AJ249" s="21">
        <v>0</v>
      </c>
      <c r="AL249" s="21">
        <v>0</v>
      </c>
      <c r="AM249" s="21">
        <v>0</v>
      </c>
      <c r="AO249" s="21">
        <v>0</v>
      </c>
      <c r="AP249" s="21">
        <v>0</v>
      </c>
      <c r="AR249" s="21">
        <v>0</v>
      </c>
      <c r="AS249" s="21">
        <v>0</v>
      </c>
    </row>
    <row r="250" spans="2:46" x14ac:dyDescent="0.2">
      <c r="B250" s="18" t="s">
        <v>5</v>
      </c>
      <c r="C250" s="18">
        <v>8</v>
      </c>
      <c r="D250" s="18">
        <v>36</v>
      </c>
      <c r="E250" s="18" t="s">
        <v>103</v>
      </c>
      <c r="F250" s="18" t="s">
        <v>66</v>
      </c>
      <c r="G250" s="20" t="s">
        <v>99</v>
      </c>
      <c r="H250" s="18" t="s">
        <v>48</v>
      </c>
      <c r="I250" s="18" t="s">
        <v>47</v>
      </c>
      <c r="K250" s="21">
        <v>0</v>
      </c>
      <c r="L250" s="21">
        <v>0</v>
      </c>
      <c r="N250" s="21">
        <v>0</v>
      </c>
      <c r="O250" s="21">
        <v>0</v>
      </c>
      <c r="Q250" s="21">
        <v>0</v>
      </c>
      <c r="R250" s="21">
        <v>0</v>
      </c>
      <c r="T250" s="21">
        <v>0</v>
      </c>
      <c r="U250" s="21">
        <v>0</v>
      </c>
      <c r="W250" s="21">
        <v>0</v>
      </c>
      <c r="X250" s="21">
        <v>0</v>
      </c>
      <c r="Z250" s="21">
        <v>0</v>
      </c>
      <c r="AA250" s="21">
        <v>0</v>
      </c>
      <c r="AC250" s="21">
        <v>0</v>
      </c>
      <c r="AD250" s="21">
        <v>0</v>
      </c>
      <c r="AF250" s="21">
        <v>0</v>
      </c>
      <c r="AG250" s="21">
        <v>0</v>
      </c>
      <c r="AI250" s="21">
        <v>0</v>
      </c>
      <c r="AJ250" s="21">
        <v>0</v>
      </c>
      <c r="AL250" s="21">
        <v>0</v>
      </c>
      <c r="AM250" s="21">
        <v>0</v>
      </c>
      <c r="AO250" s="21">
        <v>0</v>
      </c>
      <c r="AP250" s="21">
        <v>0</v>
      </c>
      <c r="AR250" s="21">
        <v>0</v>
      </c>
      <c r="AS250" s="21">
        <v>0</v>
      </c>
    </row>
    <row r="251" spans="2:46" x14ac:dyDescent="0.2">
      <c r="K251" s="28"/>
      <c r="M251" s="28"/>
      <c r="P251" s="28"/>
      <c r="S251" s="28"/>
      <c r="V251" s="28"/>
      <c r="Y251" s="28"/>
      <c r="AB251" s="28"/>
      <c r="AE251" s="28"/>
      <c r="AH251" s="28"/>
      <c r="AK251" s="28"/>
      <c r="AN251" s="28"/>
      <c r="AQ251" s="28"/>
      <c r="AT251" s="28"/>
    </row>
    <row r="252" spans="2:46" x14ac:dyDescent="0.2">
      <c r="F252" s="29" t="s">
        <v>380</v>
      </c>
      <c r="G252" s="35"/>
      <c r="H252" s="35"/>
      <c r="I252" s="35"/>
      <c r="J252" s="35"/>
      <c r="K252" s="29" t="s">
        <v>380</v>
      </c>
      <c r="M252" s="28"/>
      <c r="P252" s="28"/>
      <c r="S252" s="28"/>
      <c r="V252" s="28"/>
      <c r="Y252" s="28"/>
      <c r="AB252" s="28"/>
      <c r="AE252" s="28"/>
      <c r="AH252" s="28"/>
      <c r="AK252" s="28"/>
      <c r="AN252" s="28"/>
      <c r="AQ252" s="28"/>
      <c r="AT252" s="28"/>
    </row>
    <row r="253" spans="2:46" x14ac:dyDescent="0.2">
      <c r="B253" s="18" t="s">
        <v>5</v>
      </c>
      <c r="C253" s="18">
        <v>8</v>
      </c>
      <c r="D253" s="18">
        <v>36</v>
      </c>
      <c r="E253" s="18" t="s">
        <v>54</v>
      </c>
      <c r="F253" s="18" t="s">
        <v>50</v>
      </c>
      <c r="G253" s="20" t="s">
        <v>104</v>
      </c>
      <c r="H253" s="18" t="s">
        <v>46</v>
      </c>
      <c r="I253" s="18" t="s">
        <v>47</v>
      </c>
      <c r="K253" s="21">
        <v>8</v>
      </c>
      <c r="L253" s="21">
        <v>8</v>
      </c>
      <c r="N253" s="21">
        <v>6</v>
      </c>
      <c r="O253" s="21">
        <v>6</v>
      </c>
      <c r="Q253" s="21">
        <v>6</v>
      </c>
      <c r="R253" s="21">
        <v>6</v>
      </c>
      <c r="T253" s="21">
        <v>4</v>
      </c>
      <c r="U253" s="21">
        <v>4</v>
      </c>
      <c r="W253" s="21">
        <v>4</v>
      </c>
      <c r="X253" s="21">
        <v>4</v>
      </c>
      <c r="Z253" s="21">
        <v>3</v>
      </c>
      <c r="AA253" s="21">
        <v>3</v>
      </c>
      <c r="AC253" s="21">
        <v>3</v>
      </c>
      <c r="AD253" s="21">
        <v>3</v>
      </c>
      <c r="AF253" s="21">
        <v>4</v>
      </c>
      <c r="AG253" s="21">
        <v>4</v>
      </c>
      <c r="AI253" s="21">
        <v>6</v>
      </c>
      <c r="AJ253" s="21">
        <v>6</v>
      </c>
      <c r="AL253" s="21">
        <v>4</v>
      </c>
      <c r="AM253" s="21">
        <v>4</v>
      </c>
      <c r="AO253" s="21">
        <v>6</v>
      </c>
      <c r="AP253" s="21">
        <v>6</v>
      </c>
      <c r="AR253" s="21">
        <v>6</v>
      </c>
      <c r="AS253" s="21">
        <v>6</v>
      </c>
    </row>
    <row r="254" spans="2:46" x14ac:dyDescent="0.2">
      <c r="B254" s="18" t="s">
        <v>5</v>
      </c>
      <c r="C254" s="18">
        <v>8</v>
      </c>
      <c r="D254" s="18">
        <v>36</v>
      </c>
      <c r="E254" s="18" t="s">
        <v>54</v>
      </c>
      <c r="F254" s="18" t="s">
        <v>50</v>
      </c>
      <c r="G254" s="20" t="s">
        <v>104</v>
      </c>
      <c r="H254" s="18" t="s">
        <v>48</v>
      </c>
      <c r="K254" s="21">
        <v>0</v>
      </c>
      <c r="L254" s="21">
        <v>0</v>
      </c>
      <c r="N254" s="21">
        <v>0</v>
      </c>
      <c r="O254" s="21">
        <v>0</v>
      </c>
      <c r="Q254" s="21">
        <v>0</v>
      </c>
      <c r="R254" s="21">
        <v>0</v>
      </c>
      <c r="T254" s="21">
        <v>0</v>
      </c>
      <c r="U254" s="21">
        <v>0</v>
      </c>
      <c r="W254" s="21">
        <v>0</v>
      </c>
      <c r="X254" s="21">
        <v>0</v>
      </c>
      <c r="Z254" s="21">
        <v>0</v>
      </c>
      <c r="AA254" s="21">
        <v>0</v>
      </c>
      <c r="AC254" s="21">
        <v>0</v>
      </c>
      <c r="AD254" s="21">
        <v>0</v>
      </c>
      <c r="AF254" s="21">
        <v>0</v>
      </c>
      <c r="AG254" s="21">
        <v>0</v>
      </c>
      <c r="AI254" s="21">
        <v>0</v>
      </c>
      <c r="AJ254" s="21">
        <v>0</v>
      </c>
      <c r="AL254" s="21">
        <v>0</v>
      </c>
      <c r="AM254" s="21">
        <v>0</v>
      </c>
      <c r="AO254" s="21">
        <v>0</v>
      </c>
      <c r="AP254" s="21">
        <v>0</v>
      </c>
      <c r="AR254" s="21">
        <v>0</v>
      </c>
      <c r="AS254" s="21">
        <v>0</v>
      </c>
    </row>
    <row r="258" spans="2:46" x14ac:dyDescent="0.2">
      <c r="B258" s="18" t="s">
        <v>5</v>
      </c>
      <c r="C258" s="18">
        <v>8</v>
      </c>
      <c r="D258" s="18">
        <v>38</v>
      </c>
      <c r="E258" s="18" t="s">
        <v>54</v>
      </c>
      <c r="F258" s="18" t="s">
        <v>66</v>
      </c>
      <c r="G258" s="20" t="s">
        <v>105</v>
      </c>
      <c r="H258" s="18" t="s">
        <v>46</v>
      </c>
      <c r="I258" s="18" t="s">
        <v>47</v>
      </c>
      <c r="K258" s="21">
        <v>119</v>
      </c>
      <c r="L258" s="21">
        <v>119</v>
      </c>
      <c r="N258" s="21">
        <v>119</v>
      </c>
      <c r="O258" s="21">
        <v>119</v>
      </c>
      <c r="Q258" s="21">
        <v>119</v>
      </c>
      <c r="R258" s="21">
        <v>119</v>
      </c>
      <c r="T258" s="21">
        <v>119</v>
      </c>
      <c r="U258" s="21">
        <v>119</v>
      </c>
      <c r="W258" s="21">
        <v>119</v>
      </c>
      <c r="X258" s="21">
        <v>119</v>
      </c>
      <c r="Z258" s="21">
        <v>119</v>
      </c>
      <c r="AA258" s="21">
        <v>119</v>
      </c>
      <c r="AC258" s="21">
        <v>119</v>
      </c>
      <c r="AD258" s="21">
        <v>119</v>
      </c>
      <c r="AF258" s="21">
        <v>119</v>
      </c>
      <c r="AG258" s="21">
        <v>119</v>
      </c>
      <c r="AI258" s="21">
        <v>119</v>
      </c>
      <c r="AJ258" s="21">
        <v>119</v>
      </c>
      <c r="AL258" s="21">
        <v>119</v>
      </c>
      <c r="AM258" s="21">
        <v>119</v>
      </c>
      <c r="AO258" s="21">
        <v>119</v>
      </c>
      <c r="AP258" s="21">
        <v>119</v>
      </c>
      <c r="AR258" s="21">
        <v>119</v>
      </c>
      <c r="AS258" s="21">
        <v>119</v>
      </c>
    </row>
    <row r="259" spans="2:46" x14ac:dyDescent="0.2">
      <c r="B259" s="18" t="s">
        <v>5</v>
      </c>
      <c r="C259" s="18">
        <v>8</v>
      </c>
      <c r="D259" s="18">
        <v>38</v>
      </c>
      <c r="E259" s="18" t="s">
        <v>54</v>
      </c>
      <c r="F259" s="18" t="s">
        <v>66</v>
      </c>
      <c r="G259" s="20" t="s">
        <v>105</v>
      </c>
      <c r="H259" s="18" t="s">
        <v>48</v>
      </c>
      <c r="K259" s="21">
        <v>0</v>
      </c>
      <c r="L259" s="21">
        <v>0</v>
      </c>
      <c r="N259" s="21">
        <v>0</v>
      </c>
      <c r="O259" s="21">
        <v>0</v>
      </c>
      <c r="Q259" s="21">
        <v>0</v>
      </c>
      <c r="R259" s="21">
        <v>0</v>
      </c>
      <c r="T259" s="21">
        <v>0</v>
      </c>
      <c r="U259" s="21">
        <v>0</v>
      </c>
      <c r="W259" s="21">
        <v>0</v>
      </c>
      <c r="X259" s="21">
        <v>0</v>
      </c>
      <c r="Z259" s="21">
        <v>0</v>
      </c>
      <c r="AA259" s="21">
        <v>0</v>
      </c>
      <c r="AC259" s="21">
        <v>0</v>
      </c>
      <c r="AD259" s="21">
        <v>0</v>
      </c>
      <c r="AF259" s="21">
        <v>0</v>
      </c>
      <c r="AG259" s="21">
        <v>0</v>
      </c>
      <c r="AI259" s="21">
        <v>0</v>
      </c>
      <c r="AJ259" s="21">
        <v>0</v>
      </c>
      <c r="AL259" s="21">
        <v>0</v>
      </c>
      <c r="AM259" s="21">
        <v>0</v>
      </c>
      <c r="AO259" s="21">
        <v>0</v>
      </c>
      <c r="AP259" s="21">
        <v>0</v>
      </c>
      <c r="AR259" s="21">
        <v>0</v>
      </c>
      <c r="AS259" s="21">
        <v>0</v>
      </c>
    </row>
    <row r="261" spans="2:46" x14ac:dyDescent="0.2">
      <c r="B261" s="18" t="s">
        <v>5</v>
      </c>
      <c r="C261" s="18">
        <v>8</v>
      </c>
      <c r="D261" s="18">
        <v>38</v>
      </c>
      <c r="E261" s="18" t="s">
        <v>43</v>
      </c>
      <c r="F261" s="18" t="s">
        <v>66</v>
      </c>
      <c r="G261" s="20" t="s">
        <v>105</v>
      </c>
      <c r="H261" s="18" t="s">
        <v>46</v>
      </c>
      <c r="K261" s="21">
        <v>86</v>
      </c>
      <c r="L261" s="21">
        <v>86</v>
      </c>
      <c r="N261" s="21">
        <v>86</v>
      </c>
      <c r="O261" s="21">
        <v>86</v>
      </c>
      <c r="Q261" s="21">
        <v>86</v>
      </c>
      <c r="R261" s="21">
        <v>86</v>
      </c>
      <c r="T261" s="21">
        <v>86</v>
      </c>
      <c r="U261" s="21">
        <v>86</v>
      </c>
      <c r="W261" s="21">
        <v>86</v>
      </c>
      <c r="X261" s="21">
        <v>86</v>
      </c>
      <c r="Z261" s="21">
        <v>86</v>
      </c>
      <c r="AA261" s="21">
        <v>86</v>
      </c>
      <c r="AC261" s="21">
        <v>86</v>
      </c>
      <c r="AD261" s="21">
        <v>86</v>
      </c>
      <c r="AF261" s="21">
        <v>86</v>
      </c>
      <c r="AG261" s="21">
        <v>86</v>
      </c>
      <c r="AI261" s="21">
        <v>86</v>
      </c>
      <c r="AJ261" s="21">
        <v>86</v>
      </c>
      <c r="AL261" s="21">
        <v>86</v>
      </c>
      <c r="AM261" s="21">
        <v>86</v>
      </c>
      <c r="AO261" s="21">
        <v>86</v>
      </c>
      <c r="AP261" s="21">
        <v>86</v>
      </c>
      <c r="AR261" s="21">
        <v>86</v>
      </c>
      <c r="AS261" s="21">
        <v>86</v>
      </c>
    </row>
    <row r="262" spans="2:46" x14ac:dyDescent="0.2">
      <c r="B262" s="18" t="s">
        <v>5</v>
      </c>
      <c r="C262" s="18">
        <v>8</v>
      </c>
      <c r="D262" s="18">
        <v>38</v>
      </c>
      <c r="E262" s="18" t="s">
        <v>43</v>
      </c>
      <c r="F262" s="18" t="s">
        <v>66</v>
      </c>
      <c r="G262" s="20" t="s">
        <v>105</v>
      </c>
      <c r="H262" s="18" t="s">
        <v>48</v>
      </c>
      <c r="I262" s="18" t="s">
        <v>47</v>
      </c>
      <c r="K262" s="21">
        <v>0</v>
      </c>
      <c r="L262" s="21">
        <v>0</v>
      </c>
      <c r="N262" s="21">
        <v>0</v>
      </c>
      <c r="O262" s="21">
        <v>0</v>
      </c>
      <c r="Q262" s="21">
        <v>0</v>
      </c>
      <c r="R262" s="21">
        <v>0</v>
      </c>
      <c r="T262" s="21">
        <v>0</v>
      </c>
      <c r="U262" s="21">
        <v>0</v>
      </c>
      <c r="W262" s="21">
        <v>0</v>
      </c>
      <c r="X262" s="21">
        <v>0</v>
      </c>
      <c r="Z262" s="21">
        <v>0</v>
      </c>
      <c r="AA262" s="21">
        <v>0</v>
      </c>
      <c r="AC262" s="21">
        <v>0</v>
      </c>
      <c r="AD262" s="21">
        <v>0</v>
      </c>
      <c r="AF262" s="21">
        <v>0</v>
      </c>
      <c r="AG262" s="21">
        <v>0</v>
      </c>
      <c r="AI262" s="21">
        <v>0</v>
      </c>
      <c r="AJ262" s="21">
        <v>0</v>
      </c>
      <c r="AL262" s="21">
        <v>0</v>
      </c>
      <c r="AM262" s="21">
        <v>0</v>
      </c>
      <c r="AO262" s="21">
        <v>0</v>
      </c>
      <c r="AP262" s="21">
        <v>0</v>
      </c>
      <c r="AR262" s="21">
        <v>0</v>
      </c>
      <c r="AS262" s="21">
        <v>0</v>
      </c>
    </row>
    <row r="265" spans="2:46" x14ac:dyDescent="0.2">
      <c r="B265" s="18" t="s">
        <v>5</v>
      </c>
      <c r="C265" s="18">
        <v>8</v>
      </c>
      <c r="D265" s="18">
        <v>39</v>
      </c>
      <c r="E265" s="18" t="s">
        <v>43</v>
      </c>
      <c r="F265" s="18" t="s">
        <v>106</v>
      </c>
      <c r="G265" s="31" t="s">
        <v>107</v>
      </c>
      <c r="H265" s="18" t="s">
        <v>46</v>
      </c>
      <c r="I265" s="18" t="s">
        <v>53</v>
      </c>
    </row>
    <row r="266" spans="2:46" x14ac:dyDescent="0.2">
      <c r="B266" s="18" t="s">
        <v>5</v>
      </c>
      <c r="C266" s="18">
        <v>8</v>
      </c>
      <c r="D266" s="18">
        <v>39</v>
      </c>
      <c r="E266" s="18" t="s">
        <v>43</v>
      </c>
      <c r="F266" s="18" t="s">
        <v>106</v>
      </c>
      <c r="G266" s="31" t="s">
        <v>107</v>
      </c>
      <c r="H266" s="18" t="s">
        <v>48</v>
      </c>
    </row>
    <row r="267" spans="2:46" x14ac:dyDescent="0.2">
      <c r="G267" s="31"/>
    </row>
    <row r="268" spans="2:46" x14ac:dyDescent="0.2">
      <c r="B268" s="18" t="s">
        <v>5</v>
      </c>
      <c r="C268" s="18">
        <v>8</v>
      </c>
      <c r="D268" s="18">
        <v>39</v>
      </c>
      <c r="E268" s="18" t="s">
        <v>54</v>
      </c>
      <c r="F268" s="18" t="s">
        <v>55</v>
      </c>
      <c r="G268" s="20" t="s">
        <v>108</v>
      </c>
      <c r="H268" s="18" t="s">
        <v>46</v>
      </c>
      <c r="I268" s="18" t="s">
        <v>57</v>
      </c>
      <c r="K268" s="21">
        <v>20</v>
      </c>
      <c r="L268" s="21">
        <v>20</v>
      </c>
      <c r="N268" s="21">
        <v>26</v>
      </c>
      <c r="O268" s="21">
        <v>26</v>
      </c>
      <c r="Q268" s="21">
        <v>23</v>
      </c>
      <c r="R268" s="21">
        <v>23</v>
      </c>
      <c r="T268" s="21">
        <v>50</v>
      </c>
      <c r="U268" s="21">
        <v>50</v>
      </c>
      <c r="W268" s="21">
        <v>34</v>
      </c>
      <c r="X268" s="21">
        <v>34</v>
      </c>
      <c r="Z268" s="21">
        <v>26</v>
      </c>
      <c r="AA268" s="21">
        <v>26</v>
      </c>
      <c r="AC268" s="21">
        <v>34</v>
      </c>
      <c r="AD268" s="21">
        <v>34</v>
      </c>
      <c r="AF268" s="21">
        <v>57</v>
      </c>
      <c r="AG268" s="21">
        <v>57</v>
      </c>
      <c r="AI268" s="21">
        <v>44</v>
      </c>
      <c r="AJ268" s="21">
        <v>44</v>
      </c>
      <c r="AL268" s="21">
        <v>44</v>
      </c>
      <c r="AM268" s="21">
        <v>44</v>
      </c>
      <c r="AO268" s="21">
        <v>47</v>
      </c>
      <c r="AP268" s="21">
        <v>47</v>
      </c>
      <c r="AR268" s="21">
        <v>25</v>
      </c>
      <c r="AS268" s="21">
        <v>25</v>
      </c>
    </row>
    <row r="269" spans="2:46" x14ac:dyDescent="0.2">
      <c r="B269" s="18" t="s">
        <v>5</v>
      </c>
      <c r="C269" s="18">
        <v>8</v>
      </c>
      <c r="D269" s="18">
        <v>39</v>
      </c>
      <c r="E269" s="18" t="s">
        <v>54</v>
      </c>
      <c r="F269" s="18" t="s">
        <v>55</v>
      </c>
      <c r="G269" s="20" t="s">
        <v>108</v>
      </c>
      <c r="H269" s="18" t="s">
        <v>48</v>
      </c>
      <c r="I269" s="18" t="s">
        <v>57</v>
      </c>
      <c r="K269" s="21">
        <v>0</v>
      </c>
      <c r="L269" s="21">
        <v>0</v>
      </c>
      <c r="N269" s="21">
        <v>0</v>
      </c>
      <c r="O269" s="21">
        <v>0</v>
      </c>
      <c r="Q269" s="21">
        <v>0</v>
      </c>
      <c r="R269" s="21">
        <v>0</v>
      </c>
      <c r="T269" s="21">
        <v>0</v>
      </c>
      <c r="U269" s="21">
        <v>0</v>
      </c>
      <c r="W269" s="21">
        <v>0</v>
      </c>
      <c r="X269" s="21">
        <v>0</v>
      </c>
      <c r="Z269" s="21">
        <v>0</v>
      </c>
      <c r="AA269" s="21">
        <v>0</v>
      </c>
      <c r="AC269" s="21">
        <v>0</v>
      </c>
      <c r="AD269" s="21">
        <v>0</v>
      </c>
      <c r="AF269" s="21">
        <v>0</v>
      </c>
      <c r="AG269" s="21">
        <v>0</v>
      </c>
      <c r="AI269" s="21">
        <v>0</v>
      </c>
      <c r="AJ269" s="21">
        <v>0</v>
      </c>
      <c r="AL269" s="21">
        <v>0</v>
      </c>
      <c r="AM269" s="21">
        <v>0</v>
      </c>
      <c r="AO269" s="21">
        <v>0</v>
      </c>
      <c r="AP269" s="21">
        <v>0</v>
      </c>
      <c r="AR269" s="21">
        <v>0</v>
      </c>
      <c r="AS269" s="21">
        <v>0</v>
      </c>
    </row>
    <row r="270" spans="2:46" x14ac:dyDescent="0.2">
      <c r="B270" s="18" t="s">
        <v>5</v>
      </c>
      <c r="C270" s="18">
        <v>8</v>
      </c>
      <c r="D270" s="18">
        <v>39</v>
      </c>
      <c r="E270" s="18" t="s">
        <v>54</v>
      </c>
      <c r="F270" s="18" t="s">
        <v>55</v>
      </c>
      <c r="G270" s="20" t="s">
        <v>108</v>
      </c>
      <c r="H270" s="18" t="s">
        <v>58</v>
      </c>
      <c r="I270" s="18" t="s">
        <v>57</v>
      </c>
      <c r="K270" s="21">
        <v>0</v>
      </c>
      <c r="L270" s="21">
        <v>0</v>
      </c>
      <c r="N270" s="21">
        <v>0</v>
      </c>
      <c r="O270" s="21">
        <v>0</v>
      </c>
      <c r="Q270" s="21">
        <v>0</v>
      </c>
      <c r="R270" s="21">
        <v>0</v>
      </c>
      <c r="T270" s="21">
        <v>0</v>
      </c>
      <c r="U270" s="21">
        <v>0</v>
      </c>
      <c r="W270" s="21">
        <v>0</v>
      </c>
      <c r="X270" s="21">
        <v>0</v>
      </c>
      <c r="Z270" s="21">
        <v>0</v>
      </c>
      <c r="AA270" s="21">
        <v>0</v>
      </c>
      <c r="AC270" s="21">
        <v>0</v>
      </c>
      <c r="AD270" s="21">
        <v>0</v>
      </c>
      <c r="AF270" s="21">
        <v>0</v>
      </c>
      <c r="AG270" s="21">
        <v>0</v>
      </c>
      <c r="AI270" s="21">
        <v>0</v>
      </c>
      <c r="AJ270" s="21">
        <v>0</v>
      </c>
      <c r="AL270" s="21">
        <v>0</v>
      </c>
      <c r="AM270" s="21">
        <v>0</v>
      </c>
      <c r="AO270" s="21">
        <v>0</v>
      </c>
      <c r="AP270" s="21">
        <v>0</v>
      </c>
      <c r="AR270" s="21">
        <v>0</v>
      </c>
      <c r="AS270" s="21">
        <v>0</v>
      </c>
    </row>
    <row r="271" spans="2:46" x14ac:dyDescent="0.2">
      <c r="K271" s="28"/>
      <c r="M271" s="28"/>
      <c r="P271" s="28"/>
      <c r="S271" s="28"/>
      <c r="V271" s="28"/>
      <c r="Y271" s="28"/>
      <c r="AB271" s="28"/>
      <c r="AE271" s="28"/>
      <c r="AH271" s="28"/>
      <c r="AK271" s="28"/>
      <c r="AN271" s="28"/>
      <c r="AQ271" s="28"/>
      <c r="AT271" s="28"/>
    </row>
    <row r="272" spans="2:46" x14ac:dyDescent="0.2">
      <c r="B272" s="18" t="s">
        <v>5</v>
      </c>
      <c r="C272" s="18">
        <v>8</v>
      </c>
      <c r="D272" s="18">
        <v>39</v>
      </c>
      <c r="E272" s="18" t="s">
        <v>43</v>
      </c>
      <c r="F272" s="18" t="s">
        <v>55</v>
      </c>
      <c r="G272" s="20" t="s">
        <v>108</v>
      </c>
      <c r="H272" s="18" t="s">
        <v>46</v>
      </c>
      <c r="I272" s="18" t="s">
        <v>57</v>
      </c>
      <c r="K272" s="21">
        <v>0</v>
      </c>
      <c r="L272" s="21">
        <v>0</v>
      </c>
      <c r="N272" s="21">
        <v>0</v>
      </c>
      <c r="O272" s="21">
        <v>0</v>
      </c>
      <c r="Q272" s="21">
        <v>0</v>
      </c>
      <c r="R272" s="21">
        <v>0</v>
      </c>
      <c r="T272" s="21">
        <v>0</v>
      </c>
      <c r="U272" s="21">
        <v>0</v>
      </c>
      <c r="W272" s="21">
        <v>0</v>
      </c>
      <c r="X272" s="21">
        <v>0</v>
      </c>
      <c r="Z272" s="21">
        <v>0</v>
      </c>
      <c r="AA272" s="21">
        <v>0</v>
      </c>
      <c r="AC272" s="21">
        <v>0</v>
      </c>
      <c r="AD272" s="21">
        <v>0</v>
      </c>
      <c r="AF272" s="21">
        <v>0</v>
      </c>
      <c r="AG272" s="21">
        <v>0</v>
      </c>
      <c r="AI272" s="21">
        <v>0</v>
      </c>
      <c r="AJ272" s="21">
        <v>0</v>
      </c>
      <c r="AL272" s="21">
        <v>0</v>
      </c>
      <c r="AM272" s="21">
        <v>0</v>
      </c>
      <c r="AO272" s="21">
        <v>0</v>
      </c>
      <c r="AP272" s="21">
        <v>0</v>
      </c>
      <c r="AR272" s="21">
        <v>0</v>
      </c>
      <c r="AS272" s="21">
        <v>0</v>
      </c>
    </row>
    <row r="273" spans="2:46" x14ac:dyDescent="0.2">
      <c r="B273" s="18" t="s">
        <v>5</v>
      </c>
      <c r="C273" s="18">
        <v>8</v>
      </c>
      <c r="D273" s="18">
        <v>39</v>
      </c>
      <c r="E273" s="18" t="s">
        <v>43</v>
      </c>
      <c r="F273" s="18" t="s">
        <v>55</v>
      </c>
      <c r="G273" s="20" t="s">
        <v>108</v>
      </c>
      <c r="H273" s="18" t="s">
        <v>48</v>
      </c>
      <c r="I273" s="18" t="s">
        <v>57</v>
      </c>
      <c r="K273" s="21">
        <v>0</v>
      </c>
      <c r="L273" s="21">
        <v>0</v>
      </c>
      <c r="N273" s="21">
        <v>0</v>
      </c>
      <c r="O273" s="21">
        <v>0</v>
      </c>
      <c r="Q273" s="21">
        <v>0</v>
      </c>
      <c r="R273" s="21">
        <v>0</v>
      </c>
      <c r="T273" s="21">
        <v>0</v>
      </c>
      <c r="U273" s="21">
        <v>0</v>
      </c>
      <c r="W273" s="21">
        <v>0</v>
      </c>
      <c r="X273" s="21">
        <v>0</v>
      </c>
      <c r="Z273" s="21">
        <v>0</v>
      </c>
      <c r="AA273" s="21">
        <v>0</v>
      </c>
      <c r="AC273" s="21">
        <v>0</v>
      </c>
      <c r="AD273" s="21">
        <v>0</v>
      </c>
      <c r="AF273" s="21">
        <v>0</v>
      </c>
      <c r="AG273" s="21">
        <v>0</v>
      </c>
      <c r="AI273" s="21">
        <v>0</v>
      </c>
      <c r="AJ273" s="21">
        <v>0</v>
      </c>
      <c r="AL273" s="21">
        <v>0</v>
      </c>
      <c r="AM273" s="21">
        <v>0</v>
      </c>
      <c r="AO273" s="21">
        <v>0</v>
      </c>
      <c r="AP273" s="21">
        <v>0</v>
      </c>
      <c r="AR273" s="21">
        <v>0</v>
      </c>
      <c r="AS273" s="21">
        <v>0</v>
      </c>
    </row>
    <row r="274" spans="2:46" x14ac:dyDescent="0.2">
      <c r="K274" s="28"/>
      <c r="M274" s="28"/>
      <c r="P274" s="28"/>
      <c r="S274" s="28"/>
      <c r="V274" s="28"/>
      <c r="Y274" s="28"/>
      <c r="AB274" s="28"/>
      <c r="AE274" s="28"/>
      <c r="AH274" s="28"/>
      <c r="AK274" s="28"/>
      <c r="AN274" s="28"/>
      <c r="AQ274" s="28"/>
      <c r="AT274" s="28"/>
    </row>
    <row r="275" spans="2:46" x14ac:dyDescent="0.2">
      <c r="B275" s="18" t="s">
        <v>5</v>
      </c>
      <c r="C275" s="18">
        <v>8</v>
      </c>
      <c r="D275" s="18">
        <v>39</v>
      </c>
      <c r="E275" s="18" t="s">
        <v>54</v>
      </c>
      <c r="F275" s="18" t="s">
        <v>66</v>
      </c>
      <c r="G275" s="20" t="s">
        <v>109</v>
      </c>
      <c r="H275" s="18" t="s">
        <v>46</v>
      </c>
      <c r="I275" s="18" t="s">
        <v>47</v>
      </c>
      <c r="K275" s="21">
        <v>139</v>
      </c>
      <c r="L275" s="21">
        <v>139</v>
      </c>
      <c r="N275" s="21">
        <v>139</v>
      </c>
      <c r="O275" s="21">
        <v>139</v>
      </c>
      <c r="Q275" s="21">
        <v>139</v>
      </c>
      <c r="R275" s="21">
        <v>139</v>
      </c>
      <c r="T275" s="21">
        <v>139</v>
      </c>
      <c r="U275" s="21">
        <v>139</v>
      </c>
      <c r="W275" s="21">
        <v>139</v>
      </c>
      <c r="X275" s="21">
        <v>139</v>
      </c>
      <c r="Z275" s="21">
        <v>139</v>
      </c>
      <c r="AA275" s="21">
        <v>139</v>
      </c>
      <c r="AC275" s="21">
        <v>139</v>
      </c>
      <c r="AD275" s="21">
        <v>139</v>
      </c>
      <c r="AF275" s="21">
        <v>139</v>
      </c>
      <c r="AG275" s="21">
        <v>139</v>
      </c>
      <c r="AI275" s="21">
        <v>139</v>
      </c>
      <c r="AJ275" s="21">
        <v>139</v>
      </c>
      <c r="AL275" s="21">
        <v>139</v>
      </c>
      <c r="AM275" s="21">
        <v>139</v>
      </c>
      <c r="AO275" s="21">
        <v>139</v>
      </c>
      <c r="AP275" s="21">
        <v>139</v>
      </c>
      <c r="AR275" s="21">
        <v>139</v>
      </c>
      <c r="AS275" s="21">
        <v>139</v>
      </c>
    </row>
    <row r="276" spans="2:46" x14ac:dyDescent="0.2">
      <c r="B276" s="18" t="s">
        <v>5</v>
      </c>
      <c r="C276" s="18">
        <v>8</v>
      </c>
      <c r="D276" s="18">
        <v>39</v>
      </c>
      <c r="E276" s="18" t="s">
        <v>54</v>
      </c>
      <c r="F276" s="18" t="s">
        <v>66</v>
      </c>
      <c r="G276" s="20" t="s">
        <v>109</v>
      </c>
      <c r="H276" s="18" t="s">
        <v>48</v>
      </c>
      <c r="K276" s="21">
        <v>0</v>
      </c>
      <c r="L276" s="21">
        <v>0</v>
      </c>
      <c r="N276" s="21">
        <v>0</v>
      </c>
      <c r="O276" s="21">
        <v>0</v>
      </c>
      <c r="Q276" s="21">
        <v>0</v>
      </c>
      <c r="R276" s="21">
        <v>0</v>
      </c>
      <c r="T276" s="21">
        <v>0</v>
      </c>
      <c r="U276" s="21">
        <v>0</v>
      </c>
      <c r="W276" s="21">
        <v>0</v>
      </c>
      <c r="X276" s="21">
        <v>0</v>
      </c>
      <c r="Z276" s="21">
        <v>0</v>
      </c>
      <c r="AA276" s="21">
        <v>0</v>
      </c>
      <c r="AC276" s="21">
        <v>0</v>
      </c>
      <c r="AD276" s="21">
        <v>0</v>
      </c>
      <c r="AF276" s="21">
        <v>0</v>
      </c>
      <c r="AG276" s="21">
        <v>0</v>
      </c>
      <c r="AI276" s="21">
        <v>0</v>
      </c>
      <c r="AJ276" s="21">
        <v>0</v>
      </c>
      <c r="AL276" s="21">
        <v>0</v>
      </c>
      <c r="AM276" s="21">
        <v>0</v>
      </c>
      <c r="AO276" s="21">
        <v>0</v>
      </c>
      <c r="AP276" s="21">
        <v>0</v>
      </c>
      <c r="AR276" s="21">
        <v>0</v>
      </c>
      <c r="AS276" s="21">
        <v>0</v>
      </c>
    </row>
    <row r="278" spans="2:46" x14ac:dyDescent="0.2">
      <c r="B278" s="18" t="s">
        <v>5</v>
      </c>
      <c r="C278" s="18">
        <v>8</v>
      </c>
      <c r="D278" s="18">
        <v>39</v>
      </c>
      <c r="E278" s="18" t="s">
        <v>43</v>
      </c>
      <c r="F278" s="18" t="s">
        <v>66</v>
      </c>
      <c r="G278" s="20" t="s">
        <v>109</v>
      </c>
      <c r="H278" s="18" t="s">
        <v>46</v>
      </c>
      <c r="I278" s="18" t="s">
        <v>47</v>
      </c>
      <c r="K278" s="21">
        <v>671</v>
      </c>
      <c r="L278" s="21">
        <v>671</v>
      </c>
      <c r="N278" s="21">
        <v>671</v>
      </c>
      <c r="O278" s="21">
        <v>671</v>
      </c>
      <c r="Q278" s="21">
        <v>671</v>
      </c>
      <c r="R278" s="21">
        <v>671</v>
      </c>
      <c r="T278" s="21">
        <v>671</v>
      </c>
      <c r="U278" s="21">
        <v>671</v>
      </c>
      <c r="W278" s="21">
        <v>671</v>
      </c>
      <c r="X278" s="21">
        <v>671</v>
      </c>
      <c r="Z278" s="21">
        <v>671</v>
      </c>
      <c r="AA278" s="21">
        <v>671</v>
      </c>
      <c r="AC278" s="21">
        <v>671</v>
      </c>
      <c r="AD278" s="21">
        <v>671</v>
      </c>
      <c r="AF278" s="21">
        <v>671</v>
      </c>
      <c r="AG278" s="21">
        <v>671</v>
      </c>
      <c r="AI278" s="21">
        <v>671</v>
      </c>
      <c r="AJ278" s="21">
        <v>671</v>
      </c>
      <c r="AL278" s="21">
        <v>671</v>
      </c>
      <c r="AM278" s="21">
        <v>671</v>
      </c>
      <c r="AO278" s="21">
        <v>671</v>
      </c>
      <c r="AP278" s="21">
        <v>671</v>
      </c>
      <c r="AR278" s="21">
        <v>671</v>
      </c>
      <c r="AS278" s="21">
        <v>671</v>
      </c>
    </row>
    <row r="279" spans="2:46" x14ac:dyDescent="0.2">
      <c r="B279" s="18" t="s">
        <v>5</v>
      </c>
      <c r="C279" s="18">
        <v>8</v>
      </c>
      <c r="D279" s="18">
        <v>39</v>
      </c>
      <c r="E279" s="18" t="s">
        <v>43</v>
      </c>
      <c r="F279" s="18" t="s">
        <v>66</v>
      </c>
      <c r="G279" s="20" t="s">
        <v>109</v>
      </c>
      <c r="H279" s="18" t="s">
        <v>48</v>
      </c>
      <c r="K279" s="21">
        <v>0</v>
      </c>
      <c r="L279" s="21">
        <v>0</v>
      </c>
      <c r="N279" s="21">
        <v>0</v>
      </c>
      <c r="O279" s="21">
        <v>0</v>
      </c>
      <c r="Q279" s="21">
        <v>0</v>
      </c>
      <c r="R279" s="21">
        <v>0</v>
      </c>
      <c r="T279" s="21">
        <v>0</v>
      </c>
      <c r="U279" s="21">
        <v>0</v>
      </c>
      <c r="W279" s="21">
        <v>0</v>
      </c>
      <c r="X279" s="21">
        <v>0</v>
      </c>
      <c r="Z279" s="21">
        <v>0</v>
      </c>
      <c r="AA279" s="21">
        <v>0</v>
      </c>
      <c r="AC279" s="21">
        <v>0</v>
      </c>
      <c r="AD279" s="21">
        <v>0</v>
      </c>
      <c r="AF279" s="21">
        <v>0</v>
      </c>
      <c r="AG279" s="21">
        <v>0</v>
      </c>
      <c r="AI279" s="21">
        <v>0</v>
      </c>
      <c r="AJ279" s="21">
        <v>0</v>
      </c>
      <c r="AL279" s="21">
        <v>0</v>
      </c>
      <c r="AM279" s="21">
        <v>0</v>
      </c>
      <c r="AO279" s="21">
        <v>0</v>
      </c>
      <c r="AP279" s="21">
        <v>0</v>
      </c>
      <c r="AR279" s="21">
        <v>0</v>
      </c>
      <c r="AS279" s="21">
        <v>0</v>
      </c>
    </row>
    <row r="280" spans="2:46" x14ac:dyDescent="0.2">
      <c r="K280" s="28"/>
      <c r="M280" s="28"/>
      <c r="P280" s="28"/>
      <c r="S280" s="28"/>
      <c r="V280" s="28"/>
      <c r="Y280" s="28"/>
      <c r="AB280" s="28"/>
      <c r="AE280" s="28"/>
      <c r="AH280" s="28"/>
      <c r="AK280" s="28"/>
      <c r="AN280" s="28"/>
      <c r="AQ280" s="28"/>
      <c r="AT280" s="28"/>
    </row>
    <row r="282" spans="2:46" x14ac:dyDescent="0.2">
      <c r="B282" s="18" t="s">
        <v>5</v>
      </c>
      <c r="C282" s="18">
        <v>8</v>
      </c>
      <c r="D282" s="18">
        <v>40</v>
      </c>
      <c r="E282" s="18" t="s">
        <v>43</v>
      </c>
      <c r="F282" s="18" t="s">
        <v>110</v>
      </c>
      <c r="G282" s="31" t="s">
        <v>111</v>
      </c>
      <c r="H282" s="18" t="s">
        <v>46</v>
      </c>
      <c r="I282" s="18" t="s">
        <v>74</v>
      </c>
    </row>
    <row r="283" spans="2:46" x14ac:dyDescent="0.2">
      <c r="B283" s="18" t="s">
        <v>5</v>
      </c>
      <c r="C283" s="18">
        <v>8</v>
      </c>
      <c r="D283" s="18">
        <v>40</v>
      </c>
      <c r="E283" s="18" t="s">
        <v>43</v>
      </c>
      <c r="F283" s="18" t="s">
        <v>110</v>
      </c>
      <c r="G283" s="31" t="s">
        <v>111</v>
      </c>
      <c r="H283" s="18" t="s">
        <v>48</v>
      </c>
    </row>
    <row r="286" spans="2:46" x14ac:dyDescent="0.2">
      <c r="B286" s="18" t="s">
        <v>5</v>
      </c>
      <c r="C286" s="18">
        <v>10</v>
      </c>
      <c r="D286" s="18">
        <v>28</v>
      </c>
      <c r="E286" s="18" t="s">
        <v>112</v>
      </c>
      <c r="F286" s="18" t="s">
        <v>113</v>
      </c>
      <c r="G286" s="31" t="s">
        <v>114</v>
      </c>
      <c r="H286" s="18" t="s">
        <v>46</v>
      </c>
      <c r="I286" s="18" t="s">
        <v>57</v>
      </c>
      <c r="K286" s="21">
        <v>972</v>
      </c>
      <c r="L286" s="21">
        <v>972</v>
      </c>
      <c r="N286" s="21">
        <v>743</v>
      </c>
      <c r="O286" s="21">
        <v>743</v>
      </c>
      <c r="Q286" s="21">
        <v>710</v>
      </c>
      <c r="R286" s="21">
        <v>710</v>
      </c>
      <c r="T286" s="21">
        <v>964</v>
      </c>
      <c r="U286" s="21">
        <v>964</v>
      </c>
      <c r="W286" s="21">
        <v>1309</v>
      </c>
      <c r="X286" s="21">
        <v>1309</v>
      </c>
      <c r="Z286" s="21">
        <v>766</v>
      </c>
      <c r="AA286" s="21">
        <v>766</v>
      </c>
      <c r="AC286" s="21">
        <v>812</v>
      </c>
      <c r="AD286" s="21">
        <v>812</v>
      </c>
      <c r="AF286" s="21">
        <v>957</v>
      </c>
      <c r="AG286" s="21">
        <v>957</v>
      </c>
      <c r="AI286" s="21">
        <v>1350</v>
      </c>
      <c r="AJ286" s="21">
        <v>1350</v>
      </c>
      <c r="AL286" s="21">
        <v>1217</v>
      </c>
      <c r="AM286" s="21">
        <v>1217</v>
      </c>
      <c r="AO286" s="21">
        <v>1108</v>
      </c>
      <c r="AP286" s="21">
        <v>1108</v>
      </c>
      <c r="AR286" s="21">
        <v>1108</v>
      </c>
      <c r="AS286" s="21">
        <v>1108</v>
      </c>
    </row>
    <row r="287" spans="2:46" x14ac:dyDescent="0.2">
      <c r="B287" s="18" t="s">
        <v>5</v>
      </c>
      <c r="C287" s="18">
        <v>10</v>
      </c>
      <c r="D287" s="18">
        <v>28</v>
      </c>
      <c r="E287" s="18" t="s">
        <v>54</v>
      </c>
      <c r="F287" s="18" t="s">
        <v>115</v>
      </c>
      <c r="G287" s="31" t="s">
        <v>114</v>
      </c>
      <c r="H287" s="18" t="s">
        <v>48</v>
      </c>
      <c r="I287" s="18" t="s">
        <v>57</v>
      </c>
      <c r="K287" s="21">
        <v>0</v>
      </c>
      <c r="L287" s="21">
        <v>0</v>
      </c>
      <c r="N287" s="21">
        <v>0</v>
      </c>
      <c r="O287" s="21">
        <v>0</v>
      </c>
      <c r="Q287" s="21">
        <v>0</v>
      </c>
      <c r="R287" s="21">
        <v>0</v>
      </c>
      <c r="T287" s="21">
        <v>0</v>
      </c>
      <c r="U287" s="21">
        <v>0</v>
      </c>
      <c r="W287" s="21">
        <v>0</v>
      </c>
      <c r="X287" s="21">
        <v>0</v>
      </c>
      <c r="Z287" s="21">
        <v>0</v>
      </c>
      <c r="AA287" s="21">
        <v>0</v>
      </c>
      <c r="AC287" s="21">
        <v>0</v>
      </c>
      <c r="AD287" s="21">
        <v>0</v>
      </c>
      <c r="AF287" s="21">
        <v>0</v>
      </c>
      <c r="AG287" s="21">
        <v>0</v>
      </c>
      <c r="AI287" s="21">
        <v>0</v>
      </c>
      <c r="AJ287" s="21">
        <v>0</v>
      </c>
      <c r="AL287" s="21">
        <v>0</v>
      </c>
      <c r="AM287" s="21">
        <v>0</v>
      </c>
      <c r="AO287" s="21">
        <v>0</v>
      </c>
      <c r="AP287" s="21">
        <v>0</v>
      </c>
      <c r="AR287" s="21">
        <v>0</v>
      </c>
      <c r="AS287" s="21">
        <v>0</v>
      </c>
    </row>
    <row r="288" spans="2:46" x14ac:dyDescent="0.2">
      <c r="B288" s="18" t="s">
        <v>5</v>
      </c>
      <c r="C288" s="18">
        <v>10</v>
      </c>
      <c r="D288" s="18">
        <v>28</v>
      </c>
      <c r="E288" s="18" t="s">
        <v>54</v>
      </c>
      <c r="F288" s="18" t="s">
        <v>115</v>
      </c>
      <c r="G288" s="31" t="s">
        <v>114</v>
      </c>
      <c r="H288" s="18" t="s">
        <v>58</v>
      </c>
      <c r="I288" s="18" t="s">
        <v>57</v>
      </c>
      <c r="K288" s="21">
        <v>100</v>
      </c>
      <c r="L288" s="21">
        <v>100</v>
      </c>
      <c r="N288" s="21">
        <v>100</v>
      </c>
      <c r="O288" s="21">
        <v>100</v>
      </c>
      <c r="Q288" s="21">
        <v>100</v>
      </c>
      <c r="R288" s="21">
        <v>100</v>
      </c>
      <c r="T288" s="21">
        <v>100</v>
      </c>
      <c r="U288" s="21">
        <v>100</v>
      </c>
      <c r="W288" s="21">
        <v>100</v>
      </c>
      <c r="X288" s="21">
        <v>100</v>
      </c>
      <c r="Z288" s="21">
        <v>100</v>
      </c>
      <c r="AA288" s="21">
        <v>100</v>
      </c>
      <c r="AC288" s="21">
        <v>100</v>
      </c>
      <c r="AD288" s="21">
        <v>100</v>
      </c>
      <c r="AF288" s="21">
        <v>100</v>
      </c>
      <c r="AG288" s="21">
        <v>100</v>
      </c>
      <c r="AI288" s="21">
        <v>100</v>
      </c>
      <c r="AJ288" s="21">
        <v>100</v>
      </c>
      <c r="AL288" s="21">
        <v>100</v>
      </c>
      <c r="AM288" s="21">
        <v>100</v>
      </c>
      <c r="AO288" s="21">
        <v>100</v>
      </c>
      <c r="AP288" s="21">
        <v>100</v>
      </c>
      <c r="AR288" s="21">
        <v>100</v>
      </c>
      <c r="AS288" s="21">
        <v>100</v>
      </c>
    </row>
    <row r="289" spans="2:46" x14ac:dyDescent="0.2">
      <c r="G289" s="31"/>
    </row>
    <row r="290" spans="2:46" x14ac:dyDescent="0.2">
      <c r="B290" s="18" t="s">
        <v>5</v>
      </c>
      <c r="C290" s="18">
        <v>10</v>
      </c>
      <c r="D290" s="18">
        <v>28</v>
      </c>
      <c r="E290" s="18" t="s">
        <v>43</v>
      </c>
      <c r="F290" s="18" t="s">
        <v>116</v>
      </c>
      <c r="G290" s="31" t="s">
        <v>114</v>
      </c>
      <c r="H290" s="18" t="s">
        <v>46</v>
      </c>
      <c r="I290" s="18" t="s">
        <v>57</v>
      </c>
      <c r="K290" s="21">
        <v>5187</v>
      </c>
      <c r="L290" s="21">
        <v>5187</v>
      </c>
      <c r="N290" s="21">
        <v>5187</v>
      </c>
      <c r="O290" s="21">
        <v>5187</v>
      </c>
      <c r="Q290" s="21">
        <v>5187</v>
      </c>
      <c r="R290" s="21">
        <v>5187</v>
      </c>
      <c r="T290" s="21">
        <v>5187</v>
      </c>
      <c r="U290" s="21">
        <v>5187</v>
      </c>
      <c r="W290" s="21">
        <v>5487</v>
      </c>
      <c r="X290" s="21">
        <v>5487</v>
      </c>
      <c r="Z290" s="21">
        <v>5300</v>
      </c>
      <c r="AA290" s="21">
        <v>5300</v>
      </c>
      <c r="AC290" s="21">
        <v>7150</v>
      </c>
      <c r="AD290" s="21">
        <v>7150</v>
      </c>
      <c r="AF290" s="21">
        <v>4300</v>
      </c>
      <c r="AG290" s="21">
        <v>4300</v>
      </c>
      <c r="AI290" s="21">
        <v>4000</v>
      </c>
      <c r="AJ290" s="21">
        <v>4000</v>
      </c>
      <c r="AL290" s="21">
        <v>6700</v>
      </c>
      <c r="AM290" s="21">
        <v>6700</v>
      </c>
      <c r="AO290" s="21">
        <v>5187</v>
      </c>
      <c r="AP290" s="21">
        <v>5187</v>
      </c>
      <c r="AR290" s="21">
        <v>5187</v>
      </c>
      <c r="AS290" s="21">
        <v>5187</v>
      </c>
    </row>
    <row r="291" spans="2:46" x14ac:dyDescent="0.2">
      <c r="B291" s="18" t="s">
        <v>5</v>
      </c>
      <c r="C291" s="18">
        <v>10</v>
      </c>
      <c r="D291" s="18">
        <v>28</v>
      </c>
      <c r="E291" s="18" t="s">
        <v>43</v>
      </c>
      <c r="F291" s="18" t="s">
        <v>117</v>
      </c>
      <c r="G291" s="31" t="s">
        <v>114</v>
      </c>
      <c r="H291" s="18" t="s">
        <v>46</v>
      </c>
      <c r="I291" s="18" t="s">
        <v>57</v>
      </c>
      <c r="K291" s="21">
        <v>0</v>
      </c>
      <c r="L291" s="21">
        <v>0</v>
      </c>
      <c r="N291" s="21">
        <v>0</v>
      </c>
      <c r="O291" s="21">
        <v>0</v>
      </c>
      <c r="Q291" s="21">
        <v>0</v>
      </c>
      <c r="R291" s="21">
        <v>0</v>
      </c>
      <c r="T291" s="21">
        <v>0</v>
      </c>
      <c r="U291" s="21">
        <v>0</v>
      </c>
      <c r="V291" s="21" t="s">
        <v>118</v>
      </c>
    </row>
    <row r="292" spans="2:46" x14ac:dyDescent="0.2">
      <c r="B292" s="18" t="s">
        <v>5</v>
      </c>
      <c r="C292" s="18">
        <v>10</v>
      </c>
      <c r="D292" s="18">
        <v>28</v>
      </c>
      <c r="E292" s="18" t="s">
        <v>43</v>
      </c>
      <c r="F292" s="18" t="s">
        <v>119</v>
      </c>
      <c r="G292" s="31" t="s">
        <v>114</v>
      </c>
      <c r="H292" s="18" t="s">
        <v>46</v>
      </c>
      <c r="I292" s="18" t="s">
        <v>57</v>
      </c>
      <c r="K292" s="21">
        <v>349</v>
      </c>
      <c r="L292" s="21">
        <v>349</v>
      </c>
      <c r="N292" s="21">
        <v>349</v>
      </c>
      <c r="O292" s="21">
        <v>349</v>
      </c>
      <c r="Q292" s="21">
        <v>349</v>
      </c>
      <c r="R292" s="21">
        <v>349</v>
      </c>
      <c r="T292" s="21">
        <v>349</v>
      </c>
      <c r="U292" s="21">
        <v>349</v>
      </c>
      <c r="W292" s="21">
        <v>349</v>
      </c>
      <c r="X292" s="21">
        <v>349</v>
      </c>
      <c r="Z292" s="21">
        <v>349</v>
      </c>
      <c r="AA292" s="21">
        <v>349</v>
      </c>
      <c r="AC292" s="21">
        <v>349</v>
      </c>
      <c r="AD292" s="21">
        <v>349</v>
      </c>
      <c r="AF292" s="21">
        <v>349</v>
      </c>
      <c r="AG292" s="21">
        <v>349</v>
      </c>
      <c r="AI292" s="21">
        <v>349</v>
      </c>
      <c r="AJ292" s="21">
        <v>349</v>
      </c>
      <c r="AL292" s="21">
        <v>349</v>
      </c>
      <c r="AM292" s="21">
        <v>349</v>
      </c>
      <c r="AO292" s="21">
        <v>349</v>
      </c>
      <c r="AP292" s="21">
        <v>349</v>
      </c>
      <c r="AR292" s="21">
        <v>349</v>
      </c>
      <c r="AS292" s="21">
        <v>349</v>
      </c>
    </row>
    <row r="293" spans="2:46" x14ac:dyDescent="0.2">
      <c r="B293" s="18" t="s">
        <v>5</v>
      </c>
      <c r="C293" s="18">
        <v>10</v>
      </c>
      <c r="D293" s="18">
        <v>28</v>
      </c>
      <c r="E293" s="18" t="s">
        <v>43</v>
      </c>
      <c r="F293" s="18" t="s">
        <v>120</v>
      </c>
      <c r="G293" s="31" t="s">
        <v>114</v>
      </c>
      <c r="H293" s="18" t="s">
        <v>46</v>
      </c>
      <c r="I293" s="18" t="s">
        <v>57</v>
      </c>
    </row>
    <row r="294" spans="2:46" x14ac:dyDescent="0.2">
      <c r="B294" s="18" t="s">
        <v>5</v>
      </c>
      <c r="C294" s="18">
        <v>10</v>
      </c>
      <c r="D294" s="18">
        <v>28</v>
      </c>
      <c r="E294" s="18" t="s">
        <v>43</v>
      </c>
      <c r="F294" s="18" t="s">
        <v>115</v>
      </c>
      <c r="G294" s="31" t="s">
        <v>114</v>
      </c>
      <c r="H294" s="18" t="s">
        <v>48</v>
      </c>
      <c r="I294" s="18" t="s">
        <v>57</v>
      </c>
      <c r="K294" s="21">
        <v>0</v>
      </c>
      <c r="L294" s="21">
        <v>0</v>
      </c>
      <c r="N294" s="21">
        <v>0</v>
      </c>
      <c r="O294" s="21">
        <v>0</v>
      </c>
      <c r="Q294" s="21">
        <v>0</v>
      </c>
      <c r="R294" s="21">
        <v>0</v>
      </c>
      <c r="T294" s="21">
        <v>0</v>
      </c>
      <c r="U294" s="21">
        <v>0</v>
      </c>
      <c r="W294" s="21">
        <v>0</v>
      </c>
      <c r="X294" s="21">
        <v>0</v>
      </c>
      <c r="Z294" s="21">
        <v>0</v>
      </c>
      <c r="AA294" s="21">
        <v>0</v>
      </c>
      <c r="AC294" s="21">
        <v>0</v>
      </c>
      <c r="AD294" s="21">
        <v>0</v>
      </c>
      <c r="AF294" s="21">
        <v>0</v>
      </c>
      <c r="AG294" s="21">
        <v>0</v>
      </c>
      <c r="AI294" s="21">
        <v>0</v>
      </c>
      <c r="AJ294" s="21">
        <v>0</v>
      </c>
      <c r="AL294" s="21">
        <v>0</v>
      </c>
      <c r="AM294" s="21">
        <v>0</v>
      </c>
      <c r="AO294" s="21">
        <v>0</v>
      </c>
      <c r="AP294" s="21">
        <v>0</v>
      </c>
      <c r="AR294" s="21">
        <v>0</v>
      </c>
      <c r="AS294" s="21">
        <v>0</v>
      </c>
    </row>
    <row r="295" spans="2:46" x14ac:dyDescent="0.2">
      <c r="G295" s="31"/>
    </row>
    <row r="296" spans="2:46" x14ac:dyDescent="0.2">
      <c r="B296" s="18" t="s">
        <v>5</v>
      </c>
      <c r="C296" s="18">
        <v>10</v>
      </c>
      <c r="D296" s="18">
        <v>30</v>
      </c>
      <c r="E296" s="18" t="s">
        <v>54</v>
      </c>
      <c r="F296" s="18" t="s">
        <v>44</v>
      </c>
      <c r="G296" s="20" t="s">
        <v>121</v>
      </c>
      <c r="H296" s="18" t="s">
        <v>46</v>
      </c>
      <c r="I296" s="18" t="s">
        <v>47</v>
      </c>
      <c r="K296" s="21">
        <v>1276</v>
      </c>
      <c r="L296" s="21">
        <v>1276</v>
      </c>
      <c r="N296" s="21">
        <v>1276</v>
      </c>
      <c r="O296" s="21">
        <v>1276</v>
      </c>
      <c r="Q296" s="21">
        <v>1276</v>
      </c>
      <c r="R296" s="21">
        <v>1276</v>
      </c>
      <c r="T296" s="21">
        <v>1276</v>
      </c>
      <c r="U296" s="21">
        <v>1276</v>
      </c>
      <c r="W296" s="21">
        <v>1276</v>
      </c>
      <c r="X296" s="21">
        <v>1276</v>
      </c>
      <c r="Z296" s="21">
        <v>1276</v>
      </c>
      <c r="AA296" s="21">
        <v>1276</v>
      </c>
      <c r="AC296" s="21">
        <v>1276</v>
      </c>
      <c r="AD296" s="21">
        <v>1276</v>
      </c>
      <c r="AF296" s="21">
        <v>1243</v>
      </c>
      <c r="AG296" s="21">
        <v>1243</v>
      </c>
      <c r="AI296" s="21">
        <v>1236</v>
      </c>
      <c r="AJ296" s="21">
        <v>1236</v>
      </c>
      <c r="AL296" s="21">
        <v>1236</v>
      </c>
      <c r="AM296" s="21">
        <v>1236</v>
      </c>
      <c r="AO296" s="21">
        <v>1236</v>
      </c>
      <c r="AP296" s="21">
        <v>1236</v>
      </c>
      <c r="AR296" s="21">
        <v>1236</v>
      </c>
      <c r="AS296" s="21">
        <v>1236</v>
      </c>
    </row>
    <row r="297" spans="2:46" x14ac:dyDescent="0.2">
      <c r="B297" s="18" t="s">
        <v>5</v>
      </c>
      <c r="C297" s="18">
        <v>10</v>
      </c>
      <c r="D297" s="18">
        <v>30</v>
      </c>
      <c r="E297" s="18" t="s">
        <v>54</v>
      </c>
      <c r="F297" s="18" t="s">
        <v>44</v>
      </c>
      <c r="G297" s="20" t="s">
        <v>121</v>
      </c>
      <c r="H297" s="18" t="s">
        <v>48</v>
      </c>
      <c r="K297" s="21">
        <v>0</v>
      </c>
      <c r="L297" s="21">
        <v>0</v>
      </c>
      <c r="N297" s="21">
        <v>0</v>
      </c>
      <c r="O297" s="21">
        <v>0</v>
      </c>
      <c r="Q297" s="21">
        <v>0</v>
      </c>
      <c r="R297" s="21">
        <v>0</v>
      </c>
      <c r="T297" s="21">
        <v>0</v>
      </c>
      <c r="U297" s="21">
        <v>0</v>
      </c>
      <c r="W297" s="21">
        <v>0</v>
      </c>
      <c r="X297" s="21">
        <v>0</v>
      </c>
      <c r="Z297" s="21">
        <v>0</v>
      </c>
      <c r="AA297" s="21">
        <v>0</v>
      </c>
      <c r="AC297" s="21">
        <v>0</v>
      </c>
      <c r="AD297" s="21">
        <v>0</v>
      </c>
      <c r="AF297" s="21">
        <v>0</v>
      </c>
      <c r="AG297" s="21">
        <v>0</v>
      </c>
      <c r="AI297" s="21">
        <v>0</v>
      </c>
      <c r="AJ297" s="21">
        <v>0</v>
      </c>
      <c r="AL297" s="21">
        <v>0</v>
      </c>
      <c r="AM297" s="21">
        <v>0</v>
      </c>
      <c r="AO297" s="21">
        <v>0</v>
      </c>
      <c r="AP297" s="21">
        <v>0</v>
      </c>
      <c r="AR297" s="21">
        <v>0</v>
      </c>
      <c r="AS297" s="21">
        <v>0</v>
      </c>
    </row>
    <row r="298" spans="2:46" x14ac:dyDescent="0.2">
      <c r="K298" s="28"/>
      <c r="M298" s="28"/>
      <c r="P298" s="28"/>
      <c r="S298" s="28"/>
      <c r="V298" s="28"/>
      <c r="Y298" s="28"/>
      <c r="AB298" s="28"/>
      <c r="AE298" s="28"/>
      <c r="AH298" s="28"/>
      <c r="AK298" s="28"/>
      <c r="AN298" s="28"/>
      <c r="AQ298" s="28"/>
      <c r="AT298" s="28"/>
    </row>
    <row r="299" spans="2:46" x14ac:dyDescent="0.2">
      <c r="B299" s="18" t="s">
        <v>5</v>
      </c>
      <c r="C299" s="18">
        <v>10</v>
      </c>
      <c r="D299" s="18">
        <v>30</v>
      </c>
      <c r="E299" s="18" t="s">
        <v>43</v>
      </c>
      <c r="F299" s="18" t="s">
        <v>44</v>
      </c>
      <c r="G299" s="20" t="s">
        <v>121</v>
      </c>
      <c r="H299" s="18" t="s">
        <v>46</v>
      </c>
      <c r="I299" s="18" t="s">
        <v>47</v>
      </c>
      <c r="K299" s="21">
        <v>630</v>
      </c>
      <c r="L299" s="21">
        <v>630</v>
      </c>
      <c r="N299" s="21">
        <v>630</v>
      </c>
      <c r="O299" s="21">
        <v>630</v>
      </c>
      <c r="Q299" s="21">
        <v>630</v>
      </c>
      <c r="R299" s="21">
        <v>630</v>
      </c>
      <c r="T299" s="21">
        <v>630</v>
      </c>
      <c r="U299" s="21">
        <v>630</v>
      </c>
      <c r="W299" s="21">
        <v>630</v>
      </c>
      <c r="X299" s="21">
        <v>630</v>
      </c>
      <c r="Z299" s="21">
        <v>630</v>
      </c>
      <c r="AA299" s="21">
        <v>630</v>
      </c>
      <c r="AC299" s="21">
        <v>630</v>
      </c>
      <c r="AD299" s="21">
        <v>630</v>
      </c>
      <c r="AF299" s="21">
        <v>630</v>
      </c>
      <c r="AG299" s="21">
        <v>630</v>
      </c>
      <c r="AI299" s="21">
        <v>630</v>
      </c>
      <c r="AJ299" s="21">
        <v>630</v>
      </c>
      <c r="AL299" s="21">
        <v>630</v>
      </c>
      <c r="AM299" s="21">
        <v>630</v>
      </c>
      <c r="AO299" s="21">
        <v>630</v>
      </c>
      <c r="AP299" s="21">
        <v>630</v>
      </c>
      <c r="AR299" s="21">
        <v>630</v>
      </c>
      <c r="AS299" s="21">
        <v>630</v>
      </c>
    </row>
    <row r="300" spans="2:46" x14ac:dyDescent="0.2">
      <c r="B300" s="18" t="s">
        <v>5</v>
      </c>
      <c r="C300" s="18">
        <v>10</v>
      </c>
      <c r="D300" s="18">
        <v>30</v>
      </c>
      <c r="E300" s="18" t="s">
        <v>43</v>
      </c>
      <c r="F300" s="18" t="s">
        <v>44</v>
      </c>
      <c r="G300" s="20" t="s">
        <v>121</v>
      </c>
      <c r="H300" s="18" t="s">
        <v>48</v>
      </c>
      <c r="I300" s="18" t="s">
        <v>47</v>
      </c>
      <c r="K300" s="21">
        <v>0</v>
      </c>
      <c r="L300" s="21">
        <v>0</v>
      </c>
      <c r="N300" s="21">
        <v>0</v>
      </c>
      <c r="O300" s="21">
        <v>0</v>
      </c>
      <c r="Q300" s="21">
        <v>0</v>
      </c>
      <c r="R300" s="21">
        <v>0</v>
      </c>
      <c r="T300" s="21">
        <v>0</v>
      </c>
      <c r="U300" s="21">
        <v>0</v>
      </c>
      <c r="W300" s="21">
        <v>0</v>
      </c>
      <c r="X300" s="21">
        <v>0</v>
      </c>
      <c r="Z300" s="21">
        <v>0</v>
      </c>
      <c r="AA300" s="21">
        <v>0</v>
      </c>
      <c r="AC300" s="21">
        <v>0</v>
      </c>
      <c r="AD300" s="21">
        <v>0</v>
      </c>
      <c r="AF300" s="21">
        <v>0</v>
      </c>
      <c r="AG300" s="21">
        <v>0</v>
      </c>
      <c r="AI300" s="21">
        <v>0</v>
      </c>
      <c r="AJ300" s="21">
        <v>0</v>
      </c>
      <c r="AL300" s="21">
        <v>0</v>
      </c>
      <c r="AM300" s="21">
        <v>0</v>
      </c>
      <c r="AO300" s="21">
        <v>0</v>
      </c>
      <c r="AP300" s="21">
        <v>0</v>
      </c>
      <c r="AR300" s="21">
        <v>0</v>
      </c>
      <c r="AS300" s="21">
        <v>0</v>
      </c>
    </row>
    <row r="301" spans="2:46" x14ac:dyDescent="0.2">
      <c r="K301" s="28"/>
      <c r="M301" s="28"/>
      <c r="P301" s="28"/>
      <c r="S301" s="28"/>
      <c r="V301" s="28"/>
      <c r="Y301" s="28"/>
      <c r="AB301" s="28"/>
      <c r="AE301" s="28"/>
      <c r="AH301" s="28"/>
      <c r="AK301" s="28"/>
      <c r="AN301" s="28"/>
      <c r="AQ301" s="28"/>
      <c r="AT301" s="28"/>
    </row>
    <row r="302" spans="2:46" x14ac:dyDescent="0.2">
      <c r="B302" s="18" t="s">
        <v>5</v>
      </c>
      <c r="C302" s="18">
        <v>10</v>
      </c>
      <c r="D302" s="18">
        <v>31</v>
      </c>
      <c r="E302" s="18" t="s">
        <v>43</v>
      </c>
      <c r="F302" s="18" t="s">
        <v>44</v>
      </c>
      <c r="G302" s="20" t="s">
        <v>122</v>
      </c>
      <c r="H302" s="18" t="s">
        <v>46</v>
      </c>
      <c r="I302" s="18" t="s">
        <v>47</v>
      </c>
      <c r="K302" s="21">
        <v>10</v>
      </c>
      <c r="L302" s="21">
        <v>10</v>
      </c>
      <c r="N302" s="21">
        <v>10</v>
      </c>
      <c r="O302" s="21">
        <v>10</v>
      </c>
      <c r="Q302" s="21">
        <v>10</v>
      </c>
      <c r="R302" s="21">
        <v>10</v>
      </c>
      <c r="T302" s="21">
        <v>10</v>
      </c>
      <c r="U302" s="21">
        <v>10</v>
      </c>
      <c r="W302" s="21">
        <v>10</v>
      </c>
      <c r="X302" s="21">
        <v>10</v>
      </c>
      <c r="Z302" s="21">
        <v>10</v>
      </c>
      <c r="AA302" s="21">
        <v>10</v>
      </c>
      <c r="AC302" s="21">
        <v>10</v>
      </c>
      <c r="AD302" s="21">
        <v>10</v>
      </c>
      <c r="AF302" s="21">
        <v>10</v>
      </c>
      <c r="AG302" s="21">
        <v>10</v>
      </c>
      <c r="AI302" s="21">
        <v>10</v>
      </c>
      <c r="AJ302" s="21">
        <v>10</v>
      </c>
      <c r="AL302" s="21">
        <v>10</v>
      </c>
      <c r="AM302" s="21">
        <v>10</v>
      </c>
      <c r="AO302" s="21">
        <v>10</v>
      </c>
      <c r="AP302" s="21">
        <v>10</v>
      </c>
      <c r="AR302" s="21">
        <v>10</v>
      </c>
      <c r="AS302" s="21">
        <v>10</v>
      </c>
    </row>
    <row r="303" spans="2:46" x14ac:dyDescent="0.2">
      <c r="B303" s="18" t="s">
        <v>5</v>
      </c>
      <c r="C303" s="18">
        <v>10</v>
      </c>
      <c r="D303" s="18">
        <v>31</v>
      </c>
      <c r="E303" s="18" t="s">
        <v>43</v>
      </c>
      <c r="F303" s="18" t="s">
        <v>44</v>
      </c>
      <c r="G303" s="20" t="s">
        <v>122</v>
      </c>
      <c r="H303" s="18" t="s">
        <v>48</v>
      </c>
      <c r="I303" s="18" t="s">
        <v>47</v>
      </c>
      <c r="K303" s="21">
        <v>0</v>
      </c>
      <c r="L303" s="21">
        <v>0</v>
      </c>
      <c r="N303" s="21">
        <v>0</v>
      </c>
      <c r="O303" s="21">
        <v>0</v>
      </c>
      <c r="Q303" s="21">
        <v>0</v>
      </c>
      <c r="R303" s="21">
        <v>0</v>
      </c>
      <c r="T303" s="21">
        <v>0</v>
      </c>
      <c r="U303" s="21">
        <v>0</v>
      </c>
      <c r="W303" s="21">
        <v>0</v>
      </c>
      <c r="X303" s="21">
        <v>0</v>
      </c>
      <c r="Z303" s="21">
        <v>0</v>
      </c>
      <c r="AA303" s="21">
        <v>0</v>
      </c>
      <c r="AC303" s="21">
        <v>0</v>
      </c>
      <c r="AD303" s="21">
        <v>0</v>
      </c>
      <c r="AF303" s="21">
        <v>0</v>
      </c>
      <c r="AG303" s="21">
        <v>0</v>
      </c>
      <c r="AI303" s="21">
        <v>0</v>
      </c>
      <c r="AJ303" s="21">
        <v>0</v>
      </c>
      <c r="AL303" s="21">
        <v>0</v>
      </c>
      <c r="AM303" s="21">
        <v>0</v>
      </c>
      <c r="AO303" s="21">
        <v>0</v>
      </c>
      <c r="AP303" s="21">
        <v>0</v>
      </c>
      <c r="AR303" s="21">
        <v>0</v>
      </c>
      <c r="AS303" s="21">
        <v>0</v>
      </c>
    </row>
    <row r="304" spans="2:46" x14ac:dyDescent="0.2">
      <c r="G304" s="31"/>
    </row>
    <row r="305" spans="2:46" x14ac:dyDescent="0.2">
      <c r="G305" s="31"/>
    </row>
    <row r="306" spans="2:46" x14ac:dyDescent="0.2">
      <c r="B306" s="18" t="s">
        <v>5</v>
      </c>
      <c r="C306" s="18">
        <v>10</v>
      </c>
      <c r="D306" s="18">
        <v>28</v>
      </c>
      <c r="E306" s="18" t="s">
        <v>54</v>
      </c>
      <c r="F306" s="18" t="s">
        <v>123</v>
      </c>
      <c r="G306" s="20" t="s">
        <v>124</v>
      </c>
      <c r="H306" s="18" t="s">
        <v>46</v>
      </c>
      <c r="I306" s="18" t="s">
        <v>57</v>
      </c>
      <c r="K306" s="21">
        <v>0</v>
      </c>
      <c r="L306" s="21">
        <v>0</v>
      </c>
      <c r="N306" s="21">
        <v>0</v>
      </c>
      <c r="O306" s="21">
        <v>0</v>
      </c>
      <c r="Q306" s="21">
        <v>0</v>
      </c>
      <c r="R306" s="21">
        <v>0</v>
      </c>
      <c r="T306" s="21">
        <v>0</v>
      </c>
      <c r="U306" s="21">
        <v>0</v>
      </c>
      <c r="W306" s="21">
        <v>0</v>
      </c>
      <c r="X306" s="21">
        <v>0</v>
      </c>
      <c r="Z306" s="21">
        <v>0</v>
      </c>
      <c r="AA306" s="21">
        <v>0</v>
      </c>
      <c r="AC306" s="21">
        <v>0</v>
      </c>
      <c r="AD306" s="21">
        <v>0</v>
      </c>
      <c r="AF306" s="21">
        <v>0</v>
      </c>
      <c r="AG306" s="21">
        <v>0</v>
      </c>
      <c r="AI306" s="21">
        <v>0</v>
      </c>
      <c r="AJ306" s="21">
        <v>0</v>
      </c>
      <c r="AL306" s="21">
        <v>0</v>
      </c>
      <c r="AM306" s="21">
        <v>0</v>
      </c>
      <c r="AO306" s="21">
        <v>0</v>
      </c>
      <c r="AP306" s="21">
        <v>0</v>
      </c>
      <c r="AR306" s="21">
        <v>0</v>
      </c>
      <c r="AS306" s="21">
        <v>0</v>
      </c>
    </row>
    <row r="307" spans="2:46" x14ac:dyDescent="0.2">
      <c r="B307" s="18" t="s">
        <v>5</v>
      </c>
      <c r="C307" s="18">
        <v>10</v>
      </c>
      <c r="D307" s="18">
        <v>28</v>
      </c>
      <c r="E307" s="18" t="s">
        <v>54</v>
      </c>
      <c r="F307" s="18" t="s">
        <v>123</v>
      </c>
      <c r="G307" s="20" t="s">
        <v>124</v>
      </c>
      <c r="H307" s="18" t="s">
        <v>48</v>
      </c>
      <c r="I307" s="18" t="s">
        <v>57</v>
      </c>
      <c r="K307" s="21">
        <v>0</v>
      </c>
      <c r="L307" s="21">
        <v>0</v>
      </c>
      <c r="N307" s="21">
        <v>0</v>
      </c>
      <c r="O307" s="21">
        <v>0</v>
      </c>
      <c r="Q307" s="21">
        <v>0</v>
      </c>
      <c r="R307" s="21">
        <v>0</v>
      </c>
      <c r="T307" s="21">
        <v>0</v>
      </c>
      <c r="U307" s="21">
        <v>0</v>
      </c>
      <c r="W307" s="21">
        <v>0</v>
      </c>
      <c r="X307" s="21">
        <v>0</v>
      </c>
      <c r="Z307" s="21">
        <v>0</v>
      </c>
      <c r="AA307" s="21">
        <v>0</v>
      </c>
      <c r="AC307" s="21">
        <v>0</v>
      </c>
      <c r="AD307" s="21">
        <v>0</v>
      </c>
      <c r="AF307" s="21">
        <v>0</v>
      </c>
      <c r="AG307" s="21">
        <v>0</v>
      </c>
      <c r="AI307" s="21">
        <v>0</v>
      </c>
      <c r="AJ307" s="21">
        <v>0</v>
      </c>
      <c r="AL307" s="21">
        <v>0</v>
      </c>
      <c r="AM307" s="21">
        <v>0</v>
      </c>
      <c r="AO307" s="21">
        <v>0</v>
      </c>
      <c r="AP307" s="21">
        <v>0</v>
      </c>
      <c r="AR307" s="21">
        <v>0</v>
      </c>
      <c r="AS307" s="21">
        <v>0</v>
      </c>
    </row>
    <row r="308" spans="2:46" x14ac:dyDescent="0.2">
      <c r="K308" s="28"/>
      <c r="M308" s="28"/>
      <c r="P308" s="28"/>
      <c r="S308" s="28"/>
      <c r="V308" s="28"/>
      <c r="Y308" s="28"/>
      <c r="AB308" s="28"/>
      <c r="AE308" s="28"/>
      <c r="AH308" s="28"/>
      <c r="AK308" s="28"/>
      <c r="AN308" s="28"/>
      <c r="AQ308" s="28"/>
      <c r="AT308" s="28"/>
    </row>
    <row r="309" spans="2:46" x14ac:dyDescent="0.2">
      <c r="B309" s="18" t="s">
        <v>5</v>
      </c>
      <c r="C309" s="18">
        <v>10</v>
      </c>
      <c r="D309" s="18">
        <v>28</v>
      </c>
      <c r="E309" s="18" t="s">
        <v>43</v>
      </c>
      <c r="F309" s="18" t="s">
        <v>123</v>
      </c>
      <c r="G309" s="20" t="s">
        <v>124</v>
      </c>
      <c r="H309" s="18" t="s">
        <v>46</v>
      </c>
      <c r="I309" s="18" t="s">
        <v>57</v>
      </c>
      <c r="K309" s="21">
        <v>0</v>
      </c>
      <c r="L309" s="21">
        <v>0</v>
      </c>
      <c r="N309" s="21">
        <v>0</v>
      </c>
      <c r="O309" s="21">
        <v>0</v>
      </c>
      <c r="Q309" s="21">
        <v>0</v>
      </c>
      <c r="R309" s="21">
        <v>0</v>
      </c>
      <c r="T309" s="21">
        <v>0</v>
      </c>
      <c r="U309" s="21">
        <v>0</v>
      </c>
      <c r="W309" s="21">
        <v>0</v>
      </c>
      <c r="X309" s="21">
        <v>0</v>
      </c>
      <c r="Z309" s="21">
        <v>0</v>
      </c>
      <c r="AA309" s="21">
        <v>0</v>
      </c>
      <c r="AC309" s="21">
        <v>0</v>
      </c>
      <c r="AD309" s="21">
        <v>0</v>
      </c>
      <c r="AF309" s="21">
        <v>0</v>
      </c>
      <c r="AG309" s="21">
        <v>0</v>
      </c>
      <c r="AI309" s="21">
        <v>0</v>
      </c>
      <c r="AJ309" s="21">
        <v>0</v>
      </c>
      <c r="AL309" s="21">
        <v>0</v>
      </c>
      <c r="AM309" s="21">
        <v>0</v>
      </c>
      <c r="AO309" s="21">
        <v>0</v>
      </c>
      <c r="AP309" s="21">
        <v>0</v>
      </c>
      <c r="AR309" s="21">
        <v>0</v>
      </c>
      <c r="AS309" s="21">
        <v>0</v>
      </c>
    </row>
    <row r="310" spans="2:46" x14ac:dyDescent="0.2">
      <c r="B310" s="18" t="s">
        <v>5</v>
      </c>
      <c r="C310" s="18">
        <v>10</v>
      </c>
      <c r="D310" s="18">
        <v>28</v>
      </c>
      <c r="E310" s="18" t="s">
        <v>43</v>
      </c>
      <c r="F310" s="18" t="s">
        <v>123</v>
      </c>
      <c r="G310" s="20" t="s">
        <v>124</v>
      </c>
      <c r="H310" s="18" t="s">
        <v>48</v>
      </c>
      <c r="I310" s="18" t="s">
        <v>57</v>
      </c>
      <c r="K310" s="21">
        <v>0</v>
      </c>
      <c r="L310" s="21">
        <v>0</v>
      </c>
      <c r="N310" s="21">
        <v>0</v>
      </c>
      <c r="O310" s="21">
        <v>0</v>
      </c>
      <c r="Q310" s="21">
        <v>0</v>
      </c>
      <c r="R310" s="21">
        <v>0</v>
      </c>
      <c r="T310" s="21">
        <v>0</v>
      </c>
      <c r="U310" s="21">
        <v>0</v>
      </c>
      <c r="W310" s="21">
        <v>0</v>
      </c>
      <c r="X310" s="21">
        <v>0</v>
      </c>
      <c r="Z310" s="21">
        <v>0</v>
      </c>
      <c r="AA310" s="21">
        <v>0</v>
      </c>
      <c r="AC310" s="21">
        <v>0</v>
      </c>
      <c r="AD310" s="21">
        <v>0</v>
      </c>
      <c r="AF310" s="21">
        <v>0</v>
      </c>
      <c r="AG310" s="21">
        <v>0</v>
      </c>
      <c r="AI310" s="21">
        <v>0</v>
      </c>
      <c r="AJ310" s="21">
        <v>0</v>
      </c>
      <c r="AL310" s="21">
        <v>0</v>
      </c>
      <c r="AM310" s="21">
        <v>0</v>
      </c>
      <c r="AO310" s="21">
        <v>0</v>
      </c>
      <c r="AP310" s="21">
        <v>0</v>
      </c>
      <c r="AR310" s="21">
        <v>0</v>
      </c>
      <c r="AS310" s="21">
        <v>0</v>
      </c>
    </row>
    <row r="311" spans="2:46" x14ac:dyDescent="0.2">
      <c r="K311" s="28"/>
      <c r="M311" s="28"/>
      <c r="P311" s="28"/>
      <c r="S311" s="28"/>
      <c r="V311" s="28"/>
      <c r="Y311" s="28"/>
      <c r="AB311" s="28"/>
      <c r="AE311" s="28"/>
      <c r="AH311" s="28"/>
      <c r="AK311" s="28"/>
      <c r="AN311" s="28"/>
      <c r="AQ311" s="28"/>
      <c r="AT311" s="28"/>
    </row>
    <row r="313" spans="2:46" x14ac:dyDescent="0.2">
      <c r="B313" s="18" t="s">
        <v>5</v>
      </c>
      <c r="C313" s="18">
        <v>10</v>
      </c>
      <c r="D313" s="18">
        <v>30</v>
      </c>
      <c r="E313" s="18" t="s">
        <v>54</v>
      </c>
      <c r="F313" s="18" t="s">
        <v>123</v>
      </c>
      <c r="G313" s="20" t="s">
        <v>125</v>
      </c>
      <c r="H313" s="18" t="s">
        <v>46</v>
      </c>
      <c r="I313" s="18" t="s">
        <v>57</v>
      </c>
      <c r="K313" s="21">
        <v>1896</v>
      </c>
      <c r="L313" s="21">
        <v>1896</v>
      </c>
      <c r="N313" s="21">
        <v>1896</v>
      </c>
      <c r="O313" s="21">
        <v>1896</v>
      </c>
      <c r="Q313" s="21">
        <v>1896</v>
      </c>
      <c r="R313" s="21">
        <v>1896</v>
      </c>
      <c r="T313" s="21">
        <v>1896</v>
      </c>
      <c r="U313" s="21">
        <v>1896</v>
      </c>
      <c r="W313" s="21">
        <v>1896</v>
      </c>
      <c r="X313" s="21">
        <v>1896</v>
      </c>
      <c r="Z313" s="21">
        <v>1896</v>
      </c>
      <c r="AA313" s="21">
        <v>1896</v>
      </c>
      <c r="AC313" s="21">
        <v>1896</v>
      </c>
      <c r="AD313" s="21">
        <v>1896</v>
      </c>
      <c r="AF313" s="21">
        <v>1896</v>
      </c>
      <c r="AG313" s="21">
        <v>1896</v>
      </c>
      <c r="AI313" s="21">
        <v>1896</v>
      </c>
      <c r="AJ313" s="21">
        <v>1896</v>
      </c>
      <c r="AL313" s="21">
        <v>1896</v>
      </c>
      <c r="AM313" s="21">
        <v>1896</v>
      </c>
      <c r="AO313" s="21">
        <v>1896</v>
      </c>
      <c r="AP313" s="21">
        <v>1896</v>
      </c>
      <c r="AR313" s="21">
        <v>1896</v>
      </c>
      <c r="AS313" s="21">
        <v>1896</v>
      </c>
    </row>
    <row r="314" spans="2:46" x14ac:dyDescent="0.2">
      <c r="B314" s="18" t="s">
        <v>5</v>
      </c>
      <c r="C314" s="18">
        <v>10</v>
      </c>
      <c r="D314" s="18">
        <v>30</v>
      </c>
      <c r="E314" s="18" t="s">
        <v>54</v>
      </c>
      <c r="F314" s="18" t="s">
        <v>123</v>
      </c>
      <c r="G314" s="20" t="s">
        <v>125</v>
      </c>
      <c r="H314" s="18" t="s">
        <v>48</v>
      </c>
      <c r="I314" s="18" t="s">
        <v>57</v>
      </c>
      <c r="K314" s="21">
        <v>0</v>
      </c>
      <c r="L314" s="21">
        <v>0</v>
      </c>
      <c r="N314" s="21">
        <v>0</v>
      </c>
      <c r="O314" s="21">
        <v>0</v>
      </c>
      <c r="Q314" s="21">
        <v>0</v>
      </c>
      <c r="R314" s="21">
        <v>0</v>
      </c>
      <c r="T314" s="21">
        <v>0</v>
      </c>
      <c r="U314" s="21">
        <v>0</v>
      </c>
      <c r="W314" s="21">
        <v>0</v>
      </c>
      <c r="X314" s="21">
        <v>0</v>
      </c>
      <c r="Z314" s="21">
        <v>0</v>
      </c>
      <c r="AA314" s="21">
        <v>0</v>
      </c>
      <c r="AC314" s="21">
        <v>0</v>
      </c>
      <c r="AD314" s="21">
        <v>0</v>
      </c>
      <c r="AF314" s="21">
        <v>0</v>
      </c>
      <c r="AG314" s="21">
        <v>0</v>
      </c>
      <c r="AI314" s="21">
        <v>0</v>
      </c>
      <c r="AJ314" s="21">
        <v>0</v>
      </c>
      <c r="AL314" s="21">
        <v>0</v>
      </c>
      <c r="AM314" s="21">
        <v>0</v>
      </c>
      <c r="AO314" s="21">
        <v>0</v>
      </c>
      <c r="AP314" s="21">
        <v>0</v>
      </c>
      <c r="AR314" s="21">
        <v>0</v>
      </c>
      <c r="AS314" s="21">
        <v>0</v>
      </c>
    </row>
    <row r="315" spans="2:46" x14ac:dyDescent="0.2">
      <c r="K315" s="35"/>
    </row>
    <row r="316" spans="2:46" x14ac:dyDescent="0.2">
      <c r="B316" s="18" t="s">
        <v>5</v>
      </c>
      <c r="C316" s="18">
        <v>10</v>
      </c>
      <c r="D316" s="18">
        <v>30</v>
      </c>
      <c r="E316" s="18" t="s">
        <v>43</v>
      </c>
      <c r="F316" s="18" t="s">
        <v>123</v>
      </c>
      <c r="G316" s="20" t="s">
        <v>125</v>
      </c>
      <c r="H316" s="18" t="s">
        <v>46</v>
      </c>
      <c r="I316" s="18" t="s">
        <v>57</v>
      </c>
      <c r="K316" s="21">
        <v>1036</v>
      </c>
      <c r="L316" s="21">
        <v>1036</v>
      </c>
      <c r="N316" s="21">
        <v>1036</v>
      </c>
      <c r="O316" s="21">
        <v>1036</v>
      </c>
      <c r="Q316" s="21">
        <v>1036</v>
      </c>
      <c r="R316" s="21">
        <v>1036</v>
      </c>
      <c r="T316" s="21">
        <v>1036</v>
      </c>
      <c r="U316" s="21">
        <v>1036</v>
      </c>
      <c r="W316" s="21">
        <v>1036</v>
      </c>
      <c r="X316" s="21">
        <v>1036</v>
      </c>
      <c r="Z316" s="21">
        <v>1036</v>
      </c>
      <c r="AA316" s="21">
        <v>1036</v>
      </c>
      <c r="AC316" s="21">
        <v>973</v>
      </c>
      <c r="AD316" s="21">
        <v>973</v>
      </c>
      <c r="AF316" s="21">
        <v>1036</v>
      </c>
      <c r="AG316" s="21">
        <v>1036</v>
      </c>
      <c r="AI316" s="21">
        <v>1036</v>
      </c>
      <c r="AJ316" s="21">
        <v>1036</v>
      </c>
      <c r="AL316" s="21">
        <v>1036</v>
      </c>
      <c r="AM316" s="21">
        <v>1036</v>
      </c>
      <c r="AO316" s="21">
        <v>1036</v>
      </c>
      <c r="AP316" s="21">
        <v>1036</v>
      </c>
      <c r="AR316" s="21">
        <v>1036</v>
      </c>
      <c r="AS316" s="21">
        <v>1036</v>
      </c>
    </row>
    <row r="317" spans="2:46" x14ac:dyDescent="0.2">
      <c r="B317" s="18" t="s">
        <v>5</v>
      </c>
      <c r="C317" s="18">
        <v>10</v>
      </c>
      <c r="D317" s="18">
        <v>30</v>
      </c>
      <c r="E317" s="18" t="s">
        <v>43</v>
      </c>
      <c r="F317" s="18" t="s">
        <v>123</v>
      </c>
      <c r="G317" s="20" t="s">
        <v>125</v>
      </c>
      <c r="H317" s="18" t="s">
        <v>48</v>
      </c>
      <c r="I317" s="18" t="s">
        <v>57</v>
      </c>
      <c r="K317" s="21">
        <v>0</v>
      </c>
      <c r="L317" s="21">
        <v>0</v>
      </c>
      <c r="N317" s="21">
        <v>0</v>
      </c>
      <c r="O317" s="21">
        <v>0</v>
      </c>
      <c r="Q317" s="21">
        <v>0</v>
      </c>
      <c r="R317" s="21">
        <v>0</v>
      </c>
      <c r="T317" s="21">
        <v>0</v>
      </c>
      <c r="U317" s="21">
        <v>0</v>
      </c>
      <c r="W317" s="21">
        <v>0</v>
      </c>
      <c r="X317" s="21">
        <v>0</v>
      </c>
      <c r="Z317" s="21">
        <v>0</v>
      </c>
      <c r="AA317" s="21">
        <v>0</v>
      </c>
      <c r="AC317" s="21">
        <v>0</v>
      </c>
      <c r="AD317" s="21">
        <v>0</v>
      </c>
      <c r="AF317" s="21">
        <v>0</v>
      </c>
      <c r="AG317" s="21">
        <v>0</v>
      </c>
      <c r="AI317" s="21">
        <v>0</v>
      </c>
      <c r="AJ317" s="21">
        <v>0</v>
      </c>
      <c r="AL317" s="21">
        <v>0</v>
      </c>
      <c r="AM317" s="21">
        <v>0</v>
      </c>
      <c r="AO317" s="21">
        <v>0</v>
      </c>
      <c r="AP317" s="21">
        <v>0</v>
      </c>
      <c r="AR317" s="21">
        <v>0</v>
      </c>
      <c r="AS317" s="21">
        <v>0</v>
      </c>
    </row>
    <row r="320" spans="2:46" x14ac:dyDescent="0.2">
      <c r="B320" s="18" t="s">
        <v>5</v>
      </c>
      <c r="C320" s="18">
        <v>10</v>
      </c>
      <c r="D320" s="18">
        <v>31</v>
      </c>
      <c r="E320" s="18" t="s">
        <v>43</v>
      </c>
      <c r="F320" s="18" t="s">
        <v>126</v>
      </c>
      <c r="G320" s="31" t="s">
        <v>127</v>
      </c>
      <c r="H320" s="18" t="s">
        <v>46</v>
      </c>
      <c r="I320" s="18" t="s">
        <v>74</v>
      </c>
    </row>
    <row r="321" spans="2:46" x14ac:dyDescent="0.2">
      <c r="B321" s="18" t="s">
        <v>5</v>
      </c>
      <c r="C321" s="18">
        <v>10</v>
      </c>
      <c r="D321" s="18">
        <v>31</v>
      </c>
      <c r="E321" s="18" t="s">
        <v>43</v>
      </c>
      <c r="F321" s="18" t="s">
        <v>126</v>
      </c>
      <c r="G321" s="31" t="s">
        <v>127</v>
      </c>
      <c r="H321" s="18" t="s">
        <v>48</v>
      </c>
    </row>
    <row r="322" spans="2:46" x14ac:dyDescent="0.2">
      <c r="K322" s="28"/>
      <c r="M322" s="28"/>
      <c r="P322" s="28"/>
      <c r="S322" s="28"/>
      <c r="V322" s="28"/>
      <c r="Y322" s="28"/>
      <c r="AB322" s="28"/>
      <c r="AE322" s="28"/>
      <c r="AH322" s="28"/>
      <c r="AK322" s="28"/>
      <c r="AN322" s="28"/>
      <c r="AQ322" s="28"/>
      <c r="AT322" s="28"/>
    </row>
    <row r="324" spans="2:46" x14ac:dyDescent="0.2">
      <c r="B324" s="18" t="s">
        <v>128</v>
      </c>
      <c r="D324" s="18">
        <v>30</v>
      </c>
      <c r="E324" s="18" t="s">
        <v>54</v>
      </c>
      <c r="F324" s="18" t="s">
        <v>123</v>
      </c>
      <c r="G324" s="20" t="s">
        <v>129</v>
      </c>
      <c r="H324" s="18" t="s">
        <v>46</v>
      </c>
      <c r="I324" s="18" t="s">
        <v>57</v>
      </c>
      <c r="K324" s="21">
        <v>0</v>
      </c>
      <c r="L324" s="21">
        <v>0</v>
      </c>
      <c r="N324" s="21">
        <v>0</v>
      </c>
      <c r="O324" s="21">
        <v>0</v>
      </c>
      <c r="Q324" s="21">
        <v>0</v>
      </c>
      <c r="R324" s="21">
        <v>0</v>
      </c>
      <c r="T324" s="21">
        <v>0</v>
      </c>
      <c r="U324" s="21">
        <v>0</v>
      </c>
      <c r="W324" s="21">
        <v>0</v>
      </c>
      <c r="X324" s="21">
        <v>0</v>
      </c>
      <c r="Z324" s="21">
        <v>0</v>
      </c>
      <c r="AA324" s="21">
        <v>0</v>
      </c>
      <c r="AC324" s="21">
        <v>0</v>
      </c>
      <c r="AD324" s="21">
        <v>0</v>
      </c>
      <c r="AF324" s="21">
        <v>0</v>
      </c>
      <c r="AG324" s="21">
        <v>0</v>
      </c>
      <c r="AI324" s="21">
        <v>0</v>
      </c>
      <c r="AJ324" s="21">
        <v>0</v>
      </c>
      <c r="AL324" s="21">
        <v>0</v>
      </c>
      <c r="AM324" s="21">
        <v>0</v>
      </c>
      <c r="AO324" s="21">
        <v>0</v>
      </c>
      <c r="AP324" s="21">
        <v>0</v>
      </c>
      <c r="AR324" s="21">
        <v>0</v>
      </c>
      <c r="AS324" s="21">
        <v>0</v>
      </c>
    </row>
    <row r="325" spans="2:46" x14ac:dyDescent="0.2">
      <c r="B325" s="18" t="s">
        <v>128</v>
      </c>
      <c r="D325" s="18">
        <v>30</v>
      </c>
      <c r="E325" s="18" t="s">
        <v>43</v>
      </c>
      <c r="F325" s="18" t="s">
        <v>123</v>
      </c>
      <c r="G325" s="20" t="s">
        <v>129</v>
      </c>
      <c r="H325" s="18" t="s">
        <v>46</v>
      </c>
      <c r="I325" s="18" t="s">
        <v>57</v>
      </c>
      <c r="K325" s="21">
        <v>0</v>
      </c>
      <c r="L325" s="21">
        <v>0</v>
      </c>
      <c r="N325" s="21">
        <v>0</v>
      </c>
      <c r="O325" s="21">
        <v>0</v>
      </c>
      <c r="Q325" s="21">
        <v>0</v>
      </c>
      <c r="R325" s="21">
        <v>0</v>
      </c>
      <c r="T325" s="21">
        <v>0</v>
      </c>
      <c r="U325" s="21">
        <v>0</v>
      </c>
      <c r="W325" s="21">
        <v>0</v>
      </c>
      <c r="X325" s="21">
        <v>0</v>
      </c>
      <c r="Z325" s="21">
        <v>0</v>
      </c>
      <c r="AA325" s="21">
        <v>0</v>
      </c>
      <c r="AC325" s="21">
        <v>0</v>
      </c>
      <c r="AD325" s="21">
        <v>0</v>
      </c>
      <c r="AF325" s="21">
        <v>0</v>
      </c>
      <c r="AG325" s="21">
        <v>0</v>
      </c>
      <c r="AI325" s="21">
        <v>0</v>
      </c>
      <c r="AJ325" s="21">
        <v>0</v>
      </c>
      <c r="AL325" s="21">
        <v>0</v>
      </c>
      <c r="AM325" s="21">
        <v>0</v>
      </c>
      <c r="AO325" s="21">
        <v>0</v>
      </c>
      <c r="AP325" s="21">
        <v>0</v>
      </c>
      <c r="AR325" s="21">
        <v>0</v>
      </c>
      <c r="AS325" s="21">
        <v>0</v>
      </c>
    </row>
    <row r="326" spans="2:46" x14ac:dyDescent="0.2">
      <c r="W326" s="21">
        <v>128911</v>
      </c>
      <c r="Z326" s="21">
        <v>121108</v>
      </c>
    </row>
    <row r="328" spans="2:46" x14ac:dyDescent="0.2">
      <c r="F328" s="29">
        <v>0</v>
      </c>
      <c r="K328" s="29">
        <v>0</v>
      </c>
    </row>
    <row r="329" spans="2:46" x14ac:dyDescent="0.2">
      <c r="B329" s="18" t="s">
        <v>130</v>
      </c>
      <c r="D329" s="18" t="s">
        <v>131</v>
      </c>
      <c r="E329" s="18" t="s">
        <v>43</v>
      </c>
      <c r="F329" s="18" t="s">
        <v>132</v>
      </c>
      <c r="G329" s="20" t="s">
        <v>133</v>
      </c>
      <c r="H329" s="18" t="s">
        <v>46</v>
      </c>
      <c r="I329" s="18" t="s">
        <v>47</v>
      </c>
      <c r="J329" s="26"/>
      <c r="K329" s="21">
        <v>225</v>
      </c>
      <c r="L329" s="21">
        <v>225</v>
      </c>
      <c r="N329" s="21">
        <v>225</v>
      </c>
      <c r="O329" s="21">
        <v>225</v>
      </c>
      <c r="Q329" s="21">
        <v>225</v>
      </c>
      <c r="R329" s="21">
        <v>225</v>
      </c>
      <c r="T329" s="21">
        <v>225</v>
      </c>
      <c r="U329" s="21">
        <v>225</v>
      </c>
      <c r="W329" s="21">
        <v>225</v>
      </c>
      <c r="X329" s="21">
        <v>225</v>
      </c>
      <c r="Z329" s="21">
        <v>154</v>
      </c>
      <c r="AA329" s="21">
        <v>154</v>
      </c>
      <c r="AC329" s="21">
        <v>154</v>
      </c>
      <c r="AD329" s="21">
        <v>154</v>
      </c>
      <c r="AF329" s="21">
        <v>154</v>
      </c>
      <c r="AG329" s="21">
        <v>154</v>
      </c>
      <c r="AI329" s="21">
        <v>154</v>
      </c>
      <c r="AJ329" s="21">
        <v>154</v>
      </c>
      <c r="AL329" s="21">
        <v>154</v>
      </c>
      <c r="AM329" s="21">
        <v>154</v>
      </c>
      <c r="AO329" s="21">
        <v>154</v>
      </c>
      <c r="AP329" s="21">
        <v>154</v>
      </c>
      <c r="AR329" s="21">
        <v>154</v>
      </c>
      <c r="AS329" s="21">
        <v>154</v>
      </c>
    </row>
    <row r="330" spans="2:46" x14ac:dyDescent="0.2">
      <c r="B330" s="18" t="s">
        <v>130</v>
      </c>
      <c r="D330" s="18" t="s">
        <v>131</v>
      </c>
      <c r="E330" s="18" t="s">
        <v>43</v>
      </c>
      <c r="F330" s="18" t="s">
        <v>134</v>
      </c>
      <c r="G330" s="20" t="s">
        <v>133</v>
      </c>
      <c r="H330" s="18" t="s">
        <v>48</v>
      </c>
      <c r="I330" s="18" t="s">
        <v>47</v>
      </c>
      <c r="J330" s="26"/>
      <c r="K330" s="21">
        <v>351</v>
      </c>
      <c r="L330" s="21">
        <v>351</v>
      </c>
      <c r="N330" s="21">
        <v>351</v>
      </c>
      <c r="O330" s="21">
        <v>351</v>
      </c>
      <c r="Q330" s="21">
        <v>351</v>
      </c>
      <c r="R330" s="21">
        <v>351</v>
      </c>
      <c r="T330" s="21">
        <v>351</v>
      </c>
      <c r="U330" s="21">
        <v>351</v>
      </c>
      <c r="W330" s="21">
        <v>351</v>
      </c>
      <c r="X330" s="21">
        <v>351</v>
      </c>
      <c r="Z330" s="21">
        <v>351</v>
      </c>
      <c r="AA330" s="21">
        <v>351</v>
      </c>
      <c r="AC330" s="21">
        <v>351</v>
      </c>
      <c r="AD330" s="21">
        <v>351</v>
      </c>
      <c r="AF330" s="21">
        <v>351</v>
      </c>
      <c r="AG330" s="21">
        <v>351</v>
      </c>
      <c r="AI330" s="21">
        <v>351</v>
      </c>
      <c r="AJ330" s="21">
        <v>351</v>
      </c>
      <c r="AL330" s="21">
        <v>351</v>
      </c>
      <c r="AM330" s="21">
        <v>351</v>
      </c>
      <c r="AO330" s="21">
        <v>351</v>
      </c>
      <c r="AP330" s="21">
        <v>351</v>
      </c>
      <c r="AR330" s="21">
        <v>351</v>
      </c>
      <c r="AS330" s="21">
        <v>351</v>
      </c>
    </row>
    <row r="331" spans="2:46" x14ac:dyDescent="0.2">
      <c r="J331" s="26"/>
      <c r="K331" s="26"/>
      <c r="M331" s="26"/>
      <c r="P331" s="26"/>
      <c r="S331" s="26"/>
      <c r="V331" s="26"/>
      <c r="Y331" s="26"/>
      <c r="AB331" s="26"/>
      <c r="AE331" s="26"/>
      <c r="AH331" s="26"/>
      <c r="AK331" s="26"/>
    </row>
    <row r="332" spans="2:46" x14ac:dyDescent="0.2">
      <c r="B332" s="18" t="s">
        <v>130</v>
      </c>
      <c r="D332" s="18" t="s">
        <v>131</v>
      </c>
      <c r="E332" s="18" t="s">
        <v>43</v>
      </c>
      <c r="F332" s="18" t="s">
        <v>135</v>
      </c>
      <c r="G332" s="20" t="s">
        <v>136</v>
      </c>
      <c r="H332" s="18" t="s">
        <v>46</v>
      </c>
      <c r="I332" s="18" t="s">
        <v>47</v>
      </c>
      <c r="J332" s="38"/>
      <c r="K332" s="21">
        <v>145</v>
      </c>
      <c r="L332" s="21">
        <v>145</v>
      </c>
      <c r="N332" s="21">
        <v>145</v>
      </c>
      <c r="O332" s="21">
        <v>145</v>
      </c>
      <c r="Q332" s="21">
        <v>145</v>
      </c>
      <c r="R332" s="21">
        <v>145</v>
      </c>
      <c r="T332" s="21">
        <v>145</v>
      </c>
      <c r="U332" s="21">
        <v>145</v>
      </c>
      <c r="W332" s="21">
        <v>145</v>
      </c>
      <c r="X332" s="21">
        <v>145</v>
      </c>
      <c r="Z332" s="21">
        <v>145</v>
      </c>
      <c r="AA332" s="21">
        <v>145</v>
      </c>
      <c r="AC332" s="21">
        <v>145</v>
      </c>
      <c r="AD332" s="21">
        <v>145</v>
      </c>
      <c r="AF332" s="21">
        <v>145</v>
      </c>
      <c r="AG332" s="21">
        <v>145</v>
      </c>
      <c r="AI332" s="21">
        <v>145</v>
      </c>
      <c r="AJ332" s="21">
        <v>145</v>
      </c>
      <c r="AL332" s="21">
        <v>145</v>
      </c>
      <c r="AM332" s="21">
        <v>145</v>
      </c>
      <c r="AO332" s="21">
        <v>145</v>
      </c>
      <c r="AP332" s="21">
        <v>145</v>
      </c>
      <c r="AR332" s="21">
        <v>145</v>
      </c>
      <c r="AS332" s="21">
        <v>145</v>
      </c>
    </row>
    <row r="333" spans="2:46" x14ac:dyDescent="0.2">
      <c r="B333" s="18" t="s">
        <v>130</v>
      </c>
      <c r="D333" s="18" t="s">
        <v>131</v>
      </c>
      <c r="E333" s="18" t="s">
        <v>43</v>
      </c>
      <c r="F333" s="18" t="s">
        <v>137</v>
      </c>
      <c r="G333" s="20" t="s">
        <v>136</v>
      </c>
      <c r="H333" s="18" t="s">
        <v>48</v>
      </c>
      <c r="I333" s="18" t="s">
        <v>47</v>
      </c>
      <c r="J333" s="26"/>
      <c r="K333" s="21">
        <v>504</v>
      </c>
      <c r="L333" s="21">
        <v>504</v>
      </c>
      <c r="N333" s="21">
        <v>504</v>
      </c>
      <c r="O333" s="21">
        <v>504</v>
      </c>
      <c r="Q333" s="21">
        <v>504</v>
      </c>
      <c r="R333" s="21">
        <v>504</v>
      </c>
      <c r="T333" s="21">
        <v>504</v>
      </c>
      <c r="U333" s="21">
        <v>504</v>
      </c>
      <c r="W333" s="21">
        <v>504</v>
      </c>
      <c r="X333" s="21">
        <v>504</v>
      </c>
      <c r="Z333" s="21">
        <v>391</v>
      </c>
      <c r="AA333" s="21">
        <v>391</v>
      </c>
      <c r="AC333" s="21">
        <v>391</v>
      </c>
      <c r="AD333" s="21">
        <v>391</v>
      </c>
      <c r="AF333" s="21">
        <v>391</v>
      </c>
      <c r="AG333" s="21">
        <v>391</v>
      </c>
      <c r="AI333" s="21">
        <v>391</v>
      </c>
      <c r="AJ333" s="21">
        <v>391</v>
      </c>
      <c r="AL333" s="21">
        <v>391</v>
      </c>
      <c r="AM333" s="21">
        <v>391</v>
      </c>
      <c r="AO333" s="21">
        <v>391</v>
      </c>
      <c r="AP333" s="21">
        <v>391</v>
      </c>
      <c r="AR333" s="21">
        <v>391</v>
      </c>
      <c r="AS333" s="21">
        <v>391</v>
      </c>
    </row>
    <row r="334" spans="2:46" x14ac:dyDescent="0.2">
      <c r="J334" s="26"/>
      <c r="K334" s="26"/>
      <c r="M334" s="26"/>
      <c r="P334" s="26"/>
      <c r="S334" s="26"/>
      <c r="V334" s="26"/>
      <c r="Y334" s="26"/>
      <c r="AB334" s="26"/>
      <c r="AE334" s="26"/>
      <c r="AH334" s="26"/>
      <c r="AK334" s="26"/>
    </row>
    <row r="335" spans="2:46" x14ac:dyDescent="0.2">
      <c r="J335" s="26"/>
      <c r="K335" s="26"/>
      <c r="M335" s="26"/>
      <c r="P335" s="26"/>
      <c r="S335" s="26"/>
      <c r="V335" s="26"/>
      <c r="Y335" s="26"/>
      <c r="AB335" s="26"/>
      <c r="AE335" s="26"/>
      <c r="AH335" s="26"/>
      <c r="AK335" s="26"/>
    </row>
    <row r="336" spans="2:46" x14ac:dyDescent="0.2">
      <c r="B336" s="18" t="s">
        <v>130</v>
      </c>
      <c r="D336" s="18" t="s">
        <v>131</v>
      </c>
      <c r="E336" s="18" t="s">
        <v>43</v>
      </c>
      <c r="F336" s="18" t="s">
        <v>50</v>
      </c>
      <c r="H336" s="18" t="s">
        <v>46</v>
      </c>
      <c r="I336" s="18" t="s">
        <v>47</v>
      </c>
      <c r="J336" s="38"/>
      <c r="K336" s="21">
        <v>1800</v>
      </c>
      <c r="L336" s="21">
        <v>1800</v>
      </c>
      <c r="N336" s="21">
        <v>1800</v>
      </c>
      <c r="O336" s="21">
        <v>1800</v>
      </c>
      <c r="Q336" s="21">
        <v>1800</v>
      </c>
      <c r="R336" s="21">
        <v>1800</v>
      </c>
      <c r="T336" s="21">
        <v>1800</v>
      </c>
      <c r="U336" s="21">
        <v>1800</v>
      </c>
      <c r="W336" s="21">
        <v>1800</v>
      </c>
      <c r="X336" s="21">
        <v>1800</v>
      </c>
      <c r="Z336" s="21">
        <v>1800</v>
      </c>
      <c r="AA336" s="21">
        <v>1800</v>
      </c>
      <c r="AC336" s="21">
        <v>1800</v>
      </c>
      <c r="AD336" s="21">
        <v>1800</v>
      </c>
      <c r="AF336" s="21">
        <v>1400</v>
      </c>
      <c r="AG336" s="21">
        <v>1400</v>
      </c>
      <c r="AI336" s="21">
        <v>1400</v>
      </c>
      <c r="AJ336" s="21">
        <v>1400</v>
      </c>
      <c r="AL336" s="21">
        <v>1400</v>
      </c>
      <c r="AM336" s="21">
        <v>1400</v>
      </c>
      <c r="AO336" s="21">
        <v>1400</v>
      </c>
      <c r="AP336" s="21">
        <v>1400</v>
      </c>
      <c r="AR336" s="21">
        <v>1400</v>
      </c>
      <c r="AS336" s="21">
        <v>1400</v>
      </c>
    </row>
    <row r="337" spans="2:46" x14ac:dyDescent="0.2">
      <c r="B337" s="18" t="s">
        <v>130</v>
      </c>
      <c r="D337" s="18" t="s">
        <v>131</v>
      </c>
      <c r="E337" s="18" t="s">
        <v>43</v>
      </c>
      <c r="F337" s="18" t="s">
        <v>50</v>
      </c>
      <c r="H337" s="18" t="s">
        <v>48</v>
      </c>
      <c r="J337" s="26"/>
      <c r="K337" s="21">
        <v>0</v>
      </c>
      <c r="L337" s="21">
        <v>0</v>
      </c>
      <c r="N337" s="21">
        <v>0</v>
      </c>
      <c r="O337" s="21">
        <v>0</v>
      </c>
      <c r="Q337" s="21">
        <v>0</v>
      </c>
      <c r="R337" s="21">
        <v>0</v>
      </c>
      <c r="T337" s="21">
        <v>0</v>
      </c>
      <c r="U337" s="21">
        <v>0</v>
      </c>
      <c r="W337" s="21">
        <v>0</v>
      </c>
      <c r="X337" s="21">
        <v>0</v>
      </c>
      <c r="Z337" s="21">
        <v>0</v>
      </c>
      <c r="AA337" s="21">
        <v>0</v>
      </c>
      <c r="AC337" s="21">
        <v>0</v>
      </c>
      <c r="AD337" s="21">
        <v>0</v>
      </c>
      <c r="AF337" s="21">
        <v>0</v>
      </c>
      <c r="AG337" s="21">
        <v>0</v>
      </c>
      <c r="AI337" s="21">
        <v>0</v>
      </c>
      <c r="AJ337" s="21">
        <v>0</v>
      </c>
      <c r="AL337" s="21">
        <v>0</v>
      </c>
      <c r="AM337" s="21">
        <v>0</v>
      </c>
      <c r="AO337" s="21">
        <v>0</v>
      </c>
      <c r="AP337" s="21">
        <v>0</v>
      </c>
      <c r="AR337" s="21">
        <v>0</v>
      </c>
      <c r="AS337" s="21">
        <v>0</v>
      </c>
    </row>
    <row r="338" spans="2:46" x14ac:dyDescent="0.2">
      <c r="J338" s="26"/>
      <c r="K338" s="26"/>
      <c r="M338" s="26"/>
      <c r="P338" s="26"/>
      <c r="S338" s="26"/>
      <c r="V338" s="26"/>
      <c r="Y338" s="26"/>
      <c r="AB338" s="26"/>
      <c r="AE338" s="26"/>
      <c r="AH338" s="26"/>
      <c r="AK338" s="26"/>
    </row>
    <row r="339" spans="2:46" x14ac:dyDescent="0.2">
      <c r="F339" s="29"/>
      <c r="J339" s="26"/>
      <c r="K339" s="26"/>
      <c r="M339" s="26"/>
      <c r="P339" s="26"/>
      <c r="S339" s="26"/>
      <c r="V339" s="26"/>
      <c r="Y339" s="26"/>
      <c r="AB339" s="26"/>
      <c r="AE339" s="26"/>
      <c r="AH339" s="26"/>
      <c r="AK339" s="26"/>
    </row>
    <row r="340" spans="2:46" x14ac:dyDescent="0.2">
      <c r="B340" s="18" t="s">
        <v>130</v>
      </c>
      <c r="D340" s="18" t="s">
        <v>131</v>
      </c>
      <c r="E340" s="18" t="s">
        <v>43</v>
      </c>
      <c r="F340" s="18" t="s">
        <v>138</v>
      </c>
      <c r="H340" s="18" t="s">
        <v>46</v>
      </c>
      <c r="I340" s="18" t="s">
        <v>47</v>
      </c>
      <c r="J340" s="38"/>
      <c r="K340" s="21">
        <v>29</v>
      </c>
      <c r="L340" s="21">
        <v>29</v>
      </c>
      <c r="N340" s="21">
        <v>29</v>
      </c>
      <c r="O340" s="21">
        <v>29</v>
      </c>
      <c r="Q340" s="21">
        <v>29</v>
      </c>
      <c r="R340" s="21">
        <v>29</v>
      </c>
      <c r="T340" s="21">
        <v>29</v>
      </c>
      <c r="U340" s="21">
        <v>29</v>
      </c>
      <c r="W340" s="21">
        <v>29</v>
      </c>
      <c r="X340" s="21">
        <v>29</v>
      </c>
      <c r="Z340" s="21">
        <v>29</v>
      </c>
      <c r="AA340" s="21">
        <v>29</v>
      </c>
      <c r="AC340" s="21">
        <v>29</v>
      </c>
      <c r="AD340" s="21">
        <v>29</v>
      </c>
      <c r="AF340" s="21">
        <v>29</v>
      </c>
      <c r="AG340" s="21">
        <v>29</v>
      </c>
      <c r="AI340" s="21">
        <v>29</v>
      </c>
      <c r="AJ340" s="21">
        <v>29</v>
      </c>
      <c r="AL340" s="21">
        <v>29</v>
      </c>
      <c r="AM340" s="21">
        <v>29</v>
      </c>
      <c r="AO340" s="21">
        <v>40</v>
      </c>
      <c r="AP340" s="21">
        <v>40</v>
      </c>
      <c r="AR340" s="21">
        <v>40</v>
      </c>
      <c r="AS340" s="21">
        <v>40</v>
      </c>
    </row>
    <row r="341" spans="2:46" x14ac:dyDescent="0.2">
      <c r="B341" s="18" t="s">
        <v>130</v>
      </c>
      <c r="D341" s="18" t="s">
        <v>131</v>
      </c>
      <c r="E341" s="18" t="s">
        <v>43</v>
      </c>
      <c r="F341" s="18" t="s">
        <v>138</v>
      </c>
      <c r="H341" s="18" t="s">
        <v>48</v>
      </c>
      <c r="J341" s="26"/>
      <c r="K341" s="21">
        <v>0</v>
      </c>
      <c r="L341" s="21">
        <v>0</v>
      </c>
      <c r="N341" s="21">
        <v>0</v>
      </c>
      <c r="O341" s="21">
        <v>0</v>
      </c>
      <c r="Q341" s="21">
        <v>0</v>
      </c>
      <c r="R341" s="21">
        <v>0</v>
      </c>
      <c r="T341" s="21">
        <v>0</v>
      </c>
      <c r="U341" s="21">
        <v>0</v>
      </c>
      <c r="W341" s="21">
        <v>0</v>
      </c>
      <c r="X341" s="21">
        <v>0</v>
      </c>
      <c r="Z341" s="21">
        <v>0</v>
      </c>
      <c r="AA341" s="21">
        <v>0</v>
      </c>
      <c r="AC341" s="21">
        <v>0</v>
      </c>
      <c r="AD341" s="21">
        <v>0</v>
      </c>
      <c r="AF341" s="21">
        <v>0</v>
      </c>
      <c r="AG341" s="21">
        <v>0</v>
      </c>
      <c r="AI341" s="21">
        <v>0</v>
      </c>
      <c r="AJ341" s="21">
        <v>0</v>
      </c>
      <c r="AL341" s="21">
        <v>0</v>
      </c>
      <c r="AM341" s="21">
        <v>0</v>
      </c>
      <c r="AO341" s="21">
        <v>0</v>
      </c>
      <c r="AP341" s="21">
        <v>0</v>
      </c>
      <c r="AR341" s="21">
        <v>0</v>
      </c>
      <c r="AS341" s="21">
        <v>0</v>
      </c>
    </row>
    <row r="343" spans="2:46" x14ac:dyDescent="0.2">
      <c r="B343" s="18" t="s">
        <v>130</v>
      </c>
      <c r="D343" s="18" t="s">
        <v>139</v>
      </c>
      <c r="E343" s="18" t="s">
        <v>43</v>
      </c>
      <c r="F343" s="18" t="s">
        <v>140</v>
      </c>
      <c r="G343" s="20">
        <v>20100</v>
      </c>
      <c r="H343" s="18" t="s">
        <v>46</v>
      </c>
      <c r="I343" s="18" t="s">
        <v>47</v>
      </c>
      <c r="K343" s="21">
        <v>2601</v>
      </c>
      <c r="L343" s="21">
        <v>2601</v>
      </c>
      <c r="N343" s="21">
        <v>2601</v>
      </c>
      <c r="O343" s="21">
        <v>2601</v>
      </c>
      <c r="Q343" s="21">
        <v>2601</v>
      </c>
      <c r="R343" s="21">
        <v>2601</v>
      </c>
      <c r="T343" s="21">
        <v>2601</v>
      </c>
      <c r="U343" s="21">
        <v>2601</v>
      </c>
      <c r="W343" s="21">
        <v>2601</v>
      </c>
      <c r="X343" s="21">
        <v>2601</v>
      </c>
      <c r="Z343" s="21">
        <v>2601</v>
      </c>
      <c r="AA343" s="21">
        <v>2601</v>
      </c>
      <c r="AC343" s="21">
        <v>2601</v>
      </c>
      <c r="AD343" s="21">
        <v>2601</v>
      </c>
      <c r="AF343" s="21">
        <v>2601</v>
      </c>
      <c r="AG343" s="21">
        <v>2601</v>
      </c>
      <c r="AI343" s="21">
        <v>2601</v>
      </c>
      <c r="AJ343" s="21">
        <v>2601</v>
      </c>
      <c r="AL343" s="21">
        <v>2601</v>
      </c>
      <c r="AM343" s="21">
        <v>2601</v>
      </c>
      <c r="AO343" s="21">
        <v>2601</v>
      </c>
      <c r="AP343" s="21">
        <v>2601</v>
      </c>
      <c r="AR343" s="21">
        <v>2601</v>
      </c>
      <c r="AS343" s="21">
        <v>2601</v>
      </c>
    </row>
    <row r="344" spans="2:46" x14ac:dyDescent="0.2">
      <c r="B344" s="18" t="s">
        <v>130</v>
      </c>
      <c r="D344" s="18" t="s">
        <v>139</v>
      </c>
      <c r="E344" s="18" t="s">
        <v>43</v>
      </c>
      <c r="F344" s="18" t="s">
        <v>140</v>
      </c>
      <c r="G344" s="20">
        <v>20100</v>
      </c>
      <c r="H344" s="18" t="s">
        <v>48</v>
      </c>
      <c r="K344" s="21">
        <v>0</v>
      </c>
      <c r="L344" s="21">
        <v>0</v>
      </c>
      <c r="N344" s="21">
        <v>0</v>
      </c>
      <c r="O344" s="21">
        <v>0</v>
      </c>
      <c r="Q344" s="21">
        <v>0</v>
      </c>
      <c r="R344" s="21">
        <v>0</v>
      </c>
      <c r="T344" s="21">
        <v>0</v>
      </c>
      <c r="U344" s="21">
        <v>0</v>
      </c>
      <c r="W344" s="21">
        <v>0</v>
      </c>
      <c r="X344" s="21">
        <v>0</v>
      </c>
      <c r="Z344" s="21">
        <v>0</v>
      </c>
      <c r="AA344" s="21">
        <v>0</v>
      </c>
      <c r="AC344" s="21">
        <v>0</v>
      </c>
      <c r="AD344" s="21">
        <v>0</v>
      </c>
      <c r="AF344" s="21">
        <v>0</v>
      </c>
      <c r="AG344" s="21">
        <v>0</v>
      </c>
      <c r="AI344" s="21">
        <v>0</v>
      </c>
      <c r="AJ344" s="21">
        <v>0</v>
      </c>
      <c r="AL344" s="21">
        <v>0</v>
      </c>
      <c r="AM344" s="21">
        <v>0</v>
      </c>
      <c r="AO344" s="21">
        <v>0</v>
      </c>
      <c r="AP344" s="21">
        <v>0</v>
      </c>
      <c r="AR344" s="21">
        <v>0</v>
      </c>
      <c r="AS344" s="21">
        <v>0</v>
      </c>
    </row>
    <row r="345" spans="2:46" x14ac:dyDescent="0.2">
      <c r="K345" s="29" t="s">
        <v>141</v>
      </c>
    </row>
    <row r="346" spans="2:46" x14ac:dyDescent="0.2">
      <c r="B346" s="18" t="s">
        <v>130</v>
      </c>
      <c r="D346" s="18" t="s">
        <v>139</v>
      </c>
      <c r="E346" s="18" t="s">
        <v>43</v>
      </c>
      <c r="F346" s="18" t="s">
        <v>142</v>
      </c>
      <c r="G346" s="20">
        <v>20300</v>
      </c>
      <c r="H346" s="18" t="s">
        <v>46</v>
      </c>
      <c r="I346" s="18" t="s">
        <v>57</v>
      </c>
      <c r="K346" s="21">
        <v>589</v>
      </c>
      <c r="L346" s="21">
        <v>589</v>
      </c>
      <c r="N346" s="21">
        <v>557</v>
      </c>
      <c r="O346" s="21">
        <v>557</v>
      </c>
      <c r="Q346" s="21">
        <v>595</v>
      </c>
      <c r="R346" s="21">
        <v>595</v>
      </c>
      <c r="T346" s="21">
        <v>598</v>
      </c>
      <c r="U346" s="21">
        <v>598</v>
      </c>
      <c r="W346" s="21">
        <v>583</v>
      </c>
      <c r="X346" s="21">
        <v>583</v>
      </c>
      <c r="Z346" s="21">
        <v>581</v>
      </c>
      <c r="AA346" s="21">
        <v>581</v>
      </c>
      <c r="AC346" s="21">
        <v>572</v>
      </c>
      <c r="AD346" s="21">
        <v>572</v>
      </c>
      <c r="AF346" s="21">
        <v>574</v>
      </c>
      <c r="AG346" s="21">
        <v>574</v>
      </c>
      <c r="AI346" s="21">
        <v>503</v>
      </c>
      <c r="AJ346" s="21">
        <v>503</v>
      </c>
      <c r="AL346" s="21">
        <v>592</v>
      </c>
      <c r="AM346" s="21">
        <v>592</v>
      </c>
      <c r="AO346" s="21">
        <v>589</v>
      </c>
      <c r="AP346" s="21">
        <v>589</v>
      </c>
      <c r="AR346" s="21">
        <v>589</v>
      </c>
      <c r="AS346" s="21">
        <v>589</v>
      </c>
    </row>
    <row r="347" spans="2:46" x14ac:dyDescent="0.2">
      <c r="B347" s="18" t="s">
        <v>130</v>
      </c>
      <c r="D347" s="18" t="s">
        <v>139</v>
      </c>
      <c r="E347" s="18" t="s">
        <v>43</v>
      </c>
      <c r="F347" s="18" t="s">
        <v>142</v>
      </c>
      <c r="G347" s="20">
        <v>20300</v>
      </c>
      <c r="H347" s="18" t="s">
        <v>48</v>
      </c>
      <c r="I347" s="18" t="s">
        <v>57</v>
      </c>
      <c r="K347" s="21">
        <v>0</v>
      </c>
      <c r="L347" s="21">
        <v>0</v>
      </c>
      <c r="N347" s="21">
        <v>0</v>
      </c>
      <c r="O347" s="21">
        <v>0</v>
      </c>
      <c r="Q347" s="21">
        <v>0</v>
      </c>
      <c r="R347" s="21">
        <v>0</v>
      </c>
      <c r="T347" s="21">
        <v>0</v>
      </c>
      <c r="U347" s="21">
        <v>0</v>
      </c>
      <c r="W347" s="21">
        <v>0</v>
      </c>
      <c r="X347" s="21">
        <v>0</v>
      </c>
      <c r="Z347" s="21">
        <v>0</v>
      </c>
      <c r="AA347" s="21">
        <v>0</v>
      </c>
      <c r="AC347" s="21">
        <v>0</v>
      </c>
      <c r="AD347" s="21">
        <v>0</v>
      </c>
      <c r="AF347" s="21">
        <v>0</v>
      </c>
      <c r="AG347" s="21">
        <v>0</v>
      </c>
      <c r="AI347" s="21">
        <v>0</v>
      </c>
      <c r="AJ347" s="21">
        <v>0</v>
      </c>
      <c r="AL347" s="21">
        <v>0</v>
      </c>
      <c r="AM347" s="21">
        <v>0</v>
      </c>
      <c r="AO347" s="21">
        <v>0</v>
      </c>
      <c r="AP347" s="21">
        <v>0</v>
      </c>
      <c r="AR347" s="21">
        <v>0</v>
      </c>
      <c r="AS347" s="21">
        <v>0</v>
      </c>
    </row>
    <row r="349" spans="2:46" x14ac:dyDescent="0.2">
      <c r="B349" s="18" t="s">
        <v>130</v>
      </c>
      <c r="D349" s="18" t="s">
        <v>139</v>
      </c>
      <c r="E349" s="18" t="s">
        <v>54</v>
      </c>
      <c r="F349" s="18" t="s">
        <v>115</v>
      </c>
      <c r="G349" s="20">
        <v>22000</v>
      </c>
      <c r="H349" s="18" t="s">
        <v>46</v>
      </c>
      <c r="I349" s="18" t="s">
        <v>57</v>
      </c>
      <c r="K349" s="21">
        <v>0</v>
      </c>
      <c r="L349" s="21">
        <v>0</v>
      </c>
      <c r="N349" s="21">
        <v>0</v>
      </c>
      <c r="O349" s="21">
        <v>0</v>
      </c>
      <c r="Q349" s="21">
        <v>0</v>
      </c>
      <c r="R349" s="21">
        <v>0</v>
      </c>
      <c r="T349" s="21">
        <v>0</v>
      </c>
      <c r="U349" s="21">
        <v>0</v>
      </c>
      <c r="W349" s="21">
        <v>0</v>
      </c>
      <c r="X349" s="21">
        <v>0</v>
      </c>
      <c r="Z349" s="21">
        <v>0</v>
      </c>
      <c r="AA349" s="21">
        <v>0</v>
      </c>
      <c r="AC349" s="21">
        <v>0</v>
      </c>
      <c r="AD349" s="21">
        <v>0</v>
      </c>
      <c r="AF349" s="21">
        <v>0</v>
      </c>
      <c r="AG349" s="21">
        <v>0</v>
      </c>
      <c r="AI349" s="21">
        <v>0</v>
      </c>
      <c r="AJ349" s="21">
        <v>0</v>
      </c>
      <c r="AL349" s="21">
        <v>0</v>
      </c>
      <c r="AM349" s="21">
        <v>0</v>
      </c>
      <c r="AO349" s="21">
        <v>0</v>
      </c>
      <c r="AP349" s="21">
        <v>0</v>
      </c>
      <c r="AR349" s="21">
        <v>0</v>
      </c>
      <c r="AS349" s="21">
        <v>0</v>
      </c>
    </row>
    <row r="350" spans="2:46" x14ac:dyDescent="0.2">
      <c r="B350" s="18" t="s">
        <v>130</v>
      </c>
      <c r="D350" s="18" t="s">
        <v>139</v>
      </c>
      <c r="E350" s="18" t="s">
        <v>54</v>
      </c>
      <c r="F350" s="18" t="s">
        <v>115</v>
      </c>
      <c r="G350" s="20">
        <v>22000</v>
      </c>
      <c r="H350" s="18" t="s">
        <v>48</v>
      </c>
      <c r="I350" s="18" t="s">
        <v>57</v>
      </c>
      <c r="K350" s="21">
        <v>0</v>
      </c>
      <c r="L350" s="21">
        <v>0</v>
      </c>
      <c r="N350" s="21">
        <v>0</v>
      </c>
      <c r="O350" s="21">
        <v>0</v>
      </c>
      <c r="Q350" s="21">
        <v>0</v>
      </c>
      <c r="R350" s="21">
        <v>0</v>
      </c>
      <c r="T350" s="21">
        <v>0</v>
      </c>
      <c r="U350" s="21">
        <v>0</v>
      </c>
      <c r="W350" s="21">
        <v>0</v>
      </c>
      <c r="X350" s="21">
        <v>0</v>
      </c>
      <c r="Z350" s="21">
        <v>0</v>
      </c>
      <c r="AA350" s="21">
        <v>0</v>
      </c>
      <c r="AC350" s="21">
        <v>0</v>
      </c>
      <c r="AD350" s="21">
        <v>0</v>
      </c>
      <c r="AF350" s="21">
        <v>0</v>
      </c>
      <c r="AG350" s="21">
        <v>0</v>
      </c>
      <c r="AI350" s="21">
        <v>0</v>
      </c>
      <c r="AJ350" s="21">
        <v>0</v>
      </c>
      <c r="AL350" s="21">
        <v>0</v>
      </c>
      <c r="AM350" s="21">
        <v>0</v>
      </c>
      <c r="AO350" s="21">
        <v>0</v>
      </c>
      <c r="AP350" s="21">
        <v>0</v>
      </c>
      <c r="AR350" s="21">
        <v>0</v>
      </c>
      <c r="AS350" s="21">
        <v>0</v>
      </c>
    </row>
    <row r="351" spans="2:46" x14ac:dyDescent="0.2">
      <c r="B351" s="18" t="s">
        <v>130</v>
      </c>
      <c r="D351" s="18" t="s">
        <v>139</v>
      </c>
      <c r="E351" s="18" t="s">
        <v>54</v>
      </c>
      <c r="F351" s="18" t="s">
        <v>115</v>
      </c>
      <c r="G351" s="20">
        <v>22000</v>
      </c>
      <c r="H351" s="18" t="s">
        <v>58</v>
      </c>
      <c r="I351" s="18" t="s">
        <v>57</v>
      </c>
      <c r="K351" s="21">
        <v>0</v>
      </c>
      <c r="L351" s="21">
        <v>0</v>
      </c>
      <c r="N351" s="21">
        <v>0</v>
      </c>
      <c r="O351" s="21">
        <v>0</v>
      </c>
      <c r="Q351" s="21">
        <v>0</v>
      </c>
      <c r="R351" s="21">
        <v>0</v>
      </c>
      <c r="T351" s="21">
        <v>0</v>
      </c>
      <c r="U351" s="21">
        <v>0</v>
      </c>
      <c r="W351" s="21">
        <v>0</v>
      </c>
      <c r="X351" s="21">
        <v>0</v>
      </c>
      <c r="Z351" s="21">
        <v>0</v>
      </c>
      <c r="AA351" s="21">
        <v>0</v>
      </c>
      <c r="AC351" s="21">
        <v>0</v>
      </c>
      <c r="AD351" s="21">
        <v>0</v>
      </c>
      <c r="AF351" s="21">
        <v>0</v>
      </c>
      <c r="AG351" s="21">
        <v>0</v>
      </c>
      <c r="AI351" s="21">
        <v>0</v>
      </c>
      <c r="AJ351" s="21">
        <v>0</v>
      </c>
      <c r="AL351" s="21">
        <v>0</v>
      </c>
      <c r="AM351" s="21">
        <v>0</v>
      </c>
      <c r="AO351" s="21">
        <v>0</v>
      </c>
      <c r="AP351" s="21">
        <v>0</v>
      </c>
      <c r="AR351" s="21">
        <v>0</v>
      </c>
      <c r="AS351" s="21">
        <v>0</v>
      </c>
    </row>
    <row r="352" spans="2:46" x14ac:dyDescent="0.2">
      <c r="K352" s="39"/>
      <c r="M352" s="39"/>
      <c r="P352" s="39"/>
      <c r="S352" s="39"/>
      <c r="V352" s="39"/>
      <c r="Y352" s="39"/>
      <c r="AB352" s="39"/>
      <c r="AE352" s="39"/>
      <c r="AH352" s="39"/>
      <c r="AK352" s="39"/>
      <c r="AN352" s="39"/>
      <c r="AQ352" s="39"/>
      <c r="AT352" s="39"/>
    </row>
    <row r="353" spans="2:46" x14ac:dyDescent="0.2">
      <c r="B353" s="18" t="s">
        <v>130</v>
      </c>
      <c r="D353" s="18" t="s">
        <v>139</v>
      </c>
      <c r="E353" s="18" t="s">
        <v>43</v>
      </c>
      <c r="F353" s="18" t="s">
        <v>115</v>
      </c>
      <c r="G353" s="20">
        <v>22000</v>
      </c>
      <c r="H353" s="18" t="s">
        <v>46</v>
      </c>
      <c r="I353" s="18" t="s">
        <v>57</v>
      </c>
      <c r="K353" s="21">
        <v>0</v>
      </c>
      <c r="L353" s="21">
        <v>0</v>
      </c>
      <c r="N353" s="21">
        <v>0</v>
      </c>
      <c r="O353" s="21">
        <v>0</v>
      </c>
      <c r="Q353" s="21">
        <v>0</v>
      </c>
      <c r="R353" s="21">
        <v>0</v>
      </c>
      <c r="T353" s="21">
        <v>0</v>
      </c>
      <c r="U353" s="21">
        <v>0</v>
      </c>
      <c r="W353" s="21">
        <v>0</v>
      </c>
      <c r="X353" s="21">
        <v>0</v>
      </c>
      <c r="Z353" s="21">
        <v>0</v>
      </c>
      <c r="AA353" s="21">
        <v>0</v>
      </c>
      <c r="AC353" s="21">
        <v>0</v>
      </c>
      <c r="AD353" s="21">
        <v>0</v>
      </c>
      <c r="AF353" s="21">
        <v>0</v>
      </c>
      <c r="AG353" s="21">
        <v>0</v>
      </c>
      <c r="AI353" s="21">
        <v>0</v>
      </c>
      <c r="AJ353" s="21">
        <v>0</v>
      </c>
      <c r="AL353" s="21">
        <v>0</v>
      </c>
      <c r="AM353" s="21">
        <v>0</v>
      </c>
      <c r="AO353" s="21">
        <v>0</v>
      </c>
      <c r="AP353" s="21">
        <v>0</v>
      </c>
      <c r="AR353" s="21">
        <v>0</v>
      </c>
      <c r="AS353" s="21">
        <v>0</v>
      </c>
    </row>
    <row r="354" spans="2:46" x14ac:dyDescent="0.2">
      <c r="B354" s="18" t="s">
        <v>130</v>
      </c>
      <c r="D354" s="18" t="s">
        <v>139</v>
      </c>
      <c r="E354" s="18" t="s">
        <v>43</v>
      </c>
      <c r="F354" s="18" t="s">
        <v>115</v>
      </c>
      <c r="G354" s="20">
        <v>22000</v>
      </c>
      <c r="H354" s="18" t="s">
        <v>48</v>
      </c>
      <c r="I354" s="18" t="s">
        <v>57</v>
      </c>
      <c r="K354" s="21">
        <v>0</v>
      </c>
      <c r="L354" s="21">
        <v>0</v>
      </c>
      <c r="N354" s="21">
        <v>0</v>
      </c>
      <c r="O354" s="21">
        <v>0</v>
      </c>
      <c r="Q354" s="21">
        <v>0</v>
      </c>
      <c r="R354" s="21">
        <v>0</v>
      </c>
      <c r="T354" s="21">
        <v>0</v>
      </c>
      <c r="U354" s="21">
        <v>0</v>
      </c>
      <c r="W354" s="21">
        <v>0</v>
      </c>
      <c r="X354" s="21">
        <v>0</v>
      </c>
      <c r="Z354" s="21">
        <v>0</v>
      </c>
      <c r="AA354" s="21">
        <v>0</v>
      </c>
      <c r="AC354" s="21">
        <v>0</v>
      </c>
      <c r="AD354" s="21">
        <v>0</v>
      </c>
      <c r="AF354" s="21">
        <v>0</v>
      </c>
      <c r="AG354" s="21">
        <v>0</v>
      </c>
      <c r="AI354" s="21">
        <v>0</v>
      </c>
      <c r="AJ354" s="21">
        <v>0</v>
      </c>
      <c r="AL354" s="21">
        <v>0</v>
      </c>
      <c r="AM354" s="21">
        <v>0</v>
      </c>
      <c r="AO354" s="21">
        <v>0</v>
      </c>
      <c r="AP354" s="21">
        <v>0</v>
      </c>
      <c r="AR354" s="21">
        <v>0</v>
      </c>
      <c r="AS354" s="21">
        <v>0</v>
      </c>
    </row>
    <row r="355" spans="2:46" x14ac:dyDescent="0.2">
      <c r="K355" s="39"/>
      <c r="M355" s="39"/>
      <c r="P355" s="39"/>
      <c r="S355" s="39"/>
      <c r="V355" s="39"/>
      <c r="Y355" s="39"/>
      <c r="AB355" s="39"/>
      <c r="AE355" s="39"/>
      <c r="AH355" s="39"/>
      <c r="AK355" s="39"/>
      <c r="AN355" s="39"/>
      <c r="AQ355" s="39"/>
      <c r="AT355" s="39"/>
    </row>
    <row r="356" spans="2:46" x14ac:dyDescent="0.2">
      <c r="B356" s="18" t="s">
        <v>130</v>
      </c>
      <c r="D356" s="18" t="s">
        <v>139</v>
      </c>
      <c r="E356" s="18" t="s">
        <v>54</v>
      </c>
      <c r="F356" s="18" t="s">
        <v>123</v>
      </c>
      <c r="G356" s="20">
        <v>23500</v>
      </c>
      <c r="H356" s="18" t="s">
        <v>46</v>
      </c>
      <c r="I356" s="18" t="s">
        <v>57</v>
      </c>
      <c r="K356" s="21">
        <v>0</v>
      </c>
      <c r="L356" s="21">
        <v>0</v>
      </c>
      <c r="N356" s="21">
        <v>0</v>
      </c>
      <c r="O356" s="21">
        <v>0</v>
      </c>
      <c r="Q356" s="21">
        <v>0</v>
      </c>
      <c r="R356" s="21">
        <v>0</v>
      </c>
      <c r="T356" s="21">
        <v>0</v>
      </c>
      <c r="U356" s="21">
        <v>0</v>
      </c>
      <c r="W356" s="21">
        <v>0</v>
      </c>
      <c r="X356" s="21">
        <v>0</v>
      </c>
      <c r="Z356" s="21">
        <v>0</v>
      </c>
      <c r="AA356" s="21">
        <v>0</v>
      </c>
      <c r="AC356" s="21">
        <v>0</v>
      </c>
      <c r="AD356" s="21">
        <v>0</v>
      </c>
      <c r="AF356" s="21">
        <v>0</v>
      </c>
      <c r="AG356" s="21">
        <v>0</v>
      </c>
      <c r="AI356" s="21">
        <v>0</v>
      </c>
      <c r="AJ356" s="21">
        <v>0</v>
      </c>
      <c r="AL356" s="21">
        <v>0</v>
      </c>
      <c r="AM356" s="21">
        <v>0</v>
      </c>
      <c r="AO356" s="21">
        <v>0</v>
      </c>
      <c r="AP356" s="21">
        <v>0</v>
      </c>
      <c r="AR356" s="21">
        <v>0</v>
      </c>
      <c r="AS356" s="21">
        <v>0</v>
      </c>
    </row>
    <row r="357" spans="2:46" x14ac:dyDescent="0.2">
      <c r="B357" s="18" t="s">
        <v>130</v>
      </c>
      <c r="D357" s="18" t="s">
        <v>139</v>
      </c>
      <c r="E357" s="18" t="s">
        <v>54</v>
      </c>
      <c r="F357" s="18" t="s">
        <v>123</v>
      </c>
      <c r="G357" s="20">
        <v>23500</v>
      </c>
      <c r="H357" s="18" t="s">
        <v>48</v>
      </c>
      <c r="I357" s="18" t="s">
        <v>57</v>
      </c>
      <c r="K357" s="21">
        <v>0</v>
      </c>
      <c r="L357" s="21">
        <v>0</v>
      </c>
      <c r="N357" s="21">
        <v>0</v>
      </c>
      <c r="O357" s="21">
        <v>0</v>
      </c>
      <c r="Q357" s="21">
        <v>0</v>
      </c>
      <c r="R357" s="21">
        <v>0</v>
      </c>
      <c r="T357" s="21">
        <v>0</v>
      </c>
      <c r="U357" s="21">
        <v>0</v>
      </c>
      <c r="W357" s="21">
        <v>0</v>
      </c>
      <c r="X357" s="21">
        <v>0</v>
      </c>
      <c r="Z357" s="21">
        <v>0</v>
      </c>
      <c r="AA357" s="21">
        <v>0</v>
      </c>
      <c r="AC357" s="21">
        <v>0</v>
      </c>
      <c r="AD357" s="21">
        <v>0</v>
      </c>
      <c r="AF357" s="21">
        <v>0</v>
      </c>
      <c r="AG357" s="21">
        <v>0</v>
      </c>
      <c r="AI357" s="21">
        <v>0</v>
      </c>
      <c r="AJ357" s="21">
        <v>0</v>
      </c>
      <c r="AL357" s="21">
        <v>0</v>
      </c>
      <c r="AM357" s="21">
        <v>0</v>
      </c>
      <c r="AO357" s="21">
        <v>0</v>
      </c>
      <c r="AP357" s="21">
        <v>0</v>
      </c>
      <c r="AR357" s="21">
        <v>0</v>
      </c>
      <c r="AS357" s="21">
        <v>0</v>
      </c>
    </row>
    <row r="358" spans="2:46" x14ac:dyDescent="0.2">
      <c r="K358" s="39"/>
      <c r="M358" s="39"/>
      <c r="P358" s="39"/>
      <c r="S358" s="39"/>
      <c r="V358" s="40"/>
      <c r="Y358" s="36"/>
    </row>
    <row r="359" spans="2:46" x14ac:dyDescent="0.2">
      <c r="B359" s="18" t="s">
        <v>130</v>
      </c>
      <c r="D359" s="18" t="s">
        <v>139</v>
      </c>
      <c r="E359" s="18" t="s">
        <v>43</v>
      </c>
      <c r="F359" s="18" t="s">
        <v>123</v>
      </c>
      <c r="G359" s="20">
        <v>23500</v>
      </c>
      <c r="H359" s="18" t="s">
        <v>46</v>
      </c>
      <c r="I359" s="18" t="s">
        <v>57</v>
      </c>
      <c r="K359" s="21">
        <v>0</v>
      </c>
      <c r="L359" s="21">
        <v>0</v>
      </c>
      <c r="N359" s="21">
        <v>0</v>
      </c>
      <c r="O359" s="21">
        <v>0</v>
      </c>
      <c r="Q359" s="21">
        <v>0</v>
      </c>
      <c r="R359" s="21">
        <v>0</v>
      </c>
      <c r="T359" s="21">
        <v>0</v>
      </c>
      <c r="U359" s="21">
        <v>0</v>
      </c>
      <c r="W359" s="21">
        <v>0</v>
      </c>
      <c r="X359" s="21">
        <v>0</v>
      </c>
      <c r="Z359" s="21">
        <v>0</v>
      </c>
      <c r="AA359" s="21">
        <v>0</v>
      </c>
      <c r="AC359" s="21">
        <v>0</v>
      </c>
      <c r="AD359" s="21">
        <v>0</v>
      </c>
      <c r="AF359" s="21">
        <v>0</v>
      </c>
      <c r="AG359" s="21">
        <v>0</v>
      </c>
      <c r="AI359" s="21">
        <v>0</v>
      </c>
      <c r="AJ359" s="21">
        <v>0</v>
      </c>
      <c r="AL359" s="21">
        <v>0</v>
      </c>
      <c r="AM359" s="21">
        <v>0</v>
      </c>
      <c r="AO359" s="21">
        <v>0</v>
      </c>
      <c r="AP359" s="21">
        <v>0</v>
      </c>
      <c r="AR359" s="21">
        <v>0</v>
      </c>
      <c r="AS359" s="21">
        <v>0</v>
      </c>
    </row>
    <row r="360" spans="2:46" x14ac:dyDescent="0.2">
      <c r="B360" s="18" t="s">
        <v>130</v>
      </c>
      <c r="D360" s="18" t="s">
        <v>139</v>
      </c>
      <c r="E360" s="18" t="s">
        <v>43</v>
      </c>
      <c r="F360" s="18" t="s">
        <v>123</v>
      </c>
      <c r="G360" s="20">
        <v>23500</v>
      </c>
      <c r="H360" s="18" t="s">
        <v>48</v>
      </c>
      <c r="I360" s="18" t="s">
        <v>57</v>
      </c>
      <c r="K360" s="21">
        <v>0</v>
      </c>
      <c r="L360" s="21">
        <v>0</v>
      </c>
      <c r="N360" s="21">
        <v>0</v>
      </c>
      <c r="O360" s="21">
        <v>0</v>
      </c>
      <c r="Q360" s="21">
        <v>0</v>
      </c>
      <c r="R360" s="21">
        <v>0</v>
      </c>
      <c r="T360" s="21">
        <v>0</v>
      </c>
      <c r="U360" s="21">
        <v>0</v>
      </c>
      <c r="W360" s="21">
        <v>0</v>
      </c>
      <c r="X360" s="21">
        <v>0</v>
      </c>
      <c r="Z360" s="21">
        <v>0</v>
      </c>
      <c r="AA360" s="21">
        <v>0</v>
      </c>
      <c r="AC360" s="21">
        <v>0</v>
      </c>
      <c r="AD360" s="21">
        <v>0</v>
      </c>
      <c r="AF360" s="21">
        <v>0</v>
      </c>
      <c r="AG360" s="21">
        <v>0</v>
      </c>
      <c r="AI360" s="21">
        <v>0</v>
      </c>
      <c r="AJ360" s="21">
        <v>0</v>
      </c>
      <c r="AL360" s="21">
        <v>0</v>
      </c>
      <c r="AM360" s="21">
        <v>0</v>
      </c>
      <c r="AO360" s="21">
        <v>0</v>
      </c>
      <c r="AP360" s="21">
        <v>0</v>
      </c>
      <c r="AR360" s="21">
        <v>0</v>
      </c>
      <c r="AS360" s="21">
        <v>0</v>
      </c>
    </row>
    <row r="361" spans="2:46" x14ac:dyDescent="0.2">
      <c r="K361" s="39"/>
      <c r="M361" s="39"/>
      <c r="P361" s="39"/>
      <c r="S361" s="39"/>
      <c r="V361" s="40"/>
      <c r="Y361" s="36"/>
    </row>
    <row r="362" spans="2:46" x14ac:dyDescent="0.2">
      <c r="B362" s="18" t="s">
        <v>130</v>
      </c>
      <c r="D362" s="18" t="s">
        <v>139</v>
      </c>
      <c r="E362" s="18" t="s">
        <v>43</v>
      </c>
      <c r="F362" s="18" t="s">
        <v>143</v>
      </c>
      <c r="G362" s="20" t="s">
        <v>144</v>
      </c>
      <c r="H362" s="18" t="s">
        <v>46</v>
      </c>
      <c r="I362" s="18" t="s">
        <v>47</v>
      </c>
      <c r="K362" s="21">
        <v>775</v>
      </c>
      <c r="L362" s="21">
        <v>775</v>
      </c>
      <c r="N362" s="21">
        <v>775</v>
      </c>
      <c r="O362" s="21">
        <v>775</v>
      </c>
      <c r="Q362" s="21">
        <v>775</v>
      </c>
      <c r="R362" s="21">
        <v>775</v>
      </c>
      <c r="T362" s="21">
        <v>775</v>
      </c>
      <c r="U362" s="21">
        <v>775</v>
      </c>
      <c r="W362" s="21">
        <v>775</v>
      </c>
      <c r="X362" s="21">
        <v>775</v>
      </c>
      <c r="Z362" s="21">
        <v>775</v>
      </c>
      <c r="AA362" s="21">
        <v>775</v>
      </c>
      <c r="AC362" s="21">
        <v>775</v>
      </c>
      <c r="AD362" s="21">
        <v>775</v>
      </c>
      <c r="AF362" s="21">
        <v>775</v>
      </c>
      <c r="AG362" s="21">
        <v>775</v>
      </c>
      <c r="AI362" s="21">
        <v>775</v>
      </c>
      <c r="AJ362" s="21">
        <v>775</v>
      </c>
      <c r="AL362" s="21">
        <v>775</v>
      </c>
      <c r="AM362" s="21">
        <v>775</v>
      </c>
      <c r="AO362" s="21">
        <v>775</v>
      </c>
      <c r="AP362" s="21">
        <v>775</v>
      </c>
      <c r="AR362" s="21">
        <v>775</v>
      </c>
      <c r="AS362" s="21">
        <v>775</v>
      </c>
    </row>
    <row r="363" spans="2:46" x14ac:dyDescent="0.2">
      <c r="B363" s="18" t="s">
        <v>130</v>
      </c>
      <c r="D363" s="18" t="s">
        <v>139</v>
      </c>
      <c r="E363" s="18" t="s">
        <v>43</v>
      </c>
      <c r="F363" s="18" t="s">
        <v>143</v>
      </c>
      <c r="G363" s="20" t="s">
        <v>144</v>
      </c>
      <c r="H363" s="18" t="s">
        <v>48</v>
      </c>
      <c r="K363" s="21">
        <v>0</v>
      </c>
      <c r="L363" s="21">
        <v>0</v>
      </c>
      <c r="N363" s="21">
        <v>0</v>
      </c>
      <c r="O363" s="21">
        <v>0</v>
      </c>
      <c r="Q363" s="21">
        <v>0</v>
      </c>
      <c r="R363" s="21">
        <v>0</v>
      </c>
      <c r="T363" s="21">
        <v>0</v>
      </c>
      <c r="U363" s="21">
        <v>0</v>
      </c>
      <c r="W363" s="21">
        <v>0</v>
      </c>
      <c r="X363" s="21">
        <v>0</v>
      </c>
      <c r="Z363" s="21">
        <v>0</v>
      </c>
      <c r="AA363" s="21">
        <v>0</v>
      </c>
      <c r="AC363" s="21">
        <v>0</v>
      </c>
      <c r="AD363" s="21">
        <v>0</v>
      </c>
      <c r="AF363" s="21">
        <v>0</v>
      </c>
      <c r="AG363" s="21">
        <v>0</v>
      </c>
      <c r="AI363" s="21">
        <v>0</v>
      </c>
      <c r="AJ363" s="21">
        <v>0</v>
      </c>
      <c r="AL363" s="21">
        <v>0</v>
      </c>
      <c r="AM363" s="21">
        <v>0</v>
      </c>
      <c r="AO363" s="21">
        <v>0</v>
      </c>
      <c r="AP363" s="21">
        <v>0</v>
      </c>
      <c r="AR363" s="21">
        <v>0</v>
      </c>
      <c r="AS363" s="21">
        <v>0</v>
      </c>
    </row>
    <row r="364" spans="2:46" x14ac:dyDescent="0.2">
      <c r="K364" s="28"/>
      <c r="M364" s="28"/>
      <c r="P364" s="28"/>
      <c r="S364" s="28"/>
      <c r="V364" s="28"/>
      <c r="Y364" s="28"/>
      <c r="AB364" s="28"/>
      <c r="AE364" s="28"/>
      <c r="AH364" s="28"/>
      <c r="AK364" s="28"/>
      <c r="AN364" s="28"/>
      <c r="AQ364" s="28"/>
      <c r="AT364" s="28"/>
    </row>
    <row r="366" spans="2:46" x14ac:dyDescent="0.2">
      <c r="B366" s="18" t="s">
        <v>145</v>
      </c>
      <c r="D366" s="18" t="s">
        <v>146</v>
      </c>
      <c r="E366" s="18" t="s">
        <v>43</v>
      </c>
      <c r="F366" s="18" t="s">
        <v>147</v>
      </c>
      <c r="G366" s="20">
        <v>70058</v>
      </c>
      <c r="H366" s="18" t="s">
        <v>46</v>
      </c>
      <c r="I366" s="18" t="s">
        <v>60</v>
      </c>
      <c r="K366" s="21">
        <v>103</v>
      </c>
      <c r="L366" s="21">
        <v>103</v>
      </c>
      <c r="N366" s="21">
        <v>103</v>
      </c>
      <c r="O366" s="21">
        <v>103</v>
      </c>
      <c r="Q366" s="21">
        <v>103</v>
      </c>
      <c r="R366" s="21">
        <v>103</v>
      </c>
      <c r="T366" s="21">
        <v>103</v>
      </c>
      <c r="U366" s="21">
        <v>103</v>
      </c>
      <c r="W366" s="21">
        <v>103</v>
      </c>
      <c r="X366" s="21">
        <v>103</v>
      </c>
      <c r="Z366" s="21">
        <v>103</v>
      </c>
      <c r="AA366" s="21">
        <v>103</v>
      </c>
      <c r="AC366" s="21">
        <v>103</v>
      </c>
      <c r="AD366" s="21">
        <v>103</v>
      </c>
      <c r="AF366" s="21">
        <v>103</v>
      </c>
      <c r="AG366" s="21">
        <v>103</v>
      </c>
      <c r="AI366" s="21">
        <v>103</v>
      </c>
      <c r="AJ366" s="21">
        <v>103</v>
      </c>
      <c r="AL366" s="21">
        <v>103</v>
      </c>
      <c r="AM366" s="21">
        <v>103</v>
      </c>
      <c r="AO366" s="21">
        <v>103</v>
      </c>
      <c r="AP366" s="21">
        <v>103</v>
      </c>
      <c r="AR366" s="21">
        <v>103</v>
      </c>
      <c r="AS366" s="21">
        <v>103</v>
      </c>
    </row>
    <row r="367" spans="2:46" x14ac:dyDescent="0.2">
      <c r="B367" s="18" t="s">
        <v>145</v>
      </c>
      <c r="D367" s="18" t="s">
        <v>146</v>
      </c>
      <c r="E367" s="18" t="s">
        <v>43</v>
      </c>
      <c r="F367" s="18" t="s">
        <v>147</v>
      </c>
      <c r="G367" s="20">
        <v>70058</v>
      </c>
      <c r="H367" s="18" t="s">
        <v>48</v>
      </c>
      <c r="I367" s="18" t="s">
        <v>60</v>
      </c>
      <c r="K367" s="21">
        <v>0</v>
      </c>
      <c r="L367" s="21">
        <v>0</v>
      </c>
      <c r="N367" s="21">
        <v>0</v>
      </c>
      <c r="O367" s="21">
        <v>0</v>
      </c>
      <c r="Q367" s="21">
        <v>0</v>
      </c>
      <c r="R367" s="21">
        <v>0</v>
      </c>
      <c r="T367" s="21">
        <v>0</v>
      </c>
      <c r="U367" s="21">
        <v>0</v>
      </c>
      <c r="W367" s="21">
        <v>0</v>
      </c>
      <c r="X367" s="21">
        <v>0</v>
      </c>
      <c r="Z367" s="21">
        <v>0</v>
      </c>
      <c r="AA367" s="21">
        <v>0</v>
      </c>
      <c r="AC367" s="21">
        <v>0</v>
      </c>
      <c r="AD367" s="21">
        <v>0</v>
      </c>
      <c r="AF367" s="21">
        <v>0</v>
      </c>
      <c r="AG367" s="21">
        <v>0</v>
      </c>
      <c r="AI367" s="21">
        <v>0</v>
      </c>
      <c r="AJ367" s="21">
        <v>0</v>
      </c>
      <c r="AL367" s="21">
        <v>0</v>
      </c>
      <c r="AM367" s="21">
        <v>0</v>
      </c>
      <c r="AO367" s="21">
        <v>0</v>
      </c>
      <c r="AP367" s="21">
        <v>0</v>
      </c>
      <c r="AR367" s="21">
        <v>0</v>
      </c>
      <c r="AS367" s="21">
        <v>0</v>
      </c>
    </row>
    <row r="368" spans="2:46" x14ac:dyDescent="0.2">
      <c r="K368" s="29" t="s">
        <v>381</v>
      </c>
    </row>
    <row r="370" spans="2:46" x14ac:dyDescent="0.2">
      <c r="B370" s="18" t="s">
        <v>145</v>
      </c>
      <c r="D370" s="18" t="s">
        <v>146</v>
      </c>
      <c r="E370" s="18" t="s">
        <v>43</v>
      </c>
      <c r="F370" s="18" t="s">
        <v>148</v>
      </c>
      <c r="G370" s="20">
        <v>70877</v>
      </c>
      <c r="H370" s="18" t="s">
        <v>46</v>
      </c>
      <c r="I370" s="18" t="s">
        <v>60</v>
      </c>
      <c r="K370" s="21">
        <v>48</v>
      </c>
      <c r="L370" s="21">
        <v>48</v>
      </c>
      <c r="N370" s="21">
        <v>48</v>
      </c>
      <c r="O370" s="21">
        <v>48</v>
      </c>
      <c r="Q370" s="21">
        <v>48</v>
      </c>
      <c r="R370" s="21">
        <v>48</v>
      </c>
      <c r="T370" s="21">
        <v>48</v>
      </c>
      <c r="U370" s="21">
        <v>48</v>
      </c>
      <c r="W370" s="21">
        <v>48</v>
      </c>
      <c r="X370" s="21">
        <v>48</v>
      </c>
      <c r="Z370" s="21">
        <v>48</v>
      </c>
      <c r="AA370" s="21">
        <v>48</v>
      </c>
      <c r="AC370" s="21">
        <v>48</v>
      </c>
      <c r="AD370" s="21">
        <v>48</v>
      </c>
      <c r="AF370" s="21">
        <v>48</v>
      </c>
      <c r="AG370" s="21">
        <v>48</v>
      </c>
      <c r="AI370" s="21">
        <v>48</v>
      </c>
      <c r="AJ370" s="21">
        <v>48</v>
      </c>
      <c r="AL370" s="21">
        <v>48</v>
      </c>
      <c r="AM370" s="21">
        <v>48</v>
      </c>
      <c r="AO370" s="21">
        <v>48</v>
      </c>
      <c r="AP370" s="21">
        <v>48</v>
      </c>
      <c r="AR370" s="21">
        <v>48</v>
      </c>
      <c r="AS370" s="21">
        <v>48</v>
      </c>
    </row>
    <row r="371" spans="2:46" x14ac:dyDescent="0.2">
      <c r="B371" s="18" t="s">
        <v>145</v>
      </c>
      <c r="D371" s="18" t="s">
        <v>146</v>
      </c>
      <c r="E371" s="18" t="s">
        <v>43</v>
      </c>
      <c r="F371" s="18" t="s">
        <v>148</v>
      </c>
      <c r="G371" s="20">
        <v>70877</v>
      </c>
      <c r="H371" s="18" t="s">
        <v>48</v>
      </c>
      <c r="I371" s="18" t="s">
        <v>60</v>
      </c>
      <c r="K371" s="21">
        <v>0</v>
      </c>
      <c r="L371" s="21">
        <v>0</v>
      </c>
      <c r="N371" s="21">
        <v>0</v>
      </c>
      <c r="O371" s="21">
        <v>0</v>
      </c>
      <c r="Q371" s="21">
        <v>0</v>
      </c>
      <c r="R371" s="21">
        <v>0</v>
      </c>
      <c r="T371" s="21">
        <v>0</v>
      </c>
      <c r="U371" s="21">
        <v>0</v>
      </c>
      <c r="W371" s="21">
        <v>0</v>
      </c>
      <c r="X371" s="21">
        <v>0</v>
      </c>
      <c r="Z371" s="21">
        <v>0</v>
      </c>
      <c r="AA371" s="21">
        <v>0</v>
      </c>
      <c r="AC371" s="21">
        <v>0</v>
      </c>
      <c r="AD371" s="21">
        <v>0</v>
      </c>
      <c r="AF371" s="21">
        <v>0</v>
      </c>
      <c r="AG371" s="21">
        <v>0</v>
      </c>
      <c r="AI371" s="21">
        <v>0</v>
      </c>
      <c r="AJ371" s="21">
        <v>0</v>
      </c>
      <c r="AL371" s="21">
        <v>0</v>
      </c>
      <c r="AM371" s="21">
        <v>0</v>
      </c>
      <c r="AO371" s="21">
        <v>0</v>
      </c>
      <c r="AP371" s="21">
        <v>0</v>
      </c>
      <c r="AR371" s="21">
        <v>0</v>
      </c>
      <c r="AS371" s="21">
        <v>0</v>
      </c>
    </row>
    <row r="372" spans="2:46" x14ac:dyDescent="0.2">
      <c r="K372" s="29" t="s">
        <v>382</v>
      </c>
    </row>
    <row r="374" spans="2:46" x14ac:dyDescent="0.2">
      <c r="B374" s="18" t="s">
        <v>145</v>
      </c>
      <c r="D374" s="18" t="s">
        <v>146</v>
      </c>
      <c r="E374" s="18" t="s">
        <v>43</v>
      </c>
      <c r="F374" s="18" t="s">
        <v>149</v>
      </c>
      <c r="G374" s="20">
        <v>70036</v>
      </c>
      <c r="H374" s="18" t="s">
        <v>46</v>
      </c>
      <c r="I374" s="18" t="s">
        <v>60</v>
      </c>
      <c r="K374" s="21">
        <v>600</v>
      </c>
      <c r="L374" s="21">
        <v>600</v>
      </c>
      <c r="N374" s="21">
        <v>600</v>
      </c>
      <c r="O374" s="21">
        <v>600</v>
      </c>
      <c r="Q374" s="21">
        <v>934</v>
      </c>
      <c r="R374" s="21">
        <v>934</v>
      </c>
      <c r="T374" s="21">
        <v>934</v>
      </c>
      <c r="U374" s="21">
        <v>934</v>
      </c>
      <c r="W374" s="21">
        <v>934</v>
      </c>
      <c r="X374" s="21">
        <v>934</v>
      </c>
      <c r="Z374" s="21">
        <v>934</v>
      </c>
      <c r="AA374" s="21">
        <v>934</v>
      </c>
      <c r="AC374" s="21">
        <v>934</v>
      </c>
      <c r="AD374" s="21">
        <v>934</v>
      </c>
      <c r="AF374" s="21">
        <v>201</v>
      </c>
      <c r="AG374" s="21">
        <v>201</v>
      </c>
      <c r="AI374" s="21">
        <v>201</v>
      </c>
      <c r="AJ374" s="21">
        <v>201</v>
      </c>
      <c r="AL374" s="21">
        <v>918</v>
      </c>
      <c r="AM374" s="21">
        <v>918</v>
      </c>
      <c r="AO374" s="21">
        <v>918</v>
      </c>
      <c r="AP374" s="21">
        <v>918</v>
      </c>
      <c r="AR374" s="21">
        <v>918</v>
      </c>
      <c r="AS374" s="21">
        <v>918</v>
      </c>
    </row>
    <row r="375" spans="2:46" x14ac:dyDescent="0.2">
      <c r="B375" s="18" t="s">
        <v>145</v>
      </c>
      <c r="D375" s="18" t="s">
        <v>146</v>
      </c>
      <c r="E375" s="18" t="s">
        <v>43</v>
      </c>
      <c r="F375" s="18" t="s">
        <v>149</v>
      </c>
      <c r="G375" s="20">
        <v>70036</v>
      </c>
      <c r="H375" s="18" t="s">
        <v>48</v>
      </c>
      <c r="I375" s="18" t="s">
        <v>60</v>
      </c>
      <c r="K375" s="21">
        <v>0</v>
      </c>
      <c r="L375" s="21">
        <v>0</v>
      </c>
      <c r="N375" s="21">
        <v>0</v>
      </c>
      <c r="O375" s="21">
        <v>0</v>
      </c>
      <c r="Q375" s="21">
        <v>0</v>
      </c>
      <c r="R375" s="21">
        <v>0</v>
      </c>
      <c r="T375" s="21">
        <v>0</v>
      </c>
      <c r="U375" s="21">
        <v>0</v>
      </c>
      <c r="W375" s="21">
        <v>0</v>
      </c>
      <c r="X375" s="21">
        <v>0</v>
      </c>
      <c r="Z375" s="21">
        <v>0</v>
      </c>
      <c r="AA375" s="21">
        <v>0</v>
      </c>
      <c r="AC375" s="21">
        <v>0</v>
      </c>
      <c r="AD375" s="21">
        <v>0</v>
      </c>
      <c r="AF375" s="21">
        <v>0</v>
      </c>
      <c r="AG375" s="21">
        <v>0</v>
      </c>
      <c r="AI375" s="21">
        <v>0</v>
      </c>
      <c r="AJ375" s="21">
        <v>0</v>
      </c>
      <c r="AL375" s="21">
        <v>0</v>
      </c>
      <c r="AM375" s="21">
        <v>0</v>
      </c>
      <c r="AO375" s="21">
        <v>0</v>
      </c>
      <c r="AP375" s="21">
        <v>0</v>
      </c>
      <c r="AR375" s="21">
        <v>0</v>
      </c>
      <c r="AS375" s="21">
        <v>0</v>
      </c>
    </row>
    <row r="376" spans="2:46" x14ac:dyDescent="0.2">
      <c r="B376" s="18" t="s">
        <v>145</v>
      </c>
      <c r="D376" s="18" t="s">
        <v>146</v>
      </c>
      <c r="E376" s="18" t="s">
        <v>43</v>
      </c>
      <c r="F376" s="18" t="s">
        <v>149</v>
      </c>
      <c r="G376" s="20">
        <v>70036</v>
      </c>
      <c r="H376" s="18" t="s">
        <v>150</v>
      </c>
      <c r="I376" s="18" t="s">
        <v>60</v>
      </c>
      <c r="K376" s="21">
        <v>0</v>
      </c>
      <c r="L376" s="21">
        <v>0</v>
      </c>
      <c r="N376" s="21">
        <v>0</v>
      </c>
      <c r="O376" s="21">
        <v>0</v>
      </c>
      <c r="Q376" s="21">
        <v>0</v>
      </c>
      <c r="R376" s="21">
        <v>0</v>
      </c>
      <c r="T376" s="21">
        <v>0</v>
      </c>
      <c r="U376" s="21">
        <v>0</v>
      </c>
      <c r="W376" s="21">
        <v>0</v>
      </c>
      <c r="X376" s="21">
        <v>0</v>
      </c>
      <c r="Z376" s="21">
        <v>0</v>
      </c>
      <c r="AA376" s="21">
        <v>0</v>
      </c>
      <c r="AC376" s="21">
        <v>0</v>
      </c>
      <c r="AD376" s="21">
        <v>0</v>
      </c>
      <c r="AF376" s="21">
        <v>0</v>
      </c>
      <c r="AG376" s="21">
        <v>0</v>
      </c>
      <c r="AI376" s="21">
        <v>0</v>
      </c>
      <c r="AJ376" s="21">
        <v>0</v>
      </c>
      <c r="AL376" s="21">
        <v>0</v>
      </c>
      <c r="AM376" s="21">
        <v>0</v>
      </c>
      <c r="AO376" s="21">
        <v>0</v>
      </c>
      <c r="AP376" s="21">
        <v>0</v>
      </c>
      <c r="AR376" s="21">
        <v>0</v>
      </c>
      <c r="AS376" s="21">
        <v>0</v>
      </c>
    </row>
    <row r="377" spans="2:46" s="18" customFormat="1" x14ac:dyDescent="0.2">
      <c r="G377" s="20"/>
    </row>
    <row r="378" spans="2:46" x14ac:dyDescent="0.2">
      <c r="K378" s="18"/>
      <c r="M378" s="18"/>
    </row>
    <row r="379" spans="2:46" x14ac:dyDescent="0.2">
      <c r="B379" s="18" t="s">
        <v>145</v>
      </c>
      <c r="D379" s="18" t="s">
        <v>146</v>
      </c>
      <c r="E379" s="18" t="s">
        <v>43</v>
      </c>
      <c r="F379" s="18" t="s">
        <v>151</v>
      </c>
      <c r="G379" s="20">
        <v>70128</v>
      </c>
      <c r="H379" s="18" t="s">
        <v>46</v>
      </c>
      <c r="I379" s="18" t="s">
        <v>60</v>
      </c>
      <c r="K379" s="21">
        <v>520</v>
      </c>
      <c r="L379" s="21">
        <v>520</v>
      </c>
      <c r="N379" s="21">
        <v>520</v>
      </c>
      <c r="O379" s="21">
        <v>520</v>
      </c>
      <c r="Q379" s="21">
        <v>520</v>
      </c>
      <c r="R379" s="21">
        <v>520</v>
      </c>
      <c r="T379" s="21">
        <v>520</v>
      </c>
      <c r="U379" s="21">
        <v>520</v>
      </c>
      <c r="W379" s="21">
        <v>520</v>
      </c>
      <c r="X379" s="21">
        <v>520</v>
      </c>
      <c r="Z379" s="21">
        <v>520</v>
      </c>
      <c r="AA379" s="21">
        <v>520</v>
      </c>
      <c r="AC379" s="21">
        <v>520</v>
      </c>
      <c r="AD379" s="21">
        <v>520</v>
      </c>
      <c r="AF379" s="21">
        <v>520</v>
      </c>
      <c r="AG379" s="21">
        <v>520</v>
      </c>
      <c r="AI379" s="21">
        <v>520</v>
      </c>
      <c r="AJ379" s="21">
        <v>520</v>
      </c>
      <c r="AL379" s="21">
        <v>520</v>
      </c>
      <c r="AM379" s="21">
        <v>520</v>
      </c>
      <c r="AO379" s="21">
        <v>520</v>
      </c>
      <c r="AP379" s="21">
        <v>520</v>
      </c>
      <c r="AR379" s="21">
        <v>520</v>
      </c>
      <c r="AS379" s="21">
        <v>520</v>
      </c>
    </row>
    <row r="380" spans="2:46" x14ac:dyDescent="0.2">
      <c r="B380" s="18" t="s">
        <v>145</v>
      </c>
      <c r="D380" s="18" t="s">
        <v>146</v>
      </c>
      <c r="E380" s="18" t="s">
        <v>43</v>
      </c>
      <c r="F380" s="18" t="s">
        <v>151</v>
      </c>
      <c r="G380" s="20">
        <v>70128</v>
      </c>
      <c r="H380" s="18" t="s">
        <v>48</v>
      </c>
      <c r="I380" s="18" t="s">
        <v>60</v>
      </c>
      <c r="K380" s="21">
        <v>0</v>
      </c>
      <c r="L380" s="21">
        <v>0</v>
      </c>
      <c r="N380" s="21">
        <v>0</v>
      </c>
      <c r="O380" s="21">
        <v>0</v>
      </c>
      <c r="Q380" s="21">
        <v>0</v>
      </c>
      <c r="R380" s="21">
        <v>0</v>
      </c>
      <c r="T380" s="21">
        <v>0</v>
      </c>
      <c r="U380" s="21">
        <v>0</v>
      </c>
      <c r="W380" s="21">
        <v>0</v>
      </c>
      <c r="X380" s="21">
        <v>0</v>
      </c>
      <c r="Z380" s="21">
        <v>0</v>
      </c>
      <c r="AA380" s="21">
        <v>0</v>
      </c>
      <c r="AC380" s="21">
        <v>0</v>
      </c>
      <c r="AD380" s="21">
        <v>0</v>
      </c>
      <c r="AF380" s="21">
        <v>0</v>
      </c>
      <c r="AG380" s="21">
        <v>0</v>
      </c>
      <c r="AI380" s="21">
        <v>0</v>
      </c>
      <c r="AJ380" s="21">
        <v>0</v>
      </c>
      <c r="AL380" s="21">
        <v>0</v>
      </c>
      <c r="AM380" s="21">
        <v>0</v>
      </c>
      <c r="AO380" s="21">
        <v>0</v>
      </c>
      <c r="AP380" s="21">
        <v>0</v>
      </c>
      <c r="AR380" s="21">
        <v>0</v>
      </c>
      <c r="AS380" s="21">
        <v>0</v>
      </c>
    </row>
    <row r="381" spans="2:46" x14ac:dyDescent="0.2">
      <c r="K381" s="29" t="s">
        <v>383</v>
      </c>
      <c r="M381" s="28"/>
      <c r="P381" s="28"/>
      <c r="S381" s="28"/>
      <c r="V381" s="28"/>
      <c r="Y381" s="28"/>
      <c r="AB381" s="28"/>
      <c r="AE381" s="28"/>
      <c r="AH381" s="28"/>
      <c r="AK381" s="28"/>
      <c r="AN381" s="28"/>
      <c r="AQ381" s="28"/>
      <c r="AT381" s="28"/>
    </row>
    <row r="382" spans="2:46" x14ac:dyDescent="0.2">
      <c r="K382" s="28"/>
      <c r="M382" s="28"/>
      <c r="P382" s="28"/>
      <c r="S382" s="28"/>
      <c r="V382" s="28"/>
      <c r="Y382" s="28"/>
      <c r="AB382" s="28"/>
      <c r="AE382" s="28"/>
      <c r="AH382" s="28"/>
      <c r="AK382" s="28"/>
      <c r="AN382" s="28"/>
      <c r="AQ382" s="28"/>
      <c r="AT382" s="28"/>
    </row>
    <row r="383" spans="2:46" x14ac:dyDescent="0.2">
      <c r="B383" s="18" t="s">
        <v>145</v>
      </c>
      <c r="D383" s="18" t="s">
        <v>146</v>
      </c>
      <c r="E383" s="18" t="s">
        <v>43</v>
      </c>
      <c r="F383" s="18" t="s">
        <v>152</v>
      </c>
      <c r="G383" s="20">
        <v>70275</v>
      </c>
      <c r="H383" s="18" t="s">
        <v>46</v>
      </c>
      <c r="I383" s="18" t="s">
        <v>60</v>
      </c>
      <c r="K383" s="21">
        <v>9</v>
      </c>
      <c r="L383" s="21">
        <v>9</v>
      </c>
      <c r="N383" s="21">
        <v>9</v>
      </c>
      <c r="O383" s="21">
        <v>9</v>
      </c>
      <c r="Q383" s="21">
        <v>9</v>
      </c>
      <c r="R383" s="21">
        <v>9</v>
      </c>
      <c r="T383" s="21">
        <v>9</v>
      </c>
      <c r="U383" s="21">
        <v>9</v>
      </c>
      <c r="W383" s="21">
        <v>9</v>
      </c>
      <c r="X383" s="21">
        <v>9</v>
      </c>
      <c r="Z383" s="21">
        <v>9</v>
      </c>
      <c r="AA383" s="21">
        <v>9</v>
      </c>
      <c r="AC383" s="21">
        <v>9</v>
      </c>
      <c r="AD383" s="21">
        <v>9</v>
      </c>
      <c r="AF383" s="21">
        <v>9</v>
      </c>
      <c r="AG383" s="21">
        <v>9</v>
      </c>
      <c r="AI383" s="21">
        <v>9</v>
      </c>
      <c r="AJ383" s="21">
        <v>9</v>
      </c>
      <c r="AL383" s="21">
        <v>9</v>
      </c>
      <c r="AM383" s="21">
        <v>9</v>
      </c>
      <c r="AO383" s="21">
        <v>9</v>
      </c>
      <c r="AP383" s="21">
        <v>9</v>
      </c>
      <c r="AR383" s="21">
        <v>9</v>
      </c>
      <c r="AS383" s="21">
        <v>9</v>
      </c>
    </row>
    <row r="384" spans="2:46" x14ac:dyDescent="0.2">
      <c r="B384" s="18" t="s">
        <v>145</v>
      </c>
      <c r="D384" s="18" t="s">
        <v>146</v>
      </c>
      <c r="E384" s="18" t="s">
        <v>43</v>
      </c>
      <c r="F384" s="18" t="s">
        <v>152</v>
      </c>
      <c r="G384" s="20">
        <v>70275</v>
      </c>
      <c r="H384" s="18" t="s">
        <v>48</v>
      </c>
      <c r="I384" s="18" t="s">
        <v>60</v>
      </c>
      <c r="K384" s="21">
        <v>0</v>
      </c>
      <c r="L384" s="21">
        <v>0</v>
      </c>
      <c r="N384" s="21">
        <v>0</v>
      </c>
      <c r="O384" s="21">
        <v>0</v>
      </c>
      <c r="Q384" s="21">
        <v>0</v>
      </c>
      <c r="R384" s="21">
        <v>0</v>
      </c>
      <c r="T384" s="21">
        <v>0</v>
      </c>
      <c r="U384" s="21">
        <v>0</v>
      </c>
      <c r="W384" s="21">
        <v>0</v>
      </c>
      <c r="X384" s="21">
        <v>0</v>
      </c>
      <c r="Z384" s="21">
        <v>0</v>
      </c>
      <c r="AA384" s="21">
        <v>0</v>
      </c>
      <c r="AC384" s="21">
        <v>0</v>
      </c>
      <c r="AD384" s="21">
        <v>0</v>
      </c>
      <c r="AF384" s="21">
        <v>0</v>
      </c>
      <c r="AG384" s="21">
        <v>0</v>
      </c>
      <c r="AI384" s="21">
        <v>0</v>
      </c>
      <c r="AJ384" s="21">
        <v>0</v>
      </c>
      <c r="AL384" s="21">
        <v>0</v>
      </c>
      <c r="AM384" s="21">
        <v>0</v>
      </c>
      <c r="AO384" s="21">
        <v>0</v>
      </c>
      <c r="AP384" s="21">
        <v>0</v>
      </c>
      <c r="AR384" s="21">
        <v>0</v>
      </c>
      <c r="AS384" s="21">
        <v>0</v>
      </c>
    </row>
    <row r="385" spans="2:46" x14ac:dyDescent="0.2">
      <c r="K385" s="28"/>
      <c r="M385" s="28"/>
      <c r="P385" s="28"/>
      <c r="S385" s="28"/>
      <c r="V385" s="28"/>
      <c r="Y385" s="28"/>
      <c r="AB385" s="28"/>
      <c r="AE385" s="28"/>
      <c r="AH385" s="28"/>
      <c r="AK385" s="28"/>
      <c r="AN385" s="28"/>
      <c r="AQ385" s="28"/>
      <c r="AT385" s="28"/>
    </row>
    <row r="386" spans="2:46" x14ac:dyDescent="0.2">
      <c r="B386" s="18" t="s">
        <v>145</v>
      </c>
      <c r="D386" s="18" t="s">
        <v>146</v>
      </c>
      <c r="E386" s="18" t="s">
        <v>54</v>
      </c>
      <c r="F386" s="18" t="s">
        <v>153</v>
      </c>
      <c r="G386" s="20">
        <v>70953</v>
      </c>
      <c r="H386" s="18" t="s">
        <v>46</v>
      </c>
      <c r="I386" s="18" t="s">
        <v>60</v>
      </c>
      <c r="K386" s="21">
        <v>2474</v>
      </c>
      <c r="L386" s="21">
        <v>2474</v>
      </c>
      <c r="N386" s="21">
        <v>2474</v>
      </c>
      <c r="O386" s="21">
        <v>2474</v>
      </c>
      <c r="Q386" s="21">
        <v>2474</v>
      </c>
      <c r="R386" s="21">
        <v>2474</v>
      </c>
      <c r="T386" s="21">
        <v>2474</v>
      </c>
      <c r="U386" s="21">
        <v>2474</v>
      </c>
      <c r="W386" s="21">
        <v>2474</v>
      </c>
      <c r="X386" s="21">
        <v>2474</v>
      </c>
      <c r="Z386" s="21">
        <v>2474</v>
      </c>
      <c r="AA386" s="21">
        <v>2474</v>
      </c>
      <c r="AC386" s="21">
        <v>2474</v>
      </c>
      <c r="AD386" s="21">
        <v>2474</v>
      </c>
      <c r="AF386" s="21">
        <v>2474</v>
      </c>
      <c r="AG386" s="21">
        <v>2474</v>
      </c>
      <c r="AI386" s="21">
        <v>2474</v>
      </c>
      <c r="AJ386" s="21">
        <v>2474</v>
      </c>
      <c r="AL386" s="21">
        <v>2474</v>
      </c>
      <c r="AM386" s="21">
        <v>2474</v>
      </c>
      <c r="AO386" s="21">
        <v>2474</v>
      </c>
      <c r="AP386" s="21">
        <v>2474</v>
      </c>
      <c r="AR386" s="21">
        <v>2474</v>
      </c>
      <c r="AS386" s="21">
        <v>2474</v>
      </c>
    </row>
    <row r="387" spans="2:46" x14ac:dyDescent="0.2">
      <c r="B387" s="18" t="s">
        <v>145</v>
      </c>
      <c r="D387" s="18" t="s">
        <v>146</v>
      </c>
      <c r="E387" s="18" t="s">
        <v>54</v>
      </c>
      <c r="F387" s="18" t="s">
        <v>153</v>
      </c>
      <c r="G387" s="20">
        <v>70953</v>
      </c>
      <c r="H387" s="18" t="s">
        <v>48</v>
      </c>
      <c r="I387" s="18" t="s">
        <v>60</v>
      </c>
      <c r="K387" s="21">
        <v>0</v>
      </c>
      <c r="L387" s="21">
        <v>0</v>
      </c>
      <c r="N387" s="21">
        <v>0</v>
      </c>
      <c r="O387" s="21">
        <v>0</v>
      </c>
      <c r="Q387" s="21">
        <v>0</v>
      </c>
      <c r="R387" s="21">
        <v>0</v>
      </c>
      <c r="T387" s="21">
        <v>0</v>
      </c>
      <c r="U387" s="21">
        <v>0</v>
      </c>
      <c r="W387" s="21">
        <v>0</v>
      </c>
      <c r="X387" s="21">
        <v>0</v>
      </c>
      <c r="Z387" s="21">
        <v>0</v>
      </c>
      <c r="AA387" s="21">
        <v>0</v>
      </c>
      <c r="AC387" s="21">
        <v>0</v>
      </c>
      <c r="AD387" s="21">
        <v>0</v>
      </c>
      <c r="AF387" s="21">
        <v>0</v>
      </c>
      <c r="AG387" s="21">
        <v>0</v>
      </c>
      <c r="AI387" s="21">
        <v>0</v>
      </c>
      <c r="AJ387" s="21">
        <v>0</v>
      </c>
      <c r="AL387" s="21">
        <v>0</v>
      </c>
      <c r="AM387" s="21">
        <v>0</v>
      </c>
      <c r="AO387" s="21">
        <v>0</v>
      </c>
      <c r="AP387" s="21">
        <v>0</v>
      </c>
      <c r="AR387" s="21">
        <v>0</v>
      </c>
      <c r="AS387" s="21">
        <v>0</v>
      </c>
    </row>
    <row r="388" spans="2:46" x14ac:dyDescent="0.2">
      <c r="K388" s="29">
        <v>0</v>
      </c>
    </row>
    <row r="390" spans="2:46" x14ac:dyDescent="0.2">
      <c r="B390" s="18" t="s">
        <v>145</v>
      </c>
      <c r="D390" s="18" t="s">
        <v>146</v>
      </c>
      <c r="E390" s="18" t="s">
        <v>43</v>
      </c>
      <c r="F390" s="18" t="s">
        <v>153</v>
      </c>
      <c r="G390" s="20">
        <v>70953</v>
      </c>
      <c r="H390" s="18" t="s">
        <v>46</v>
      </c>
      <c r="I390" s="18" t="s">
        <v>60</v>
      </c>
      <c r="K390" s="21">
        <v>51</v>
      </c>
      <c r="L390" s="21">
        <v>51</v>
      </c>
      <c r="N390" s="21">
        <v>51</v>
      </c>
      <c r="O390" s="21">
        <v>51</v>
      </c>
      <c r="Q390" s="21">
        <v>51</v>
      </c>
      <c r="R390" s="21">
        <v>51</v>
      </c>
      <c r="T390" s="21">
        <v>51</v>
      </c>
      <c r="U390" s="21">
        <v>51</v>
      </c>
      <c r="W390" s="21">
        <v>51</v>
      </c>
      <c r="X390" s="21">
        <v>51</v>
      </c>
      <c r="Z390" s="21">
        <v>51</v>
      </c>
      <c r="AA390" s="21">
        <v>51</v>
      </c>
      <c r="AC390" s="21">
        <v>51</v>
      </c>
      <c r="AD390" s="21">
        <v>51</v>
      </c>
      <c r="AF390" s="21">
        <v>51</v>
      </c>
      <c r="AG390" s="21">
        <v>51</v>
      </c>
      <c r="AI390" s="21">
        <v>51</v>
      </c>
      <c r="AJ390" s="21">
        <v>51</v>
      </c>
      <c r="AL390" s="21">
        <v>51</v>
      </c>
      <c r="AM390" s="21">
        <v>51</v>
      </c>
      <c r="AO390" s="21">
        <v>51</v>
      </c>
      <c r="AP390" s="21">
        <v>51</v>
      </c>
      <c r="AR390" s="21">
        <v>51</v>
      </c>
      <c r="AS390" s="21">
        <v>51</v>
      </c>
    </row>
    <row r="391" spans="2:46" x14ac:dyDescent="0.2">
      <c r="B391" s="18" t="s">
        <v>145</v>
      </c>
      <c r="D391" s="18" t="s">
        <v>146</v>
      </c>
      <c r="E391" s="18" t="s">
        <v>43</v>
      </c>
      <c r="F391" s="18" t="s">
        <v>153</v>
      </c>
      <c r="G391" s="20">
        <v>70953</v>
      </c>
      <c r="H391" s="18" t="s">
        <v>48</v>
      </c>
      <c r="I391" s="18" t="s">
        <v>60</v>
      </c>
      <c r="K391" s="21">
        <v>0</v>
      </c>
      <c r="L391" s="21">
        <v>0</v>
      </c>
      <c r="N391" s="21">
        <v>0</v>
      </c>
      <c r="O391" s="21">
        <v>0</v>
      </c>
      <c r="Q391" s="21">
        <v>0</v>
      </c>
      <c r="R391" s="21">
        <v>0</v>
      </c>
      <c r="T391" s="21">
        <v>0</v>
      </c>
      <c r="U391" s="21">
        <v>0</v>
      </c>
      <c r="W391" s="21">
        <v>0</v>
      </c>
      <c r="X391" s="21">
        <v>0</v>
      </c>
      <c r="Z391" s="21">
        <v>0</v>
      </c>
      <c r="AA391" s="21">
        <v>0</v>
      </c>
      <c r="AC391" s="21">
        <v>0</v>
      </c>
      <c r="AD391" s="21">
        <v>0</v>
      </c>
      <c r="AF391" s="21">
        <v>0</v>
      </c>
      <c r="AG391" s="21">
        <v>0</v>
      </c>
      <c r="AI391" s="21">
        <v>0</v>
      </c>
      <c r="AJ391" s="21">
        <v>0</v>
      </c>
      <c r="AL391" s="21">
        <v>0</v>
      </c>
      <c r="AM391" s="21">
        <v>0</v>
      </c>
      <c r="AO391" s="21">
        <v>0</v>
      </c>
      <c r="AP391" s="21">
        <v>0</v>
      </c>
      <c r="AR391" s="21">
        <v>0</v>
      </c>
      <c r="AS391" s="21">
        <v>0</v>
      </c>
    </row>
    <row r="392" spans="2:46" x14ac:dyDescent="0.2">
      <c r="K392" s="29">
        <v>0</v>
      </c>
    </row>
    <row r="394" spans="2:46" x14ac:dyDescent="0.2">
      <c r="B394" s="18" t="s">
        <v>145</v>
      </c>
      <c r="D394" s="18" t="s">
        <v>146</v>
      </c>
      <c r="E394" s="18" t="s">
        <v>43</v>
      </c>
      <c r="F394" s="18" t="s">
        <v>100</v>
      </c>
      <c r="G394" s="20">
        <v>70096</v>
      </c>
      <c r="H394" s="18" t="s">
        <v>46</v>
      </c>
      <c r="I394" s="18" t="s">
        <v>60</v>
      </c>
      <c r="K394" s="21">
        <v>39</v>
      </c>
      <c r="L394" s="21">
        <v>39</v>
      </c>
      <c r="N394" s="21">
        <v>23</v>
      </c>
      <c r="O394" s="21">
        <v>23</v>
      </c>
      <c r="Q394" s="21">
        <v>23</v>
      </c>
      <c r="R394" s="21">
        <v>23</v>
      </c>
      <c r="T394" s="21">
        <v>34</v>
      </c>
      <c r="U394" s="21">
        <v>34</v>
      </c>
      <c r="W394" s="21">
        <v>35</v>
      </c>
      <c r="X394" s="21">
        <v>35</v>
      </c>
      <c r="Z394" s="21">
        <v>38</v>
      </c>
      <c r="AA394" s="21">
        <v>38</v>
      </c>
      <c r="AC394" s="21">
        <v>24</v>
      </c>
      <c r="AD394" s="21">
        <v>24</v>
      </c>
      <c r="AF394" s="21">
        <v>39</v>
      </c>
      <c r="AG394" s="21">
        <v>39</v>
      </c>
      <c r="AI394" s="21">
        <v>23</v>
      </c>
      <c r="AJ394" s="21">
        <v>23</v>
      </c>
      <c r="AL394" s="21">
        <v>20</v>
      </c>
      <c r="AM394" s="21">
        <v>20</v>
      </c>
      <c r="AO394" s="21">
        <v>36</v>
      </c>
      <c r="AP394" s="21">
        <v>36</v>
      </c>
      <c r="AR394" s="21">
        <v>34</v>
      </c>
      <c r="AS394" s="21">
        <v>34</v>
      </c>
    </row>
    <row r="395" spans="2:46" x14ac:dyDescent="0.2">
      <c r="B395" s="18" t="s">
        <v>145</v>
      </c>
      <c r="D395" s="18" t="s">
        <v>146</v>
      </c>
      <c r="E395" s="18" t="s">
        <v>43</v>
      </c>
      <c r="F395" s="18" t="s">
        <v>100</v>
      </c>
      <c r="G395" s="20">
        <v>70096</v>
      </c>
      <c r="H395" s="18" t="s">
        <v>48</v>
      </c>
      <c r="I395" s="18" t="s">
        <v>60</v>
      </c>
      <c r="K395" s="21">
        <v>0</v>
      </c>
      <c r="L395" s="21">
        <v>0</v>
      </c>
      <c r="N395" s="21">
        <v>0</v>
      </c>
      <c r="O395" s="21">
        <v>0</v>
      </c>
      <c r="Q395" s="21">
        <v>0</v>
      </c>
      <c r="R395" s="21">
        <v>0</v>
      </c>
      <c r="T395" s="21">
        <v>0</v>
      </c>
      <c r="U395" s="21">
        <v>0</v>
      </c>
      <c r="W395" s="21">
        <v>0</v>
      </c>
      <c r="X395" s="21">
        <v>0</v>
      </c>
      <c r="Z395" s="21">
        <v>0</v>
      </c>
      <c r="AA395" s="21">
        <v>0</v>
      </c>
      <c r="AC395" s="21">
        <v>0</v>
      </c>
      <c r="AD395" s="21">
        <v>0</v>
      </c>
      <c r="AF395" s="21">
        <v>0</v>
      </c>
      <c r="AG395" s="21">
        <v>0</v>
      </c>
      <c r="AI395" s="21">
        <v>0</v>
      </c>
      <c r="AJ395" s="21">
        <v>0</v>
      </c>
      <c r="AL395" s="21">
        <v>0</v>
      </c>
      <c r="AM395" s="21">
        <v>0</v>
      </c>
      <c r="AO395" s="21">
        <v>0</v>
      </c>
      <c r="AP395" s="21">
        <v>0</v>
      </c>
      <c r="AR395" s="21">
        <v>0</v>
      </c>
      <c r="AS395" s="21">
        <v>0</v>
      </c>
    </row>
    <row r="397" spans="2:46" x14ac:dyDescent="0.2">
      <c r="B397" s="18" t="s">
        <v>145</v>
      </c>
      <c r="D397" s="18" t="s">
        <v>146</v>
      </c>
      <c r="E397" s="18" t="s">
        <v>43</v>
      </c>
      <c r="F397" s="18" t="s">
        <v>154</v>
      </c>
      <c r="G397" s="20">
        <v>70321</v>
      </c>
      <c r="H397" s="18" t="s">
        <v>46</v>
      </c>
      <c r="I397" s="18" t="s">
        <v>60</v>
      </c>
      <c r="K397" s="21">
        <v>874</v>
      </c>
      <c r="L397" s="21">
        <v>874</v>
      </c>
      <c r="N397" s="21">
        <v>874</v>
      </c>
      <c r="O397" s="21">
        <v>874</v>
      </c>
      <c r="Q397" s="21">
        <v>874</v>
      </c>
      <c r="R397" s="21">
        <v>874</v>
      </c>
      <c r="T397" s="21">
        <v>874</v>
      </c>
      <c r="U397" s="21">
        <v>874</v>
      </c>
      <c r="W397" s="21">
        <v>874</v>
      </c>
      <c r="X397" s="21">
        <v>874</v>
      </c>
      <c r="Z397" s="21">
        <v>874</v>
      </c>
      <c r="AA397" s="21">
        <v>874</v>
      </c>
      <c r="AC397" s="21">
        <v>874</v>
      </c>
      <c r="AD397" s="21">
        <v>874</v>
      </c>
      <c r="AF397" s="21">
        <v>874</v>
      </c>
      <c r="AG397" s="21">
        <v>874</v>
      </c>
      <c r="AI397" s="21">
        <v>874</v>
      </c>
      <c r="AJ397" s="21">
        <v>874</v>
      </c>
      <c r="AL397" s="21">
        <v>874</v>
      </c>
      <c r="AM397" s="21">
        <v>874</v>
      </c>
      <c r="AO397" s="21">
        <v>874</v>
      </c>
      <c r="AP397" s="21">
        <v>874</v>
      </c>
      <c r="AR397" s="21">
        <v>874</v>
      </c>
      <c r="AS397" s="21">
        <v>874</v>
      </c>
    </row>
    <row r="398" spans="2:46" x14ac:dyDescent="0.2">
      <c r="B398" s="18" t="s">
        <v>145</v>
      </c>
      <c r="D398" s="18" t="s">
        <v>146</v>
      </c>
      <c r="E398" s="18" t="s">
        <v>43</v>
      </c>
      <c r="F398" s="18" t="s">
        <v>154</v>
      </c>
      <c r="G398" s="20">
        <v>70321</v>
      </c>
      <c r="H398" s="18" t="s">
        <v>48</v>
      </c>
      <c r="I398" s="18" t="s">
        <v>60</v>
      </c>
      <c r="K398" s="21">
        <v>0</v>
      </c>
      <c r="L398" s="21">
        <v>0</v>
      </c>
      <c r="N398" s="21">
        <v>0</v>
      </c>
      <c r="O398" s="21">
        <v>0</v>
      </c>
      <c r="Q398" s="21">
        <v>0</v>
      </c>
      <c r="R398" s="21">
        <v>0</v>
      </c>
      <c r="T398" s="21">
        <v>0</v>
      </c>
      <c r="U398" s="21">
        <v>0</v>
      </c>
      <c r="W398" s="21">
        <v>0</v>
      </c>
      <c r="X398" s="21">
        <v>0</v>
      </c>
      <c r="Z398" s="21">
        <v>0</v>
      </c>
      <c r="AA398" s="21">
        <v>0</v>
      </c>
      <c r="AC398" s="21">
        <v>0</v>
      </c>
      <c r="AD398" s="21">
        <v>0</v>
      </c>
      <c r="AF398" s="21">
        <v>0</v>
      </c>
      <c r="AG398" s="21">
        <v>0</v>
      </c>
      <c r="AI398" s="21">
        <v>0</v>
      </c>
      <c r="AJ398" s="21">
        <v>0</v>
      </c>
      <c r="AL398" s="21">
        <v>0</v>
      </c>
      <c r="AM398" s="21">
        <v>0</v>
      </c>
      <c r="AO398" s="21">
        <v>0</v>
      </c>
      <c r="AP398" s="21">
        <v>0</v>
      </c>
      <c r="AR398" s="21">
        <v>0</v>
      </c>
      <c r="AS398" s="21">
        <v>0</v>
      </c>
    </row>
    <row r="399" spans="2:46" x14ac:dyDescent="0.2">
      <c r="K399" s="29" t="s">
        <v>384</v>
      </c>
    </row>
    <row r="402" spans="2:46" x14ac:dyDescent="0.2">
      <c r="B402" s="18" t="s">
        <v>155</v>
      </c>
      <c r="D402" s="18" t="s">
        <v>156</v>
      </c>
      <c r="E402" s="18" t="s">
        <v>43</v>
      </c>
      <c r="F402" s="18" t="s">
        <v>157</v>
      </c>
      <c r="G402" s="20">
        <v>6576</v>
      </c>
      <c r="H402" s="18" t="s">
        <v>46</v>
      </c>
      <c r="I402" s="18" t="s">
        <v>60</v>
      </c>
      <c r="J402" s="21" t="s">
        <v>158</v>
      </c>
    </row>
    <row r="403" spans="2:46" x14ac:dyDescent="0.2">
      <c r="B403" s="18" t="s">
        <v>155</v>
      </c>
      <c r="D403" s="18" t="s">
        <v>156</v>
      </c>
      <c r="E403" s="18" t="s">
        <v>43</v>
      </c>
      <c r="F403" s="18" t="s">
        <v>157</v>
      </c>
      <c r="G403" s="20">
        <v>6576</v>
      </c>
      <c r="H403" s="18" t="s">
        <v>48</v>
      </c>
      <c r="I403" s="18" t="s">
        <v>60</v>
      </c>
    </row>
    <row r="404" spans="2:46" s="18" customFormat="1" x14ac:dyDescent="0.2">
      <c r="G404" s="20"/>
    </row>
    <row r="406" spans="2:46" x14ac:dyDescent="0.2">
      <c r="B406" s="18" t="s">
        <v>155</v>
      </c>
      <c r="D406" s="18" t="s">
        <v>156</v>
      </c>
      <c r="E406" s="18" t="s">
        <v>43</v>
      </c>
      <c r="F406" s="41" t="s">
        <v>159</v>
      </c>
      <c r="G406" s="20">
        <v>6608</v>
      </c>
      <c r="H406" s="18" t="s">
        <v>46</v>
      </c>
      <c r="I406" s="18" t="s">
        <v>60</v>
      </c>
      <c r="J406" s="21" t="s">
        <v>158</v>
      </c>
    </row>
    <row r="407" spans="2:46" x14ac:dyDescent="0.2">
      <c r="B407" s="18" t="s">
        <v>155</v>
      </c>
      <c r="D407" s="18" t="s">
        <v>156</v>
      </c>
      <c r="E407" s="18" t="s">
        <v>43</v>
      </c>
      <c r="F407" s="41" t="s">
        <v>159</v>
      </c>
      <c r="G407" s="20">
        <v>6608</v>
      </c>
      <c r="H407" s="18" t="s">
        <v>48</v>
      </c>
      <c r="I407" s="18" t="s">
        <v>60</v>
      </c>
    </row>
    <row r="408" spans="2:46" x14ac:dyDescent="0.2">
      <c r="F408" s="41"/>
      <c r="K408" s="18"/>
    </row>
    <row r="409" spans="2:46" x14ac:dyDescent="0.2">
      <c r="F409" s="41"/>
    </row>
    <row r="410" spans="2:46" x14ac:dyDescent="0.2">
      <c r="B410" s="18" t="s">
        <v>155</v>
      </c>
      <c r="D410" s="18" t="s">
        <v>156</v>
      </c>
      <c r="E410" s="18" t="s">
        <v>54</v>
      </c>
      <c r="F410" s="41" t="s">
        <v>123</v>
      </c>
      <c r="G410" s="20">
        <v>6585</v>
      </c>
      <c r="H410" s="18" t="s">
        <v>46</v>
      </c>
      <c r="I410" s="18" t="s">
        <v>57</v>
      </c>
      <c r="K410" s="21">
        <v>0</v>
      </c>
      <c r="L410" s="21">
        <v>0</v>
      </c>
      <c r="N410" s="21">
        <v>0</v>
      </c>
      <c r="O410" s="21">
        <v>0</v>
      </c>
      <c r="Q410" s="21">
        <v>0</v>
      </c>
      <c r="R410" s="21">
        <v>0</v>
      </c>
      <c r="T410" s="21">
        <v>0</v>
      </c>
      <c r="U410" s="21">
        <v>0</v>
      </c>
      <c r="W410" s="21">
        <v>0</v>
      </c>
      <c r="X410" s="21">
        <v>0</v>
      </c>
      <c r="Z410" s="21">
        <v>0</v>
      </c>
      <c r="AA410" s="21">
        <v>0</v>
      </c>
      <c r="AC410" s="21">
        <v>0</v>
      </c>
      <c r="AD410" s="21">
        <v>0</v>
      </c>
      <c r="AF410" s="21">
        <v>0</v>
      </c>
      <c r="AG410" s="21">
        <v>0</v>
      </c>
      <c r="AI410" s="21">
        <v>0</v>
      </c>
      <c r="AJ410" s="21">
        <v>0</v>
      </c>
      <c r="AL410" s="21">
        <v>0</v>
      </c>
      <c r="AM410" s="21">
        <v>0</v>
      </c>
      <c r="AO410" s="21">
        <v>0</v>
      </c>
      <c r="AP410" s="21">
        <v>0</v>
      </c>
      <c r="AR410" s="21">
        <v>0</v>
      </c>
      <c r="AS410" s="21">
        <v>0</v>
      </c>
    </row>
    <row r="411" spans="2:46" x14ac:dyDescent="0.2">
      <c r="B411" s="18" t="s">
        <v>155</v>
      </c>
      <c r="D411" s="18" t="s">
        <v>156</v>
      </c>
      <c r="E411" s="18" t="s">
        <v>54</v>
      </c>
      <c r="F411" s="41" t="s">
        <v>123</v>
      </c>
      <c r="G411" s="20">
        <v>6585</v>
      </c>
      <c r="H411" s="18" t="s">
        <v>48</v>
      </c>
      <c r="I411" s="18" t="s">
        <v>57</v>
      </c>
      <c r="K411" s="21">
        <v>0</v>
      </c>
      <c r="L411" s="21">
        <v>0</v>
      </c>
      <c r="N411" s="21">
        <v>0</v>
      </c>
      <c r="O411" s="21">
        <v>0</v>
      </c>
      <c r="Q411" s="21">
        <v>0</v>
      </c>
      <c r="R411" s="21">
        <v>0</v>
      </c>
      <c r="T411" s="21">
        <v>0</v>
      </c>
      <c r="U411" s="21">
        <v>0</v>
      </c>
      <c r="W411" s="21">
        <v>0</v>
      </c>
      <c r="X411" s="21">
        <v>0</v>
      </c>
      <c r="Z411" s="21">
        <v>0</v>
      </c>
      <c r="AA411" s="21">
        <v>0</v>
      </c>
      <c r="AC411" s="21">
        <v>0</v>
      </c>
      <c r="AD411" s="21">
        <v>0</v>
      </c>
      <c r="AF411" s="21">
        <v>0</v>
      </c>
      <c r="AG411" s="21">
        <v>0</v>
      </c>
      <c r="AI411" s="21">
        <v>0</v>
      </c>
      <c r="AJ411" s="21">
        <v>0</v>
      </c>
      <c r="AL411" s="21">
        <v>0</v>
      </c>
      <c r="AM411" s="21">
        <v>0</v>
      </c>
      <c r="AO411" s="21">
        <v>0</v>
      </c>
      <c r="AP411" s="21">
        <v>0</v>
      </c>
      <c r="AR411" s="21">
        <v>0</v>
      </c>
      <c r="AS411" s="21">
        <v>0</v>
      </c>
    </row>
    <row r="412" spans="2:46" x14ac:dyDescent="0.2">
      <c r="F412" s="41"/>
    </row>
    <row r="413" spans="2:46" x14ac:dyDescent="0.2">
      <c r="B413" s="18" t="s">
        <v>155</v>
      </c>
      <c r="D413" s="18" t="s">
        <v>156</v>
      </c>
      <c r="E413" s="18" t="s">
        <v>43</v>
      </c>
      <c r="F413" s="41" t="s">
        <v>123</v>
      </c>
      <c r="G413" s="20">
        <v>6585</v>
      </c>
      <c r="H413" s="18" t="s">
        <v>46</v>
      </c>
      <c r="I413" s="18" t="s">
        <v>57</v>
      </c>
      <c r="K413" s="21">
        <v>0</v>
      </c>
      <c r="L413" s="21">
        <v>0</v>
      </c>
      <c r="N413" s="21">
        <v>0</v>
      </c>
      <c r="O413" s="21">
        <v>0</v>
      </c>
      <c r="Q413" s="21">
        <v>0</v>
      </c>
      <c r="R413" s="21">
        <v>0</v>
      </c>
      <c r="T413" s="21">
        <v>0</v>
      </c>
      <c r="U413" s="21">
        <v>0</v>
      </c>
      <c r="W413" s="21">
        <v>0</v>
      </c>
      <c r="X413" s="21">
        <v>0</v>
      </c>
      <c r="Z413" s="21">
        <v>0</v>
      </c>
      <c r="AA413" s="21">
        <v>0</v>
      </c>
      <c r="AC413" s="21">
        <v>0</v>
      </c>
      <c r="AD413" s="21">
        <v>0</v>
      </c>
      <c r="AF413" s="21">
        <v>0</v>
      </c>
      <c r="AG413" s="21">
        <v>0</v>
      </c>
      <c r="AI413" s="21">
        <v>0</v>
      </c>
      <c r="AJ413" s="21">
        <v>0</v>
      </c>
      <c r="AL413" s="21">
        <v>0</v>
      </c>
      <c r="AM413" s="21">
        <v>0</v>
      </c>
      <c r="AO413" s="21">
        <v>0</v>
      </c>
      <c r="AP413" s="21">
        <v>0</v>
      </c>
      <c r="AR413" s="21">
        <v>0</v>
      </c>
      <c r="AS413" s="21">
        <v>0</v>
      </c>
    </row>
    <row r="414" spans="2:46" x14ac:dyDescent="0.2">
      <c r="B414" s="18" t="s">
        <v>155</v>
      </c>
      <c r="D414" s="18" t="s">
        <v>156</v>
      </c>
      <c r="E414" s="18" t="s">
        <v>43</v>
      </c>
      <c r="F414" s="41" t="s">
        <v>123</v>
      </c>
      <c r="G414" s="20">
        <v>6585</v>
      </c>
      <c r="H414" s="18" t="s">
        <v>48</v>
      </c>
      <c r="I414" s="18" t="s">
        <v>57</v>
      </c>
      <c r="K414" s="21">
        <v>0</v>
      </c>
      <c r="L414" s="21">
        <v>0</v>
      </c>
      <c r="N414" s="21">
        <v>0</v>
      </c>
      <c r="O414" s="21">
        <v>0</v>
      </c>
      <c r="Q414" s="21">
        <v>0</v>
      </c>
      <c r="R414" s="21">
        <v>0</v>
      </c>
      <c r="T414" s="21">
        <v>0</v>
      </c>
      <c r="U414" s="21">
        <v>0</v>
      </c>
      <c r="W414" s="21">
        <v>0</v>
      </c>
      <c r="X414" s="21">
        <v>0</v>
      </c>
      <c r="Z414" s="21">
        <v>0</v>
      </c>
      <c r="AA414" s="21">
        <v>0</v>
      </c>
      <c r="AC414" s="21">
        <v>0</v>
      </c>
      <c r="AD414" s="21">
        <v>0</v>
      </c>
      <c r="AF414" s="21">
        <v>0</v>
      </c>
      <c r="AG414" s="21">
        <v>0</v>
      </c>
      <c r="AI414" s="21">
        <v>0</v>
      </c>
      <c r="AJ414" s="21">
        <v>0</v>
      </c>
      <c r="AL414" s="21">
        <v>0</v>
      </c>
      <c r="AM414" s="21">
        <v>0</v>
      </c>
      <c r="AO414" s="21">
        <v>0</v>
      </c>
      <c r="AP414" s="21">
        <v>0</v>
      </c>
      <c r="AR414" s="21">
        <v>0</v>
      </c>
      <c r="AS414" s="21">
        <v>0</v>
      </c>
    </row>
    <row r="415" spans="2:46" x14ac:dyDescent="0.2">
      <c r="F415" s="41"/>
    </row>
    <row r="416" spans="2:46" x14ac:dyDescent="0.2">
      <c r="K416" s="28"/>
      <c r="M416" s="28"/>
      <c r="P416" s="28"/>
      <c r="S416" s="28"/>
      <c r="V416" s="28"/>
      <c r="Y416" s="28"/>
      <c r="AB416" s="28"/>
      <c r="AE416" s="28"/>
      <c r="AH416" s="28"/>
      <c r="AK416" s="28"/>
      <c r="AN416" s="28"/>
      <c r="AQ416" s="28"/>
      <c r="AT416" s="28"/>
    </row>
    <row r="417" spans="2:45" x14ac:dyDescent="0.2">
      <c r="B417" s="18" t="s">
        <v>155</v>
      </c>
      <c r="D417" s="18" t="s">
        <v>156</v>
      </c>
      <c r="E417" s="18" t="s">
        <v>43</v>
      </c>
      <c r="F417" s="18" t="s">
        <v>44</v>
      </c>
      <c r="G417" s="20" t="s">
        <v>160</v>
      </c>
      <c r="H417" s="18" t="s">
        <v>46</v>
      </c>
      <c r="I417" s="18" t="s">
        <v>47</v>
      </c>
      <c r="K417" s="21">
        <v>279</v>
      </c>
      <c r="L417" s="21">
        <v>279</v>
      </c>
      <c r="N417" s="21">
        <v>279</v>
      </c>
      <c r="O417" s="21">
        <v>279</v>
      </c>
      <c r="Q417" s="21">
        <v>279</v>
      </c>
      <c r="R417" s="21">
        <v>279</v>
      </c>
      <c r="T417" s="21">
        <v>279</v>
      </c>
      <c r="U417" s="21">
        <v>279</v>
      </c>
      <c r="W417" s="21">
        <v>279</v>
      </c>
      <c r="X417" s="21">
        <v>279</v>
      </c>
      <c r="Z417" s="21">
        <v>279</v>
      </c>
      <c r="AA417" s="21">
        <v>279</v>
      </c>
      <c r="AC417" s="21">
        <v>279</v>
      </c>
      <c r="AD417" s="21">
        <v>279</v>
      </c>
      <c r="AF417" s="21">
        <v>279</v>
      </c>
      <c r="AG417" s="21">
        <v>279</v>
      </c>
      <c r="AI417" s="21">
        <v>279</v>
      </c>
      <c r="AJ417" s="21">
        <v>279</v>
      </c>
      <c r="AL417" s="21">
        <v>279</v>
      </c>
      <c r="AM417" s="21">
        <v>279</v>
      </c>
      <c r="AO417" s="21">
        <v>279</v>
      </c>
      <c r="AP417" s="21">
        <v>279</v>
      </c>
      <c r="AR417" s="21">
        <v>279</v>
      </c>
      <c r="AS417" s="21">
        <v>279</v>
      </c>
    </row>
    <row r="418" spans="2:45" x14ac:dyDescent="0.2">
      <c r="B418" s="18" t="s">
        <v>155</v>
      </c>
      <c r="D418" s="18" t="s">
        <v>156</v>
      </c>
      <c r="E418" s="18" t="s">
        <v>43</v>
      </c>
      <c r="F418" s="18" t="s">
        <v>44</v>
      </c>
      <c r="G418" s="20" t="s">
        <v>160</v>
      </c>
      <c r="H418" s="18" t="s">
        <v>48</v>
      </c>
      <c r="I418" s="18" t="s">
        <v>47</v>
      </c>
      <c r="K418" s="21">
        <v>0</v>
      </c>
      <c r="L418" s="21">
        <v>0</v>
      </c>
      <c r="N418" s="21">
        <v>0</v>
      </c>
      <c r="O418" s="21">
        <v>0</v>
      </c>
      <c r="Q418" s="21">
        <v>0</v>
      </c>
      <c r="R418" s="21">
        <v>0</v>
      </c>
      <c r="T418" s="21">
        <v>0</v>
      </c>
      <c r="U418" s="21">
        <v>0</v>
      </c>
      <c r="W418" s="21">
        <v>0</v>
      </c>
      <c r="X418" s="21">
        <v>0</v>
      </c>
      <c r="Z418" s="21">
        <v>0</v>
      </c>
      <c r="AA418" s="21">
        <v>0</v>
      </c>
      <c r="AC418" s="21">
        <v>0</v>
      </c>
      <c r="AD418" s="21">
        <v>0</v>
      </c>
      <c r="AF418" s="21">
        <v>0</v>
      </c>
      <c r="AG418" s="21">
        <v>0</v>
      </c>
      <c r="AI418" s="21">
        <v>0</v>
      </c>
      <c r="AJ418" s="21">
        <v>0</v>
      </c>
      <c r="AL418" s="21">
        <v>0</v>
      </c>
      <c r="AM418" s="21">
        <v>0</v>
      </c>
      <c r="AO418" s="21">
        <v>0</v>
      </c>
      <c r="AP418" s="21">
        <v>0</v>
      </c>
      <c r="AR418" s="21">
        <v>0</v>
      </c>
      <c r="AS418" s="21">
        <v>0</v>
      </c>
    </row>
    <row r="421" spans="2:45" x14ac:dyDescent="0.2">
      <c r="B421" s="18" t="s">
        <v>155</v>
      </c>
      <c r="D421" s="18" t="s">
        <v>161</v>
      </c>
      <c r="E421" s="18" t="s">
        <v>43</v>
      </c>
      <c r="F421" s="18" t="s">
        <v>162</v>
      </c>
      <c r="G421" s="20">
        <v>6583</v>
      </c>
      <c r="H421" s="18" t="s">
        <v>46</v>
      </c>
      <c r="I421" s="18" t="s">
        <v>60</v>
      </c>
      <c r="K421" s="21">
        <v>145</v>
      </c>
      <c r="L421" s="21">
        <v>145</v>
      </c>
      <c r="N421" s="21">
        <v>145</v>
      </c>
      <c r="O421" s="21">
        <v>145</v>
      </c>
      <c r="Q421" s="21">
        <v>145</v>
      </c>
      <c r="R421" s="21">
        <v>145</v>
      </c>
      <c r="T421" s="21">
        <v>145</v>
      </c>
      <c r="U421" s="21">
        <v>145</v>
      </c>
      <c r="W421" s="21">
        <v>145</v>
      </c>
      <c r="X421" s="21">
        <v>145</v>
      </c>
      <c r="Z421" s="21">
        <v>145</v>
      </c>
      <c r="AA421" s="21">
        <v>145</v>
      </c>
      <c r="AC421" s="21">
        <v>145</v>
      </c>
      <c r="AD421" s="21">
        <v>145</v>
      </c>
      <c r="AF421" s="21">
        <v>145</v>
      </c>
      <c r="AG421" s="21">
        <v>145</v>
      </c>
      <c r="AI421" s="21">
        <v>145</v>
      </c>
      <c r="AJ421" s="21">
        <v>145</v>
      </c>
      <c r="AL421" s="21">
        <v>145</v>
      </c>
      <c r="AM421" s="21">
        <v>145</v>
      </c>
      <c r="AO421" s="21">
        <v>145</v>
      </c>
      <c r="AP421" s="21">
        <v>145</v>
      </c>
      <c r="AR421" s="21">
        <v>145</v>
      </c>
      <c r="AS421" s="21">
        <v>145</v>
      </c>
    </row>
    <row r="422" spans="2:45" x14ac:dyDescent="0.2">
      <c r="B422" s="18" t="s">
        <v>155</v>
      </c>
      <c r="D422" s="18" t="s">
        <v>161</v>
      </c>
      <c r="E422" s="18" t="s">
        <v>43</v>
      </c>
      <c r="F422" s="18" t="s">
        <v>162</v>
      </c>
      <c r="G422" s="20">
        <v>6583</v>
      </c>
      <c r="H422" s="18" t="s">
        <v>48</v>
      </c>
      <c r="I422" s="18" t="s">
        <v>60</v>
      </c>
      <c r="K422" s="21">
        <v>0</v>
      </c>
      <c r="L422" s="21">
        <v>0</v>
      </c>
      <c r="N422" s="21">
        <v>0</v>
      </c>
      <c r="O422" s="21">
        <v>0</v>
      </c>
      <c r="Q422" s="21">
        <v>0</v>
      </c>
      <c r="R422" s="21">
        <v>0</v>
      </c>
      <c r="T422" s="21">
        <v>0</v>
      </c>
      <c r="U422" s="21">
        <v>0</v>
      </c>
      <c r="W422" s="21">
        <v>0</v>
      </c>
      <c r="X422" s="21">
        <v>0</v>
      </c>
      <c r="Z422" s="21">
        <v>0</v>
      </c>
      <c r="AA422" s="21">
        <v>0</v>
      </c>
      <c r="AC422" s="21">
        <v>0</v>
      </c>
      <c r="AD422" s="21">
        <v>0</v>
      </c>
      <c r="AF422" s="21">
        <v>0</v>
      </c>
      <c r="AG422" s="21">
        <v>0</v>
      </c>
      <c r="AI422" s="21">
        <v>0</v>
      </c>
      <c r="AJ422" s="21">
        <v>0</v>
      </c>
      <c r="AL422" s="21">
        <v>0</v>
      </c>
      <c r="AM422" s="21">
        <v>0</v>
      </c>
      <c r="AO422" s="21">
        <v>0</v>
      </c>
      <c r="AP422" s="21">
        <v>0</v>
      </c>
      <c r="AR422" s="21">
        <v>0</v>
      </c>
      <c r="AS422" s="21">
        <v>0</v>
      </c>
    </row>
    <row r="423" spans="2:45" x14ac:dyDescent="0.2">
      <c r="K423" s="29" t="s">
        <v>385</v>
      </c>
    </row>
    <row r="424" spans="2:45" x14ac:dyDescent="0.2">
      <c r="K424" s="29">
        <v>0</v>
      </c>
    </row>
    <row r="426" spans="2:45" x14ac:dyDescent="0.2">
      <c r="B426" s="18" t="s">
        <v>155</v>
      </c>
      <c r="D426" s="18" t="s">
        <v>161</v>
      </c>
      <c r="E426" s="18" t="s">
        <v>54</v>
      </c>
      <c r="F426" s="18" t="s">
        <v>115</v>
      </c>
      <c r="G426" s="20">
        <v>6743</v>
      </c>
      <c r="H426" s="18" t="s">
        <v>46</v>
      </c>
      <c r="I426" s="18" t="s">
        <v>57</v>
      </c>
      <c r="K426" s="21">
        <v>0</v>
      </c>
      <c r="L426" s="21">
        <v>0</v>
      </c>
      <c r="N426" s="21">
        <v>0</v>
      </c>
      <c r="O426" s="21">
        <v>0</v>
      </c>
      <c r="Q426" s="21">
        <v>0</v>
      </c>
      <c r="R426" s="21">
        <v>0</v>
      </c>
      <c r="T426" s="21">
        <v>0</v>
      </c>
      <c r="U426" s="21">
        <v>0</v>
      </c>
      <c r="W426" s="21">
        <v>0</v>
      </c>
      <c r="X426" s="21">
        <v>0</v>
      </c>
      <c r="Z426" s="21">
        <v>0</v>
      </c>
      <c r="AA426" s="21">
        <v>0</v>
      </c>
      <c r="AC426" s="21">
        <v>0</v>
      </c>
      <c r="AD426" s="21">
        <v>0</v>
      </c>
      <c r="AF426" s="21">
        <v>0</v>
      </c>
      <c r="AG426" s="21">
        <v>0</v>
      </c>
      <c r="AI426" s="21">
        <v>0</v>
      </c>
      <c r="AJ426" s="21">
        <v>0</v>
      </c>
      <c r="AL426" s="21">
        <v>0</v>
      </c>
      <c r="AM426" s="21">
        <v>0</v>
      </c>
      <c r="AO426" s="21">
        <v>0</v>
      </c>
      <c r="AP426" s="21">
        <v>0</v>
      </c>
      <c r="AR426" s="21">
        <v>0</v>
      </c>
      <c r="AS426" s="21">
        <v>0</v>
      </c>
    </row>
    <row r="427" spans="2:45" x14ac:dyDescent="0.2">
      <c r="B427" s="18" t="s">
        <v>155</v>
      </c>
      <c r="D427" s="18" t="s">
        <v>161</v>
      </c>
      <c r="E427" s="18" t="s">
        <v>54</v>
      </c>
      <c r="F427" s="18" t="s">
        <v>115</v>
      </c>
      <c r="G427" s="20">
        <v>6743</v>
      </c>
      <c r="H427" s="18" t="s">
        <v>48</v>
      </c>
      <c r="I427" s="18" t="s">
        <v>57</v>
      </c>
      <c r="K427" s="21">
        <v>0</v>
      </c>
      <c r="L427" s="21">
        <v>0</v>
      </c>
      <c r="N427" s="21">
        <v>0</v>
      </c>
      <c r="O427" s="21">
        <v>0</v>
      </c>
      <c r="Q427" s="21">
        <v>0</v>
      </c>
      <c r="R427" s="21">
        <v>0</v>
      </c>
      <c r="T427" s="21">
        <v>0</v>
      </c>
      <c r="U427" s="21">
        <v>0</v>
      </c>
      <c r="W427" s="21">
        <v>0</v>
      </c>
      <c r="X427" s="21">
        <v>0</v>
      </c>
      <c r="Z427" s="21">
        <v>0</v>
      </c>
      <c r="AA427" s="21">
        <v>0</v>
      </c>
      <c r="AC427" s="21">
        <v>0</v>
      </c>
      <c r="AD427" s="21">
        <v>0</v>
      </c>
      <c r="AF427" s="21">
        <v>0</v>
      </c>
      <c r="AG427" s="21">
        <v>0</v>
      </c>
      <c r="AI427" s="21">
        <v>0</v>
      </c>
      <c r="AJ427" s="21">
        <v>0</v>
      </c>
      <c r="AL427" s="21">
        <v>0</v>
      </c>
      <c r="AM427" s="21">
        <v>0</v>
      </c>
      <c r="AO427" s="21">
        <v>0</v>
      </c>
      <c r="AP427" s="21">
        <v>0</v>
      </c>
      <c r="AR427" s="21">
        <v>0</v>
      </c>
      <c r="AS427" s="21">
        <v>0</v>
      </c>
    </row>
    <row r="429" spans="2:45" x14ac:dyDescent="0.2">
      <c r="B429" s="18" t="s">
        <v>155</v>
      </c>
      <c r="D429" s="18" t="s">
        <v>161</v>
      </c>
      <c r="E429" s="18" t="s">
        <v>43</v>
      </c>
      <c r="F429" s="18" t="s">
        <v>115</v>
      </c>
      <c r="G429" s="20">
        <v>6743</v>
      </c>
      <c r="H429" s="18" t="s">
        <v>46</v>
      </c>
      <c r="I429" s="18" t="s">
        <v>57</v>
      </c>
      <c r="K429" s="21">
        <v>0</v>
      </c>
      <c r="L429" s="21">
        <v>0</v>
      </c>
      <c r="N429" s="21">
        <v>0</v>
      </c>
      <c r="O429" s="21">
        <v>0</v>
      </c>
      <c r="Q429" s="21">
        <v>0</v>
      </c>
      <c r="R429" s="21">
        <v>0</v>
      </c>
      <c r="T429" s="21">
        <v>0</v>
      </c>
      <c r="U429" s="21">
        <v>0</v>
      </c>
      <c r="W429" s="21">
        <v>0</v>
      </c>
      <c r="X429" s="21">
        <v>0</v>
      </c>
      <c r="Z429" s="21">
        <v>0</v>
      </c>
      <c r="AA429" s="21">
        <v>0</v>
      </c>
      <c r="AC429" s="21">
        <v>0</v>
      </c>
      <c r="AD429" s="21">
        <v>0</v>
      </c>
      <c r="AF429" s="21">
        <v>0</v>
      </c>
      <c r="AG429" s="21">
        <v>0</v>
      </c>
      <c r="AI429" s="21">
        <v>0</v>
      </c>
      <c r="AJ429" s="21">
        <v>0</v>
      </c>
      <c r="AL429" s="21">
        <v>0</v>
      </c>
      <c r="AM429" s="21">
        <v>0</v>
      </c>
      <c r="AO429" s="21">
        <v>0</v>
      </c>
      <c r="AP429" s="21">
        <v>0</v>
      </c>
      <c r="AR429" s="21">
        <v>0</v>
      </c>
      <c r="AS429" s="21">
        <v>0</v>
      </c>
    </row>
    <row r="430" spans="2:45" x14ac:dyDescent="0.2">
      <c r="B430" s="18" t="s">
        <v>155</v>
      </c>
      <c r="D430" s="18" t="s">
        <v>161</v>
      </c>
      <c r="E430" s="18" t="s">
        <v>43</v>
      </c>
      <c r="F430" s="18" t="s">
        <v>115</v>
      </c>
      <c r="G430" s="20">
        <v>6743</v>
      </c>
      <c r="H430" s="18" t="s">
        <v>48</v>
      </c>
      <c r="I430" s="18" t="s">
        <v>57</v>
      </c>
      <c r="K430" s="21">
        <v>0</v>
      </c>
      <c r="L430" s="21">
        <v>0</v>
      </c>
      <c r="N430" s="21">
        <v>0</v>
      </c>
      <c r="O430" s="21">
        <v>0</v>
      </c>
      <c r="Q430" s="21">
        <v>0</v>
      </c>
      <c r="R430" s="21">
        <v>0</v>
      </c>
      <c r="T430" s="21">
        <v>0</v>
      </c>
      <c r="U430" s="21">
        <v>0</v>
      </c>
      <c r="W430" s="21">
        <v>0</v>
      </c>
      <c r="X430" s="21">
        <v>0</v>
      </c>
      <c r="Z430" s="21">
        <v>0</v>
      </c>
      <c r="AA430" s="21">
        <v>0</v>
      </c>
      <c r="AC430" s="21">
        <v>0</v>
      </c>
      <c r="AD430" s="21">
        <v>0</v>
      </c>
      <c r="AF430" s="21">
        <v>0</v>
      </c>
      <c r="AG430" s="21">
        <v>0</v>
      </c>
      <c r="AI430" s="21">
        <v>0</v>
      </c>
      <c r="AJ430" s="21">
        <v>0</v>
      </c>
      <c r="AL430" s="21">
        <v>0</v>
      </c>
      <c r="AM430" s="21">
        <v>0</v>
      </c>
      <c r="AO430" s="21">
        <v>0</v>
      </c>
      <c r="AP430" s="21">
        <v>0</v>
      </c>
      <c r="AR430" s="21">
        <v>0</v>
      </c>
      <c r="AS430" s="21">
        <v>0</v>
      </c>
    </row>
    <row r="433" spans="2:46" x14ac:dyDescent="0.2">
      <c r="B433" s="18" t="s">
        <v>155</v>
      </c>
      <c r="D433" s="18" t="s">
        <v>163</v>
      </c>
      <c r="E433" s="18" t="s">
        <v>43</v>
      </c>
      <c r="F433" s="18" t="s">
        <v>164</v>
      </c>
      <c r="G433" s="20">
        <v>6382</v>
      </c>
      <c r="H433" s="18" t="s">
        <v>46</v>
      </c>
      <c r="I433" s="18" t="s">
        <v>60</v>
      </c>
      <c r="K433" s="21">
        <v>219</v>
      </c>
      <c r="L433" s="21">
        <v>219</v>
      </c>
      <c r="N433" s="21">
        <v>219</v>
      </c>
      <c r="O433" s="21">
        <v>219</v>
      </c>
      <c r="Q433" s="21">
        <v>219</v>
      </c>
      <c r="R433" s="21">
        <v>219</v>
      </c>
      <c r="T433" s="21">
        <v>219</v>
      </c>
      <c r="U433" s="21">
        <v>219</v>
      </c>
      <c r="W433" s="21">
        <v>219</v>
      </c>
      <c r="X433" s="21">
        <v>219</v>
      </c>
      <c r="Z433" s="21">
        <v>219</v>
      </c>
      <c r="AA433" s="21">
        <v>219</v>
      </c>
      <c r="AC433" s="21">
        <v>219</v>
      </c>
      <c r="AD433" s="21">
        <v>219</v>
      </c>
      <c r="AF433" s="21">
        <v>219</v>
      </c>
      <c r="AG433" s="21">
        <v>219</v>
      </c>
      <c r="AI433" s="21">
        <v>219</v>
      </c>
      <c r="AJ433" s="21">
        <v>219</v>
      </c>
      <c r="AL433" s="21">
        <v>219</v>
      </c>
      <c r="AM433" s="21">
        <v>219</v>
      </c>
      <c r="AO433" s="21">
        <v>219</v>
      </c>
      <c r="AP433" s="21">
        <v>219</v>
      </c>
      <c r="AR433" s="21">
        <v>219</v>
      </c>
      <c r="AS433" s="21">
        <v>219</v>
      </c>
    </row>
    <row r="434" spans="2:46" x14ac:dyDescent="0.2">
      <c r="B434" s="18" t="s">
        <v>155</v>
      </c>
      <c r="D434" s="18" t="s">
        <v>163</v>
      </c>
      <c r="E434" s="18" t="s">
        <v>43</v>
      </c>
      <c r="F434" s="18" t="s">
        <v>164</v>
      </c>
      <c r="G434" s="20">
        <v>6382</v>
      </c>
      <c r="H434" s="18" t="s">
        <v>48</v>
      </c>
      <c r="I434" s="18" t="s">
        <v>60</v>
      </c>
      <c r="K434" s="21">
        <v>0</v>
      </c>
      <c r="L434" s="21">
        <v>0</v>
      </c>
      <c r="N434" s="21">
        <v>0</v>
      </c>
      <c r="O434" s="21">
        <v>0</v>
      </c>
      <c r="Q434" s="21">
        <v>0</v>
      </c>
      <c r="R434" s="21">
        <v>0</v>
      </c>
      <c r="T434" s="21">
        <v>0</v>
      </c>
      <c r="U434" s="21">
        <v>0</v>
      </c>
      <c r="W434" s="21">
        <v>0</v>
      </c>
      <c r="X434" s="21">
        <v>0</v>
      </c>
      <c r="Z434" s="21">
        <v>0</v>
      </c>
      <c r="AA434" s="21">
        <v>0</v>
      </c>
      <c r="AC434" s="21">
        <v>0</v>
      </c>
      <c r="AD434" s="21">
        <v>0</v>
      </c>
      <c r="AF434" s="21">
        <v>0</v>
      </c>
      <c r="AG434" s="21">
        <v>0</v>
      </c>
      <c r="AI434" s="21">
        <v>0</v>
      </c>
      <c r="AJ434" s="21">
        <v>0</v>
      </c>
      <c r="AL434" s="21">
        <v>0</v>
      </c>
      <c r="AM434" s="21">
        <v>0</v>
      </c>
      <c r="AO434" s="21">
        <v>0</v>
      </c>
      <c r="AP434" s="21">
        <v>0</v>
      </c>
      <c r="AR434" s="21">
        <v>0</v>
      </c>
      <c r="AS434" s="21">
        <v>0</v>
      </c>
    </row>
    <row r="435" spans="2:46" x14ac:dyDescent="0.2">
      <c r="K435" s="29" t="s">
        <v>386</v>
      </c>
    </row>
    <row r="436" spans="2:46" x14ac:dyDescent="0.2">
      <c r="K436" s="18"/>
    </row>
    <row r="438" spans="2:46" x14ac:dyDescent="0.2">
      <c r="B438" s="18" t="s">
        <v>155</v>
      </c>
      <c r="D438" s="18" t="s">
        <v>163</v>
      </c>
      <c r="E438" s="18" t="s">
        <v>43</v>
      </c>
      <c r="F438" s="41" t="s">
        <v>151</v>
      </c>
      <c r="G438" s="20">
        <v>6386</v>
      </c>
      <c r="H438" s="18" t="s">
        <v>46</v>
      </c>
      <c r="I438" s="18" t="s">
        <v>60</v>
      </c>
      <c r="K438" s="21">
        <v>92</v>
      </c>
      <c r="L438" s="21">
        <v>92</v>
      </c>
      <c r="N438" s="21">
        <v>92</v>
      </c>
      <c r="O438" s="21">
        <v>92</v>
      </c>
      <c r="Q438" s="21">
        <v>92</v>
      </c>
      <c r="R438" s="21">
        <v>92</v>
      </c>
      <c r="T438" s="21">
        <v>92</v>
      </c>
      <c r="U438" s="21">
        <v>92</v>
      </c>
      <c r="W438" s="21">
        <v>92</v>
      </c>
      <c r="X438" s="21">
        <v>92</v>
      </c>
      <c r="Z438" s="21">
        <v>92</v>
      </c>
      <c r="AA438" s="21">
        <v>92</v>
      </c>
      <c r="AC438" s="21">
        <v>92</v>
      </c>
      <c r="AD438" s="21">
        <v>92</v>
      </c>
      <c r="AF438" s="21">
        <v>92</v>
      </c>
      <c r="AG438" s="21">
        <v>92</v>
      </c>
      <c r="AI438" s="21">
        <v>92</v>
      </c>
      <c r="AJ438" s="21">
        <v>92</v>
      </c>
      <c r="AL438" s="21">
        <v>92</v>
      </c>
      <c r="AM438" s="21">
        <v>92</v>
      </c>
      <c r="AO438" s="21">
        <v>92</v>
      </c>
      <c r="AP438" s="21">
        <v>92</v>
      </c>
      <c r="AR438" s="21">
        <v>92</v>
      </c>
      <c r="AS438" s="21">
        <v>92</v>
      </c>
    </row>
    <row r="439" spans="2:46" x14ac:dyDescent="0.2">
      <c r="B439" s="18" t="s">
        <v>155</v>
      </c>
      <c r="D439" s="18" t="s">
        <v>163</v>
      </c>
      <c r="E439" s="18" t="s">
        <v>43</v>
      </c>
      <c r="F439" s="41" t="s">
        <v>151</v>
      </c>
      <c r="G439" s="20">
        <v>6386</v>
      </c>
      <c r="H439" s="18" t="s">
        <v>48</v>
      </c>
      <c r="I439" s="18" t="s">
        <v>60</v>
      </c>
      <c r="K439" s="21">
        <v>0</v>
      </c>
      <c r="L439" s="21">
        <v>0</v>
      </c>
      <c r="N439" s="21">
        <v>0</v>
      </c>
      <c r="O439" s="21">
        <v>0</v>
      </c>
      <c r="Q439" s="21">
        <v>0</v>
      </c>
      <c r="R439" s="21">
        <v>0</v>
      </c>
      <c r="T439" s="21">
        <v>0</v>
      </c>
      <c r="U439" s="21">
        <v>0</v>
      </c>
      <c r="W439" s="21">
        <v>0</v>
      </c>
      <c r="X439" s="21">
        <v>0</v>
      </c>
      <c r="Z439" s="21">
        <v>0</v>
      </c>
      <c r="AA439" s="21">
        <v>0</v>
      </c>
      <c r="AC439" s="21">
        <v>0</v>
      </c>
      <c r="AD439" s="21">
        <v>0</v>
      </c>
      <c r="AF439" s="21">
        <v>0</v>
      </c>
      <c r="AG439" s="21">
        <v>0</v>
      </c>
      <c r="AI439" s="21">
        <v>0</v>
      </c>
      <c r="AJ439" s="21">
        <v>0</v>
      </c>
      <c r="AL439" s="21">
        <v>0</v>
      </c>
      <c r="AM439" s="21">
        <v>0</v>
      </c>
      <c r="AO439" s="21">
        <v>0</v>
      </c>
      <c r="AP439" s="21">
        <v>0</v>
      </c>
      <c r="AR439" s="21">
        <v>0</v>
      </c>
      <c r="AS439" s="21">
        <v>0</v>
      </c>
    </row>
    <row r="440" spans="2:46" x14ac:dyDescent="0.2">
      <c r="F440" s="41"/>
      <c r="K440" s="29" t="s">
        <v>383</v>
      </c>
    </row>
    <row r="443" spans="2:46" x14ac:dyDescent="0.2">
      <c r="B443" s="18" t="s">
        <v>165</v>
      </c>
      <c r="D443" s="18" t="s">
        <v>166</v>
      </c>
      <c r="E443" s="18" t="s">
        <v>43</v>
      </c>
      <c r="F443" s="18" t="s">
        <v>167</v>
      </c>
      <c r="G443" s="31" t="s">
        <v>168</v>
      </c>
      <c r="H443" s="18" t="s">
        <v>46</v>
      </c>
      <c r="I443" s="18" t="s">
        <v>74</v>
      </c>
      <c r="J443" s="21" t="s">
        <v>158</v>
      </c>
    </row>
    <row r="444" spans="2:46" x14ac:dyDescent="0.2">
      <c r="B444" s="18" t="s">
        <v>165</v>
      </c>
      <c r="D444" s="18" t="s">
        <v>166</v>
      </c>
      <c r="E444" s="18" t="s">
        <v>43</v>
      </c>
      <c r="F444" s="18" t="s">
        <v>167</v>
      </c>
      <c r="G444" s="31" t="s">
        <v>168</v>
      </c>
      <c r="H444" s="18" t="s">
        <v>48</v>
      </c>
      <c r="J444" s="21"/>
    </row>
    <row r="445" spans="2:46" x14ac:dyDescent="0.2">
      <c r="G445" s="31"/>
      <c r="J445" s="35"/>
      <c r="M445" s="28"/>
      <c r="P445" s="28"/>
      <c r="S445" s="28"/>
      <c r="V445" s="28"/>
      <c r="Y445" s="28"/>
      <c r="AB445" s="28"/>
      <c r="AE445" s="28"/>
      <c r="AH445" s="28"/>
      <c r="AK445" s="28"/>
      <c r="AN445" s="28"/>
      <c r="AQ445" s="28"/>
      <c r="AT445" s="28"/>
    </row>
    <row r="446" spans="2:46" x14ac:dyDescent="0.2">
      <c r="B446" s="18" t="s">
        <v>165</v>
      </c>
      <c r="D446" s="18" t="s">
        <v>166</v>
      </c>
      <c r="E446" s="18" t="s">
        <v>43</v>
      </c>
      <c r="F446" s="18" t="s">
        <v>167</v>
      </c>
      <c r="G446" s="31" t="s">
        <v>169</v>
      </c>
      <c r="H446" s="18" t="s">
        <v>46</v>
      </c>
      <c r="I446" s="18" t="s">
        <v>74</v>
      </c>
      <c r="J446" s="21" t="s">
        <v>158</v>
      </c>
    </row>
    <row r="447" spans="2:46" x14ac:dyDescent="0.2">
      <c r="B447" s="18" t="s">
        <v>165</v>
      </c>
      <c r="D447" s="18" t="s">
        <v>166</v>
      </c>
      <c r="E447" s="18" t="s">
        <v>43</v>
      </c>
      <c r="F447" s="18" t="s">
        <v>167</v>
      </c>
      <c r="G447" s="31" t="s">
        <v>169</v>
      </c>
      <c r="H447" s="18" t="s">
        <v>48</v>
      </c>
    </row>
    <row r="448" spans="2:46" x14ac:dyDescent="0.2">
      <c r="K448" s="35"/>
    </row>
    <row r="450" spans="2:45" x14ac:dyDescent="0.2">
      <c r="B450" s="18" t="s">
        <v>165</v>
      </c>
      <c r="D450" s="18" t="s">
        <v>156</v>
      </c>
      <c r="F450" s="18" t="s">
        <v>62</v>
      </c>
      <c r="G450" s="20" t="s">
        <v>170</v>
      </c>
      <c r="H450" s="18" t="s">
        <v>46</v>
      </c>
      <c r="I450" s="18" t="s">
        <v>47</v>
      </c>
      <c r="K450" s="21">
        <v>0</v>
      </c>
      <c r="L450" s="21">
        <v>0</v>
      </c>
      <c r="N450" s="21">
        <v>0</v>
      </c>
      <c r="O450" s="21">
        <v>0</v>
      </c>
      <c r="Q450" s="21">
        <v>0</v>
      </c>
      <c r="R450" s="21">
        <v>0</v>
      </c>
      <c r="T450" s="21">
        <v>0</v>
      </c>
      <c r="U450" s="21">
        <v>0</v>
      </c>
      <c r="W450" s="21">
        <v>0</v>
      </c>
      <c r="X450" s="21">
        <v>0</v>
      </c>
      <c r="Z450" s="21">
        <v>0</v>
      </c>
      <c r="AA450" s="21">
        <v>0</v>
      </c>
      <c r="AC450" s="21">
        <v>0</v>
      </c>
      <c r="AD450" s="21">
        <v>0</v>
      </c>
      <c r="AF450" s="21">
        <v>0</v>
      </c>
      <c r="AG450" s="21">
        <v>0</v>
      </c>
      <c r="AI450" s="21">
        <v>0</v>
      </c>
      <c r="AJ450" s="21">
        <v>0</v>
      </c>
      <c r="AL450" s="21">
        <v>0</v>
      </c>
      <c r="AM450" s="21">
        <v>0</v>
      </c>
      <c r="AO450" s="21">
        <v>0</v>
      </c>
      <c r="AP450" s="21">
        <v>0</v>
      </c>
      <c r="AR450" s="21">
        <v>0</v>
      </c>
      <c r="AS450" s="21">
        <v>0</v>
      </c>
    </row>
    <row r="451" spans="2:45" x14ac:dyDescent="0.2">
      <c r="B451" s="18" t="s">
        <v>165</v>
      </c>
      <c r="D451" s="18" t="s">
        <v>156</v>
      </c>
      <c r="F451" s="18" t="s">
        <v>62</v>
      </c>
      <c r="G451" s="20" t="s">
        <v>170</v>
      </c>
      <c r="H451" s="18" t="s">
        <v>48</v>
      </c>
      <c r="K451" s="21">
        <v>0</v>
      </c>
      <c r="L451" s="21">
        <v>0</v>
      </c>
      <c r="N451" s="21">
        <v>0</v>
      </c>
      <c r="O451" s="21">
        <v>0</v>
      </c>
      <c r="Q451" s="21">
        <v>0</v>
      </c>
      <c r="R451" s="21">
        <v>0</v>
      </c>
      <c r="T451" s="21">
        <v>0</v>
      </c>
      <c r="U451" s="21">
        <v>0</v>
      </c>
      <c r="W451" s="21">
        <v>0</v>
      </c>
      <c r="X451" s="21">
        <v>0</v>
      </c>
      <c r="Z451" s="21">
        <v>0</v>
      </c>
      <c r="AA451" s="21">
        <v>0</v>
      </c>
      <c r="AC451" s="21">
        <v>0</v>
      </c>
      <c r="AD451" s="21">
        <v>0</v>
      </c>
      <c r="AF451" s="21">
        <v>0</v>
      </c>
      <c r="AG451" s="21">
        <v>0</v>
      </c>
      <c r="AI451" s="21">
        <v>0</v>
      </c>
      <c r="AJ451" s="21">
        <v>0</v>
      </c>
      <c r="AL451" s="21">
        <v>0</v>
      </c>
      <c r="AM451" s="21">
        <v>0</v>
      </c>
      <c r="AO451" s="21">
        <v>0</v>
      </c>
      <c r="AP451" s="21">
        <v>0</v>
      </c>
      <c r="AR451" s="21">
        <v>0</v>
      </c>
      <c r="AS451" s="21">
        <v>0</v>
      </c>
    </row>
    <row r="452" spans="2:45" x14ac:dyDescent="0.2">
      <c r="F452" s="21"/>
    </row>
    <row r="453" spans="2:45" x14ac:dyDescent="0.2">
      <c r="B453" s="18" t="s">
        <v>165</v>
      </c>
      <c r="D453" s="18" t="s">
        <v>156</v>
      </c>
      <c r="F453" s="18" t="s">
        <v>62</v>
      </c>
      <c r="G453" s="20" t="s">
        <v>171</v>
      </c>
      <c r="H453" s="18" t="s">
        <v>46</v>
      </c>
      <c r="I453" s="18" t="s">
        <v>47</v>
      </c>
      <c r="K453" s="21">
        <v>0</v>
      </c>
      <c r="L453" s="21">
        <v>0</v>
      </c>
      <c r="N453" s="21">
        <v>0</v>
      </c>
      <c r="O453" s="21">
        <v>0</v>
      </c>
      <c r="Q453" s="21">
        <v>0</v>
      </c>
      <c r="R453" s="21">
        <v>0</v>
      </c>
      <c r="T453" s="21">
        <v>0</v>
      </c>
      <c r="U453" s="21">
        <v>0</v>
      </c>
      <c r="W453" s="21">
        <v>0</v>
      </c>
      <c r="X453" s="21">
        <v>0</v>
      </c>
      <c r="Z453" s="21">
        <v>0</v>
      </c>
      <c r="AA453" s="21">
        <v>0</v>
      </c>
      <c r="AC453" s="21">
        <v>0</v>
      </c>
      <c r="AD453" s="21">
        <v>0</v>
      </c>
      <c r="AF453" s="21">
        <v>0</v>
      </c>
      <c r="AG453" s="21">
        <v>0</v>
      </c>
      <c r="AI453" s="21">
        <v>0</v>
      </c>
      <c r="AJ453" s="21">
        <v>0</v>
      </c>
      <c r="AL453" s="21">
        <v>0</v>
      </c>
      <c r="AM453" s="21">
        <v>0</v>
      </c>
      <c r="AO453" s="21">
        <v>0</v>
      </c>
      <c r="AP453" s="21">
        <v>0</v>
      </c>
      <c r="AR453" s="21">
        <v>0</v>
      </c>
      <c r="AS453" s="21">
        <v>0</v>
      </c>
    </row>
    <row r="454" spans="2:45" x14ac:dyDescent="0.2">
      <c r="B454" s="18" t="s">
        <v>165</v>
      </c>
      <c r="D454" s="18" t="s">
        <v>156</v>
      </c>
      <c r="F454" s="18" t="s">
        <v>62</v>
      </c>
      <c r="G454" s="20" t="s">
        <v>171</v>
      </c>
      <c r="H454" s="18" t="s">
        <v>48</v>
      </c>
      <c r="K454" s="21">
        <v>0</v>
      </c>
      <c r="L454" s="21">
        <v>0</v>
      </c>
      <c r="N454" s="21">
        <v>0</v>
      </c>
      <c r="O454" s="21">
        <v>0</v>
      </c>
      <c r="Q454" s="21">
        <v>0</v>
      </c>
      <c r="R454" s="21">
        <v>0</v>
      </c>
      <c r="T454" s="21">
        <v>0</v>
      </c>
      <c r="U454" s="21">
        <v>0</v>
      </c>
      <c r="W454" s="21">
        <v>0</v>
      </c>
      <c r="X454" s="21">
        <v>0</v>
      </c>
      <c r="Z454" s="21">
        <v>0</v>
      </c>
      <c r="AA454" s="21">
        <v>0</v>
      </c>
      <c r="AC454" s="21">
        <v>0</v>
      </c>
      <c r="AD454" s="21">
        <v>0</v>
      </c>
      <c r="AF454" s="21">
        <v>0</v>
      </c>
      <c r="AG454" s="21">
        <v>0</v>
      </c>
      <c r="AI454" s="21">
        <v>0</v>
      </c>
      <c r="AJ454" s="21">
        <v>0</v>
      </c>
      <c r="AL454" s="21">
        <v>0</v>
      </c>
      <c r="AM454" s="21">
        <v>0</v>
      </c>
      <c r="AO454" s="21">
        <v>0</v>
      </c>
      <c r="AP454" s="21">
        <v>0</v>
      </c>
      <c r="AR454" s="21">
        <v>0</v>
      </c>
      <c r="AS454" s="21">
        <v>0</v>
      </c>
    </row>
    <row r="457" spans="2:45" x14ac:dyDescent="0.2">
      <c r="B457" s="18" t="s">
        <v>165</v>
      </c>
      <c r="D457" s="18" t="s">
        <v>163</v>
      </c>
      <c r="E457" s="18" t="s">
        <v>43</v>
      </c>
      <c r="F457" s="18" t="s">
        <v>172</v>
      </c>
      <c r="G457" s="31" t="s">
        <v>173</v>
      </c>
      <c r="H457" s="18" t="s">
        <v>46</v>
      </c>
      <c r="I457" s="18" t="s">
        <v>57</v>
      </c>
      <c r="K457" s="21">
        <v>269</v>
      </c>
      <c r="L457" s="21">
        <v>269</v>
      </c>
      <c r="N457" s="21">
        <v>269</v>
      </c>
      <c r="O457" s="21">
        <v>269</v>
      </c>
      <c r="Q457" s="21">
        <v>269</v>
      </c>
      <c r="R457" s="21">
        <v>269</v>
      </c>
      <c r="T457" s="21">
        <v>269</v>
      </c>
      <c r="U457" s="21">
        <v>269</v>
      </c>
      <c r="W457" s="21">
        <v>269</v>
      </c>
      <c r="X457" s="21">
        <v>269</v>
      </c>
      <c r="Z457" s="21">
        <v>269</v>
      </c>
      <c r="AA457" s="21">
        <v>269</v>
      </c>
      <c r="AC457" s="21">
        <v>269</v>
      </c>
      <c r="AD457" s="21">
        <v>269</v>
      </c>
      <c r="AF457" s="21">
        <v>269</v>
      </c>
      <c r="AG457" s="21">
        <v>269</v>
      </c>
      <c r="AI457" s="21">
        <v>269</v>
      </c>
      <c r="AJ457" s="21">
        <v>269</v>
      </c>
      <c r="AL457" s="21">
        <v>269</v>
      </c>
      <c r="AM457" s="21">
        <v>269</v>
      </c>
      <c r="AO457" s="21">
        <v>269</v>
      </c>
      <c r="AP457" s="21">
        <v>269</v>
      </c>
      <c r="AR457" s="21">
        <v>269</v>
      </c>
      <c r="AS457" s="21">
        <v>269</v>
      </c>
    </row>
    <row r="458" spans="2:45" x14ac:dyDescent="0.2">
      <c r="B458" s="18" t="s">
        <v>165</v>
      </c>
      <c r="D458" s="18" t="s">
        <v>163</v>
      </c>
      <c r="E458" s="18" t="s">
        <v>43</v>
      </c>
      <c r="F458" s="18" t="s">
        <v>172</v>
      </c>
      <c r="G458" s="31" t="s">
        <v>173</v>
      </c>
      <c r="H458" s="18" t="s">
        <v>48</v>
      </c>
      <c r="I458" s="18" t="s">
        <v>57</v>
      </c>
      <c r="K458" s="21">
        <v>0</v>
      </c>
      <c r="L458" s="21">
        <v>0</v>
      </c>
      <c r="N458" s="21">
        <v>0</v>
      </c>
      <c r="O458" s="21">
        <v>0</v>
      </c>
      <c r="Q458" s="21">
        <v>0</v>
      </c>
      <c r="R458" s="21">
        <v>0</v>
      </c>
      <c r="T458" s="21">
        <v>0</v>
      </c>
      <c r="U458" s="21">
        <v>0</v>
      </c>
      <c r="W458" s="21">
        <v>0</v>
      </c>
      <c r="X458" s="21">
        <v>0</v>
      </c>
      <c r="Z458" s="21">
        <v>0</v>
      </c>
      <c r="AA458" s="21">
        <v>0</v>
      </c>
      <c r="AC458" s="21">
        <v>0</v>
      </c>
      <c r="AD458" s="21">
        <v>0</v>
      </c>
      <c r="AF458" s="21">
        <v>0</v>
      </c>
      <c r="AG458" s="21">
        <v>0</v>
      </c>
      <c r="AI458" s="21">
        <v>0</v>
      </c>
      <c r="AJ458" s="21">
        <v>0</v>
      </c>
      <c r="AL458" s="21">
        <v>0</v>
      </c>
      <c r="AM458" s="21">
        <v>0</v>
      </c>
      <c r="AO458" s="21">
        <v>0</v>
      </c>
      <c r="AP458" s="21">
        <v>0</v>
      </c>
      <c r="AR458" s="21">
        <v>0</v>
      </c>
      <c r="AS458" s="21">
        <v>0</v>
      </c>
    </row>
    <row r="459" spans="2:45" x14ac:dyDescent="0.2">
      <c r="G459" s="31"/>
    </row>
    <row r="460" spans="2:45" x14ac:dyDescent="0.2">
      <c r="B460" s="18" t="s">
        <v>165</v>
      </c>
      <c r="D460" s="18" t="s">
        <v>163</v>
      </c>
      <c r="E460" s="18" t="s">
        <v>43</v>
      </c>
      <c r="F460" s="18" t="s">
        <v>174</v>
      </c>
      <c r="G460" s="31" t="s">
        <v>175</v>
      </c>
      <c r="H460" s="18" t="s">
        <v>46</v>
      </c>
      <c r="I460" s="18" t="s">
        <v>57</v>
      </c>
      <c r="K460" s="21">
        <v>82</v>
      </c>
      <c r="L460" s="21">
        <v>82</v>
      </c>
      <c r="N460" s="21">
        <v>82</v>
      </c>
      <c r="O460" s="21">
        <v>82</v>
      </c>
      <c r="Q460" s="21">
        <v>82</v>
      </c>
      <c r="R460" s="21">
        <v>82</v>
      </c>
      <c r="T460" s="21">
        <v>82</v>
      </c>
      <c r="U460" s="21">
        <v>82</v>
      </c>
      <c r="W460" s="21">
        <v>82</v>
      </c>
      <c r="X460" s="21">
        <v>82</v>
      </c>
      <c r="Z460" s="21">
        <v>82</v>
      </c>
      <c r="AA460" s="21">
        <v>82</v>
      </c>
      <c r="AC460" s="21">
        <v>82</v>
      </c>
      <c r="AD460" s="21">
        <v>82</v>
      </c>
      <c r="AF460" s="21">
        <v>82</v>
      </c>
      <c r="AG460" s="21">
        <v>82</v>
      </c>
      <c r="AI460" s="21">
        <v>82</v>
      </c>
      <c r="AJ460" s="21">
        <v>82</v>
      </c>
      <c r="AL460" s="21">
        <v>82</v>
      </c>
      <c r="AM460" s="21">
        <v>82</v>
      </c>
      <c r="AO460" s="21">
        <v>82</v>
      </c>
      <c r="AP460" s="21">
        <v>82</v>
      </c>
      <c r="AR460" s="21">
        <v>82</v>
      </c>
      <c r="AS460" s="21">
        <v>82</v>
      </c>
    </row>
    <row r="461" spans="2:45" x14ac:dyDescent="0.2">
      <c r="B461" s="18" t="s">
        <v>165</v>
      </c>
      <c r="D461" s="18" t="s">
        <v>163</v>
      </c>
      <c r="E461" s="18" t="s">
        <v>43</v>
      </c>
      <c r="F461" s="18" t="s">
        <v>174</v>
      </c>
      <c r="G461" s="31" t="s">
        <v>175</v>
      </c>
      <c r="H461" s="18" t="s">
        <v>48</v>
      </c>
      <c r="I461" s="18" t="s">
        <v>57</v>
      </c>
      <c r="K461" s="21">
        <v>0</v>
      </c>
      <c r="L461" s="21">
        <v>0</v>
      </c>
      <c r="N461" s="21">
        <v>0</v>
      </c>
      <c r="O461" s="21">
        <v>0</v>
      </c>
      <c r="Q461" s="21">
        <v>0</v>
      </c>
      <c r="R461" s="21">
        <v>0</v>
      </c>
      <c r="T461" s="21">
        <v>0</v>
      </c>
      <c r="U461" s="21">
        <v>0</v>
      </c>
      <c r="W461" s="21">
        <v>0</v>
      </c>
      <c r="X461" s="21">
        <v>0</v>
      </c>
      <c r="Z461" s="21">
        <v>0</v>
      </c>
      <c r="AA461" s="21">
        <v>0</v>
      </c>
      <c r="AC461" s="21">
        <v>0</v>
      </c>
      <c r="AD461" s="21">
        <v>0</v>
      </c>
      <c r="AF461" s="21">
        <v>0</v>
      </c>
      <c r="AG461" s="21">
        <v>0</v>
      </c>
      <c r="AI461" s="21">
        <v>0</v>
      </c>
      <c r="AJ461" s="21">
        <v>0</v>
      </c>
      <c r="AL461" s="21">
        <v>0</v>
      </c>
      <c r="AM461" s="21">
        <v>0</v>
      </c>
      <c r="AO461" s="21">
        <v>0</v>
      </c>
      <c r="AP461" s="21">
        <v>0</v>
      </c>
      <c r="AR461" s="21">
        <v>0</v>
      </c>
      <c r="AS461" s="21">
        <v>0</v>
      </c>
    </row>
    <row r="462" spans="2:45" x14ac:dyDescent="0.2">
      <c r="G462" s="31"/>
    </row>
    <row r="463" spans="2:45" x14ac:dyDescent="0.2">
      <c r="B463" s="18" t="s">
        <v>165</v>
      </c>
      <c r="D463" s="18" t="s">
        <v>163</v>
      </c>
      <c r="E463" s="18" t="s">
        <v>43</v>
      </c>
      <c r="F463" s="18" t="s">
        <v>174</v>
      </c>
      <c r="G463" s="31" t="s">
        <v>176</v>
      </c>
      <c r="H463" s="18" t="s">
        <v>46</v>
      </c>
      <c r="I463" s="18" t="s">
        <v>57</v>
      </c>
      <c r="K463" s="21">
        <v>906</v>
      </c>
      <c r="L463" s="21">
        <v>906</v>
      </c>
      <c r="N463" s="21">
        <v>906</v>
      </c>
      <c r="O463" s="21">
        <v>906</v>
      </c>
      <c r="Q463" s="21">
        <v>906</v>
      </c>
      <c r="R463" s="21">
        <v>906</v>
      </c>
      <c r="T463" s="21">
        <v>906</v>
      </c>
      <c r="U463" s="21">
        <v>906</v>
      </c>
      <c r="W463" s="21">
        <v>906</v>
      </c>
      <c r="X463" s="21">
        <v>906</v>
      </c>
      <c r="Z463" s="21">
        <v>906</v>
      </c>
      <c r="AA463" s="21">
        <v>906</v>
      </c>
      <c r="AC463" s="21">
        <v>906</v>
      </c>
      <c r="AD463" s="21">
        <v>906</v>
      </c>
      <c r="AF463" s="21">
        <v>906</v>
      </c>
      <c r="AG463" s="21">
        <v>906</v>
      </c>
      <c r="AI463" s="21">
        <v>906</v>
      </c>
      <c r="AJ463" s="21">
        <v>906</v>
      </c>
      <c r="AL463" s="21">
        <v>906</v>
      </c>
      <c r="AM463" s="21">
        <v>906</v>
      </c>
      <c r="AO463" s="21">
        <v>906</v>
      </c>
      <c r="AP463" s="21">
        <v>906</v>
      </c>
      <c r="AR463" s="21">
        <v>906</v>
      </c>
      <c r="AS463" s="21">
        <v>906</v>
      </c>
    </row>
    <row r="464" spans="2:45" x14ac:dyDescent="0.2">
      <c r="B464" s="18" t="s">
        <v>165</v>
      </c>
      <c r="D464" s="18" t="s">
        <v>163</v>
      </c>
      <c r="E464" s="18" t="s">
        <v>43</v>
      </c>
      <c r="F464" s="18" t="s">
        <v>174</v>
      </c>
      <c r="G464" s="31" t="s">
        <v>176</v>
      </c>
      <c r="H464" s="18" t="s">
        <v>48</v>
      </c>
      <c r="I464" s="18" t="s">
        <v>57</v>
      </c>
      <c r="K464" s="21">
        <v>0</v>
      </c>
      <c r="L464" s="21">
        <v>0</v>
      </c>
      <c r="N464" s="21">
        <v>0</v>
      </c>
      <c r="O464" s="21">
        <v>0</v>
      </c>
      <c r="Q464" s="21">
        <v>0</v>
      </c>
      <c r="R464" s="21">
        <v>0</v>
      </c>
      <c r="T464" s="21">
        <v>0</v>
      </c>
      <c r="U464" s="21">
        <v>0</v>
      </c>
      <c r="W464" s="21">
        <v>0</v>
      </c>
      <c r="X464" s="21">
        <v>0</v>
      </c>
      <c r="Z464" s="21">
        <v>0</v>
      </c>
      <c r="AA464" s="21">
        <v>0</v>
      </c>
      <c r="AC464" s="21">
        <v>0</v>
      </c>
      <c r="AD464" s="21">
        <v>0</v>
      </c>
      <c r="AF464" s="21">
        <v>0</v>
      </c>
      <c r="AG464" s="21">
        <v>0</v>
      </c>
      <c r="AI464" s="21">
        <v>0</v>
      </c>
      <c r="AJ464" s="21">
        <v>0</v>
      </c>
      <c r="AL464" s="21">
        <v>0</v>
      </c>
      <c r="AM464" s="21">
        <v>0</v>
      </c>
      <c r="AO464" s="21">
        <v>0</v>
      </c>
      <c r="AP464" s="21">
        <v>0</v>
      </c>
      <c r="AR464" s="21">
        <v>0</v>
      </c>
      <c r="AS464" s="21">
        <v>0</v>
      </c>
    </row>
    <row r="465" spans="2:45" x14ac:dyDescent="0.2">
      <c r="G465" s="31"/>
    </row>
    <row r="466" spans="2:45" x14ac:dyDescent="0.2">
      <c r="B466" s="18" t="s">
        <v>165</v>
      </c>
      <c r="D466" s="18" t="s">
        <v>163</v>
      </c>
      <c r="E466" s="18" t="s">
        <v>43</v>
      </c>
      <c r="F466" s="18" t="s">
        <v>177</v>
      </c>
      <c r="G466" s="31" t="s">
        <v>178</v>
      </c>
      <c r="H466" s="18" t="s">
        <v>46</v>
      </c>
      <c r="I466" s="18" t="s">
        <v>57</v>
      </c>
      <c r="K466" s="21">
        <v>40</v>
      </c>
      <c r="L466" s="21">
        <v>40</v>
      </c>
      <c r="N466" s="21">
        <v>40</v>
      </c>
      <c r="O466" s="21">
        <v>40</v>
      </c>
      <c r="Q466" s="21">
        <v>40</v>
      </c>
      <c r="R466" s="21">
        <v>40</v>
      </c>
      <c r="T466" s="21">
        <v>40</v>
      </c>
      <c r="U466" s="21">
        <v>40</v>
      </c>
      <c r="W466" s="21">
        <v>40</v>
      </c>
      <c r="X466" s="21">
        <v>40</v>
      </c>
      <c r="Z466" s="21">
        <v>40</v>
      </c>
      <c r="AA466" s="21">
        <v>40</v>
      </c>
      <c r="AC466" s="21">
        <v>25</v>
      </c>
      <c r="AD466" s="21">
        <v>25</v>
      </c>
      <c r="AF466" s="21">
        <v>25</v>
      </c>
      <c r="AG466" s="21">
        <v>25</v>
      </c>
      <c r="AI466" s="21">
        <v>25</v>
      </c>
      <c r="AJ466" s="21">
        <v>25</v>
      </c>
      <c r="AL466" s="21">
        <v>25</v>
      </c>
      <c r="AM466" s="21">
        <v>25</v>
      </c>
      <c r="AO466" s="21">
        <v>25</v>
      </c>
      <c r="AP466" s="21">
        <v>25</v>
      </c>
      <c r="AR466" s="21">
        <v>25</v>
      </c>
      <c r="AS466" s="21">
        <v>25</v>
      </c>
    </row>
    <row r="467" spans="2:45" x14ac:dyDescent="0.2">
      <c r="B467" s="18" t="s">
        <v>165</v>
      </c>
      <c r="D467" s="18" t="s">
        <v>163</v>
      </c>
      <c r="E467" s="18" t="s">
        <v>43</v>
      </c>
      <c r="F467" s="18" t="s">
        <v>177</v>
      </c>
      <c r="G467" s="31" t="s">
        <v>178</v>
      </c>
      <c r="H467" s="18" t="s">
        <v>48</v>
      </c>
      <c r="I467" s="18" t="s">
        <v>57</v>
      </c>
      <c r="K467" s="21">
        <v>0</v>
      </c>
      <c r="L467" s="21">
        <v>0</v>
      </c>
      <c r="N467" s="21">
        <v>0</v>
      </c>
      <c r="O467" s="21">
        <v>0</v>
      </c>
      <c r="Q467" s="21">
        <v>0</v>
      </c>
      <c r="R467" s="21">
        <v>0</v>
      </c>
      <c r="T467" s="21">
        <v>0</v>
      </c>
      <c r="U467" s="21">
        <v>0</v>
      </c>
      <c r="W467" s="21">
        <v>0</v>
      </c>
      <c r="X467" s="21">
        <v>0</v>
      </c>
      <c r="Z467" s="21">
        <v>0</v>
      </c>
      <c r="AA467" s="21">
        <v>0</v>
      </c>
      <c r="AC467" s="21">
        <v>0</v>
      </c>
      <c r="AD467" s="21">
        <v>0</v>
      </c>
      <c r="AF467" s="21">
        <v>0</v>
      </c>
      <c r="AG467" s="21">
        <v>0</v>
      </c>
      <c r="AI467" s="21">
        <v>0</v>
      </c>
      <c r="AJ467" s="21">
        <v>0</v>
      </c>
      <c r="AL467" s="21">
        <v>0</v>
      </c>
      <c r="AM467" s="21">
        <v>0</v>
      </c>
      <c r="AO467" s="21">
        <v>0</v>
      </c>
      <c r="AP467" s="21">
        <v>0</v>
      </c>
      <c r="AR467" s="21">
        <v>0</v>
      </c>
      <c r="AS467" s="21">
        <v>0</v>
      </c>
    </row>
    <row r="468" spans="2:45" x14ac:dyDescent="0.2">
      <c r="G468" s="31"/>
    </row>
    <row r="469" spans="2:45" x14ac:dyDescent="0.2">
      <c r="B469" s="18" t="s">
        <v>165</v>
      </c>
      <c r="D469" s="18" t="s">
        <v>163</v>
      </c>
      <c r="E469" s="18" t="s">
        <v>43</v>
      </c>
      <c r="F469" s="18" t="s">
        <v>179</v>
      </c>
      <c r="G469" s="31" t="s">
        <v>180</v>
      </c>
      <c r="H469" s="18" t="s">
        <v>46</v>
      </c>
      <c r="I469" s="18" t="s">
        <v>181</v>
      </c>
      <c r="K469" s="21">
        <v>0</v>
      </c>
      <c r="L469" s="21">
        <v>0</v>
      </c>
      <c r="N469" s="21">
        <v>0</v>
      </c>
      <c r="O469" s="21">
        <v>0</v>
      </c>
      <c r="Q469" s="21">
        <v>0</v>
      </c>
      <c r="R469" s="21">
        <v>0</v>
      </c>
      <c r="T469" s="21">
        <v>0</v>
      </c>
      <c r="U469" s="21">
        <v>0</v>
      </c>
      <c r="W469" s="21">
        <v>0</v>
      </c>
      <c r="X469" s="21">
        <v>0</v>
      </c>
      <c r="Z469" s="21">
        <v>0</v>
      </c>
      <c r="AA469" s="21">
        <v>0</v>
      </c>
      <c r="AC469" s="21">
        <v>0</v>
      </c>
      <c r="AD469" s="21">
        <v>0</v>
      </c>
      <c r="AF469" s="21">
        <v>0</v>
      </c>
      <c r="AG469" s="21">
        <v>0</v>
      </c>
      <c r="AI469" s="21">
        <v>0</v>
      </c>
      <c r="AJ469" s="21">
        <v>0</v>
      </c>
      <c r="AL469" s="21">
        <v>0</v>
      </c>
      <c r="AM469" s="21">
        <v>0</v>
      </c>
      <c r="AO469" s="21">
        <v>0</v>
      </c>
      <c r="AP469" s="21">
        <v>0</v>
      </c>
      <c r="AR469" s="21">
        <v>0</v>
      </c>
      <c r="AS469" s="21">
        <v>0</v>
      </c>
    </row>
    <row r="470" spans="2:45" x14ac:dyDescent="0.2">
      <c r="B470" s="18" t="s">
        <v>165</v>
      </c>
      <c r="D470" s="18" t="s">
        <v>163</v>
      </c>
      <c r="E470" s="18" t="s">
        <v>43</v>
      </c>
      <c r="F470" s="18" t="s">
        <v>179</v>
      </c>
      <c r="G470" s="31" t="s">
        <v>180</v>
      </c>
      <c r="H470" s="18" t="s">
        <v>48</v>
      </c>
      <c r="I470" s="18" t="s">
        <v>181</v>
      </c>
      <c r="K470" s="21">
        <v>7</v>
      </c>
      <c r="L470" s="21">
        <v>7</v>
      </c>
      <c r="N470" s="21">
        <v>7</v>
      </c>
      <c r="O470" s="21">
        <v>7</v>
      </c>
      <c r="Q470" s="21">
        <v>7</v>
      </c>
      <c r="R470" s="21">
        <v>7</v>
      </c>
      <c r="T470" s="21">
        <v>7</v>
      </c>
      <c r="U470" s="21">
        <v>7</v>
      </c>
      <c r="W470" s="21">
        <v>7</v>
      </c>
      <c r="X470" s="21">
        <v>7</v>
      </c>
      <c r="Z470" s="21">
        <v>7</v>
      </c>
      <c r="AA470" s="21">
        <v>7</v>
      </c>
      <c r="AC470" s="21">
        <v>7</v>
      </c>
      <c r="AD470" s="21">
        <v>7</v>
      </c>
      <c r="AF470" s="21">
        <v>7</v>
      </c>
      <c r="AG470" s="21">
        <v>7</v>
      </c>
      <c r="AI470" s="21">
        <v>7</v>
      </c>
      <c r="AJ470" s="21">
        <v>7</v>
      </c>
      <c r="AL470" s="21">
        <v>7</v>
      </c>
      <c r="AM470" s="21">
        <v>7</v>
      </c>
      <c r="AO470" s="21">
        <v>7</v>
      </c>
      <c r="AP470" s="21">
        <v>7</v>
      </c>
      <c r="AR470" s="21">
        <v>7</v>
      </c>
      <c r="AS470" s="21">
        <v>7</v>
      </c>
    </row>
    <row r="471" spans="2:45" x14ac:dyDescent="0.2">
      <c r="G471" s="31"/>
    </row>
    <row r="472" spans="2:45" x14ac:dyDescent="0.2">
      <c r="B472" s="18" t="s">
        <v>165</v>
      </c>
      <c r="D472" s="18" t="s">
        <v>163</v>
      </c>
      <c r="E472" s="18" t="s">
        <v>43</v>
      </c>
      <c r="F472" s="18" t="s">
        <v>182</v>
      </c>
      <c r="G472" s="31" t="s">
        <v>183</v>
      </c>
      <c r="H472" s="18" t="s">
        <v>46</v>
      </c>
      <c r="I472" s="18" t="s">
        <v>74</v>
      </c>
      <c r="J472" s="21" t="s">
        <v>158</v>
      </c>
    </row>
    <row r="473" spans="2:45" x14ac:dyDescent="0.2">
      <c r="B473" s="18" t="s">
        <v>165</v>
      </c>
      <c r="D473" s="18" t="s">
        <v>163</v>
      </c>
      <c r="E473" s="18" t="s">
        <v>43</v>
      </c>
      <c r="F473" s="18" t="s">
        <v>182</v>
      </c>
      <c r="G473" s="31" t="s">
        <v>183</v>
      </c>
      <c r="H473" s="18" t="s">
        <v>48</v>
      </c>
      <c r="I473" s="18" t="s">
        <v>74</v>
      </c>
    </row>
    <row r="474" spans="2:45" x14ac:dyDescent="0.2">
      <c r="G474" s="31"/>
    </row>
    <row r="475" spans="2:45" x14ac:dyDescent="0.2">
      <c r="B475" s="18" t="s">
        <v>165</v>
      </c>
      <c r="D475" s="18" t="s">
        <v>163</v>
      </c>
      <c r="E475" s="18" t="s">
        <v>43</v>
      </c>
      <c r="F475" s="18" t="s">
        <v>184</v>
      </c>
      <c r="G475" s="31" t="s">
        <v>185</v>
      </c>
      <c r="H475" s="18" t="s">
        <v>46</v>
      </c>
      <c r="I475" s="18" t="s">
        <v>181</v>
      </c>
      <c r="K475" s="21">
        <v>0</v>
      </c>
      <c r="L475" s="21">
        <v>0</v>
      </c>
      <c r="N475" s="21">
        <v>0</v>
      </c>
      <c r="O475" s="21">
        <v>0</v>
      </c>
      <c r="Q475" s="21">
        <v>0</v>
      </c>
      <c r="R475" s="21">
        <v>0</v>
      </c>
      <c r="T475" s="21">
        <v>0</v>
      </c>
      <c r="U475" s="21">
        <v>0</v>
      </c>
      <c r="W475" s="21">
        <v>0</v>
      </c>
      <c r="X475" s="21">
        <v>0</v>
      </c>
      <c r="Z475" s="21">
        <v>0</v>
      </c>
      <c r="AA475" s="21">
        <v>0</v>
      </c>
      <c r="AC475" s="21">
        <v>0</v>
      </c>
      <c r="AD475" s="21">
        <v>0</v>
      </c>
      <c r="AF475" s="21">
        <v>0</v>
      </c>
      <c r="AG475" s="21">
        <v>0</v>
      </c>
      <c r="AI475" s="21">
        <v>0</v>
      </c>
      <c r="AJ475" s="21">
        <v>0</v>
      </c>
      <c r="AL475" s="21">
        <v>0</v>
      </c>
      <c r="AM475" s="21">
        <v>0</v>
      </c>
      <c r="AO475" s="21">
        <v>0</v>
      </c>
      <c r="AP475" s="21">
        <v>0</v>
      </c>
      <c r="AR475" s="21">
        <v>0</v>
      </c>
      <c r="AS475" s="21">
        <v>0</v>
      </c>
    </row>
    <row r="476" spans="2:45" x14ac:dyDescent="0.2">
      <c r="B476" s="18" t="s">
        <v>165</v>
      </c>
      <c r="D476" s="18" t="s">
        <v>163</v>
      </c>
      <c r="E476" s="18" t="s">
        <v>43</v>
      </c>
      <c r="F476" s="18" t="s">
        <v>184</v>
      </c>
      <c r="G476" s="31" t="s">
        <v>185</v>
      </c>
      <c r="H476" s="18" t="s">
        <v>48</v>
      </c>
      <c r="I476" s="18" t="s">
        <v>181</v>
      </c>
      <c r="K476" s="21">
        <v>40</v>
      </c>
      <c r="L476" s="21">
        <v>40</v>
      </c>
      <c r="N476" s="21">
        <v>40</v>
      </c>
      <c r="O476" s="21">
        <v>40</v>
      </c>
      <c r="Q476" s="21">
        <v>40</v>
      </c>
      <c r="R476" s="21">
        <v>40</v>
      </c>
      <c r="T476" s="21">
        <v>35</v>
      </c>
      <c r="U476" s="21">
        <v>35</v>
      </c>
      <c r="W476" s="21">
        <v>46</v>
      </c>
      <c r="X476" s="21">
        <v>46</v>
      </c>
      <c r="Z476" s="21">
        <v>40</v>
      </c>
      <c r="AA476" s="21">
        <v>40</v>
      </c>
      <c r="AC476" s="21">
        <v>34</v>
      </c>
      <c r="AD476" s="21">
        <v>34</v>
      </c>
      <c r="AF476" s="21">
        <v>31</v>
      </c>
      <c r="AG476" s="21">
        <v>31</v>
      </c>
      <c r="AI476" s="21">
        <v>46</v>
      </c>
      <c r="AJ476" s="21">
        <v>46</v>
      </c>
      <c r="AL476" s="21">
        <v>49</v>
      </c>
      <c r="AM476" s="21">
        <v>49</v>
      </c>
      <c r="AO476" s="21">
        <v>54</v>
      </c>
      <c r="AP476" s="21">
        <v>54</v>
      </c>
      <c r="AR476" s="21">
        <v>54</v>
      </c>
      <c r="AS476" s="21">
        <v>54</v>
      </c>
    </row>
    <row r="477" spans="2:45" x14ac:dyDescent="0.2">
      <c r="G477" s="31"/>
    </row>
    <row r="478" spans="2:45" x14ac:dyDescent="0.2">
      <c r="B478" s="18" t="s">
        <v>165</v>
      </c>
      <c r="D478" s="18" t="s">
        <v>163</v>
      </c>
      <c r="E478" s="18" t="s">
        <v>43</v>
      </c>
      <c r="F478" s="18" t="s">
        <v>130</v>
      </c>
      <c r="G478" s="31" t="s">
        <v>186</v>
      </c>
      <c r="H478" s="18" t="s">
        <v>46</v>
      </c>
      <c r="I478" s="18" t="s">
        <v>181</v>
      </c>
      <c r="K478" s="21">
        <v>0</v>
      </c>
      <c r="L478" s="21">
        <v>0</v>
      </c>
      <c r="N478" s="21">
        <v>0</v>
      </c>
      <c r="O478" s="21">
        <v>0</v>
      </c>
      <c r="Q478" s="21">
        <v>0</v>
      </c>
      <c r="R478" s="21">
        <v>0</v>
      </c>
      <c r="T478" s="21">
        <v>0</v>
      </c>
      <c r="U478" s="21">
        <v>0</v>
      </c>
      <c r="W478" s="21">
        <v>0</v>
      </c>
      <c r="X478" s="21">
        <v>0</v>
      </c>
      <c r="Z478" s="21">
        <v>0</v>
      </c>
      <c r="AA478" s="21">
        <v>0</v>
      </c>
      <c r="AC478" s="21">
        <v>0</v>
      </c>
      <c r="AD478" s="21">
        <v>0</v>
      </c>
      <c r="AF478" s="21">
        <v>0</v>
      </c>
      <c r="AG478" s="21">
        <v>0</v>
      </c>
      <c r="AI478" s="21">
        <v>0</v>
      </c>
      <c r="AJ478" s="21">
        <v>0</v>
      </c>
      <c r="AL478" s="21">
        <v>0</v>
      </c>
      <c r="AM478" s="21">
        <v>0</v>
      </c>
      <c r="AO478" s="21">
        <v>0</v>
      </c>
      <c r="AP478" s="21">
        <v>0</v>
      </c>
      <c r="AR478" s="21">
        <v>0</v>
      </c>
      <c r="AS478" s="21">
        <v>0</v>
      </c>
    </row>
    <row r="479" spans="2:45" x14ac:dyDescent="0.2">
      <c r="B479" s="18" t="s">
        <v>165</v>
      </c>
      <c r="D479" s="18" t="s">
        <v>163</v>
      </c>
      <c r="E479" s="18" t="s">
        <v>43</v>
      </c>
      <c r="F479" s="18" t="s">
        <v>130</v>
      </c>
      <c r="G479" s="31" t="s">
        <v>186</v>
      </c>
      <c r="H479" s="18" t="s">
        <v>48</v>
      </c>
      <c r="I479" s="18" t="s">
        <v>181</v>
      </c>
      <c r="K479" s="21">
        <v>0</v>
      </c>
      <c r="L479" s="21">
        <v>0</v>
      </c>
      <c r="N479" s="21">
        <v>0</v>
      </c>
      <c r="O479" s="21">
        <v>0</v>
      </c>
      <c r="Q479" s="21">
        <v>0</v>
      </c>
      <c r="R479" s="21">
        <v>0</v>
      </c>
      <c r="T479" s="21">
        <v>0</v>
      </c>
      <c r="U479" s="21">
        <v>0</v>
      </c>
      <c r="W479" s="21">
        <v>0</v>
      </c>
      <c r="X479" s="21">
        <v>0</v>
      </c>
      <c r="Z479" s="21">
        <v>0</v>
      </c>
      <c r="AA479" s="21">
        <v>0</v>
      </c>
      <c r="AC479" s="21">
        <v>0</v>
      </c>
      <c r="AD479" s="21">
        <v>0</v>
      </c>
      <c r="AF479" s="21">
        <v>0</v>
      </c>
      <c r="AG479" s="21">
        <v>0</v>
      </c>
      <c r="AI479" s="21">
        <v>0</v>
      </c>
      <c r="AJ479" s="21">
        <v>0</v>
      </c>
      <c r="AL479" s="21">
        <v>0</v>
      </c>
      <c r="AM479" s="21">
        <v>0</v>
      </c>
      <c r="AO479" s="21">
        <v>0</v>
      </c>
      <c r="AP479" s="21">
        <v>0</v>
      </c>
      <c r="AR479" s="21">
        <v>0</v>
      </c>
      <c r="AS479" s="21">
        <v>0</v>
      </c>
    </row>
    <row r="480" spans="2:45" x14ac:dyDescent="0.2">
      <c r="F480" s="39"/>
      <c r="G480" s="31"/>
      <c r="K480" s="18"/>
      <c r="M480" s="18"/>
    </row>
    <row r="481" spans="2:45" x14ac:dyDescent="0.2">
      <c r="B481" s="18" t="s">
        <v>165</v>
      </c>
      <c r="D481" s="18" t="s">
        <v>163</v>
      </c>
      <c r="E481" s="18" t="s">
        <v>43</v>
      </c>
      <c r="F481" s="18" t="s">
        <v>187</v>
      </c>
      <c r="G481" s="31" t="s">
        <v>188</v>
      </c>
      <c r="H481" s="18" t="s">
        <v>46</v>
      </c>
      <c r="I481" s="18" t="s">
        <v>181</v>
      </c>
      <c r="K481" s="21">
        <v>0</v>
      </c>
      <c r="L481" s="21">
        <v>0</v>
      </c>
      <c r="N481" s="21">
        <v>0</v>
      </c>
      <c r="O481" s="21">
        <v>0</v>
      </c>
      <c r="Q481" s="21">
        <v>0</v>
      </c>
      <c r="R481" s="21">
        <v>0</v>
      </c>
      <c r="T481" s="21">
        <v>0</v>
      </c>
      <c r="U481" s="21">
        <v>0</v>
      </c>
      <c r="W481" s="21">
        <v>0</v>
      </c>
      <c r="X481" s="21">
        <v>0</v>
      </c>
      <c r="Z481" s="21">
        <v>0</v>
      </c>
      <c r="AA481" s="21">
        <v>0</v>
      </c>
      <c r="AC481" s="21">
        <v>0</v>
      </c>
      <c r="AD481" s="21">
        <v>0</v>
      </c>
      <c r="AF481" s="21">
        <v>0</v>
      </c>
      <c r="AG481" s="21">
        <v>0</v>
      </c>
      <c r="AI481" s="21">
        <v>0</v>
      </c>
      <c r="AJ481" s="21">
        <v>0</v>
      </c>
      <c r="AL481" s="21">
        <v>0</v>
      </c>
      <c r="AM481" s="21">
        <v>0</v>
      </c>
      <c r="AO481" s="21">
        <v>0</v>
      </c>
      <c r="AP481" s="21">
        <v>0</v>
      </c>
      <c r="AR481" s="21">
        <v>0</v>
      </c>
      <c r="AS481" s="21">
        <v>0</v>
      </c>
    </row>
    <row r="482" spans="2:45" x14ac:dyDescent="0.2">
      <c r="B482" s="18" t="s">
        <v>165</v>
      </c>
      <c r="D482" s="18" t="s">
        <v>163</v>
      </c>
      <c r="E482" s="18" t="s">
        <v>43</v>
      </c>
      <c r="F482" s="18" t="s">
        <v>187</v>
      </c>
      <c r="G482" s="31" t="s">
        <v>188</v>
      </c>
      <c r="H482" s="18" t="s">
        <v>48</v>
      </c>
      <c r="I482" s="18" t="s">
        <v>181</v>
      </c>
      <c r="K482" s="21">
        <v>323</v>
      </c>
      <c r="L482" s="21">
        <v>323</v>
      </c>
      <c r="N482" s="21">
        <v>323</v>
      </c>
      <c r="O482" s="21">
        <v>323</v>
      </c>
      <c r="Q482" s="21">
        <v>323</v>
      </c>
      <c r="R482" s="21">
        <v>323</v>
      </c>
      <c r="T482" s="21">
        <v>323</v>
      </c>
      <c r="U482" s="21">
        <v>323</v>
      </c>
      <c r="W482" s="21">
        <v>323</v>
      </c>
      <c r="X482" s="21">
        <v>323</v>
      </c>
      <c r="Z482" s="21">
        <v>323</v>
      </c>
      <c r="AA482" s="21">
        <v>323</v>
      </c>
      <c r="AC482" s="21">
        <v>323</v>
      </c>
      <c r="AD482" s="21">
        <v>323</v>
      </c>
      <c r="AF482" s="21">
        <v>323</v>
      </c>
      <c r="AG482" s="21">
        <v>323</v>
      </c>
      <c r="AI482" s="21">
        <v>323</v>
      </c>
      <c r="AJ482" s="21">
        <v>323</v>
      </c>
      <c r="AL482" s="21">
        <v>323</v>
      </c>
      <c r="AM482" s="21">
        <v>323</v>
      </c>
      <c r="AO482" s="21">
        <v>323</v>
      </c>
      <c r="AP482" s="21">
        <v>323</v>
      </c>
      <c r="AR482" s="21">
        <v>323</v>
      </c>
      <c r="AS482" s="21">
        <v>323</v>
      </c>
    </row>
    <row r="483" spans="2:45" x14ac:dyDescent="0.2">
      <c r="G483" s="31"/>
    </row>
    <row r="484" spans="2:45" ht="13.5" customHeight="1" x14ac:dyDescent="0.2">
      <c r="F484" s="29">
        <v>0</v>
      </c>
      <c r="G484" s="31"/>
      <c r="K484" s="29">
        <v>0</v>
      </c>
    </row>
    <row r="485" spans="2:45" x14ac:dyDescent="0.2">
      <c r="B485" s="18" t="s">
        <v>165</v>
      </c>
      <c r="D485" s="18" t="s">
        <v>163</v>
      </c>
      <c r="E485" s="18" t="s">
        <v>54</v>
      </c>
      <c r="F485" s="18" t="s">
        <v>50</v>
      </c>
      <c r="G485" s="31"/>
      <c r="H485" s="18" t="s">
        <v>46</v>
      </c>
      <c r="I485" s="18" t="s">
        <v>47</v>
      </c>
      <c r="K485" s="21">
        <v>13</v>
      </c>
      <c r="L485" s="21">
        <v>13</v>
      </c>
      <c r="N485" s="21">
        <v>13</v>
      </c>
      <c r="O485" s="21">
        <v>13</v>
      </c>
      <c r="Q485" s="21">
        <v>13</v>
      </c>
      <c r="R485" s="21">
        <v>13</v>
      </c>
      <c r="T485" s="21">
        <v>19</v>
      </c>
      <c r="U485" s="21">
        <v>19</v>
      </c>
      <c r="W485" s="21">
        <v>19</v>
      </c>
      <c r="X485" s="21">
        <v>19</v>
      </c>
      <c r="Z485" s="21">
        <v>13</v>
      </c>
      <c r="AA485" s="21">
        <v>13</v>
      </c>
      <c r="AC485" s="21">
        <v>13</v>
      </c>
      <c r="AD485" s="21">
        <v>13</v>
      </c>
      <c r="AF485" s="21">
        <v>19</v>
      </c>
      <c r="AG485" s="21">
        <v>19</v>
      </c>
      <c r="AI485" s="21">
        <v>19</v>
      </c>
      <c r="AJ485" s="21">
        <v>19</v>
      </c>
      <c r="AL485" s="21">
        <v>19</v>
      </c>
      <c r="AM485" s="21">
        <v>19</v>
      </c>
      <c r="AO485" s="21">
        <v>25</v>
      </c>
      <c r="AP485" s="21">
        <v>25</v>
      </c>
      <c r="AR485" s="21">
        <v>25</v>
      </c>
      <c r="AS485" s="21">
        <v>25</v>
      </c>
    </row>
    <row r="486" spans="2:45" x14ac:dyDescent="0.2">
      <c r="B486" s="18" t="s">
        <v>165</v>
      </c>
      <c r="D486" s="18" t="s">
        <v>163</v>
      </c>
      <c r="E486" s="18" t="s">
        <v>54</v>
      </c>
      <c r="F486" s="18" t="s">
        <v>50</v>
      </c>
      <c r="G486" s="31"/>
      <c r="H486" s="18" t="s">
        <v>48</v>
      </c>
      <c r="K486" s="21">
        <v>0</v>
      </c>
      <c r="L486" s="21">
        <v>0</v>
      </c>
      <c r="N486" s="21">
        <v>0</v>
      </c>
      <c r="O486" s="21">
        <v>0</v>
      </c>
      <c r="Q486" s="21">
        <v>0</v>
      </c>
      <c r="R486" s="21">
        <v>0</v>
      </c>
      <c r="T486" s="21">
        <v>0</v>
      </c>
      <c r="U486" s="21">
        <v>0</v>
      </c>
      <c r="W486" s="21">
        <v>0</v>
      </c>
      <c r="X486" s="21">
        <v>0</v>
      </c>
      <c r="Z486" s="21">
        <v>0</v>
      </c>
      <c r="AA486" s="21">
        <v>0</v>
      </c>
      <c r="AC486" s="21">
        <v>0</v>
      </c>
      <c r="AD486" s="21">
        <v>0</v>
      </c>
      <c r="AF486" s="21">
        <v>0</v>
      </c>
      <c r="AG486" s="21">
        <v>0</v>
      </c>
      <c r="AI486" s="21">
        <v>0</v>
      </c>
      <c r="AJ486" s="21">
        <v>0</v>
      </c>
      <c r="AL486" s="21">
        <v>0</v>
      </c>
      <c r="AM486" s="21">
        <v>0</v>
      </c>
      <c r="AO486" s="21">
        <v>0</v>
      </c>
      <c r="AP486" s="21">
        <v>0</v>
      </c>
      <c r="AR486" s="21">
        <v>0</v>
      </c>
      <c r="AS486" s="21">
        <v>0</v>
      </c>
    </row>
    <row r="487" spans="2:45" x14ac:dyDescent="0.2">
      <c r="G487" s="31"/>
    </row>
    <row r="488" spans="2:45" x14ac:dyDescent="0.2">
      <c r="B488" s="18" t="s">
        <v>165</v>
      </c>
      <c r="D488" s="18" t="s">
        <v>163</v>
      </c>
      <c r="E488" s="18" t="s">
        <v>43</v>
      </c>
      <c r="F488" s="18" t="s">
        <v>189</v>
      </c>
      <c r="G488" s="31" t="s">
        <v>190</v>
      </c>
      <c r="H488" s="18" t="s">
        <v>46</v>
      </c>
      <c r="I488" s="18" t="s">
        <v>181</v>
      </c>
      <c r="K488" s="21">
        <v>0</v>
      </c>
      <c r="L488" s="21">
        <v>0</v>
      </c>
      <c r="N488" s="21">
        <v>0</v>
      </c>
      <c r="O488" s="21">
        <v>0</v>
      </c>
      <c r="Q488" s="21">
        <v>0</v>
      </c>
      <c r="R488" s="21">
        <v>0</v>
      </c>
      <c r="T488" s="21">
        <v>0</v>
      </c>
      <c r="U488" s="21">
        <v>0</v>
      </c>
      <c r="W488" s="21">
        <v>0</v>
      </c>
      <c r="X488" s="21">
        <v>0</v>
      </c>
      <c r="Z488" s="21">
        <v>0</v>
      </c>
      <c r="AA488" s="21">
        <v>0</v>
      </c>
      <c r="AC488" s="21">
        <v>0</v>
      </c>
      <c r="AD488" s="21">
        <v>0</v>
      </c>
      <c r="AF488" s="21">
        <v>0</v>
      </c>
      <c r="AG488" s="21">
        <v>0</v>
      </c>
      <c r="AI488" s="21">
        <v>0</v>
      </c>
      <c r="AJ488" s="21">
        <v>0</v>
      </c>
      <c r="AL488" s="21">
        <v>0</v>
      </c>
      <c r="AM488" s="21">
        <v>0</v>
      </c>
      <c r="AO488" s="21">
        <v>0</v>
      </c>
      <c r="AP488" s="21">
        <v>0</v>
      </c>
      <c r="AR488" s="21">
        <v>0</v>
      </c>
      <c r="AS488" s="21">
        <v>0</v>
      </c>
    </row>
    <row r="489" spans="2:45" x14ac:dyDescent="0.2">
      <c r="B489" s="18" t="s">
        <v>165</v>
      </c>
      <c r="D489" s="18" t="s">
        <v>163</v>
      </c>
      <c r="E489" s="18" t="s">
        <v>43</v>
      </c>
      <c r="F489" s="18" t="s">
        <v>189</v>
      </c>
      <c r="G489" s="31" t="s">
        <v>190</v>
      </c>
      <c r="H489" s="18" t="s">
        <v>48</v>
      </c>
      <c r="I489" s="18" t="s">
        <v>181</v>
      </c>
      <c r="K489" s="21">
        <v>600</v>
      </c>
      <c r="L489" s="21">
        <v>600</v>
      </c>
      <c r="N489" s="21">
        <v>600</v>
      </c>
      <c r="O489" s="21">
        <v>600</v>
      </c>
      <c r="Q489" s="21">
        <v>600</v>
      </c>
      <c r="R489" s="21">
        <v>600</v>
      </c>
      <c r="T489" s="21">
        <v>600</v>
      </c>
      <c r="U489" s="21">
        <v>600</v>
      </c>
      <c r="W489" s="21">
        <v>600</v>
      </c>
      <c r="X489" s="21">
        <v>600</v>
      </c>
      <c r="Z489" s="21">
        <v>600</v>
      </c>
      <c r="AA489" s="21">
        <v>600</v>
      </c>
      <c r="AC489" s="21">
        <v>600</v>
      </c>
      <c r="AD489" s="21">
        <v>600</v>
      </c>
      <c r="AF489" s="21">
        <v>600</v>
      </c>
      <c r="AG489" s="21">
        <v>600</v>
      </c>
      <c r="AI489" s="21">
        <v>600</v>
      </c>
      <c r="AJ489" s="21">
        <v>600</v>
      </c>
      <c r="AL489" s="21">
        <v>600</v>
      </c>
      <c r="AM489" s="21">
        <v>600</v>
      </c>
      <c r="AO489" s="21">
        <v>600</v>
      </c>
      <c r="AP489" s="21">
        <v>600</v>
      </c>
      <c r="AR489" s="21">
        <v>600</v>
      </c>
      <c r="AS489" s="21">
        <v>600</v>
      </c>
    </row>
    <row r="490" spans="2:45" x14ac:dyDescent="0.2">
      <c r="G490" s="31"/>
    </row>
    <row r="491" spans="2:45" x14ac:dyDescent="0.2">
      <c r="B491" s="18" t="s">
        <v>165</v>
      </c>
      <c r="D491" s="18" t="s">
        <v>163</v>
      </c>
      <c r="E491" s="18" t="s">
        <v>43</v>
      </c>
      <c r="F491" s="18" t="s">
        <v>191</v>
      </c>
      <c r="G491" s="31" t="s">
        <v>192</v>
      </c>
      <c r="H491" s="18" t="s">
        <v>46</v>
      </c>
      <c r="I491" s="18" t="s">
        <v>181</v>
      </c>
      <c r="K491" s="21">
        <v>0</v>
      </c>
      <c r="L491" s="21">
        <v>0</v>
      </c>
      <c r="N491" s="21">
        <v>0</v>
      </c>
      <c r="O491" s="21">
        <v>0</v>
      </c>
      <c r="Q491" s="21">
        <v>0</v>
      </c>
      <c r="R491" s="21">
        <v>0</v>
      </c>
      <c r="T491" s="21">
        <v>0</v>
      </c>
      <c r="U491" s="21">
        <v>0</v>
      </c>
      <c r="W491" s="21">
        <v>0</v>
      </c>
      <c r="X491" s="21">
        <v>0</v>
      </c>
      <c r="Z491" s="21">
        <v>0</v>
      </c>
      <c r="AA491" s="21">
        <v>0</v>
      </c>
      <c r="AC491" s="21">
        <v>0</v>
      </c>
      <c r="AD491" s="21">
        <v>0</v>
      </c>
      <c r="AF491" s="21">
        <v>0</v>
      </c>
      <c r="AG491" s="21">
        <v>0</v>
      </c>
      <c r="AI491" s="21">
        <v>0</v>
      </c>
      <c r="AJ491" s="21">
        <v>0</v>
      </c>
      <c r="AL491" s="21">
        <v>0</v>
      </c>
      <c r="AM491" s="21">
        <v>0</v>
      </c>
      <c r="AO491" s="21">
        <v>0</v>
      </c>
      <c r="AP491" s="21">
        <v>0</v>
      </c>
      <c r="AR491" s="21">
        <v>0</v>
      </c>
      <c r="AS491" s="21">
        <v>0</v>
      </c>
    </row>
    <row r="492" spans="2:45" x14ac:dyDescent="0.2">
      <c r="B492" s="18" t="s">
        <v>165</v>
      </c>
      <c r="D492" s="18" t="s">
        <v>163</v>
      </c>
      <c r="E492" s="18" t="s">
        <v>43</v>
      </c>
      <c r="F492" s="18" t="s">
        <v>191</v>
      </c>
      <c r="G492" s="31" t="s">
        <v>192</v>
      </c>
      <c r="H492" s="18" t="s">
        <v>48</v>
      </c>
      <c r="I492" s="18" t="s">
        <v>181</v>
      </c>
      <c r="K492" s="21">
        <v>15</v>
      </c>
      <c r="L492" s="21">
        <v>15</v>
      </c>
      <c r="N492" s="21">
        <v>15</v>
      </c>
      <c r="O492" s="21">
        <v>15</v>
      </c>
      <c r="Q492" s="21">
        <v>15</v>
      </c>
      <c r="R492" s="21">
        <v>15</v>
      </c>
      <c r="T492" s="21">
        <v>15</v>
      </c>
      <c r="U492" s="21">
        <v>15</v>
      </c>
      <c r="W492" s="21">
        <v>15</v>
      </c>
      <c r="X492" s="21">
        <v>15</v>
      </c>
      <c r="Z492" s="21">
        <v>15</v>
      </c>
      <c r="AA492" s="21">
        <v>15</v>
      </c>
      <c r="AC492" s="21">
        <v>15</v>
      </c>
      <c r="AD492" s="21">
        <v>15</v>
      </c>
      <c r="AF492" s="21">
        <v>15</v>
      </c>
      <c r="AG492" s="21">
        <v>15</v>
      </c>
      <c r="AI492" s="21">
        <v>15</v>
      </c>
      <c r="AJ492" s="21">
        <v>15</v>
      </c>
      <c r="AL492" s="21">
        <v>15</v>
      </c>
      <c r="AM492" s="21">
        <v>15</v>
      </c>
      <c r="AO492" s="21">
        <v>15</v>
      </c>
      <c r="AP492" s="21">
        <v>15</v>
      </c>
      <c r="AR492" s="21">
        <v>15</v>
      </c>
      <c r="AS492" s="21">
        <v>15</v>
      </c>
    </row>
    <row r="493" spans="2:45" x14ac:dyDescent="0.2">
      <c r="G493" s="31"/>
    </row>
    <row r="494" spans="2:45" x14ac:dyDescent="0.2">
      <c r="B494" s="18" t="s">
        <v>165</v>
      </c>
      <c r="D494" s="18" t="s">
        <v>163</v>
      </c>
      <c r="E494" s="18" t="s">
        <v>43</v>
      </c>
      <c r="F494" s="18" t="s">
        <v>191</v>
      </c>
      <c r="G494" s="31" t="s">
        <v>193</v>
      </c>
      <c r="H494" s="18" t="s">
        <v>46</v>
      </c>
      <c r="I494" s="18" t="s">
        <v>181</v>
      </c>
      <c r="K494" s="21">
        <v>0</v>
      </c>
      <c r="L494" s="21">
        <v>0</v>
      </c>
      <c r="N494" s="21">
        <v>0</v>
      </c>
      <c r="O494" s="21">
        <v>0</v>
      </c>
      <c r="Q494" s="21">
        <v>0</v>
      </c>
      <c r="R494" s="21">
        <v>0</v>
      </c>
      <c r="T494" s="21">
        <v>0</v>
      </c>
      <c r="U494" s="21">
        <v>0</v>
      </c>
      <c r="W494" s="21">
        <v>0</v>
      </c>
      <c r="X494" s="21">
        <v>0</v>
      </c>
      <c r="Z494" s="21">
        <v>0</v>
      </c>
      <c r="AA494" s="21">
        <v>0</v>
      </c>
      <c r="AC494" s="21">
        <v>0</v>
      </c>
      <c r="AD494" s="21">
        <v>0</v>
      </c>
      <c r="AF494" s="21">
        <v>0</v>
      </c>
      <c r="AG494" s="21">
        <v>0</v>
      </c>
      <c r="AI494" s="21">
        <v>0</v>
      </c>
      <c r="AJ494" s="21">
        <v>0</v>
      </c>
      <c r="AL494" s="21">
        <v>0</v>
      </c>
      <c r="AM494" s="21">
        <v>0</v>
      </c>
      <c r="AO494" s="21">
        <v>0</v>
      </c>
      <c r="AP494" s="21">
        <v>0</v>
      </c>
      <c r="AR494" s="21">
        <v>0</v>
      </c>
      <c r="AS494" s="21">
        <v>0</v>
      </c>
    </row>
    <row r="495" spans="2:45" x14ac:dyDescent="0.2">
      <c r="B495" s="18" t="s">
        <v>165</v>
      </c>
      <c r="D495" s="18" t="s">
        <v>163</v>
      </c>
      <c r="E495" s="18" t="s">
        <v>43</v>
      </c>
      <c r="F495" s="18" t="s">
        <v>191</v>
      </c>
      <c r="G495" s="31" t="s">
        <v>193</v>
      </c>
      <c r="H495" s="18" t="s">
        <v>48</v>
      </c>
      <c r="I495" s="18" t="s">
        <v>181</v>
      </c>
      <c r="K495" s="21">
        <v>0</v>
      </c>
      <c r="L495" s="21">
        <v>0</v>
      </c>
      <c r="N495" s="21">
        <v>0</v>
      </c>
      <c r="O495" s="21">
        <v>0</v>
      </c>
      <c r="Q495" s="21">
        <v>0</v>
      </c>
      <c r="R495" s="21">
        <v>0</v>
      </c>
      <c r="T495" s="21">
        <v>0</v>
      </c>
      <c r="U495" s="21">
        <v>0</v>
      </c>
      <c r="W495" s="21">
        <v>0</v>
      </c>
      <c r="X495" s="21">
        <v>0</v>
      </c>
      <c r="Z495" s="21">
        <v>0</v>
      </c>
      <c r="AA495" s="21">
        <v>0</v>
      </c>
      <c r="AC495" s="21">
        <v>0</v>
      </c>
      <c r="AD495" s="21">
        <v>0</v>
      </c>
      <c r="AF495" s="21">
        <v>0</v>
      </c>
      <c r="AG495" s="21">
        <v>0</v>
      </c>
      <c r="AI495" s="21">
        <v>0</v>
      </c>
      <c r="AJ495" s="21">
        <v>0</v>
      </c>
      <c r="AL495" s="21">
        <v>0</v>
      </c>
      <c r="AM495" s="21">
        <v>0</v>
      </c>
      <c r="AO495" s="21">
        <v>0</v>
      </c>
      <c r="AP495" s="21">
        <v>0</v>
      </c>
      <c r="AR495" s="21">
        <v>0</v>
      </c>
      <c r="AS495" s="21">
        <v>0</v>
      </c>
    </row>
    <row r="496" spans="2:45" x14ac:dyDescent="0.2">
      <c r="G496" s="31"/>
    </row>
    <row r="498" spans="2:45" x14ac:dyDescent="0.2">
      <c r="B498" s="18" t="s">
        <v>194</v>
      </c>
      <c r="E498" s="18" t="s">
        <v>43</v>
      </c>
      <c r="F498" s="18" t="s">
        <v>177</v>
      </c>
      <c r="G498" s="20">
        <v>26</v>
      </c>
      <c r="H498" s="18" t="s">
        <v>46</v>
      </c>
      <c r="I498" s="18" t="s">
        <v>57</v>
      </c>
      <c r="K498" s="21">
        <v>128</v>
      </c>
      <c r="L498" s="21">
        <v>128</v>
      </c>
      <c r="N498" s="21">
        <v>128</v>
      </c>
      <c r="O498" s="21">
        <v>128</v>
      </c>
      <c r="Q498" s="21">
        <v>128</v>
      </c>
      <c r="R498" s="21">
        <v>128</v>
      </c>
      <c r="T498" s="21">
        <v>128</v>
      </c>
      <c r="U498" s="21">
        <v>128</v>
      </c>
      <c r="W498" s="21">
        <v>128</v>
      </c>
      <c r="X498" s="21">
        <v>128</v>
      </c>
      <c r="Z498" s="21">
        <v>128</v>
      </c>
      <c r="AA498" s="21">
        <v>128</v>
      </c>
      <c r="AC498" s="21">
        <v>94</v>
      </c>
      <c r="AD498" s="21">
        <v>94</v>
      </c>
      <c r="AF498" s="21">
        <v>94</v>
      </c>
      <c r="AG498" s="21">
        <v>94</v>
      </c>
      <c r="AI498" s="21">
        <v>94</v>
      </c>
      <c r="AJ498" s="21">
        <v>94</v>
      </c>
      <c r="AL498" s="21">
        <v>94</v>
      </c>
      <c r="AM498" s="21">
        <v>94</v>
      </c>
      <c r="AO498" s="21">
        <v>94</v>
      </c>
      <c r="AP498" s="21">
        <v>94</v>
      </c>
      <c r="AR498" s="21">
        <v>94</v>
      </c>
      <c r="AS498" s="21">
        <v>94</v>
      </c>
    </row>
    <row r="499" spans="2:45" x14ac:dyDescent="0.2">
      <c r="B499" s="18" t="s">
        <v>194</v>
      </c>
      <c r="E499" s="18" t="s">
        <v>43</v>
      </c>
      <c r="F499" s="18" t="s">
        <v>177</v>
      </c>
      <c r="G499" s="20">
        <v>26</v>
      </c>
      <c r="H499" s="18" t="s">
        <v>48</v>
      </c>
      <c r="I499" s="18" t="s">
        <v>57</v>
      </c>
      <c r="K499" s="21">
        <v>0</v>
      </c>
      <c r="L499" s="21">
        <v>0</v>
      </c>
      <c r="N499" s="21">
        <v>0</v>
      </c>
      <c r="O499" s="21">
        <v>0</v>
      </c>
      <c r="Q499" s="21">
        <v>0</v>
      </c>
      <c r="R499" s="21">
        <v>0</v>
      </c>
      <c r="T499" s="21">
        <v>0</v>
      </c>
      <c r="U499" s="21">
        <v>0</v>
      </c>
      <c r="W499" s="21">
        <v>0</v>
      </c>
      <c r="X499" s="21">
        <v>0</v>
      </c>
      <c r="Z499" s="21">
        <v>0</v>
      </c>
      <c r="AA499" s="21">
        <v>0</v>
      </c>
      <c r="AC499" s="21">
        <v>0</v>
      </c>
      <c r="AD499" s="21">
        <v>0</v>
      </c>
      <c r="AF499" s="21">
        <v>0</v>
      </c>
      <c r="AG499" s="21">
        <v>0</v>
      </c>
      <c r="AI499" s="21">
        <v>0</v>
      </c>
      <c r="AJ499" s="21">
        <v>0</v>
      </c>
      <c r="AL499" s="21">
        <v>0</v>
      </c>
      <c r="AM499" s="21">
        <v>0</v>
      </c>
      <c r="AO499" s="21">
        <v>0</v>
      </c>
      <c r="AP499" s="21">
        <v>0</v>
      </c>
      <c r="AR499" s="21">
        <v>0</v>
      </c>
      <c r="AS499" s="21">
        <v>0</v>
      </c>
    </row>
    <row r="501" spans="2:45" x14ac:dyDescent="0.2">
      <c r="B501" s="18" t="s">
        <v>194</v>
      </c>
      <c r="D501" s="36"/>
      <c r="E501" s="18" t="s">
        <v>43</v>
      </c>
      <c r="F501" s="18" t="s">
        <v>177</v>
      </c>
      <c r="G501" s="20">
        <v>43</v>
      </c>
      <c r="H501" s="18" t="s">
        <v>46</v>
      </c>
      <c r="I501" s="18" t="s">
        <v>57</v>
      </c>
      <c r="K501" s="21">
        <v>67</v>
      </c>
      <c r="L501" s="21">
        <v>67</v>
      </c>
      <c r="N501" s="21">
        <v>67</v>
      </c>
      <c r="O501" s="21">
        <v>67</v>
      </c>
      <c r="Q501" s="21">
        <v>67</v>
      </c>
      <c r="R501" s="21">
        <v>67</v>
      </c>
      <c r="T501" s="21">
        <v>67</v>
      </c>
      <c r="U501" s="21">
        <v>67</v>
      </c>
      <c r="W501" s="21">
        <v>67</v>
      </c>
      <c r="X501" s="21">
        <v>67</v>
      </c>
      <c r="Z501" s="21">
        <v>67</v>
      </c>
      <c r="AA501" s="21">
        <v>67</v>
      </c>
      <c r="AC501" s="21">
        <v>56</v>
      </c>
      <c r="AD501" s="21">
        <v>56</v>
      </c>
      <c r="AF501" s="21">
        <v>56</v>
      </c>
      <c r="AG501" s="21">
        <v>56</v>
      </c>
      <c r="AI501" s="21">
        <v>56</v>
      </c>
      <c r="AJ501" s="21">
        <v>56</v>
      </c>
      <c r="AL501" s="21">
        <v>56</v>
      </c>
      <c r="AM501" s="21">
        <v>56</v>
      </c>
      <c r="AO501" s="21">
        <v>56</v>
      </c>
      <c r="AP501" s="21">
        <v>56</v>
      </c>
      <c r="AR501" s="21">
        <v>56</v>
      </c>
      <c r="AS501" s="21">
        <v>56</v>
      </c>
    </row>
    <row r="502" spans="2:45" x14ac:dyDescent="0.2">
      <c r="B502" s="18" t="s">
        <v>194</v>
      </c>
      <c r="D502" s="36"/>
      <c r="E502" s="18" t="s">
        <v>43</v>
      </c>
      <c r="F502" s="18" t="s">
        <v>177</v>
      </c>
      <c r="G502" s="20">
        <v>43</v>
      </c>
      <c r="H502" s="18" t="s">
        <v>48</v>
      </c>
      <c r="I502" s="18" t="s">
        <v>57</v>
      </c>
      <c r="K502" s="21">
        <v>0</v>
      </c>
      <c r="L502" s="21">
        <v>0</v>
      </c>
      <c r="N502" s="21">
        <v>0</v>
      </c>
      <c r="O502" s="21">
        <v>0</v>
      </c>
      <c r="Q502" s="21">
        <v>0</v>
      </c>
      <c r="R502" s="21">
        <v>0</v>
      </c>
      <c r="T502" s="21">
        <v>0</v>
      </c>
      <c r="U502" s="21">
        <v>0</v>
      </c>
      <c r="W502" s="21">
        <v>0</v>
      </c>
      <c r="X502" s="21">
        <v>0</v>
      </c>
      <c r="Z502" s="21">
        <v>0</v>
      </c>
      <c r="AA502" s="21">
        <v>0</v>
      </c>
      <c r="AC502" s="21">
        <v>0</v>
      </c>
      <c r="AD502" s="21">
        <v>0</v>
      </c>
      <c r="AF502" s="21">
        <v>0</v>
      </c>
      <c r="AG502" s="21">
        <v>0</v>
      </c>
      <c r="AI502" s="21">
        <v>0</v>
      </c>
      <c r="AJ502" s="21">
        <v>0</v>
      </c>
      <c r="AL502" s="21">
        <v>0</v>
      </c>
      <c r="AM502" s="21">
        <v>0</v>
      </c>
      <c r="AO502" s="21">
        <v>0</v>
      </c>
      <c r="AP502" s="21">
        <v>0</v>
      </c>
      <c r="AR502" s="21">
        <v>0</v>
      </c>
      <c r="AS502" s="21">
        <v>0</v>
      </c>
    </row>
    <row r="503" spans="2:45" customFormat="1" x14ac:dyDescent="0.2"/>
    <row r="504" spans="2:45" customFormat="1" x14ac:dyDescent="0.2"/>
    <row r="505" spans="2:45" x14ac:dyDescent="0.2">
      <c r="B505" s="18" t="s">
        <v>194</v>
      </c>
      <c r="E505" s="18" t="s">
        <v>43</v>
      </c>
      <c r="F505" s="18" t="s">
        <v>179</v>
      </c>
      <c r="G505" s="20">
        <v>11</v>
      </c>
      <c r="H505" s="18" t="s">
        <v>46</v>
      </c>
      <c r="I505" s="18" t="s">
        <v>181</v>
      </c>
      <c r="K505" s="21">
        <v>0</v>
      </c>
      <c r="L505" s="21">
        <v>0</v>
      </c>
      <c r="N505" s="21">
        <v>0</v>
      </c>
      <c r="O505" s="21">
        <v>0</v>
      </c>
      <c r="Q505" s="21">
        <v>0</v>
      </c>
      <c r="R505" s="21">
        <v>0</v>
      </c>
      <c r="T505" s="21">
        <v>0</v>
      </c>
      <c r="U505" s="21">
        <v>0</v>
      </c>
      <c r="W505" s="21">
        <v>0</v>
      </c>
      <c r="X505" s="21">
        <v>0</v>
      </c>
      <c r="Z505" s="21">
        <v>0</v>
      </c>
      <c r="AA505" s="21">
        <v>0</v>
      </c>
      <c r="AC505" s="21">
        <v>0</v>
      </c>
      <c r="AD505" s="21">
        <v>0</v>
      </c>
      <c r="AF505" s="21">
        <v>0</v>
      </c>
      <c r="AG505" s="21">
        <v>0</v>
      </c>
      <c r="AI505" s="21">
        <v>0</v>
      </c>
      <c r="AJ505" s="21">
        <v>0</v>
      </c>
      <c r="AL505" s="21">
        <v>0</v>
      </c>
      <c r="AM505" s="21">
        <v>0</v>
      </c>
      <c r="AO505" s="21">
        <v>0</v>
      </c>
      <c r="AP505" s="21">
        <v>0</v>
      </c>
      <c r="AR505" s="21">
        <v>0</v>
      </c>
      <c r="AS505" s="21">
        <v>0</v>
      </c>
    </row>
    <row r="506" spans="2:45" x14ac:dyDescent="0.2">
      <c r="B506" s="18" t="s">
        <v>194</v>
      </c>
      <c r="E506" s="18" t="s">
        <v>43</v>
      </c>
      <c r="F506" s="18" t="s">
        <v>179</v>
      </c>
      <c r="G506" s="20">
        <v>11</v>
      </c>
      <c r="H506" s="18" t="s">
        <v>48</v>
      </c>
      <c r="I506" s="18" t="s">
        <v>181</v>
      </c>
      <c r="K506" s="21">
        <v>14</v>
      </c>
      <c r="L506" s="21">
        <v>14</v>
      </c>
      <c r="N506" s="21">
        <v>14</v>
      </c>
      <c r="O506" s="21">
        <v>14</v>
      </c>
      <c r="Q506" s="21">
        <v>14</v>
      </c>
      <c r="R506" s="21">
        <v>14</v>
      </c>
      <c r="T506" s="21">
        <v>14</v>
      </c>
      <c r="U506" s="21">
        <v>14</v>
      </c>
      <c r="W506" s="21">
        <v>14</v>
      </c>
      <c r="X506" s="21">
        <v>14</v>
      </c>
      <c r="Z506" s="21">
        <v>14</v>
      </c>
      <c r="AA506" s="21">
        <v>14</v>
      </c>
      <c r="AC506" s="21">
        <v>14</v>
      </c>
      <c r="AD506" s="21">
        <v>14</v>
      </c>
      <c r="AF506" s="21">
        <v>14</v>
      </c>
      <c r="AG506" s="21">
        <v>14</v>
      </c>
      <c r="AI506" s="21">
        <v>14</v>
      </c>
      <c r="AJ506" s="21">
        <v>14</v>
      </c>
      <c r="AL506" s="21">
        <v>14</v>
      </c>
      <c r="AM506" s="21">
        <v>14</v>
      </c>
      <c r="AO506" s="21">
        <v>14</v>
      </c>
      <c r="AP506" s="21">
        <v>14</v>
      </c>
      <c r="AR506" s="21">
        <v>14</v>
      </c>
      <c r="AS506" s="21">
        <v>14</v>
      </c>
    </row>
    <row r="508" spans="2:45" x14ac:dyDescent="0.2">
      <c r="B508" s="18" t="s">
        <v>194</v>
      </c>
      <c r="E508" s="18" t="s">
        <v>43</v>
      </c>
      <c r="F508" s="18" t="s">
        <v>184</v>
      </c>
      <c r="G508" s="20">
        <v>21</v>
      </c>
      <c r="H508" s="18" t="s">
        <v>46</v>
      </c>
      <c r="I508" s="18" t="s">
        <v>181</v>
      </c>
      <c r="K508" s="21">
        <v>1300</v>
      </c>
      <c r="L508" s="21">
        <v>1300</v>
      </c>
      <c r="N508" s="21">
        <v>1300</v>
      </c>
      <c r="O508" s="21">
        <v>1300</v>
      </c>
      <c r="Q508" s="21">
        <v>1300</v>
      </c>
      <c r="R508" s="21">
        <v>1300</v>
      </c>
      <c r="T508" s="21">
        <v>1300</v>
      </c>
      <c r="U508" s="21">
        <v>1300</v>
      </c>
      <c r="W508" s="21">
        <v>800</v>
      </c>
      <c r="X508" s="21">
        <v>800</v>
      </c>
      <c r="Z508" s="21">
        <v>815</v>
      </c>
      <c r="AA508" s="21">
        <v>815</v>
      </c>
      <c r="AC508" s="21">
        <v>800</v>
      </c>
      <c r="AD508" s="21">
        <v>800</v>
      </c>
      <c r="AF508" s="21">
        <v>800</v>
      </c>
      <c r="AG508" s="21">
        <v>800</v>
      </c>
      <c r="AI508" s="21">
        <v>800</v>
      </c>
      <c r="AJ508" s="21">
        <v>800</v>
      </c>
      <c r="AL508" s="21">
        <v>800</v>
      </c>
      <c r="AM508" s="21">
        <v>800</v>
      </c>
      <c r="AO508" s="21">
        <v>800</v>
      </c>
      <c r="AP508" s="21">
        <v>800</v>
      </c>
      <c r="AR508" s="21">
        <v>800</v>
      </c>
      <c r="AS508" s="21">
        <v>800</v>
      </c>
    </row>
    <row r="509" spans="2:45" x14ac:dyDescent="0.2">
      <c r="B509" s="18" t="s">
        <v>194</v>
      </c>
      <c r="E509" s="18" t="s">
        <v>43</v>
      </c>
      <c r="F509" s="18" t="s">
        <v>184</v>
      </c>
      <c r="G509" s="20">
        <v>21</v>
      </c>
      <c r="H509" s="18" t="s">
        <v>48</v>
      </c>
      <c r="I509" s="18" t="s">
        <v>181</v>
      </c>
      <c r="K509" s="21">
        <v>0</v>
      </c>
      <c r="L509" s="21">
        <v>0</v>
      </c>
      <c r="N509" s="21">
        <v>0</v>
      </c>
      <c r="O509" s="21">
        <v>0</v>
      </c>
      <c r="Q509" s="21">
        <v>0</v>
      </c>
      <c r="R509" s="21">
        <v>0</v>
      </c>
      <c r="T509" s="21">
        <v>0</v>
      </c>
      <c r="U509" s="21">
        <v>0</v>
      </c>
      <c r="W509" s="21">
        <v>0</v>
      </c>
      <c r="X509" s="21">
        <v>0</v>
      </c>
      <c r="Z509" s="21">
        <v>0</v>
      </c>
      <c r="AA509" s="21">
        <v>0</v>
      </c>
      <c r="AC509" s="21">
        <v>0</v>
      </c>
      <c r="AD509" s="21">
        <v>0</v>
      </c>
      <c r="AF509" s="21">
        <v>0</v>
      </c>
      <c r="AG509" s="21">
        <v>0</v>
      </c>
      <c r="AI509" s="21">
        <v>0</v>
      </c>
      <c r="AJ509" s="21">
        <v>0</v>
      </c>
      <c r="AL509" s="21">
        <v>0</v>
      </c>
      <c r="AM509" s="21">
        <v>0</v>
      </c>
      <c r="AO509" s="21">
        <v>0</v>
      </c>
      <c r="AP509" s="21">
        <v>0</v>
      </c>
      <c r="AR509" s="21">
        <v>0</v>
      </c>
      <c r="AS509" s="21">
        <v>0</v>
      </c>
    </row>
    <row r="510" spans="2:45" x14ac:dyDescent="0.2">
      <c r="K510" s="28"/>
      <c r="M510" s="28"/>
      <c r="P510" s="28"/>
      <c r="S510" s="28"/>
      <c r="V510" s="28"/>
      <c r="Y510" s="28"/>
      <c r="AB510" s="28"/>
      <c r="AE510" s="28"/>
      <c r="AH510" s="28"/>
      <c r="AK510" s="28"/>
      <c r="AN510" s="28"/>
      <c r="AQ510" s="28"/>
    </row>
    <row r="511" spans="2:45" x14ac:dyDescent="0.2">
      <c r="B511" s="18" t="s">
        <v>194</v>
      </c>
      <c r="E511" s="18" t="s">
        <v>43</v>
      </c>
      <c r="F511" s="18" t="s">
        <v>184</v>
      </c>
      <c r="G511" s="20">
        <v>23</v>
      </c>
      <c r="H511" s="18" t="s">
        <v>46</v>
      </c>
      <c r="I511" s="18" t="s">
        <v>181</v>
      </c>
      <c r="K511" s="21">
        <v>0</v>
      </c>
      <c r="L511" s="21">
        <v>0</v>
      </c>
      <c r="N511" s="21">
        <v>0</v>
      </c>
      <c r="O511" s="21">
        <v>0</v>
      </c>
      <c r="Q511" s="21">
        <v>0</v>
      </c>
      <c r="R511" s="21">
        <v>0</v>
      </c>
      <c r="T511" s="21">
        <v>0</v>
      </c>
      <c r="U511" s="21">
        <v>0</v>
      </c>
      <c r="W511" s="21">
        <v>0</v>
      </c>
      <c r="X511" s="21">
        <v>0</v>
      </c>
      <c r="Z511" s="21">
        <v>0</v>
      </c>
      <c r="AA511" s="21">
        <v>0</v>
      </c>
      <c r="AC511" s="21">
        <v>0</v>
      </c>
      <c r="AD511" s="21">
        <v>0</v>
      </c>
      <c r="AF511" s="21">
        <v>0</v>
      </c>
      <c r="AG511" s="21">
        <v>0</v>
      </c>
      <c r="AI511" s="21">
        <v>0</v>
      </c>
      <c r="AJ511" s="21">
        <v>0</v>
      </c>
      <c r="AL511" s="21">
        <v>0</v>
      </c>
      <c r="AM511" s="21">
        <v>0</v>
      </c>
      <c r="AO511" s="21">
        <v>0</v>
      </c>
      <c r="AP511" s="21">
        <v>0</v>
      </c>
      <c r="AR511" s="21">
        <v>0</v>
      </c>
      <c r="AS511" s="21">
        <v>0</v>
      </c>
    </row>
    <row r="512" spans="2:45" x14ac:dyDescent="0.2">
      <c r="B512" s="18" t="s">
        <v>194</v>
      </c>
      <c r="E512" s="18" t="s">
        <v>43</v>
      </c>
      <c r="F512" s="18" t="s">
        <v>184</v>
      </c>
      <c r="G512" s="20">
        <v>23</v>
      </c>
      <c r="H512" s="18" t="s">
        <v>48</v>
      </c>
      <c r="I512" s="18" t="s">
        <v>181</v>
      </c>
      <c r="K512" s="21">
        <v>0</v>
      </c>
      <c r="L512" s="21">
        <v>0</v>
      </c>
      <c r="N512" s="21">
        <v>0</v>
      </c>
      <c r="O512" s="21">
        <v>0</v>
      </c>
      <c r="Q512" s="21">
        <v>0</v>
      </c>
      <c r="R512" s="21">
        <v>0</v>
      </c>
      <c r="T512" s="21">
        <v>0</v>
      </c>
      <c r="U512" s="21">
        <v>0</v>
      </c>
      <c r="W512" s="21">
        <v>0</v>
      </c>
      <c r="X512" s="21">
        <v>0</v>
      </c>
      <c r="Z512" s="21">
        <v>0</v>
      </c>
      <c r="AA512" s="21">
        <v>0</v>
      </c>
      <c r="AC512" s="21">
        <v>0</v>
      </c>
      <c r="AD512" s="21">
        <v>0</v>
      </c>
      <c r="AF512" s="21">
        <v>0</v>
      </c>
      <c r="AG512" s="21">
        <v>0</v>
      </c>
      <c r="AI512" s="21">
        <v>0</v>
      </c>
      <c r="AJ512" s="21">
        <v>0</v>
      </c>
      <c r="AL512" s="21">
        <v>0</v>
      </c>
      <c r="AM512" s="21">
        <v>0</v>
      </c>
      <c r="AO512" s="21">
        <v>0</v>
      </c>
      <c r="AP512" s="21">
        <v>0</v>
      </c>
      <c r="AR512" s="21">
        <v>0</v>
      </c>
      <c r="AS512" s="21">
        <v>0</v>
      </c>
    </row>
    <row r="513" spans="2:46" x14ac:dyDescent="0.2">
      <c r="K513" s="28"/>
      <c r="M513" s="28"/>
      <c r="P513" s="28"/>
      <c r="S513" s="28"/>
      <c r="V513" s="28"/>
      <c r="Y513" s="28"/>
      <c r="AB513" s="28"/>
      <c r="AE513" s="28"/>
      <c r="AH513" s="28"/>
      <c r="AK513" s="28"/>
      <c r="AN513" s="28"/>
      <c r="AQ513" s="28"/>
      <c r="AT513" s="28"/>
    </row>
    <row r="514" spans="2:46" x14ac:dyDescent="0.2">
      <c r="B514" s="18" t="s">
        <v>194</v>
      </c>
      <c r="E514" s="18" t="s">
        <v>43</v>
      </c>
      <c r="F514" s="18" t="s">
        <v>184</v>
      </c>
      <c r="G514" s="20">
        <v>27</v>
      </c>
      <c r="H514" s="18" t="s">
        <v>46</v>
      </c>
      <c r="I514" s="18" t="s">
        <v>181</v>
      </c>
      <c r="K514" s="21">
        <v>0</v>
      </c>
      <c r="L514" s="21">
        <v>0</v>
      </c>
      <c r="N514" s="21">
        <v>0</v>
      </c>
      <c r="O514" s="21">
        <v>0</v>
      </c>
      <c r="Q514" s="21">
        <v>0</v>
      </c>
      <c r="R514" s="21">
        <v>0</v>
      </c>
      <c r="T514" s="21">
        <v>0</v>
      </c>
      <c r="U514" s="21">
        <v>0</v>
      </c>
      <c r="W514" s="21">
        <v>0</v>
      </c>
      <c r="X514" s="21">
        <v>0</v>
      </c>
      <c r="Z514" s="21">
        <v>0</v>
      </c>
      <c r="AA514" s="21">
        <v>0</v>
      </c>
      <c r="AC514" s="21">
        <v>0</v>
      </c>
      <c r="AD514" s="21">
        <v>0</v>
      </c>
      <c r="AF514" s="21">
        <v>0</v>
      </c>
      <c r="AG514" s="21">
        <v>0</v>
      </c>
      <c r="AI514" s="21">
        <v>0</v>
      </c>
      <c r="AJ514" s="21">
        <v>0</v>
      </c>
      <c r="AL514" s="21">
        <v>0</v>
      </c>
      <c r="AM514" s="21">
        <v>0</v>
      </c>
      <c r="AO514" s="21">
        <v>0</v>
      </c>
      <c r="AP514" s="21">
        <v>0</v>
      </c>
      <c r="AR514" s="21">
        <v>0</v>
      </c>
      <c r="AS514" s="21">
        <v>0</v>
      </c>
    </row>
    <row r="515" spans="2:46" x14ac:dyDescent="0.2">
      <c r="B515" s="18" t="s">
        <v>194</v>
      </c>
      <c r="E515" s="18" t="s">
        <v>43</v>
      </c>
      <c r="F515" s="18" t="s">
        <v>184</v>
      </c>
      <c r="G515" s="20">
        <v>27</v>
      </c>
      <c r="H515" s="18" t="s">
        <v>48</v>
      </c>
      <c r="I515" s="18" t="s">
        <v>181</v>
      </c>
      <c r="K515" s="21">
        <v>0</v>
      </c>
      <c r="L515" s="21">
        <v>0</v>
      </c>
      <c r="N515" s="21">
        <v>0</v>
      </c>
      <c r="O515" s="21">
        <v>0</v>
      </c>
      <c r="Q515" s="21">
        <v>0</v>
      </c>
      <c r="R515" s="21">
        <v>0</v>
      </c>
      <c r="T515" s="21">
        <v>0</v>
      </c>
      <c r="U515" s="21">
        <v>0</v>
      </c>
      <c r="W515" s="21">
        <v>0</v>
      </c>
      <c r="X515" s="21">
        <v>0</v>
      </c>
      <c r="Z515" s="21">
        <v>0</v>
      </c>
      <c r="AA515" s="21">
        <v>0</v>
      </c>
      <c r="AC515" s="21">
        <v>0</v>
      </c>
      <c r="AD515" s="21">
        <v>0</v>
      </c>
      <c r="AF515" s="21">
        <v>0</v>
      </c>
      <c r="AG515" s="21">
        <v>0</v>
      </c>
      <c r="AI515" s="21">
        <v>0</v>
      </c>
      <c r="AJ515" s="21">
        <v>0</v>
      </c>
      <c r="AL515" s="21">
        <v>0</v>
      </c>
      <c r="AM515" s="21">
        <v>0</v>
      </c>
      <c r="AO515" s="21">
        <v>0</v>
      </c>
      <c r="AP515" s="21">
        <v>0</v>
      </c>
      <c r="AR515" s="21">
        <v>0</v>
      </c>
      <c r="AS515" s="21">
        <v>0</v>
      </c>
    </row>
    <row r="517" spans="2:46" x14ac:dyDescent="0.2">
      <c r="B517" s="18" t="s">
        <v>194</v>
      </c>
      <c r="E517" s="18" t="s">
        <v>43</v>
      </c>
      <c r="F517" s="18" t="s">
        <v>184</v>
      </c>
      <c r="G517" s="20">
        <v>32</v>
      </c>
      <c r="H517" s="18" t="s">
        <v>46</v>
      </c>
      <c r="I517" s="18" t="s">
        <v>181</v>
      </c>
      <c r="K517" s="21">
        <v>0</v>
      </c>
      <c r="L517" s="21">
        <v>0</v>
      </c>
      <c r="N517" s="21">
        <v>0</v>
      </c>
      <c r="O517" s="21">
        <v>0</v>
      </c>
      <c r="Q517" s="21">
        <v>0</v>
      </c>
      <c r="R517" s="21">
        <v>0</v>
      </c>
      <c r="T517" s="21">
        <v>0</v>
      </c>
      <c r="U517" s="21">
        <v>0</v>
      </c>
      <c r="W517" s="21">
        <v>0</v>
      </c>
      <c r="X517" s="21">
        <v>0</v>
      </c>
      <c r="Z517" s="21">
        <v>0</v>
      </c>
      <c r="AA517" s="21">
        <v>0</v>
      </c>
      <c r="AC517" s="21">
        <v>0</v>
      </c>
      <c r="AD517" s="21">
        <v>0</v>
      </c>
      <c r="AF517" s="21">
        <v>0</v>
      </c>
      <c r="AG517" s="21">
        <v>0</v>
      </c>
      <c r="AI517" s="21">
        <v>0</v>
      </c>
      <c r="AJ517" s="21">
        <v>0</v>
      </c>
      <c r="AL517" s="21">
        <v>0</v>
      </c>
      <c r="AM517" s="21">
        <v>0</v>
      </c>
      <c r="AO517" s="21">
        <v>0</v>
      </c>
      <c r="AP517" s="21">
        <v>0</v>
      </c>
      <c r="AR517" s="21">
        <v>0</v>
      </c>
      <c r="AS517" s="21">
        <v>0</v>
      </c>
    </row>
    <row r="518" spans="2:46" x14ac:dyDescent="0.2">
      <c r="B518" s="18" t="s">
        <v>194</v>
      </c>
      <c r="E518" s="18" t="s">
        <v>43</v>
      </c>
      <c r="F518" s="18" t="s">
        <v>184</v>
      </c>
      <c r="G518" s="20">
        <v>32</v>
      </c>
      <c r="H518" s="18" t="s">
        <v>48</v>
      </c>
      <c r="I518" s="18" t="s">
        <v>181</v>
      </c>
      <c r="K518" s="21">
        <v>0</v>
      </c>
      <c r="L518" s="21">
        <v>0</v>
      </c>
      <c r="N518" s="21">
        <v>0</v>
      </c>
      <c r="O518" s="21">
        <v>0</v>
      </c>
      <c r="Q518" s="21">
        <v>0</v>
      </c>
      <c r="R518" s="21">
        <v>0</v>
      </c>
      <c r="T518" s="21">
        <v>0</v>
      </c>
      <c r="U518" s="21">
        <v>0</v>
      </c>
      <c r="W518" s="21">
        <v>0</v>
      </c>
      <c r="X518" s="21">
        <v>0</v>
      </c>
      <c r="Z518" s="21">
        <v>0</v>
      </c>
      <c r="AA518" s="21">
        <v>0</v>
      </c>
      <c r="AC518" s="21">
        <v>0</v>
      </c>
      <c r="AD518" s="21">
        <v>0</v>
      </c>
      <c r="AF518" s="21">
        <v>0</v>
      </c>
      <c r="AG518" s="21">
        <v>0</v>
      </c>
      <c r="AI518" s="21">
        <v>0</v>
      </c>
      <c r="AJ518" s="21">
        <v>0</v>
      </c>
      <c r="AL518" s="21">
        <v>0</v>
      </c>
      <c r="AM518" s="21">
        <v>0</v>
      </c>
      <c r="AO518" s="21">
        <v>0</v>
      </c>
      <c r="AP518" s="21">
        <v>0</v>
      </c>
      <c r="AR518" s="21">
        <v>0</v>
      </c>
      <c r="AS518" s="21">
        <v>0</v>
      </c>
    </row>
    <row r="520" spans="2:46" x14ac:dyDescent="0.2">
      <c r="B520" s="18" t="s">
        <v>194</v>
      </c>
      <c r="E520" s="18" t="s">
        <v>43</v>
      </c>
      <c r="F520" s="18" t="s">
        <v>184</v>
      </c>
      <c r="G520" s="20">
        <v>52</v>
      </c>
      <c r="H520" s="18" t="s">
        <v>46</v>
      </c>
      <c r="I520" s="18" t="s">
        <v>181</v>
      </c>
      <c r="K520" s="21">
        <v>0</v>
      </c>
      <c r="L520" s="21">
        <v>0</v>
      </c>
      <c r="N520" s="21">
        <v>0</v>
      </c>
      <c r="O520" s="21">
        <v>0</v>
      </c>
      <c r="Q520" s="21">
        <v>0</v>
      </c>
      <c r="R520" s="21">
        <v>0</v>
      </c>
      <c r="T520" s="21">
        <v>0</v>
      </c>
      <c r="U520" s="21">
        <v>0</v>
      </c>
      <c r="W520" s="21">
        <v>0</v>
      </c>
      <c r="X520" s="21">
        <v>0</v>
      </c>
      <c r="Z520" s="21">
        <v>0</v>
      </c>
      <c r="AA520" s="21">
        <v>0</v>
      </c>
      <c r="AC520" s="21">
        <v>0</v>
      </c>
      <c r="AD520" s="21">
        <v>0</v>
      </c>
      <c r="AF520" s="21">
        <v>0</v>
      </c>
      <c r="AG520" s="21">
        <v>0</v>
      </c>
      <c r="AI520" s="21">
        <v>0</v>
      </c>
      <c r="AJ520" s="21">
        <v>0</v>
      </c>
      <c r="AL520" s="21">
        <v>0</v>
      </c>
      <c r="AM520" s="21">
        <v>0</v>
      </c>
      <c r="AO520" s="21">
        <v>0</v>
      </c>
      <c r="AP520" s="21">
        <v>0</v>
      </c>
      <c r="AR520" s="21">
        <v>0</v>
      </c>
      <c r="AS520" s="21">
        <v>0</v>
      </c>
    </row>
    <row r="521" spans="2:46" x14ac:dyDescent="0.2">
      <c r="B521" s="18" t="s">
        <v>194</v>
      </c>
      <c r="E521" s="18" t="s">
        <v>43</v>
      </c>
      <c r="F521" s="18" t="s">
        <v>184</v>
      </c>
      <c r="G521" s="20">
        <v>52</v>
      </c>
      <c r="H521" s="18" t="s">
        <v>48</v>
      </c>
      <c r="I521" s="18" t="s">
        <v>181</v>
      </c>
      <c r="K521" s="21">
        <v>0</v>
      </c>
      <c r="L521" s="21">
        <v>0</v>
      </c>
      <c r="N521" s="21">
        <v>0</v>
      </c>
      <c r="O521" s="21">
        <v>0</v>
      </c>
      <c r="Q521" s="21">
        <v>0</v>
      </c>
      <c r="R521" s="21">
        <v>0</v>
      </c>
      <c r="T521" s="21">
        <v>0</v>
      </c>
      <c r="U521" s="21">
        <v>0</v>
      </c>
      <c r="W521" s="21">
        <v>0</v>
      </c>
      <c r="X521" s="21">
        <v>0</v>
      </c>
      <c r="Z521" s="21">
        <v>0</v>
      </c>
      <c r="AA521" s="21">
        <v>0</v>
      </c>
      <c r="AC521" s="21">
        <v>0</v>
      </c>
      <c r="AD521" s="21">
        <v>0</v>
      </c>
      <c r="AF521" s="21">
        <v>0</v>
      </c>
      <c r="AG521" s="21">
        <v>0</v>
      </c>
      <c r="AI521" s="21">
        <v>0</v>
      </c>
      <c r="AJ521" s="21">
        <v>0</v>
      </c>
      <c r="AL521" s="21">
        <v>0</v>
      </c>
      <c r="AM521" s="21">
        <v>0</v>
      </c>
      <c r="AO521" s="21">
        <v>0</v>
      </c>
      <c r="AP521" s="21">
        <v>0</v>
      </c>
      <c r="AR521" s="21">
        <v>0</v>
      </c>
      <c r="AS521" s="21">
        <v>0</v>
      </c>
    </row>
    <row r="523" spans="2:46" x14ac:dyDescent="0.2">
      <c r="B523" s="18" t="s">
        <v>194</v>
      </c>
      <c r="E523" s="18" t="s">
        <v>43</v>
      </c>
      <c r="F523" s="18" t="s">
        <v>184</v>
      </c>
      <c r="G523" s="20">
        <v>89</v>
      </c>
      <c r="H523" s="18" t="s">
        <v>46</v>
      </c>
      <c r="I523" s="18" t="s">
        <v>181</v>
      </c>
      <c r="K523" s="21">
        <v>0</v>
      </c>
      <c r="L523" s="21">
        <v>0</v>
      </c>
      <c r="N523" s="21">
        <v>0</v>
      </c>
      <c r="O523" s="21">
        <v>0</v>
      </c>
      <c r="Q523" s="21">
        <v>0</v>
      </c>
      <c r="R523" s="21">
        <v>0</v>
      </c>
      <c r="T523" s="21">
        <v>0</v>
      </c>
      <c r="U523" s="21">
        <v>0</v>
      </c>
      <c r="W523" s="21">
        <v>0</v>
      </c>
      <c r="X523" s="21">
        <v>0</v>
      </c>
      <c r="Z523" s="21">
        <v>0</v>
      </c>
      <c r="AA523" s="21">
        <v>0</v>
      </c>
      <c r="AC523" s="21">
        <v>0</v>
      </c>
      <c r="AD523" s="21">
        <v>0</v>
      </c>
      <c r="AF523" s="21">
        <v>0</v>
      </c>
      <c r="AG523" s="21">
        <v>0</v>
      </c>
      <c r="AI523" s="21">
        <v>0</v>
      </c>
      <c r="AJ523" s="21">
        <v>0</v>
      </c>
      <c r="AL523" s="21">
        <v>0</v>
      </c>
      <c r="AM523" s="21">
        <v>0</v>
      </c>
      <c r="AO523" s="21">
        <v>0</v>
      </c>
      <c r="AP523" s="21">
        <v>0</v>
      </c>
      <c r="AR523" s="21">
        <v>0</v>
      </c>
      <c r="AS523" s="21">
        <v>0</v>
      </c>
    </row>
    <row r="524" spans="2:46" x14ac:dyDescent="0.2">
      <c r="B524" s="18" t="s">
        <v>194</v>
      </c>
      <c r="E524" s="18" t="s">
        <v>43</v>
      </c>
      <c r="F524" s="18" t="s">
        <v>184</v>
      </c>
      <c r="G524" s="20">
        <v>89</v>
      </c>
      <c r="H524" s="18" t="s">
        <v>48</v>
      </c>
      <c r="I524" s="18" t="s">
        <v>181</v>
      </c>
      <c r="K524" s="21">
        <v>0</v>
      </c>
      <c r="L524" s="21">
        <v>0</v>
      </c>
      <c r="N524" s="21">
        <v>0</v>
      </c>
      <c r="O524" s="21">
        <v>0</v>
      </c>
      <c r="Q524" s="21">
        <v>0</v>
      </c>
      <c r="R524" s="21">
        <v>0</v>
      </c>
      <c r="T524" s="21">
        <v>0</v>
      </c>
      <c r="U524" s="21">
        <v>0</v>
      </c>
      <c r="W524" s="21">
        <v>0</v>
      </c>
      <c r="X524" s="21">
        <v>0</v>
      </c>
      <c r="Z524" s="21">
        <v>0</v>
      </c>
      <c r="AA524" s="21">
        <v>0</v>
      </c>
      <c r="AC524" s="21">
        <v>0</v>
      </c>
      <c r="AD524" s="21">
        <v>0</v>
      </c>
      <c r="AF524" s="21">
        <v>0</v>
      </c>
      <c r="AG524" s="21">
        <v>0</v>
      </c>
      <c r="AI524" s="21">
        <v>0</v>
      </c>
      <c r="AJ524" s="21">
        <v>0</v>
      </c>
      <c r="AL524" s="21">
        <v>0</v>
      </c>
      <c r="AM524" s="21">
        <v>0</v>
      </c>
      <c r="AO524" s="21">
        <v>0</v>
      </c>
      <c r="AP524" s="21">
        <v>0</v>
      </c>
      <c r="AR524" s="21">
        <v>0</v>
      </c>
      <c r="AS524" s="21">
        <v>0</v>
      </c>
    </row>
    <row r="525" spans="2:46" x14ac:dyDescent="0.2">
      <c r="D525" s="29"/>
    </row>
    <row r="526" spans="2:46" x14ac:dyDescent="0.2">
      <c r="D526" s="29"/>
    </row>
    <row r="527" spans="2:46" x14ac:dyDescent="0.2">
      <c r="B527" s="18" t="s">
        <v>194</v>
      </c>
      <c r="E527" s="18" t="s">
        <v>43</v>
      </c>
      <c r="F527" s="18" t="s">
        <v>50</v>
      </c>
      <c r="G527" s="20">
        <v>84</v>
      </c>
      <c r="H527" s="18" t="s">
        <v>46</v>
      </c>
      <c r="I527" s="18" t="s">
        <v>47</v>
      </c>
      <c r="K527" s="21">
        <v>20</v>
      </c>
      <c r="L527" s="21">
        <v>20</v>
      </c>
      <c r="N527" s="21">
        <v>20</v>
      </c>
      <c r="O527" s="21">
        <v>20</v>
      </c>
      <c r="Q527" s="21">
        <v>20</v>
      </c>
      <c r="R527" s="21">
        <v>20</v>
      </c>
      <c r="T527" s="21">
        <v>20</v>
      </c>
      <c r="U527" s="21">
        <v>20</v>
      </c>
      <c r="W527" s="21">
        <v>20</v>
      </c>
      <c r="X527" s="21">
        <v>20</v>
      </c>
      <c r="Z527" s="21">
        <v>20</v>
      </c>
      <c r="AA527" s="21">
        <v>20</v>
      </c>
      <c r="AC527" s="21">
        <v>20</v>
      </c>
      <c r="AD527" s="21">
        <v>20</v>
      </c>
      <c r="AF527" s="21">
        <v>20</v>
      </c>
      <c r="AG527" s="21">
        <v>20</v>
      </c>
      <c r="AI527" s="21">
        <v>20</v>
      </c>
      <c r="AJ527" s="21">
        <v>20</v>
      </c>
      <c r="AL527" s="21">
        <v>20</v>
      </c>
      <c r="AM527" s="21">
        <v>20</v>
      </c>
      <c r="AO527" s="21">
        <v>20</v>
      </c>
      <c r="AP527" s="21">
        <v>20</v>
      </c>
      <c r="AR527" s="21">
        <v>20</v>
      </c>
      <c r="AS527" s="21">
        <v>20</v>
      </c>
    </row>
    <row r="528" spans="2:46" x14ac:dyDescent="0.2">
      <c r="B528" s="18" t="s">
        <v>194</v>
      </c>
      <c r="E528" s="18" t="s">
        <v>43</v>
      </c>
      <c r="F528" s="18" t="s">
        <v>50</v>
      </c>
      <c r="G528" s="20">
        <v>84</v>
      </c>
      <c r="H528" s="18" t="s">
        <v>48</v>
      </c>
      <c r="I528" s="18" t="s">
        <v>47</v>
      </c>
      <c r="K528" s="21">
        <v>0</v>
      </c>
      <c r="L528" s="21">
        <v>0</v>
      </c>
      <c r="N528" s="21">
        <v>0</v>
      </c>
      <c r="O528" s="21">
        <v>0</v>
      </c>
      <c r="Q528" s="21">
        <v>0</v>
      </c>
      <c r="R528" s="21">
        <v>0</v>
      </c>
      <c r="T528" s="21">
        <v>0</v>
      </c>
      <c r="U528" s="21">
        <v>0</v>
      </c>
      <c r="W528" s="21">
        <v>0</v>
      </c>
      <c r="X528" s="21">
        <v>0</v>
      </c>
      <c r="Z528" s="21">
        <v>0</v>
      </c>
      <c r="AA528" s="21">
        <v>0</v>
      </c>
      <c r="AC528" s="21">
        <v>0</v>
      </c>
      <c r="AD528" s="21">
        <v>0</v>
      </c>
      <c r="AF528" s="21">
        <v>0</v>
      </c>
      <c r="AG528" s="21">
        <v>0</v>
      </c>
      <c r="AI528" s="21">
        <v>0</v>
      </c>
      <c r="AJ528" s="21">
        <v>0</v>
      </c>
      <c r="AL528" s="21">
        <v>0</v>
      </c>
      <c r="AM528" s="21">
        <v>0</v>
      </c>
      <c r="AO528" s="21">
        <v>0</v>
      </c>
      <c r="AP528" s="21">
        <v>0</v>
      </c>
      <c r="AR528" s="21">
        <v>0</v>
      </c>
      <c r="AS528" s="21">
        <v>0</v>
      </c>
    </row>
    <row r="530" spans="2:74" x14ac:dyDescent="0.2">
      <c r="B530" s="18" t="s">
        <v>194</v>
      </c>
      <c r="E530" s="18" t="s">
        <v>43</v>
      </c>
      <c r="F530" s="18" t="s">
        <v>189</v>
      </c>
      <c r="G530" s="20">
        <v>3</v>
      </c>
      <c r="H530" s="18" t="s">
        <v>46</v>
      </c>
      <c r="I530" s="18" t="s">
        <v>181</v>
      </c>
      <c r="K530" s="21">
        <v>0</v>
      </c>
      <c r="L530" s="21">
        <v>0</v>
      </c>
      <c r="N530" s="21">
        <v>0</v>
      </c>
      <c r="O530" s="21">
        <v>0</v>
      </c>
      <c r="Q530" s="21">
        <v>0</v>
      </c>
      <c r="R530" s="21">
        <v>0</v>
      </c>
      <c r="T530" s="21">
        <v>0</v>
      </c>
      <c r="U530" s="21">
        <v>0</v>
      </c>
      <c r="W530" s="21">
        <v>0</v>
      </c>
      <c r="X530" s="21">
        <v>0</v>
      </c>
      <c r="Z530" s="21">
        <v>0</v>
      </c>
      <c r="AA530" s="21">
        <v>0</v>
      </c>
      <c r="AC530" s="21">
        <v>0</v>
      </c>
      <c r="AD530" s="21">
        <v>0</v>
      </c>
      <c r="AF530" s="21">
        <v>0</v>
      </c>
      <c r="AG530" s="21">
        <v>0</v>
      </c>
      <c r="AI530" s="21">
        <v>0</v>
      </c>
      <c r="AJ530" s="21">
        <v>0</v>
      </c>
      <c r="AL530" s="21">
        <v>0</v>
      </c>
      <c r="AM530" s="21">
        <v>0</v>
      </c>
      <c r="AO530" s="21">
        <v>0</v>
      </c>
      <c r="AP530" s="21">
        <v>0</v>
      </c>
      <c r="AR530" s="21">
        <v>0</v>
      </c>
      <c r="AS530" s="21">
        <v>0</v>
      </c>
    </row>
    <row r="531" spans="2:74" x14ac:dyDescent="0.2">
      <c r="B531" s="18" t="s">
        <v>194</v>
      </c>
      <c r="E531" s="18" t="s">
        <v>43</v>
      </c>
      <c r="F531" s="18" t="s">
        <v>189</v>
      </c>
      <c r="G531" s="20">
        <v>3</v>
      </c>
      <c r="H531" s="18" t="s">
        <v>48</v>
      </c>
      <c r="I531" s="18" t="s">
        <v>181</v>
      </c>
      <c r="K531" s="21">
        <v>600</v>
      </c>
      <c r="L531" s="21">
        <v>600</v>
      </c>
      <c r="N531" s="21">
        <v>600</v>
      </c>
      <c r="O531" s="21">
        <v>600</v>
      </c>
      <c r="Q531" s="21">
        <v>600</v>
      </c>
      <c r="R531" s="21">
        <v>600</v>
      </c>
      <c r="T531" s="21">
        <v>600</v>
      </c>
      <c r="U531" s="21">
        <v>600</v>
      </c>
      <c r="W531" s="21">
        <v>600</v>
      </c>
      <c r="X531" s="21">
        <v>600</v>
      </c>
      <c r="Z531" s="21">
        <v>600</v>
      </c>
      <c r="AA531" s="21">
        <v>600</v>
      </c>
      <c r="AC531" s="21">
        <v>600</v>
      </c>
      <c r="AD531" s="21">
        <v>600</v>
      </c>
      <c r="AF531" s="21">
        <v>600</v>
      </c>
      <c r="AG531" s="21">
        <v>600</v>
      </c>
      <c r="AI531" s="21">
        <v>600</v>
      </c>
      <c r="AJ531" s="21">
        <v>600</v>
      </c>
      <c r="AL531" s="21">
        <v>600</v>
      </c>
      <c r="AM531" s="21">
        <v>600</v>
      </c>
      <c r="AO531" s="21">
        <v>600</v>
      </c>
      <c r="AP531" s="21">
        <v>600</v>
      </c>
      <c r="AR531" s="21">
        <v>600</v>
      </c>
      <c r="AS531" s="21">
        <v>600</v>
      </c>
    </row>
    <row r="533" spans="2:74" x14ac:dyDescent="0.2">
      <c r="B533" s="18" t="s">
        <v>194</v>
      </c>
      <c r="E533" s="18" t="s">
        <v>43</v>
      </c>
      <c r="F533" s="18" t="s">
        <v>191</v>
      </c>
      <c r="G533" s="20">
        <v>31</v>
      </c>
      <c r="H533" s="18" t="s">
        <v>46</v>
      </c>
      <c r="I533" s="18" t="s">
        <v>181</v>
      </c>
      <c r="K533" s="21">
        <v>0</v>
      </c>
      <c r="L533" s="21">
        <v>0</v>
      </c>
      <c r="N533" s="21">
        <v>0</v>
      </c>
      <c r="O533" s="21">
        <v>0</v>
      </c>
      <c r="Q533" s="21">
        <v>0</v>
      </c>
      <c r="R533" s="21">
        <v>0</v>
      </c>
      <c r="T533" s="21">
        <v>0</v>
      </c>
      <c r="U533" s="21">
        <v>0</v>
      </c>
      <c r="W533" s="21">
        <v>0</v>
      </c>
      <c r="X533" s="21">
        <v>0</v>
      </c>
      <c r="Z533" s="21">
        <v>0</v>
      </c>
      <c r="AA533" s="21">
        <v>0</v>
      </c>
      <c r="AC533" s="21">
        <v>0</v>
      </c>
      <c r="AD533" s="21">
        <v>0</v>
      </c>
      <c r="AF533" s="21">
        <v>0</v>
      </c>
      <c r="AG533" s="21">
        <v>0</v>
      </c>
      <c r="AI533" s="21">
        <v>0</v>
      </c>
      <c r="AJ533" s="21">
        <v>0</v>
      </c>
      <c r="AL533" s="21">
        <v>0</v>
      </c>
      <c r="AM533" s="21">
        <v>0</v>
      </c>
      <c r="AO533" s="21">
        <v>0</v>
      </c>
      <c r="AP533" s="21">
        <v>0</v>
      </c>
      <c r="AR533" s="21">
        <v>0</v>
      </c>
      <c r="AS533" s="21">
        <v>0</v>
      </c>
    </row>
    <row r="534" spans="2:74" x14ac:dyDescent="0.2">
      <c r="B534" s="18" t="s">
        <v>194</v>
      </c>
      <c r="E534" s="18" t="s">
        <v>43</v>
      </c>
      <c r="F534" s="18" t="s">
        <v>191</v>
      </c>
      <c r="G534" s="20">
        <v>31</v>
      </c>
      <c r="H534" s="18" t="s">
        <v>48</v>
      </c>
      <c r="I534" s="18" t="s">
        <v>181</v>
      </c>
      <c r="K534" s="21">
        <v>30</v>
      </c>
      <c r="L534" s="21">
        <v>30</v>
      </c>
      <c r="N534" s="21">
        <v>30</v>
      </c>
      <c r="O534" s="21">
        <v>30</v>
      </c>
      <c r="Q534" s="21">
        <v>30</v>
      </c>
      <c r="R534" s="21">
        <v>30</v>
      </c>
      <c r="T534" s="21">
        <v>30</v>
      </c>
      <c r="U534" s="21">
        <v>30</v>
      </c>
      <c r="W534" s="21">
        <v>30</v>
      </c>
      <c r="X534" s="21">
        <v>30</v>
      </c>
      <c r="Z534" s="21">
        <v>30</v>
      </c>
      <c r="AA534" s="21">
        <v>30</v>
      </c>
      <c r="AC534" s="21">
        <v>30</v>
      </c>
      <c r="AD534" s="21">
        <v>30</v>
      </c>
      <c r="AF534" s="21">
        <v>30</v>
      </c>
      <c r="AG534" s="21">
        <v>30</v>
      </c>
      <c r="AI534" s="21">
        <v>30</v>
      </c>
      <c r="AJ534" s="21">
        <v>30</v>
      </c>
      <c r="AL534" s="21">
        <v>30</v>
      </c>
      <c r="AM534" s="21">
        <v>30</v>
      </c>
      <c r="AO534" s="21">
        <v>30</v>
      </c>
      <c r="AP534" s="21">
        <v>30</v>
      </c>
      <c r="AR534" s="21">
        <v>30</v>
      </c>
      <c r="AS534" s="21">
        <v>30</v>
      </c>
    </row>
    <row r="536" spans="2:74" x14ac:dyDescent="0.2">
      <c r="B536" s="18" t="s">
        <v>194</v>
      </c>
      <c r="E536" s="18" t="s">
        <v>43</v>
      </c>
      <c r="F536" s="18" t="s">
        <v>191</v>
      </c>
      <c r="G536" s="20">
        <v>85</v>
      </c>
      <c r="H536" s="18" t="s">
        <v>46</v>
      </c>
      <c r="I536" s="18" t="s">
        <v>181</v>
      </c>
      <c r="K536" s="21">
        <v>0</v>
      </c>
      <c r="L536" s="21">
        <v>0</v>
      </c>
      <c r="N536" s="21">
        <v>0</v>
      </c>
      <c r="O536" s="21">
        <v>0</v>
      </c>
      <c r="Q536" s="21">
        <v>0</v>
      </c>
      <c r="R536" s="21">
        <v>0</v>
      </c>
      <c r="T536" s="21">
        <v>0</v>
      </c>
      <c r="U536" s="21">
        <v>0</v>
      </c>
      <c r="W536" s="21">
        <v>0</v>
      </c>
      <c r="X536" s="21">
        <v>0</v>
      </c>
      <c r="Z536" s="21">
        <v>0</v>
      </c>
      <c r="AA536" s="21">
        <v>0</v>
      </c>
      <c r="AC536" s="21">
        <v>0</v>
      </c>
      <c r="AD536" s="21">
        <v>0</v>
      </c>
      <c r="AF536" s="21">
        <v>0</v>
      </c>
      <c r="AG536" s="21">
        <v>0</v>
      </c>
      <c r="AI536" s="21">
        <v>0</v>
      </c>
      <c r="AJ536" s="21">
        <v>0</v>
      </c>
      <c r="AL536" s="21">
        <v>0</v>
      </c>
      <c r="AM536" s="21">
        <v>0</v>
      </c>
      <c r="AO536" s="21">
        <v>0</v>
      </c>
      <c r="AP536" s="21">
        <v>0</v>
      </c>
      <c r="AR536" s="21">
        <v>0</v>
      </c>
      <c r="AS536" s="21">
        <v>0</v>
      </c>
    </row>
    <row r="537" spans="2:74" x14ac:dyDescent="0.2">
      <c r="B537" s="18" t="s">
        <v>194</v>
      </c>
      <c r="E537" s="18" t="s">
        <v>43</v>
      </c>
      <c r="F537" s="18" t="s">
        <v>191</v>
      </c>
      <c r="G537" s="20">
        <v>85</v>
      </c>
      <c r="H537" s="18" t="s">
        <v>48</v>
      </c>
      <c r="I537" s="18" t="s">
        <v>181</v>
      </c>
      <c r="K537" s="21">
        <v>0</v>
      </c>
      <c r="L537" s="21">
        <v>0</v>
      </c>
      <c r="N537" s="21">
        <v>0</v>
      </c>
      <c r="O537" s="21">
        <v>0</v>
      </c>
      <c r="Q537" s="21">
        <v>0</v>
      </c>
      <c r="R537" s="21">
        <v>0</v>
      </c>
      <c r="T537" s="21">
        <v>0</v>
      </c>
      <c r="U537" s="21">
        <v>0</v>
      </c>
      <c r="W537" s="21">
        <v>0</v>
      </c>
      <c r="X537" s="21">
        <v>0</v>
      </c>
      <c r="Z537" s="21">
        <v>0</v>
      </c>
      <c r="AA537" s="21">
        <v>0</v>
      </c>
      <c r="AC537" s="21">
        <v>0</v>
      </c>
      <c r="AD537" s="21">
        <v>0</v>
      </c>
      <c r="AF537" s="21">
        <v>0</v>
      </c>
      <c r="AG537" s="21">
        <v>0</v>
      </c>
      <c r="AI537" s="21">
        <v>0</v>
      </c>
      <c r="AJ537" s="21">
        <v>0</v>
      </c>
      <c r="AL537" s="21">
        <v>0</v>
      </c>
      <c r="AM537" s="21">
        <v>0</v>
      </c>
      <c r="AO537" s="21">
        <v>0</v>
      </c>
      <c r="AP537" s="21">
        <v>0</v>
      </c>
      <c r="AR537" s="21">
        <v>0</v>
      </c>
      <c r="AS537" s="21">
        <v>0</v>
      </c>
    </row>
    <row r="539" spans="2:74" x14ac:dyDescent="0.2"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</row>
    <row r="540" spans="2:74" s="18" customFormat="1" x14ac:dyDescent="0.2">
      <c r="B540" s="18" t="s">
        <v>195</v>
      </c>
      <c r="E540" s="18" t="s">
        <v>43</v>
      </c>
      <c r="F540" s="18" t="s">
        <v>196</v>
      </c>
      <c r="G540" s="20"/>
      <c r="H540" s="18" t="s">
        <v>46</v>
      </c>
      <c r="I540" s="18" t="s">
        <v>60</v>
      </c>
      <c r="K540" s="21">
        <v>140</v>
      </c>
      <c r="L540" s="21">
        <v>140</v>
      </c>
      <c r="M540" s="21"/>
      <c r="N540" s="21">
        <v>140</v>
      </c>
      <c r="O540" s="21">
        <v>140</v>
      </c>
      <c r="P540" s="21"/>
      <c r="Q540" s="21">
        <v>140</v>
      </c>
      <c r="R540" s="21">
        <v>140</v>
      </c>
      <c r="S540" s="21"/>
      <c r="T540" s="21">
        <v>140</v>
      </c>
      <c r="U540" s="21">
        <v>140</v>
      </c>
      <c r="V540" s="21"/>
      <c r="W540" s="21">
        <v>140</v>
      </c>
      <c r="X540" s="21">
        <v>140</v>
      </c>
      <c r="Y540" s="21"/>
      <c r="Z540" s="21">
        <v>140</v>
      </c>
      <c r="AA540" s="21">
        <v>140</v>
      </c>
      <c r="AB540" s="21"/>
      <c r="AC540" s="21">
        <v>140</v>
      </c>
      <c r="AD540" s="21">
        <v>140</v>
      </c>
      <c r="AE540" s="21"/>
      <c r="AF540" s="21">
        <v>140</v>
      </c>
      <c r="AG540" s="21">
        <v>140</v>
      </c>
      <c r="AH540" s="21"/>
      <c r="AI540" s="21">
        <v>140</v>
      </c>
      <c r="AJ540" s="21">
        <v>140</v>
      </c>
      <c r="AK540" s="21"/>
      <c r="AL540" s="21">
        <v>140</v>
      </c>
      <c r="AM540" s="21">
        <v>140</v>
      </c>
      <c r="AN540" s="21"/>
      <c r="AO540" s="21">
        <v>140</v>
      </c>
      <c r="AP540" s="21">
        <v>140</v>
      </c>
      <c r="AQ540" s="21"/>
      <c r="AR540" s="21">
        <v>140</v>
      </c>
      <c r="AS540" s="21">
        <v>140</v>
      </c>
      <c r="AT540" s="21"/>
      <c r="AU540" s="39"/>
      <c r="AV540" s="39"/>
      <c r="AW540" s="39"/>
      <c r="AX540" s="39"/>
      <c r="AY540" s="39"/>
      <c r="AZ540" s="39"/>
      <c r="BA540" s="39"/>
      <c r="BB540" s="39"/>
      <c r="BC540" s="39"/>
    </row>
    <row r="541" spans="2:74" x14ac:dyDescent="0.2">
      <c r="B541" s="18" t="s">
        <v>195</v>
      </c>
      <c r="E541" s="18" t="s">
        <v>43</v>
      </c>
      <c r="F541" s="18" t="s">
        <v>196</v>
      </c>
      <c r="H541" s="18" t="s">
        <v>48</v>
      </c>
      <c r="I541" s="18" t="s">
        <v>60</v>
      </c>
      <c r="K541" s="21">
        <v>0</v>
      </c>
      <c r="L541" s="21">
        <v>0</v>
      </c>
      <c r="N541" s="21">
        <v>0</v>
      </c>
      <c r="O541" s="21">
        <v>0</v>
      </c>
      <c r="Q541" s="21">
        <v>0</v>
      </c>
      <c r="R541" s="21">
        <v>0</v>
      </c>
      <c r="T541" s="21">
        <v>0</v>
      </c>
      <c r="U541" s="21">
        <v>0</v>
      </c>
      <c r="W541" s="21">
        <v>0</v>
      </c>
      <c r="X541" s="21">
        <v>0</v>
      </c>
      <c r="Z541" s="21">
        <v>0</v>
      </c>
      <c r="AA541" s="21">
        <v>0</v>
      </c>
      <c r="AC541" s="21">
        <v>0</v>
      </c>
      <c r="AD541" s="21">
        <v>0</v>
      </c>
      <c r="AF541" s="21">
        <v>0</v>
      </c>
      <c r="AG541" s="21">
        <v>0</v>
      </c>
      <c r="AI541" s="21">
        <v>0</v>
      </c>
      <c r="AJ541" s="21">
        <v>0</v>
      </c>
      <c r="AL541" s="21">
        <v>0</v>
      </c>
      <c r="AM541" s="21">
        <v>0</v>
      </c>
      <c r="AO541" s="21">
        <v>0</v>
      </c>
      <c r="AP541" s="21">
        <v>0</v>
      </c>
      <c r="AR541" s="21">
        <v>0</v>
      </c>
      <c r="AS541" s="21">
        <v>0</v>
      </c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</row>
    <row r="542" spans="2:74" s="18" customFormat="1" x14ac:dyDescent="0.2">
      <c r="G542" s="20"/>
      <c r="K542" s="29" t="s">
        <v>387</v>
      </c>
    </row>
    <row r="544" spans="2:74" x14ac:dyDescent="0.2">
      <c r="F544" s="29" t="s">
        <v>388</v>
      </c>
      <c r="K544" s="42" t="s">
        <v>388</v>
      </c>
      <c r="M544" s="28"/>
      <c r="P544" s="28"/>
      <c r="S544" s="28"/>
      <c r="V544" s="28"/>
      <c r="Y544" s="28"/>
      <c r="AB544" s="28"/>
      <c r="AE544" s="28"/>
      <c r="AH544" s="28"/>
      <c r="AK544" s="28"/>
      <c r="AN544" s="28"/>
    </row>
    <row r="545" spans="2:45" x14ac:dyDescent="0.2">
      <c r="B545" s="18" t="s">
        <v>197</v>
      </c>
      <c r="E545" s="18" t="s">
        <v>43</v>
      </c>
      <c r="F545" s="18" t="s">
        <v>198</v>
      </c>
      <c r="G545" s="20" t="s">
        <v>199</v>
      </c>
      <c r="H545" s="18" t="s">
        <v>46</v>
      </c>
      <c r="I545" s="18" t="s">
        <v>47</v>
      </c>
      <c r="K545" s="21">
        <v>2478</v>
      </c>
      <c r="L545" s="21">
        <v>2478</v>
      </c>
      <c r="N545" s="21">
        <v>2478</v>
      </c>
      <c r="O545" s="21">
        <v>2478</v>
      </c>
      <c r="Q545" s="21">
        <v>2478</v>
      </c>
      <c r="R545" s="21">
        <v>2478</v>
      </c>
      <c r="T545" s="21">
        <v>2478</v>
      </c>
      <c r="U545" s="21">
        <v>2478</v>
      </c>
      <c r="W545" s="21">
        <v>2478</v>
      </c>
      <c r="X545" s="21">
        <v>2478</v>
      </c>
      <c r="Z545" s="21">
        <v>2478</v>
      </c>
      <c r="AA545" s="21">
        <v>2478</v>
      </c>
      <c r="AC545" s="21">
        <v>2478</v>
      </c>
      <c r="AD545" s="21">
        <v>2478</v>
      </c>
      <c r="AF545" s="21">
        <v>2478</v>
      </c>
      <c r="AG545" s="21">
        <v>2478</v>
      </c>
      <c r="AI545" s="21">
        <v>2478</v>
      </c>
      <c r="AJ545" s="21">
        <v>2478</v>
      </c>
      <c r="AL545" s="21">
        <v>2478</v>
      </c>
      <c r="AM545" s="21">
        <v>2478</v>
      </c>
      <c r="AO545" s="21">
        <v>2478</v>
      </c>
      <c r="AP545" s="21">
        <v>2478</v>
      </c>
      <c r="AR545" s="21">
        <v>2478</v>
      </c>
      <c r="AS545" s="21">
        <v>2478</v>
      </c>
    </row>
    <row r="546" spans="2:45" x14ac:dyDescent="0.2">
      <c r="B546" s="18" t="s">
        <v>197</v>
      </c>
      <c r="E546" s="18" t="s">
        <v>43</v>
      </c>
      <c r="F546" s="18" t="s">
        <v>198</v>
      </c>
      <c r="G546" s="20" t="s">
        <v>199</v>
      </c>
      <c r="H546" s="18" t="s">
        <v>48</v>
      </c>
      <c r="I546" s="18" t="s">
        <v>47</v>
      </c>
      <c r="K546" s="21">
        <v>0</v>
      </c>
      <c r="L546" s="21">
        <v>0</v>
      </c>
      <c r="N546" s="21">
        <v>0</v>
      </c>
      <c r="O546" s="21">
        <v>0</v>
      </c>
      <c r="Q546" s="21">
        <v>0</v>
      </c>
      <c r="R546" s="21">
        <v>0</v>
      </c>
      <c r="T546" s="21">
        <v>0</v>
      </c>
      <c r="U546" s="21">
        <v>0</v>
      </c>
      <c r="W546" s="21">
        <v>0</v>
      </c>
      <c r="X546" s="21">
        <v>0</v>
      </c>
      <c r="Z546" s="21">
        <v>0</v>
      </c>
      <c r="AA546" s="21">
        <v>0</v>
      </c>
      <c r="AC546" s="21">
        <v>0</v>
      </c>
      <c r="AD546" s="21">
        <v>0</v>
      </c>
      <c r="AF546" s="21">
        <v>0</v>
      </c>
      <c r="AG546" s="21">
        <v>0</v>
      </c>
      <c r="AI546" s="21">
        <v>0</v>
      </c>
      <c r="AJ546" s="21">
        <v>0</v>
      </c>
      <c r="AL546" s="21">
        <v>0</v>
      </c>
      <c r="AM546" s="21">
        <v>0</v>
      </c>
      <c r="AO546" s="21">
        <v>0</v>
      </c>
      <c r="AP546" s="21">
        <v>0</v>
      </c>
      <c r="AR546" s="21">
        <v>0</v>
      </c>
      <c r="AS546" s="21">
        <v>0</v>
      </c>
    </row>
    <row r="548" spans="2:45" x14ac:dyDescent="0.2">
      <c r="F548" s="29">
        <v>0</v>
      </c>
      <c r="K548" s="29">
        <v>0</v>
      </c>
    </row>
    <row r="549" spans="2:45" x14ac:dyDescent="0.2">
      <c r="B549" s="18" t="s">
        <v>200</v>
      </c>
      <c r="D549" s="36"/>
      <c r="E549" s="18" t="s">
        <v>43</v>
      </c>
      <c r="F549" s="18" t="s">
        <v>201</v>
      </c>
      <c r="G549" s="20" t="s">
        <v>202</v>
      </c>
      <c r="H549" s="18" t="s">
        <v>203</v>
      </c>
      <c r="K549" s="21">
        <v>216</v>
      </c>
      <c r="L549" s="21">
        <v>216</v>
      </c>
      <c r="N549" s="21">
        <v>216</v>
      </c>
      <c r="O549" s="21">
        <v>216</v>
      </c>
      <c r="Q549" s="21">
        <v>216</v>
      </c>
      <c r="R549" s="21">
        <v>216</v>
      </c>
      <c r="T549" s="21">
        <v>216</v>
      </c>
      <c r="U549" s="21">
        <v>216</v>
      </c>
      <c r="W549" s="21">
        <v>216</v>
      </c>
      <c r="X549" s="21">
        <v>216</v>
      </c>
      <c r="Z549" s="21">
        <v>216</v>
      </c>
      <c r="AA549" s="21">
        <v>216</v>
      </c>
      <c r="AC549" s="21">
        <v>216</v>
      </c>
      <c r="AD549" s="21">
        <v>216</v>
      </c>
      <c r="AF549" s="21">
        <v>216</v>
      </c>
      <c r="AG549" s="21">
        <v>216</v>
      </c>
      <c r="AI549" s="21">
        <v>216</v>
      </c>
      <c r="AJ549" s="21">
        <v>216</v>
      </c>
      <c r="AL549" s="21">
        <v>216</v>
      </c>
      <c r="AM549" s="21">
        <v>216</v>
      </c>
      <c r="AO549" s="21">
        <v>216</v>
      </c>
      <c r="AP549" s="21">
        <v>216</v>
      </c>
      <c r="AR549" s="21">
        <v>216</v>
      </c>
      <c r="AS549" s="21">
        <v>216</v>
      </c>
    </row>
    <row r="552" spans="2:45" x14ac:dyDescent="0.2">
      <c r="B552" s="18" t="s">
        <v>204</v>
      </c>
      <c r="D552" s="18" t="s">
        <v>205</v>
      </c>
      <c r="E552" s="18" t="s">
        <v>43</v>
      </c>
      <c r="F552" s="18" t="s">
        <v>206</v>
      </c>
      <c r="G552" s="20">
        <v>1720</v>
      </c>
      <c r="H552" s="18" t="s">
        <v>46</v>
      </c>
      <c r="I552" s="18" t="s">
        <v>60</v>
      </c>
      <c r="K552" s="21">
        <v>835</v>
      </c>
      <c r="L552" s="21">
        <v>835</v>
      </c>
      <c r="N552" s="21">
        <v>835</v>
      </c>
      <c r="O552" s="21">
        <v>835</v>
      </c>
      <c r="Q552" s="21">
        <v>835</v>
      </c>
      <c r="R552" s="21">
        <v>835</v>
      </c>
      <c r="T552" s="21">
        <v>835</v>
      </c>
      <c r="U552" s="21">
        <v>835</v>
      </c>
      <c r="W552" s="21">
        <v>835</v>
      </c>
      <c r="X552" s="21">
        <v>835</v>
      </c>
      <c r="Z552" s="21">
        <v>835</v>
      </c>
      <c r="AA552" s="21">
        <v>835</v>
      </c>
      <c r="AC552" s="21">
        <v>835</v>
      </c>
      <c r="AD552" s="21">
        <v>835</v>
      </c>
      <c r="AF552" s="21">
        <v>835</v>
      </c>
      <c r="AG552" s="21">
        <v>835</v>
      </c>
      <c r="AI552" s="21">
        <v>835</v>
      </c>
      <c r="AJ552" s="21">
        <v>835</v>
      </c>
      <c r="AL552" s="21">
        <v>835</v>
      </c>
      <c r="AM552" s="21">
        <v>835</v>
      </c>
      <c r="AO552" s="21">
        <v>835</v>
      </c>
      <c r="AP552" s="21">
        <v>835</v>
      </c>
      <c r="AR552" s="21">
        <v>835</v>
      </c>
      <c r="AS552" s="21">
        <v>835</v>
      </c>
    </row>
    <row r="553" spans="2:45" x14ac:dyDescent="0.2">
      <c r="B553" s="18" t="s">
        <v>204</v>
      </c>
      <c r="D553" s="18" t="s">
        <v>205</v>
      </c>
      <c r="E553" s="18" t="s">
        <v>43</v>
      </c>
      <c r="F553" s="18" t="s">
        <v>206</v>
      </c>
      <c r="G553" s="20">
        <v>1720</v>
      </c>
      <c r="H553" s="18" t="s">
        <v>48</v>
      </c>
      <c r="I553" s="18" t="s">
        <v>60</v>
      </c>
      <c r="K553" s="21">
        <v>0</v>
      </c>
      <c r="L553" s="21">
        <v>0</v>
      </c>
      <c r="N553" s="21">
        <v>0</v>
      </c>
      <c r="O553" s="21">
        <v>0</v>
      </c>
      <c r="Q553" s="21">
        <v>0</v>
      </c>
      <c r="R553" s="21">
        <v>0</v>
      </c>
      <c r="T553" s="21">
        <v>0</v>
      </c>
      <c r="U553" s="21">
        <v>0</v>
      </c>
      <c r="W553" s="21">
        <v>0</v>
      </c>
      <c r="X553" s="21">
        <v>0</v>
      </c>
      <c r="Z553" s="21">
        <v>0</v>
      </c>
      <c r="AA553" s="21">
        <v>0</v>
      </c>
      <c r="AC553" s="21">
        <v>0</v>
      </c>
      <c r="AD553" s="21">
        <v>0</v>
      </c>
      <c r="AF553" s="21">
        <v>0</v>
      </c>
      <c r="AG553" s="21">
        <v>0</v>
      </c>
      <c r="AI553" s="21">
        <v>0</v>
      </c>
      <c r="AJ553" s="21">
        <v>0</v>
      </c>
      <c r="AL553" s="21">
        <v>0</v>
      </c>
      <c r="AM553" s="21">
        <v>0</v>
      </c>
      <c r="AO553" s="21">
        <v>0</v>
      </c>
      <c r="AP553" s="21">
        <v>0</v>
      </c>
      <c r="AR553" s="21">
        <v>0</v>
      </c>
      <c r="AS553" s="21">
        <v>0</v>
      </c>
    </row>
    <row r="554" spans="2:45" x14ac:dyDescent="0.2">
      <c r="K554" s="35"/>
    </row>
    <row r="557" spans="2:45" x14ac:dyDescent="0.2">
      <c r="B557" s="18" t="s">
        <v>204</v>
      </c>
      <c r="D557" s="18" t="s">
        <v>205</v>
      </c>
      <c r="E557" s="18" t="s">
        <v>43</v>
      </c>
      <c r="F557" s="36" t="s">
        <v>207</v>
      </c>
      <c r="G557" s="20">
        <v>1229</v>
      </c>
      <c r="H557" s="18" t="s">
        <v>46</v>
      </c>
      <c r="I557" s="18" t="s">
        <v>60</v>
      </c>
      <c r="K557" s="21">
        <v>0</v>
      </c>
      <c r="L557" s="21">
        <v>0</v>
      </c>
      <c r="N557" s="21">
        <v>0</v>
      </c>
      <c r="O557" s="21">
        <v>0</v>
      </c>
      <c r="Q557" s="21">
        <v>0</v>
      </c>
      <c r="R557" s="21">
        <v>0</v>
      </c>
      <c r="T557" s="21">
        <v>0</v>
      </c>
      <c r="U557" s="21">
        <v>0</v>
      </c>
      <c r="W557" s="21">
        <v>0</v>
      </c>
      <c r="X557" s="21">
        <v>0</v>
      </c>
      <c r="Z557" s="21">
        <v>0</v>
      </c>
      <c r="AA557" s="21">
        <v>0</v>
      </c>
      <c r="AC557" s="21">
        <v>0</v>
      </c>
      <c r="AD557" s="21">
        <v>0</v>
      </c>
      <c r="AF557" s="21">
        <v>0</v>
      </c>
      <c r="AG557" s="21">
        <v>0</v>
      </c>
      <c r="AI557" s="21">
        <v>0</v>
      </c>
      <c r="AJ557" s="21">
        <v>0</v>
      </c>
      <c r="AL557" s="21">
        <v>0</v>
      </c>
      <c r="AM557" s="21">
        <v>0</v>
      </c>
      <c r="AO557" s="21">
        <v>0</v>
      </c>
      <c r="AP557" s="21">
        <v>0</v>
      </c>
      <c r="AR557" s="21">
        <v>0</v>
      </c>
      <c r="AS557" s="21">
        <v>0</v>
      </c>
    </row>
    <row r="558" spans="2:45" x14ac:dyDescent="0.2">
      <c r="B558" s="18" t="s">
        <v>204</v>
      </c>
      <c r="D558" s="18" t="s">
        <v>205</v>
      </c>
      <c r="E558" s="18" t="s">
        <v>43</v>
      </c>
      <c r="F558" s="36" t="s">
        <v>207</v>
      </c>
      <c r="G558" s="20">
        <v>1229</v>
      </c>
      <c r="H558" s="18" t="s">
        <v>48</v>
      </c>
      <c r="I558" s="18" t="s">
        <v>60</v>
      </c>
      <c r="K558" s="21">
        <v>830</v>
      </c>
      <c r="L558" s="21">
        <v>830</v>
      </c>
      <c r="N558" s="21">
        <v>830</v>
      </c>
      <c r="O558" s="21">
        <v>830</v>
      </c>
      <c r="Q558" s="21">
        <v>830</v>
      </c>
      <c r="R558" s="21">
        <v>830</v>
      </c>
      <c r="T558" s="21">
        <v>830</v>
      </c>
      <c r="U558" s="21">
        <v>830</v>
      </c>
      <c r="W558" s="21">
        <v>830</v>
      </c>
      <c r="X558" s="21">
        <v>830</v>
      </c>
      <c r="Z558" s="21">
        <v>130</v>
      </c>
      <c r="AA558" s="21">
        <v>130</v>
      </c>
      <c r="AC558" s="21">
        <v>830</v>
      </c>
      <c r="AD558" s="21">
        <v>830</v>
      </c>
      <c r="AF558" s="21">
        <v>830</v>
      </c>
      <c r="AG558" s="21">
        <v>830</v>
      </c>
      <c r="AI558" s="21">
        <v>830</v>
      </c>
      <c r="AJ558" s="21">
        <v>830</v>
      </c>
      <c r="AL558" s="21">
        <v>830</v>
      </c>
      <c r="AM558" s="21">
        <v>830</v>
      </c>
      <c r="AO558" s="21">
        <v>230</v>
      </c>
      <c r="AP558" s="21">
        <v>230</v>
      </c>
      <c r="AR558" s="21">
        <v>830</v>
      </c>
      <c r="AS558" s="21">
        <v>830</v>
      </c>
    </row>
    <row r="559" spans="2:45" x14ac:dyDescent="0.2">
      <c r="F559" s="36"/>
      <c r="K559" s="35"/>
    </row>
    <row r="560" spans="2:45" x14ac:dyDescent="0.2">
      <c r="F560" s="36"/>
    </row>
    <row r="561" spans="1:45" x14ac:dyDescent="0.2">
      <c r="F561" s="36"/>
    </row>
    <row r="562" spans="1:45" x14ac:dyDescent="0.2">
      <c r="B562" s="18" t="s">
        <v>208</v>
      </c>
      <c r="F562" s="21"/>
      <c r="K562" s="21">
        <v>0</v>
      </c>
      <c r="L562" s="21">
        <v>0</v>
      </c>
      <c r="N562" s="21">
        <v>0</v>
      </c>
      <c r="O562" s="21">
        <v>0</v>
      </c>
      <c r="Q562" s="21">
        <v>0</v>
      </c>
      <c r="R562" s="21">
        <v>0</v>
      </c>
      <c r="T562" s="21">
        <v>0</v>
      </c>
      <c r="U562" s="21">
        <v>0</v>
      </c>
      <c r="W562" s="21">
        <v>0</v>
      </c>
      <c r="X562" s="21">
        <v>0</v>
      </c>
      <c r="Z562" s="21">
        <v>0</v>
      </c>
      <c r="AA562" s="21">
        <v>0</v>
      </c>
      <c r="AC562" s="21">
        <v>0</v>
      </c>
      <c r="AD562" s="21">
        <v>0</v>
      </c>
      <c r="AF562" s="21">
        <v>0</v>
      </c>
      <c r="AG562" s="21">
        <v>0</v>
      </c>
      <c r="AI562" s="21">
        <v>0</v>
      </c>
      <c r="AJ562" s="21">
        <v>0</v>
      </c>
      <c r="AL562" s="21">
        <v>0</v>
      </c>
      <c r="AM562" s="21">
        <v>0</v>
      </c>
      <c r="AO562" s="21">
        <v>0</v>
      </c>
      <c r="AP562" s="21">
        <v>0</v>
      </c>
      <c r="AR562" s="21">
        <v>0</v>
      </c>
      <c r="AS562" s="21">
        <v>0</v>
      </c>
    </row>
    <row r="563" spans="1:45" x14ac:dyDescent="0.2">
      <c r="F563" s="36" t="s">
        <v>50</v>
      </c>
      <c r="H563" s="18" t="s">
        <v>48</v>
      </c>
      <c r="I563" s="18" t="s">
        <v>47</v>
      </c>
      <c r="K563" s="21">
        <v>216</v>
      </c>
      <c r="L563" s="21">
        <v>216</v>
      </c>
      <c r="N563" s="21">
        <v>216</v>
      </c>
      <c r="O563" s="21">
        <v>216</v>
      </c>
      <c r="Q563" s="21">
        <v>216</v>
      </c>
      <c r="R563" s="21">
        <v>216</v>
      </c>
      <c r="T563" s="21">
        <v>216</v>
      </c>
      <c r="U563" s="21">
        <v>216</v>
      </c>
      <c r="W563" s="21">
        <v>216</v>
      </c>
      <c r="X563" s="21">
        <v>216</v>
      </c>
      <c r="Z563" s="21">
        <v>216</v>
      </c>
      <c r="AA563" s="21">
        <v>216</v>
      </c>
      <c r="AC563" s="21">
        <v>216</v>
      </c>
      <c r="AD563" s="21">
        <v>216</v>
      </c>
      <c r="AF563" s="21">
        <v>216</v>
      </c>
      <c r="AG563" s="21">
        <v>216</v>
      </c>
      <c r="AI563" s="21">
        <v>216</v>
      </c>
      <c r="AJ563" s="21">
        <v>216</v>
      </c>
      <c r="AL563" s="21">
        <v>216</v>
      </c>
      <c r="AM563" s="21">
        <v>216</v>
      </c>
      <c r="AO563" s="21">
        <v>216</v>
      </c>
      <c r="AP563" s="21">
        <v>216</v>
      </c>
      <c r="AR563" s="21">
        <v>216</v>
      </c>
      <c r="AS563" s="21">
        <v>216</v>
      </c>
    </row>
    <row r="564" spans="1:45" x14ac:dyDescent="0.2">
      <c r="F564" s="36"/>
    </row>
    <row r="565" spans="1:45" x14ac:dyDescent="0.2">
      <c r="F565" s="36" t="s">
        <v>209</v>
      </c>
      <c r="H565" s="18" t="s">
        <v>48</v>
      </c>
      <c r="I565" s="18" t="s">
        <v>47</v>
      </c>
      <c r="K565" s="21">
        <v>90</v>
      </c>
      <c r="L565" s="21">
        <v>90</v>
      </c>
      <c r="N565" s="21">
        <v>90</v>
      </c>
      <c r="O565" s="21">
        <v>90</v>
      </c>
      <c r="Q565" s="21">
        <v>90</v>
      </c>
      <c r="R565" s="21">
        <v>90</v>
      </c>
      <c r="T565" s="21">
        <v>90</v>
      </c>
      <c r="U565" s="21">
        <v>90</v>
      </c>
      <c r="W565" s="21">
        <v>90</v>
      </c>
      <c r="X565" s="21">
        <v>90</v>
      </c>
      <c r="Z565" s="21">
        <v>90</v>
      </c>
      <c r="AA565" s="21">
        <v>90</v>
      </c>
      <c r="AC565" s="21">
        <v>90</v>
      </c>
      <c r="AD565" s="21">
        <v>90</v>
      </c>
      <c r="AF565" s="21">
        <v>90</v>
      </c>
      <c r="AG565" s="21">
        <v>90</v>
      </c>
      <c r="AI565" s="21">
        <v>90</v>
      </c>
      <c r="AJ565" s="21">
        <v>90</v>
      </c>
      <c r="AL565" s="21">
        <v>90</v>
      </c>
      <c r="AM565" s="21">
        <v>90</v>
      </c>
      <c r="AO565" s="21">
        <v>90</v>
      </c>
      <c r="AP565" s="21">
        <v>90</v>
      </c>
      <c r="AR565" s="21">
        <v>90</v>
      </c>
      <c r="AS565" s="21">
        <v>90</v>
      </c>
    </row>
    <row r="566" spans="1:45" customFormat="1" x14ac:dyDescent="0.2"/>
    <row r="567" spans="1:45" x14ac:dyDescent="0.2">
      <c r="F567" s="36"/>
    </row>
    <row r="568" spans="1:45" x14ac:dyDescent="0.2">
      <c r="A568" s="18" t="s">
        <v>210</v>
      </c>
      <c r="F568" s="36"/>
    </row>
    <row r="570" spans="1:45" x14ac:dyDescent="0.2">
      <c r="E570" s="18" t="s">
        <v>43</v>
      </c>
      <c r="F570" s="18" t="s">
        <v>211</v>
      </c>
      <c r="H570" s="18" t="s">
        <v>46</v>
      </c>
      <c r="I570" s="18" t="s">
        <v>181</v>
      </c>
      <c r="K570" s="21">
        <v>0</v>
      </c>
      <c r="L570" s="21">
        <v>0</v>
      </c>
      <c r="N570" s="21">
        <v>0</v>
      </c>
      <c r="O570" s="21">
        <v>0</v>
      </c>
      <c r="Q570" s="21">
        <v>0</v>
      </c>
      <c r="R570" s="21">
        <v>0</v>
      </c>
      <c r="T570" s="21">
        <v>0</v>
      </c>
      <c r="U570" s="21">
        <v>0</v>
      </c>
      <c r="W570" s="21">
        <v>0</v>
      </c>
      <c r="X570" s="21">
        <v>0</v>
      </c>
      <c r="Z570" s="21">
        <v>0</v>
      </c>
      <c r="AA570" s="21">
        <v>0</v>
      </c>
      <c r="AC570" s="21">
        <v>0</v>
      </c>
      <c r="AD570" s="21">
        <v>0</v>
      </c>
      <c r="AF570" s="21">
        <v>0</v>
      </c>
      <c r="AG570" s="21">
        <v>0</v>
      </c>
      <c r="AI570" s="21">
        <v>0</v>
      </c>
      <c r="AJ570" s="21">
        <v>0</v>
      </c>
      <c r="AL570" s="21">
        <v>0</v>
      </c>
      <c r="AM570" s="21">
        <v>0</v>
      </c>
      <c r="AO570" s="21">
        <v>0</v>
      </c>
      <c r="AP570" s="21">
        <v>0</v>
      </c>
      <c r="AR570" s="21">
        <v>0</v>
      </c>
      <c r="AS570" s="21">
        <v>0</v>
      </c>
    </row>
    <row r="571" spans="1:45" x14ac:dyDescent="0.2">
      <c r="E571" s="18" t="s">
        <v>43</v>
      </c>
      <c r="F571" s="18" t="s">
        <v>211</v>
      </c>
      <c r="H571" s="18" t="s">
        <v>48</v>
      </c>
      <c r="I571" s="18" t="s">
        <v>181</v>
      </c>
      <c r="K571" s="21">
        <v>5869</v>
      </c>
      <c r="L571" s="21">
        <v>5869</v>
      </c>
      <c r="N571" s="21">
        <v>5869</v>
      </c>
      <c r="O571" s="21">
        <v>5869</v>
      </c>
      <c r="Q571" s="21">
        <v>5869</v>
      </c>
      <c r="R571" s="21">
        <v>5869</v>
      </c>
      <c r="T571" s="21">
        <v>5869</v>
      </c>
      <c r="U571" s="21">
        <v>5869</v>
      </c>
      <c r="W571" s="21">
        <v>5869</v>
      </c>
      <c r="X571" s="21">
        <v>5869</v>
      </c>
      <c r="Z571" s="21">
        <v>5869</v>
      </c>
      <c r="AA571" s="21">
        <v>5869</v>
      </c>
      <c r="AC571" s="21">
        <v>5869</v>
      </c>
      <c r="AD571" s="21">
        <v>5869</v>
      </c>
      <c r="AF571" s="21">
        <v>5869</v>
      </c>
      <c r="AG571" s="21">
        <v>5869</v>
      </c>
      <c r="AI571" s="21">
        <v>5869</v>
      </c>
      <c r="AJ571" s="21">
        <v>5869</v>
      </c>
      <c r="AL571" s="21">
        <v>5869</v>
      </c>
      <c r="AM571" s="21">
        <v>5869</v>
      </c>
      <c r="AO571" s="21">
        <v>5869</v>
      </c>
      <c r="AP571" s="21">
        <v>5869</v>
      </c>
      <c r="AR571" s="21">
        <v>5869</v>
      </c>
      <c r="AS571" s="21">
        <v>5869</v>
      </c>
    </row>
    <row r="573" spans="1:45" x14ac:dyDescent="0.2">
      <c r="E573" s="18" t="s">
        <v>54</v>
      </c>
      <c r="F573" s="18" t="s">
        <v>212</v>
      </c>
      <c r="H573" s="18" t="s">
        <v>46</v>
      </c>
      <c r="I573" s="18" t="s">
        <v>181</v>
      </c>
      <c r="K573" s="21">
        <v>5075</v>
      </c>
      <c r="L573" s="21">
        <v>5075</v>
      </c>
      <c r="N573" s="21">
        <v>5075</v>
      </c>
      <c r="O573" s="21">
        <v>5075</v>
      </c>
      <c r="Q573" s="21">
        <v>5075</v>
      </c>
      <c r="R573" s="21">
        <v>5075</v>
      </c>
      <c r="T573" s="21">
        <v>5075</v>
      </c>
      <c r="U573" s="21">
        <v>5075</v>
      </c>
      <c r="W573" s="21">
        <v>5075</v>
      </c>
      <c r="X573" s="21">
        <v>5075</v>
      </c>
      <c r="Z573" s="21">
        <v>5075</v>
      </c>
      <c r="AA573" s="21">
        <v>5075</v>
      </c>
      <c r="AC573" s="21">
        <v>5075</v>
      </c>
      <c r="AD573" s="21">
        <v>5075</v>
      </c>
      <c r="AF573" s="21">
        <v>5075</v>
      </c>
      <c r="AG573" s="21">
        <v>5075</v>
      </c>
      <c r="AI573" s="21">
        <v>5075</v>
      </c>
      <c r="AJ573" s="21">
        <v>5075</v>
      </c>
      <c r="AL573" s="21">
        <v>5075</v>
      </c>
      <c r="AM573" s="21">
        <v>5075</v>
      </c>
      <c r="AO573" s="21">
        <v>5075</v>
      </c>
      <c r="AP573" s="21">
        <v>5075</v>
      </c>
      <c r="AR573" s="21">
        <v>5075</v>
      </c>
      <c r="AS573" s="21">
        <v>5075</v>
      </c>
    </row>
    <row r="574" spans="1:45" x14ac:dyDescent="0.2">
      <c r="E574" s="18" t="s">
        <v>54</v>
      </c>
      <c r="F574" s="18" t="s">
        <v>212</v>
      </c>
      <c r="H574" s="18" t="s">
        <v>48</v>
      </c>
      <c r="I574" s="18" t="s">
        <v>181</v>
      </c>
      <c r="K574" s="21">
        <v>0</v>
      </c>
      <c r="L574" s="21">
        <v>0</v>
      </c>
      <c r="N574" s="21">
        <v>0</v>
      </c>
      <c r="O574" s="21">
        <v>0</v>
      </c>
      <c r="Q574" s="21">
        <v>0</v>
      </c>
      <c r="R574" s="21">
        <v>0</v>
      </c>
      <c r="T574" s="21">
        <v>0</v>
      </c>
      <c r="U574" s="21">
        <v>0</v>
      </c>
      <c r="W574" s="21">
        <v>0</v>
      </c>
      <c r="X574" s="21">
        <v>0</v>
      </c>
      <c r="Z574" s="21">
        <v>0</v>
      </c>
      <c r="AA574" s="21">
        <v>0</v>
      </c>
      <c r="AC574" s="21">
        <v>0</v>
      </c>
      <c r="AD574" s="21">
        <v>0</v>
      </c>
      <c r="AF574" s="21">
        <v>0</v>
      </c>
      <c r="AG574" s="21">
        <v>0</v>
      </c>
      <c r="AI574" s="21">
        <v>0</v>
      </c>
      <c r="AJ574" s="21">
        <v>0</v>
      </c>
      <c r="AL574" s="21">
        <v>0</v>
      </c>
      <c r="AM574" s="21">
        <v>0</v>
      </c>
      <c r="AO574" s="21">
        <v>0</v>
      </c>
      <c r="AP574" s="21">
        <v>0</v>
      </c>
      <c r="AR574" s="21">
        <v>0</v>
      </c>
      <c r="AS574" s="21">
        <v>0</v>
      </c>
    </row>
    <row r="576" spans="1:45" x14ac:dyDescent="0.2">
      <c r="E576" s="18" t="s">
        <v>43</v>
      </c>
      <c r="F576" s="18" t="s">
        <v>212</v>
      </c>
      <c r="H576" s="18" t="s">
        <v>46</v>
      </c>
      <c r="I576" s="18" t="s">
        <v>181</v>
      </c>
      <c r="K576" s="21">
        <v>0</v>
      </c>
      <c r="L576" s="21">
        <v>0</v>
      </c>
      <c r="N576" s="21">
        <v>0</v>
      </c>
      <c r="O576" s="21">
        <v>0</v>
      </c>
      <c r="Q576" s="21">
        <v>0</v>
      </c>
      <c r="R576" s="21">
        <v>0</v>
      </c>
      <c r="T576" s="21">
        <v>0</v>
      </c>
      <c r="U576" s="21">
        <v>0</v>
      </c>
      <c r="W576" s="21">
        <v>0</v>
      </c>
      <c r="X576" s="21">
        <v>0</v>
      </c>
      <c r="Z576" s="21">
        <v>0</v>
      </c>
      <c r="AA576" s="21">
        <v>0</v>
      </c>
      <c r="AC576" s="21">
        <v>0</v>
      </c>
      <c r="AD576" s="21">
        <v>0</v>
      </c>
      <c r="AF576" s="21">
        <v>0</v>
      </c>
      <c r="AG576" s="21">
        <v>0</v>
      </c>
      <c r="AI576" s="21">
        <v>0</v>
      </c>
      <c r="AJ576" s="21">
        <v>0</v>
      </c>
      <c r="AL576" s="21">
        <v>0</v>
      </c>
      <c r="AM576" s="21">
        <v>0</v>
      </c>
      <c r="AO576" s="21">
        <v>0</v>
      </c>
      <c r="AP576" s="21">
        <v>0</v>
      </c>
      <c r="AR576" s="21">
        <v>0</v>
      </c>
      <c r="AS576" s="21">
        <v>0</v>
      </c>
    </row>
    <row r="577" spans="1:46" x14ac:dyDescent="0.2">
      <c r="E577" s="18" t="s">
        <v>43</v>
      </c>
      <c r="F577" s="18" t="s">
        <v>212</v>
      </c>
      <c r="H577" s="18" t="s">
        <v>48</v>
      </c>
      <c r="I577" s="18" t="s">
        <v>181</v>
      </c>
      <c r="K577" s="21">
        <v>2826</v>
      </c>
      <c r="L577" s="21">
        <v>2826</v>
      </c>
      <c r="N577" s="21">
        <v>2826</v>
      </c>
      <c r="O577" s="21">
        <v>2826</v>
      </c>
      <c r="Q577" s="21">
        <v>2826</v>
      </c>
      <c r="R577" s="21">
        <v>2826</v>
      </c>
      <c r="T577" s="21">
        <v>2826</v>
      </c>
      <c r="U577" s="21">
        <v>2826</v>
      </c>
      <c r="W577" s="21">
        <v>2826</v>
      </c>
      <c r="X577" s="21">
        <v>2826</v>
      </c>
      <c r="Z577" s="21">
        <v>2826</v>
      </c>
      <c r="AA577" s="21">
        <v>2826</v>
      </c>
      <c r="AC577" s="21">
        <v>2826</v>
      </c>
      <c r="AD577" s="21">
        <v>2826</v>
      </c>
      <c r="AF577" s="21">
        <v>2826</v>
      </c>
      <c r="AG577" s="21">
        <v>2826</v>
      </c>
      <c r="AI577" s="21">
        <v>2826</v>
      </c>
      <c r="AJ577" s="21">
        <v>2826</v>
      </c>
      <c r="AL577" s="21">
        <v>2826</v>
      </c>
      <c r="AM577" s="21">
        <v>2826</v>
      </c>
      <c r="AO577" s="21">
        <v>2826</v>
      </c>
      <c r="AP577" s="21">
        <v>2826</v>
      </c>
      <c r="AR577" s="21">
        <v>2826</v>
      </c>
      <c r="AS577" s="21">
        <v>2826</v>
      </c>
    </row>
    <row r="578" spans="1:46" x14ac:dyDescent="0.2">
      <c r="K578" s="43"/>
    </row>
    <row r="579" spans="1:46" x14ac:dyDescent="0.2">
      <c r="E579" s="18" t="s">
        <v>43</v>
      </c>
      <c r="F579" s="18" t="s">
        <v>213</v>
      </c>
      <c r="H579" s="18" t="s">
        <v>46</v>
      </c>
      <c r="I579" s="18" t="s">
        <v>181</v>
      </c>
      <c r="K579" s="21">
        <v>1150</v>
      </c>
      <c r="L579" s="21">
        <v>1150</v>
      </c>
      <c r="N579" s="21">
        <v>1150</v>
      </c>
      <c r="O579" s="21">
        <v>1150</v>
      </c>
      <c r="Q579" s="21">
        <v>1150</v>
      </c>
      <c r="R579" s="21">
        <v>1150</v>
      </c>
      <c r="T579" s="21">
        <v>1150</v>
      </c>
      <c r="U579" s="21">
        <v>1150</v>
      </c>
      <c r="W579" s="21">
        <v>1150</v>
      </c>
      <c r="X579" s="21">
        <v>1150</v>
      </c>
      <c r="Z579" s="21">
        <v>1150</v>
      </c>
      <c r="AA579" s="21">
        <v>1150</v>
      </c>
      <c r="AC579" s="21">
        <v>1150</v>
      </c>
      <c r="AD579" s="21">
        <v>1150</v>
      </c>
      <c r="AF579" s="21">
        <v>1150</v>
      </c>
      <c r="AG579" s="21">
        <v>1150</v>
      </c>
      <c r="AI579" s="21">
        <v>1150</v>
      </c>
      <c r="AJ579" s="21">
        <v>1150</v>
      </c>
      <c r="AL579" s="21">
        <v>1150</v>
      </c>
      <c r="AM579" s="21">
        <v>1150</v>
      </c>
      <c r="AO579" s="21">
        <v>1150</v>
      </c>
      <c r="AP579" s="21">
        <v>1150</v>
      </c>
      <c r="AR579" s="21">
        <v>1150</v>
      </c>
      <c r="AS579" s="21">
        <v>1150</v>
      </c>
    </row>
    <row r="580" spans="1:46" x14ac:dyDescent="0.2">
      <c r="A580" s="29"/>
      <c r="E580" s="18" t="s">
        <v>43</v>
      </c>
      <c r="F580" s="18" t="s">
        <v>213</v>
      </c>
      <c r="H580" s="18" t="s">
        <v>48</v>
      </c>
      <c r="I580" s="18" t="s">
        <v>181</v>
      </c>
      <c r="K580" s="21">
        <v>0</v>
      </c>
      <c r="L580" s="21">
        <v>0</v>
      </c>
      <c r="N580" s="21">
        <v>0</v>
      </c>
      <c r="O580" s="21">
        <v>0</v>
      </c>
      <c r="Q580" s="21">
        <v>0</v>
      </c>
      <c r="R580" s="21">
        <v>0</v>
      </c>
      <c r="T580" s="21">
        <v>0</v>
      </c>
      <c r="U580" s="21">
        <v>0</v>
      </c>
      <c r="W580" s="21">
        <v>0</v>
      </c>
      <c r="X580" s="21">
        <v>0</v>
      </c>
      <c r="Z580" s="21">
        <v>0</v>
      </c>
      <c r="AA580" s="21">
        <v>0</v>
      </c>
      <c r="AC580" s="21">
        <v>0</v>
      </c>
      <c r="AD580" s="21">
        <v>0</v>
      </c>
      <c r="AF580" s="21">
        <v>0</v>
      </c>
      <c r="AG580" s="21">
        <v>0</v>
      </c>
      <c r="AI580" s="21">
        <v>0</v>
      </c>
      <c r="AJ580" s="21">
        <v>0</v>
      </c>
      <c r="AL580" s="21">
        <v>0</v>
      </c>
      <c r="AM580" s="21">
        <v>0</v>
      </c>
      <c r="AO580" s="21">
        <v>0</v>
      </c>
      <c r="AP580" s="21">
        <v>0</v>
      </c>
      <c r="AR580" s="21">
        <v>0</v>
      </c>
      <c r="AS580" s="21">
        <v>0</v>
      </c>
    </row>
    <row r="581" spans="1:46" x14ac:dyDescent="0.2">
      <c r="A581" s="29"/>
      <c r="F581" s="29"/>
      <c r="K581" s="43"/>
    </row>
    <row r="582" spans="1:46" x14ac:dyDescent="0.2">
      <c r="K582" s="43"/>
    </row>
    <row r="583" spans="1:46" x14ac:dyDescent="0.2">
      <c r="A583" s="29"/>
      <c r="E583" s="18" t="s">
        <v>43</v>
      </c>
      <c r="F583" s="18" t="s">
        <v>214</v>
      </c>
      <c r="H583" s="18" t="s">
        <v>46</v>
      </c>
      <c r="I583" s="18" t="s">
        <v>181</v>
      </c>
      <c r="K583" s="21">
        <v>0</v>
      </c>
      <c r="L583" s="21">
        <v>0</v>
      </c>
      <c r="N583" s="21">
        <v>0</v>
      </c>
      <c r="O583" s="21">
        <v>0</v>
      </c>
      <c r="Q583" s="21">
        <v>0</v>
      </c>
      <c r="R583" s="21">
        <v>0</v>
      </c>
      <c r="T583" s="21">
        <v>0</v>
      </c>
      <c r="U583" s="21">
        <v>0</v>
      </c>
      <c r="W583" s="21">
        <v>0</v>
      </c>
      <c r="X583" s="21">
        <v>0</v>
      </c>
      <c r="Z583" s="21">
        <v>0</v>
      </c>
      <c r="AA583" s="21">
        <v>0</v>
      </c>
      <c r="AC583" s="21">
        <v>0</v>
      </c>
      <c r="AD583" s="21">
        <v>0</v>
      </c>
      <c r="AF583" s="21">
        <v>0</v>
      </c>
      <c r="AG583" s="21">
        <v>0</v>
      </c>
      <c r="AI583" s="21">
        <v>0</v>
      </c>
      <c r="AJ583" s="21">
        <v>0</v>
      </c>
      <c r="AL583" s="21">
        <v>0</v>
      </c>
      <c r="AM583" s="21">
        <v>0</v>
      </c>
      <c r="AO583" s="21">
        <v>0</v>
      </c>
      <c r="AP583" s="21">
        <v>0</v>
      </c>
      <c r="AR583" s="21">
        <v>0</v>
      </c>
      <c r="AS583" s="21">
        <v>0</v>
      </c>
    </row>
    <row r="584" spans="1:46" x14ac:dyDescent="0.2">
      <c r="E584" s="18" t="s">
        <v>43</v>
      </c>
      <c r="F584" s="18" t="s">
        <v>214</v>
      </c>
      <c r="H584" s="18" t="s">
        <v>48</v>
      </c>
      <c r="I584" s="18" t="s">
        <v>181</v>
      </c>
      <c r="K584" s="21">
        <v>0</v>
      </c>
      <c r="L584" s="21">
        <v>0</v>
      </c>
      <c r="N584" s="21">
        <v>0</v>
      </c>
      <c r="O584" s="21">
        <v>0</v>
      </c>
      <c r="Q584" s="21">
        <v>0</v>
      </c>
      <c r="R584" s="21">
        <v>0</v>
      </c>
      <c r="T584" s="21">
        <v>0</v>
      </c>
      <c r="U584" s="21">
        <v>0</v>
      </c>
      <c r="W584" s="21">
        <v>0</v>
      </c>
      <c r="X584" s="21">
        <v>0</v>
      </c>
      <c r="Z584" s="21">
        <v>0</v>
      </c>
      <c r="AA584" s="21">
        <v>0</v>
      </c>
      <c r="AC584" s="21">
        <v>0</v>
      </c>
      <c r="AD584" s="21">
        <v>0</v>
      </c>
      <c r="AF584" s="21">
        <v>0</v>
      </c>
      <c r="AG584" s="21">
        <v>0</v>
      </c>
      <c r="AI584" s="21">
        <v>0</v>
      </c>
      <c r="AJ584" s="21">
        <v>0</v>
      </c>
      <c r="AL584" s="21">
        <v>0</v>
      </c>
      <c r="AM584" s="21">
        <v>0</v>
      </c>
      <c r="AO584" s="21">
        <v>0</v>
      </c>
      <c r="AP584" s="21">
        <v>0</v>
      </c>
      <c r="AR584" s="21">
        <v>0</v>
      </c>
      <c r="AS584" s="21">
        <v>0</v>
      </c>
    </row>
    <row r="585" spans="1:46" x14ac:dyDescent="0.2">
      <c r="K585" s="43"/>
    </row>
    <row r="586" spans="1:46" x14ac:dyDescent="0.2">
      <c r="A586" s="29"/>
      <c r="D586" s="44"/>
      <c r="E586" s="18" t="s">
        <v>215</v>
      </c>
      <c r="F586" s="18" t="s">
        <v>216</v>
      </c>
      <c r="H586" s="18" t="s">
        <v>46</v>
      </c>
      <c r="I586" s="18" t="s">
        <v>181</v>
      </c>
      <c r="K586" s="21">
        <v>528</v>
      </c>
      <c r="L586" s="21">
        <v>528</v>
      </c>
      <c r="N586" s="21">
        <v>596</v>
      </c>
      <c r="O586" s="21">
        <v>596</v>
      </c>
      <c r="Q586" s="21">
        <v>656</v>
      </c>
      <c r="R586" s="21">
        <v>656</v>
      </c>
      <c r="T586" s="21">
        <v>761</v>
      </c>
      <c r="U586" s="21">
        <v>761</v>
      </c>
      <c r="W586" s="21">
        <v>844</v>
      </c>
      <c r="X586" s="21">
        <v>844</v>
      </c>
      <c r="Z586" s="21">
        <v>840</v>
      </c>
      <c r="AA586" s="21">
        <v>840</v>
      </c>
      <c r="AC586" s="21">
        <v>961</v>
      </c>
      <c r="AD586" s="21">
        <v>961</v>
      </c>
      <c r="AF586" s="21">
        <v>1183</v>
      </c>
      <c r="AG586" s="21">
        <v>1183</v>
      </c>
      <c r="AI586" s="21">
        <v>1183</v>
      </c>
      <c r="AJ586" s="21">
        <v>1183</v>
      </c>
      <c r="AL586" s="21">
        <v>1015</v>
      </c>
      <c r="AM586" s="21">
        <v>1015</v>
      </c>
      <c r="AO586" s="21">
        <v>1152</v>
      </c>
      <c r="AP586" s="21">
        <v>1152</v>
      </c>
      <c r="AR586" s="21">
        <v>1152</v>
      </c>
      <c r="AS586" s="21">
        <v>1152</v>
      </c>
    </row>
    <row r="587" spans="1:46" x14ac:dyDescent="0.2">
      <c r="E587" s="18" t="s">
        <v>215</v>
      </c>
      <c r="F587" s="18" t="s">
        <v>216</v>
      </c>
      <c r="H587" s="18" t="s">
        <v>48</v>
      </c>
      <c r="I587" s="18" t="s">
        <v>181</v>
      </c>
      <c r="K587" s="21">
        <v>0</v>
      </c>
      <c r="L587" s="21">
        <v>0</v>
      </c>
      <c r="N587" s="21">
        <v>0</v>
      </c>
      <c r="O587" s="21">
        <v>0</v>
      </c>
      <c r="Q587" s="21">
        <v>0</v>
      </c>
      <c r="R587" s="21">
        <v>0</v>
      </c>
      <c r="T587" s="21">
        <v>0</v>
      </c>
      <c r="U587" s="21">
        <v>0</v>
      </c>
      <c r="W587" s="21">
        <v>0</v>
      </c>
      <c r="X587" s="21">
        <v>0</v>
      </c>
      <c r="Z587" s="21">
        <v>0</v>
      </c>
      <c r="AA587" s="21">
        <v>0</v>
      </c>
      <c r="AC587" s="21">
        <v>0</v>
      </c>
      <c r="AD587" s="21">
        <v>0</v>
      </c>
      <c r="AF587" s="21">
        <v>0</v>
      </c>
      <c r="AG587" s="21">
        <v>0</v>
      </c>
      <c r="AI587" s="21">
        <v>0</v>
      </c>
      <c r="AJ587" s="21">
        <v>0</v>
      </c>
      <c r="AL587" s="21">
        <v>0</v>
      </c>
      <c r="AM587" s="21">
        <v>0</v>
      </c>
      <c r="AO587" s="21">
        <v>0</v>
      </c>
      <c r="AP587" s="21">
        <v>0</v>
      </c>
      <c r="AR587" s="21">
        <v>0</v>
      </c>
      <c r="AS587" s="21">
        <v>0</v>
      </c>
    </row>
    <row r="588" spans="1:46" x14ac:dyDescent="0.2">
      <c r="E588" s="18" t="s">
        <v>215</v>
      </c>
      <c r="F588" s="18" t="s">
        <v>216</v>
      </c>
      <c r="H588" s="18" t="s">
        <v>58</v>
      </c>
      <c r="I588" s="18" t="s">
        <v>181</v>
      </c>
      <c r="K588" s="21">
        <v>193</v>
      </c>
      <c r="L588" s="21">
        <v>193</v>
      </c>
      <c r="N588" s="21">
        <v>114</v>
      </c>
      <c r="O588" s="21">
        <v>114</v>
      </c>
      <c r="Q588" s="21">
        <v>45</v>
      </c>
      <c r="R588" s="21">
        <v>45</v>
      </c>
      <c r="T588" s="21">
        <v>114</v>
      </c>
      <c r="U588" s="21">
        <v>114</v>
      </c>
      <c r="W588" s="21">
        <v>229</v>
      </c>
      <c r="X588" s="21">
        <v>229</v>
      </c>
      <c r="Z588" s="21">
        <v>234</v>
      </c>
      <c r="AA588" s="21">
        <v>234</v>
      </c>
      <c r="AC588" s="21">
        <v>94</v>
      </c>
      <c r="AD588" s="21">
        <v>94</v>
      </c>
      <c r="AF588" s="21">
        <v>0</v>
      </c>
      <c r="AG588" s="21">
        <v>0</v>
      </c>
      <c r="AI588" s="21">
        <v>0</v>
      </c>
      <c r="AJ588" s="21">
        <v>0</v>
      </c>
      <c r="AL588" s="21">
        <v>332</v>
      </c>
      <c r="AM588" s="21">
        <v>332</v>
      </c>
      <c r="AO588" s="21">
        <v>175</v>
      </c>
      <c r="AP588" s="21">
        <v>175</v>
      </c>
      <c r="AR588" s="21">
        <v>175</v>
      </c>
      <c r="AS588" s="21">
        <v>175</v>
      </c>
    </row>
    <row r="589" spans="1:46" x14ac:dyDescent="0.2">
      <c r="K589" s="45"/>
      <c r="M589" s="28"/>
      <c r="P589" s="28"/>
      <c r="S589" s="28"/>
      <c r="V589" s="28"/>
      <c r="Y589" s="28"/>
      <c r="AB589" s="28"/>
      <c r="AE589" s="28"/>
      <c r="AH589" s="28"/>
      <c r="AK589" s="28"/>
      <c r="AN589" s="28"/>
      <c r="AQ589" s="28"/>
      <c r="AT589" s="28"/>
    </row>
    <row r="590" spans="1:46" x14ac:dyDescent="0.2">
      <c r="A590" s="29"/>
      <c r="E590" s="18" t="s">
        <v>217</v>
      </c>
      <c r="F590" s="18" t="s">
        <v>216</v>
      </c>
      <c r="H590" s="18" t="s">
        <v>46</v>
      </c>
      <c r="I590" s="18" t="s">
        <v>181</v>
      </c>
      <c r="J590" s="21" t="s">
        <v>158</v>
      </c>
    </row>
    <row r="591" spans="1:46" x14ac:dyDescent="0.2">
      <c r="E591" s="18" t="s">
        <v>217</v>
      </c>
      <c r="F591" s="18" t="s">
        <v>216</v>
      </c>
      <c r="H591" s="18" t="s">
        <v>48</v>
      </c>
      <c r="I591" s="18" t="s">
        <v>181</v>
      </c>
      <c r="K591" s="21">
        <v>79</v>
      </c>
      <c r="L591" s="21">
        <v>79</v>
      </c>
      <c r="N591" s="21">
        <v>90</v>
      </c>
      <c r="O591" s="21">
        <v>90</v>
      </c>
      <c r="Q591" s="21">
        <v>99</v>
      </c>
      <c r="R591" s="21">
        <v>99</v>
      </c>
      <c r="T591" s="21">
        <v>0</v>
      </c>
      <c r="U591" s="21">
        <v>0</v>
      </c>
      <c r="W591" s="21">
        <v>127</v>
      </c>
      <c r="X591" s="21">
        <v>127</v>
      </c>
      <c r="Z591" s="21">
        <v>126</v>
      </c>
      <c r="AA591" s="21">
        <v>126</v>
      </c>
      <c r="AC591" s="21">
        <v>145</v>
      </c>
      <c r="AD591" s="21">
        <v>145</v>
      </c>
      <c r="AF591" s="21">
        <v>178</v>
      </c>
      <c r="AG591" s="21">
        <v>178</v>
      </c>
      <c r="AI591" s="21">
        <v>178</v>
      </c>
      <c r="AJ591" s="21">
        <v>178</v>
      </c>
      <c r="AL591" s="21">
        <v>153</v>
      </c>
      <c r="AM591" s="21">
        <v>153</v>
      </c>
      <c r="AO591" s="21">
        <v>173</v>
      </c>
      <c r="AP591" s="21">
        <v>173</v>
      </c>
      <c r="AR591" s="21">
        <v>173</v>
      </c>
      <c r="AS591" s="21">
        <v>173</v>
      </c>
    </row>
    <row r="593" spans="1:46" x14ac:dyDescent="0.2">
      <c r="E593" s="18" t="s">
        <v>43</v>
      </c>
      <c r="F593" s="36" t="s">
        <v>218</v>
      </c>
      <c r="H593" s="18" t="s">
        <v>46</v>
      </c>
      <c r="I593" s="18" t="s">
        <v>181</v>
      </c>
      <c r="K593" s="21">
        <v>0</v>
      </c>
      <c r="L593" s="21">
        <v>0</v>
      </c>
      <c r="N593" s="21">
        <v>0</v>
      </c>
      <c r="O593" s="21">
        <v>0</v>
      </c>
      <c r="Q593" s="21">
        <v>0</v>
      </c>
      <c r="R593" s="21">
        <v>0</v>
      </c>
      <c r="T593" s="21">
        <v>0</v>
      </c>
      <c r="U593" s="21">
        <v>0</v>
      </c>
      <c r="W593" s="21">
        <v>0</v>
      </c>
      <c r="X593" s="21">
        <v>0</v>
      </c>
      <c r="Z593" s="21">
        <v>0</v>
      </c>
      <c r="AA593" s="21">
        <v>0</v>
      </c>
      <c r="AC593" s="21">
        <v>0</v>
      </c>
      <c r="AD593" s="21">
        <v>0</v>
      </c>
      <c r="AF593" s="21">
        <v>0</v>
      </c>
      <c r="AG593" s="21">
        <v>0</v>
      </c>
      <c r="AI593" s="21">
        <v>0</v>
      </c>
      <c r="AJ593" s="21">
        <v>0</v>
      </c>
      <c r="AL593" s="21">
        <v>0</v>
      </c>
      <c r="AM593" s="21">
        <v>0</v>
      </c>
      <c r="AO593" s="21">
        <v>0</v>
      </c>
      <c r="AP593" s="21">
        <v>0</v>
      </c>
      <c r="AR593" s="21">
        <v>0</v>
      </c>
      <c r="AS593" s="21">
        <v>0</v>
      </c>
    </row>
    <row r="594" spans="1:46" x14ac:dyDescent="0.2">
      <c r="E594" s="18" t="s">
        <v>43</v>
      </c>
      <c r="F594" s="36" t="s">
        <v>218</v>
      </c>
      <c r="H594" s="18" t="s">
        <v>48</v>
      </c>
      <c r="I594" s="18" t="s">
        <v>181</v>
      </c>
      <c r="K594" s="21">
        <v>0</v>
      </c>
      <c r="L594" s="21">
        <v>0</v>
      </c>
      <c r="N594" s="21">
        <v>0</v>
      </c>
      <c r="O594" s="21">
        <v>0</v>
      </c>
      <c r="Q594" s="21">
        <v>0</v>
      </c>
      <c r="R594" s="21">
        <v>0</v>
      </c>
      <c r="T594" s="21">
        <v>0</v>
      </c>
      <c r="U594" s="21">
        <v>0</v>
      </c>
      <c r="W594" s="21">
        <v>0</v>
      </c>
      <c r="X594" s="21">
        <v>0</v>
      </c>
      <c r="Z594" s="21">
        <v>0</v>
      </c>
      <c r="AA594" s="21">
        <v>0</v>
      </c>
      <c r="AC594" s="21">
        <v>0</v>
      </c>
      <c r="AD594" s="21">
        <v>0</v>
      </c>
      <c r="AF594" s="21">
        <v>0</v>
      </c>
      <c r="AG594" s="21">
        <v>0</v>
      </c>
      <c r="AI594" s="21">
        <v>0</v>
      </c>
      <c r="AJ594" s="21">
        <v>0</v>
      </c>
      <c r="AL594" s="21">
        <v>0</v>
      </c>
      <c r="AM594" s="21">
        <v>0</v>
      </c>
      <c r="AO594" s="21">
        <v>0</v>
      </c>
      <c r="AP594" s="21">
        <v>0</v>
      </c>
      <c r="AR594" s="21">
        <v>0</v>
      </c>
      <c r="AS594" s="21">
        <v>0</v>
      </c>
    </row>
    <row r="595" spans="1:46" x14ac:dyDescent="0.2">
      <c r="F595" s="36"/>
    </row>
    <row r="596" spans="1:46" x14ac:dyDescent="0.2">
      <c r="E596" s="18" t="s">
        <v>43</v>
      </c>
      <c r="F596" s="36" t="s">
        <v>219</v>
      </c>
      <c r="H596" s="18" t="s">
        <v>46</v>
      </c>
      <c r="I596" s="18" t="s">
        <v>181</v>
      </c>
      <c r="K596" s="21">
        <v>0</v>
      </c>
      <c r="L596" s="21">
        <v>0</v>
      </c>
      <c r="N596" s="21">
        <v>0</v>
      </c>
      <c r="O596" s="21">
        <v>0</v>
      </c>
      <c r="Q596" s="21">
        <v>0</v>
      </c>
      <c r="R596" s="21">
        <v>0</v>
      </c>
      <c r="T596" s="21">
        <v>0</v>
      </c>
      <c r="U596" s="21">
        <v>0</v>
      </c>
      <c r="W596" s="21">
        <v>0</v>
      </c>
      <c r="X596" s="21">
        <v>0</v>
      </c>
      <c r="Z596" s="21">
        <v>0</v>
      </c>
      <c r="AA596" s="21">
        <v>0</v>
      </c>
      <c r="AC596" s="21">
        <v>0</v>
      </c>
      <c r="AD596" s="21">
        <v>0</v>
      </c>
      <c r="AF596" s="21">
        <v>0</v>
      </c>
      <c r="AG596" s="21">
        <v>0</v>
      </c>
      <c r="AI596" s="21">
        <v>0</v>
      </c>
      <c r="AJ596" s="21">
        <v>0</v>
      </c>
      <c r="AL596" s="21">
        <v>0</v>
      </c>
      <c r="AM596" s="21">
        <v>0</v>
      </c>
      <c r="AO596" s="21">
        <v>0</v>
      </c>
      <c r="AP596" s="21">
        <v>0</v>
      </c>
      <c r="AR596" s="21">
        <v>0</v>
      </c>
      <c r="AS596" s="21">
        <v>0</v>
      </c>
    </row>
    <row r="597" spans="1:46" x14ac:dyDescent="0.2">
      <c r="E597" s="18" t="s">
        <v>43</v>
      </c>
      <c r="F597" s="36" t="s">
        <v>219</v>
      </c>
      <c r="H597" s="18" t="s">
        <v>48</v>
      </c>
      <c r="I597" s="18" t="s">
        <v>181</v>
      </c>
      <c r="K597" s="21">
        <v>0</v>
      </c>
      <c r="L597" s="21">
        <v>0</v>
      </c>
      <c r="N597" s="21">
        <v>0</v>
      </c>
      <c r="O597" s="21">
        <v>0</v>
      </c>
      <c r="Q597" s="21">
        <v>0</v>
      </c>
      <c r="R597" s="21">
        <v>0</v>
      </c>
      <c r="T597" s="21">
        <v>0</v>
      </c>
      <c r="U597" s="21">
        <v>0</v>
      </c>
      <c r="W597" s="21">
        <v>0</v>
      </c>
      <c r="X597" s="21">
        <v>0</v>
      </c>
      <c r="Z597" s="21">
        <v>0</v>
      </c>
      <c r="AA597" s="21">
        <v>0</v>
      </c>
      <c r="AC597" s="21">
        <v>0</v>
      </c>
      <c r="AD597" s="21">
        <v>0</v>
      </c>
      <c r="AF597" s="21">
        <v>0</v>
      </c>
      <c r="AG597" s="21">
        <v>0</v>
      </c>
      <c r="AI597" s="21">
        <v>0</v>
      </c>
      <c r="AJ597" s="21">
        <v>0</v>
      </c>
      <c r="AL597" s="21">
        <v>0</v>
      </c>
      <c r="AM597" s="21">
        <v>0</v>
      </c>
      <c r="AO597" s="21">
        <v>0</v>
      </c>
      <c r="AP597" s="21">
        <v>0</v>
      </c>
      <c r="AR597" s="21">
        <v>0</v>
      </c>
      <c r="AS597" s="21">
        <v>0</v>
      </c>
    </row>
    <row r="598" spans="1:46" x14ac:dyDescent="0.2">
      <c r="F598" s="36"/>
    </row>
    <row r="599" spans="1:46" x14ac:dyDescent="0.2">
      <c r="A599" s="18" t="s">
        <v>220</v>
      </c>
      <c r="F599" s="36"/>
    </row>
    <row r="600" spans="1:46" x14ac:dyDescent="0.2">
      <c r="D600" s="36"/>
      <c r="E600" s="36"/>
    </row>
    <row r="601" spans="1:46" x14ac:dyDescent="0.2">
      <c r="B601" s="18" t="s">
        <v>155</v>
      </c>
      <c r="D601" s="18" t="s">
        <v>205</v>
      </c>
      <c r="F601" s="18" t="s">
        <v>221</v>
      </c>
      <c r="G601" s="20" t="s">
        <v>222</v>
      </c>
      <c r="H601" s="18" t="s">
        <v>46</v>
      </c>
      <c r="I601" s="18" t="s">
        <v>223</v>
      </c>
      <c r="K601" s="21">
        <v>9345</v>
      </c>
      <c r="L601" s="21">
        <v>9345</v>
      </c>
      <c r="N601" s="21">
        <v>9345</v>
      </c>
      <c r="O601" s="21">
        <v>9345</v>
      </c>
      <c r="Q601" s="21">
        <v>9345</v>
      </c>
      <c r="R601" s="21">
        <v>9345</v>
      </c>
      <c r="T601" s="21">
        <v>9345</v>
      </c>
      <c r="U601" s="21">
        <v>9345</v>
      </c>
      <c r="W601" s="21">
        <v>9345</v>
      </c>
      <c r="X601" s="21">
        <v>9345</v>
      </c>
      <c r="Z601" s="21">
        <v>9345</v>
      </c>
      <c r="AA601" s="21">
        <v>9345</v>
      </c>
      <c r="AC601" s="21">
        <v>9345</v>
      </c>
      <c r="AD601" s="21">
        <v>9345</v>
      </c>
      <c r="AF601" s="21">
        <v>9345</v>
      </c>
      <c r="AG601" s="21">
        <v>9345</v>
      </c>
      <c r="AI601" s="21">
        <v>9345</v>
      </c>
      <c r="AJ601" s="21">
        <v>9345</v>
      </c>
      <c r="AL601" s="21">
        <v>9345</v>
      </c>
      <c r="AM601" s="21">
        <v>9345</v>
      </c>
      <c r="AO601" s="21">
        <v>9345</v>
      </c>
      <c r="AP601" s="21">
        <v>9345</v>
      </c>
      <c r="AR601" s="21">
        <v>9345</v>
      </c>
      <c r="AS601" s="21">
        <v>9345</v>
      </c>
    </row>
    <row r="602" spans="1:46" x14ac:dyDescent="0.2">
      <c r="B602" s="18" t="s">
        <v>155</v>
      </c>
      <c r="D602" s="18" t="s">
        <v>205</v>
      </c>
      <c r="F602" s="18" t="s">
        <v>221</v>
      </c>
      <c r="G602" s="20" t="s">
        <v>222</v>
      </c>
      <c r="H602" s="18" t="s">
        <v>48</v>
      </c>
      <c r="I602" s="18" t="s">
        <v>223</v>
      </c>
      <c r="K602" s="21">
        <v>0</v>
      </c>
      <c r="L602" s="21">
        <v>0</v>
      </c>
      <c r="N602" s="21">
        <v>0</v>
      </c>
      <c r="O602" s="21">
        <v>0</v>
      </c>
      <c r="Q602" s="21">
        <v>0</v>
      </c>
      <c r="R602" s="21">
        <v>0</v>
      </c>
      <c r="T602" s="21">
        <v>0</v>
      </c>
      <c r="U602" s="21">
        <v>0</v>
      </c>
      <c r="W602" s="21">
        <v>0</v>
      </c>
      <c r="X602" s="21">
        <v>0</v>
      </c>
      <c r="Z602" s="21">
        <v>0</v>
      </c>
      <c r="AA602" s="21">
        <v>0</v>
      </c>
      <c r="AC602" s="21">
        <v>0</v>
      </c>
      <c r="AD602" s="21">
        <v>0</v>
      </c>
      <c r="AF602" s="21">
        <v>0</v>
      </c>
      <c r="AG602" s="21">
        <v>0</v>
      </c>
      <c r="AI602" s="21">
        <v>0</v>
      </c>
      <c r="AJ602" s="21">
        <v>0</v>
      </c>
      <c r="AL602" s="21">
        <v>0</v>
      </c>
      <c r="AM602" s="21">
        <v>0</v>
      </c>
      <c r="AO602" s="21">
        <v>0</v>
      </c>
      <c r="AP602" s="21">
        <v>0</v>
      </c>
      <c r="AR602" s="21">
        <v>0</v>
      </c>
      <c r="AS602" s="21">
        <v>0</v>
      </c>
    </row>
    <row r="603" spans="1:46" x14ac:dyDescent="0.2">
      <c r="B603" s="18" t="s">
        <v>155</v>
      </c>
      <c r="D603" s="18" t="s">
        <v>205</v>
      </c>
      <c r="F603" s="18" t="s">
        <v>221</v>
      </c>
      <c r="G603" s="20" t="s">
        <v>222</v>
      </c>
      <c r="H603" s="18" t="s">
        <v>58</v>
      </c>
      <c r="I603" s="18" t="s">
        <v>223</v>
      </c>
      <c r="K603" s="21">
        <v>0</v>
      </c>
      <c r="L603" s="21">
        <v>0</v>
      </c>
      <c r="N603" s="21">
        <v>0</v>
      </c>
      <c r="O603" s="21">
        <v>0</v>
      </c>
      <c r="Q603" s="21">
        <v>0</v>
      </c>
      <c r="R603" s="21">
        <v>0</v>
      </c>
      <c r="T603" s="21">
        <v>0</v>
      </c>
      <c r="U603" s="21">
        <v>0</v>
      </c>
      <c r="W603" s="21">
        <v>0</v>
      </c>
      <c r="X603" s="21">
        <v>0</v>
      </c>
      <c r="Z603" s="21">
        <v>0</v>
      </c>
      <c r="AA603" s="21">
        <v>0</v>
      </c>
      <c r="AC603" s="21">
        <v>0</v>
      </c>
      <c r="AD603" s="21">
        <v>0</v>
      </c>
      <c r="AF603" s="21">
        <v>0</v>
      </c>
      <c r="AG603" s="21">
        <v>0</v>
      </c>
      <c r="AI603" s="21">
        <v>0</v>
      </c>
      <c r="AJ603" s="21">
        <v>0</v>
      </c>
      <c r="AL603" s="21">
        <v>0</v>
      </c>
      <c r="AM603" s="21">
        <v>0</v>
      </c>
      <c r="AO603" s="21">
        <v>0</v>
      </c>
      <c r="AP603" s="21">
        <v>0</v>
      </c>
      <c r="AR603" s="21">
        <v>0</v>
      </c>
      <c r="AS603" s="21">
        <v>0</v>
      </c>
    </row>
    <row r="604" spans="1:46" x14ac:dyDescent="0.2">
      <c r="B604" s="18" t="s">
        <v>155</v>
      </c>
      <c r="D604" s="18" t="s">
        <v>205</v>
      </c>
      <c r="F604" s="41" t="s">
        <v>224</v>
      </c>
      <c r="G604" s="20" t="s">
        <v>222</v>
      </c>
      <c r="H604" s="18" t="s">
        <v>46</v>
      </c>
      <c r="I604" s="18" t="s">
        <v>223</v>
      </c>
      <c r="K604" s="21">
        <v>661</v>
      </c>
      <c r="L604" s="21">
        <v>661</v>
      </c>
      <c r="N604" s="21">
        <v>661</v>
      </c>
      <c r="O604" s="21">
        <v>661</v>
      </c>
      <c r="Q604" s="21">
        <v>661</v>
      </c>
      <c r="R604" s="21">
        <v>661</v>
      </c>
      <c r="T604" s="21">
        <v>661</v>
      </c>
      <c r="U604" s="21">
        <v>661</v>
      </c>
      <c r="W604" s="21">
        <v>661</v>
      </c>
      <c r="X604" s="21">
        <v>661</v>
      </c>
      <c r="Z604" s="21">
        <v>661</v>
      </c>
      <c r="AA604" s="21">
        <v>661</v>
      </c>
      <c r="AC604" s="21">
        <v>661</v>
      </c>
      <c r="AD604" s="21">
        <v>661</v>
      </c>
      <c r="AF604" s="21">
        <v>661</v>
      </c>
      <c r="AG604" s="21">
        <v>661</v>
      </c>
      <c r="AI604" s="21">
        <v>661</v>
      </c>
      <c r="AJ604" s="21">
        <v>661</v>
      </c>
      <c r="AL604" s="21">
        <v>661</v>
      </c>
      <c r="AM604" s="21">
        <v>661</v>
      </c>
      <c r="AO604" s="21">
        <v>661</v>
      </c>
      <c r="AP604" s="21">
        <v>661</v>
      </c>
      <c r="AR604" s="21">
        <v>661</v>
      </c>
      <c r="AS604" s="21">
        <v>661</v>
      </c>
    </row>
    <row r="605" spans="1:46" x14ac:dyDescent="0.2">
      <c r="B605" s="18" t="s">
        <v>155</v>
      </c>
      <c r="D605" s="18" t="s">
        <v>205</v>
      </c>
      <c r="F605" s="41" t="s">
        <v>224</v>
      </c>
      <c r="G605" s="20" t="s">
        <v>222</v>
      </c>
      <c r="H605" s="18" t="s">
        <v>48</v>
      </c>
      <c r="I605" s="18" t="s">
        <v>223</v>
      </c>
      <c r="K605" s="21">
        <v>0</v>
      </c>
      <c r="L605" s="21">
        <v>0</v>
      </c>
      <c r="N605" s="21">
        <v>0</v>
      </c>
      <c r="O605" s="21">
        <v>0</v>
      </c>
      <c r="Q605" s="21">
        <v>0</v>
      </c>
      <c r="R605" s="21">
        <v>0</v>
      </c>
      <c r="T605" s="21">
        <v>0</v>
      </c>
      <c r="U605" s="21">
        <v>0</v>
      </c>
      <c r="W605" s="21">
        <v>0</v>
      </c>
      <c r="X605" s="21">
        <v>0</v>
      </c>
      <c r="Z605" s="21">
        <v>0</v>
      </c>
      <c r="AA605" s="21">
        <v>0</v>
      </c>
      <c r="AC605" s="21">
        <v>0</v>
      </c>
      <c r="AD605" s="21">
        <v>0</v>
      </c>
      <c r="AF605" s="21">
        <v>0</v>
      </c>
      <c r="AG605" s="21">
        <v>0</v>
      </c>
      <c r="AI605" s="21">
        <v>0</v>
      </c>
      <c r="AJ605" s="21">
        <v>0</v>
      </c>
      <c r="AL605" s="21">
        <v>0</v>
      </c>
      <c r="AM605" s="21">
        <v>0</v>
      </c>
      <c r="AO605" s="21">
        <v>0</v>
      </c>
      <c r="AP605" s="21">
        <v>0</v>
      </c>
      <c r="AR605" s="21">
        <v>0</v>
      </c>
      <c r="AS605" s="21">
        <v>0</v>
      </c>
    </row>
    <row r="606" spans="1:46" x14ac:dyDescent="0.2">
      <c r="B606" s="18" t="s">
        <v>155</v>
      </c>
      <c r="D606" s="18" t="s">
        <v>205</v>
      </c>
      <c r="F606" s="41" t="s">
        <v>224</v>
      </c>
      <c r="G606" s="20" t="s">
        <v>222</v>
      </c>
      <c r="H606" s="18" t="s">
        <v>58</v>
      </c>
      <c r="I606" s="18" t="s">
        <v>223</v>
      </c>
      <c r="K606" s="21">
        <v>0</v>
      </c>
      <c r="L606" s="21">
        <v>0</v>
      </c>
      <c r="N606" s="21">
        <v>0</v>
      </c>
      <c r="O606" s="21">
        <v>0</v>
      </c>
      <c r="Q606" s="21">
        <v>0</v>
      </c>
      <c r="R606" s="21">
        <v>0</v>
      </c>
      <c r="T606" s="21">
        <v>0</v>
      </c>
      <c r="U606" s="21">
        <v>0</v>
      </c>
      <c r="W606" s="21">
        <v>0</v>
      </c>
      <c r="X606" s="21">
        <v>0</v>
      </c>
      <c r="Z606" s="21">
        <v>0</v>
      </c>
      <c r="AA606" s="21">
        <v>0</v>
      </c>
      <c r="AC606" s="21">
        <v>0</v>
      </c>
      <c r="AD606" s="21">
        <v>0</v>
      </c>
      <c r="AF606" s="21">
        <v>0</v>
      </c>
      <c r="AG606" s="21">
        <v>0</v>
      </c>
      <c r="AI606" s="21">
        <v>0</v>
      </c>
      <c r="AJ606" s="21">
        <v>0</v>
      </c>
      <c r="AL606" s="21">
        <v>0</v>
      </c>
      <c r="AM606" s="21">
        <v>0</v>
      </c>
      <c r="AO606" s="21">
        <v>0</v>
      </c>
      <c r="AP606" s="21">
        <v>0</v>
      </c>
      <c r="AR606" s="21">
        <v>0</v>
      </c>
      <c r="AS606" s="21">
        <v>0</v>
      </c>
    </row>
    <row r="607" spans="1:46" x14ac:dyDescent="0.2">
      <c r="F607" s="41"/>
      <c r="K607" s="46"/>
      <c r="M607" s="46"/>
      <c r="P607" s="46"/>
      <c r="S607" s="46"/>
      <c r="V607" s="46"/>
      <c r="Y607" s="46"/>
      <c r="AB607" s="46"/>
      <c r="AE607" s="46"/>
      <c r="AH607" s="46"/>
      <c r="AK607" s="46"/>
      <c r="AN607" s="46"/>
      <c r="AQ607" s="46"/>
      <c r="AT607" s="46"/>
    </row>
    <row r="608" spans="1:46" x14ac:dyDescent="0.2">
      <c r="K608" s="28"/>
      <c r="M608" s="28"/>
      <c r="P608" s="28"/>
      <c r="S608" s="28"/>
      <c r="V608" s="28"/>
      <c r="Y608" s="28"/>
      <c r="AB608" s="28"/>
      <c r="AE608" s="28"/>
      <c r="AH608" s="28"/>
      <c r="AK608" s="28"/>
      <c r="AN608" s="28"/>
      <c r="AQ608" s="28"/>
      <c r="AT608" s="28"/>
    </row>
    <row r="609" spans="2:46" x14ac:dyDescent="0.2">
      <c r="B609" s="18" t="s">
        <v>225</v>
      </c>
      <c r="F609" s="18" t="s">
        <v>221</v>
      </c>
      <c r="G609" s="20" t="s">
        <v>226</v>
      </c>
      <c r="H609" s="18" t="s">
        <v>46</v>
      </c>
      <c r="I609" s="18" t="s">
        <v>223</v>
      </c>
      <c r="K609" s="21">
        <v>0</v>
      </c>
      <c r="L609" s="21">
        <v>0</v>
      </c>
      <c r="N609" s="21">
        <v>0</v>
      </c>
      <c r="O609" s="21">
        <v>0</v>
      </c>
      <c r="Q609" s="21">
        <v>0</v>
      </c>
      <c r="R609" s="21">
        <v>0</v>
      </c>
      <c r="T609" s="21">
        <v>0</v>
      </c>
      <c r="U609" s="21">
        <v>0</v>
      </c>
      <c r="W609" s="21">
        <v>0</v>
      </c>
      <c r="X609" s="21">
        <v>0</v>
      </c>
      <c r="Z609" s="21">
        <v>0</v>
      </c>
      <c r="AA609" s="21">
        <v>0</v>
      </c>
      <c r="AC609" s="21">
        <v>0</v>
      </c>
      <c r="AD609" s="21">
        <v>0</v>
      </c>
      <c r="AF609" s="21">
        <v>0</v>
      </c>
      <c r="AG609" s="21">
        <v>0</v>
      </c>
      <c r="AI609" s="21">
        <v>0</v>
      </c>
      <c r="AJ609" s="21">
        <v>0</v>
      </c>
      <c r="AL609" s="21">
        <v>0</v>
      </c>
      <c r="AM609" s="21">
        <v>0</v>
      </c>
      <c r="AO609" s="21">
        <v>0</v>
      </c>
      <c r="AP609" s="21">
        <v>0</v>
      </c>
      <c r="AR609" s="21">
        <v>0</v>
      </c>
      <c r="AS609" s="21">
        <v>0</v>
      </c>
    </row>
    <row r="610" spans="2:46" x14ac:dyDescent="0.2">
      <c r="B610" s="18" t="s">
        <v>225</v>
      </c>
      <c r="F610" s="18" t="s">
        <v>221</v>
      </c>
      <c r="G610" s="20" t="s">
        <v>226</v>
      </c>
      <c r="H610" s="18" t="s">
        <v>48</v>
      </c>
      <c r="I610" s="18" t="s">
        <v>223</v>
      </c>
      <c r="K610" s="21">
        <v>0</v>
      </c>
      <c r="L610" s="21">
        <v>0</v>
      </c>
      <c r="N610" s="21">
        <v>0</v>
      </c>
      <c r="O610" s="21">
        <v>0</v>
      </c>
      <c r="Q610" s="21">
        <v>0</v>
      </c>
      <c r="R610" s="21">
        <v>0</v>
      </c>
      <c r="T610" s="21">
        <v>0</v>
      </c>
      <c r="U610" s="21">
        <v>0</v>
      </c>
      <c r="W610" s="21">
        <v>0</v>
      </c>
      <c r="X610" s="21">
        <v>0</v>
      </c>
      <c r="Z610" s="21">
        <v>0</v>
      </c>
      <c r="AA610" s="21">
        <v>0</v>
      </c>
      <c r="AC610" s="21">
        <v>0</v>
      </c>
      <c r="AD610" s="21">
        <v>0</v>
      </c>
      <c r="AF610" s="21">
        <v>0</v>
      </c>
      <c r="AG610" s="21">
        <v>0</v>
      </c>
      <c r="AI610" s="21">
        <v>0</v>
      </c>
      <c r="AJ610" s="21">
        <v>0</v>
      </c>
      <c r="AL610" s="21">
        <v>0</v>
      </c>
      <c r="AM610" s="21">
        <v>0</v>
      </c>
      <c r="AO610" s="21">
        <v>0</v>
      </c>
      <c r="AP610" s="21">
        <v>0</v>
      </c>
      <c r="AR610" s="21">
        <v>0</v>
      </c>
      <c r="AS610" s="21">
        <v>0</v>
      </c>
    </row>
    <row r="611" spans="2:46" x14ac:dyDescent="0.2">
      <c r="B611" s="18" t="s">
        <v>225</v>
      </c>
      <c r="F611" s="18" t="s">
        <v>221</v>
      </c>
      <c r="G611" s="20" t="s">
        <v>226</v>
      </c>
      <c r="H611" s="18" t="s">
        <v>58</v>
      </c>
      <c r="I611" s="18" t="s">
        <v>223</v>
      </c>
      <c r="K611" s="21">
        <v>1900</v>
      </c>
      <c r="L611" s="21">
        <v>1900</v>
      </c>
      <c r="N611" s="21">
        <v>1900</v>
      </c>
      <c r="O611" s="21">
        <v>1900</v>
      </c>
      <c r="Q611" s="21">
        <v>1900</v>
      </c>
      <c r="R611" s="21">
        <v>1900</v>
      </c>
      <c r="T611" s="21">
        <v>1900</v>
      </c>
      <c r="U611" s="21">
        <v>1900</v>
      </c>
      <c r="W611" s="21">
        <v>1900</v>
      </c>
      <c r="X611" s="21">
        <v>1900</v>
      </c>
      <c r="Z611" s="21">
        <v>1900</v>
      </c>
      <c r="AA611" s="21">
        <v>1900</v>
      </c>
      <c r="AC611" s="21">
        <v>1900</v>
      </c>
      <c r="AD611" s="21">
        <v>1900</v>
      </c>
      <c r="AF611" s="21">
        <v>1900</v>
      </c>
      <c r="AG611" s="21">
        <v>1900</v>
      </c>
      <c r="AI611" s="21">
        <v>1900</v>
      </c>
      <c r="AJ611" s="21">
        <v>1900</v>
      </c>
      <c r="AL611" s="21">
        <v>1900</v>
      </c>
      <c r="AM611" s="21">
        <v>1900</v>
      </c>
      <c r="AO611" s="21">
        <v>1900</v>
      </c>
      <c r="AP611" s="21">
        <v>1900</v>
      </c>
      <c r="AR611" s="21">
        <v>1900</v>
      </c>
      <c r="AS611" s="21">
        <v>1900</v>
      </c>
    </row>
    <row r="613" spans="2:46" x14ac:dyDescent="0.2">
      <c r="K613" s="28"/>
      <c r="M613" s="28"/>
      <c r="P613" s="28"/>
      <c r="S613" s="28"/>
      <c r="V613" s="28"/>
      <c r="Y613" s="28"/>
      <c r="AB613" s="28"/>
      <c r="AE613" s="28"/>
      <c r="AH613" s="28"/>
      <c r="AK613" s="28"/>
      <c r="AN613" s="28"/>
      <c r="AQ613" s="28"/>
      <c r="AT613" s="28"/>
    </row>
    <row r="614" spans="2:46" x14ac:dyDescent="0.2">
      <c r="B614" s="18" t="s">
        <v>227</v>
      </c>
      <c r="D614" s="18" t="s">
        <v>228</v>
      </c>
      <c r="E614" s="18" t="s">
        <v>221</v>
      </c>
      <c r="F614" s="18" t="s">
        <v>229</v>
      </c>
      <c r="G614" s="20" t="s">
        <v>230</v>
      </c>
      <c r="H614" s="18" t="s">
        <v>46</v>
      </c>
      <c r="I614" s="18" t="s">
        <v>223</v>
      </c>
      <c r="K614" s="21">
        <v>6301</v>
      </c>
      <c r="L614" s="21">
        <v>6301</v>
      </c>
      <c r="N614" s="21">
        <v>6301</v>
      </c>
      <c r="O614" s="21">
        <v>6301</v>
      </c>
      <c r="Q614" s="21">
        <v>6301</v>
      </c>
      <c r="R614" s="21">
        <v>6301</v>
      </c>
      <c r="T614" s="21">
        <v>6301</v>
      </c>
      <c r="U614" s="21">
        <v>6301</v>
      </c>
      <c r="W614" s="21">
        <v>6301</v>
      </c>
      <c r="X614" s="21">
        <v>6301</v>
      </c>
      <c r="Z614" s="21">
        <v>6301</v>
      </c>
      <c r="AA614" s="21">
        <v>6301</v>
      </c>
      <c r="AC614" s="21">
        <v>6301</v>
      </c>
      <c r="AD614" s="21">
        <v>6301</v>
      </c>
      <c r="AF614" s="21">
        <v>6301</v>
      </c>
      <c r="AG614" s="21">
        <v>6301</v>
      </c>
      <c r="AI614" s="21">
        <v>6301</v>
      </c>
      <c r="AJ614" s="21">
        <v>6301</v>
      </c>
      <c r="AL614" s="21">
        <v>6301</v>
      </c>
      <c r="AM614" s="21">
        <v>6301</v>
      </c>
      <c r="AO614" s="21">
        <v>6301</v>
      </c>
      <c r="AP614" s="21">
        <v>6301</v>
      </c>
      <c r="AR614" s="21">
        <v>6301</v>
      </c>
      <c r="AS614" s="21">
        <v>6301</v>
      </c>
    </row>
    <row r="615" spans="2:46" x14ac:dyDescent="0.2">
      <c r="B615" s="18" t="s">
        <v>227</v>
      </c>
      <c r="D615" s="18" t="s">
        <v>228</v>
      </c>
      <c r="E615" s="18" t="s">
        <v>221</v>
      </c>
      <c r="F615" s="18" t="s">
        <v>229</v>
      </c>
      <c r="G615" s="20" t="s">
        <v>230</v>
      </c>
      <c r="H615" s="18" t="s">
        <v>48</v>
      </c>
      <c r="I615" s="18" t="s">
        <v>223</v>
      </c>
      <c r="K615" s="21">
        <v>0</v>
      </c>
      <c r="L615" s="21">
        <v>0</v>
      </c>
      <c r="N615" s="21">
        <v>0</v>
      </c>
      <c r="O615" s="21">
        <v>0</v>
      </c>
      <c r="Q615" s="21">
        <v>0</v>
      </c>
      <c r="R615" s="21">
        <v>0</v>
      </c>
      <c r="T615" s="21">
        <v>0</v>
      </c>
      <c r="U615" s="21">
        <v>0</v>
      </c>
      <c r="W615" s="21">
        <v>0</v>
      </c>
      <c r="X615" s="21">
        <v>0</v>
      </c>
      <c r="Z615" s="21">
        <v>0</v>
      </c>
      <c r="AA615" s="21">
        <v>0</v>
      </c>
      <c r="AC615" s="21">
        <v>0</v>
      </c>
      <c r="AD615" s="21">
        <v>0</v>
      </c>
      <c r="AF615" s="21">
        <v>0</v>
      </c>
      <c r="AG615" s="21">
        <v>0</v>
      </c>
      <c r="AI615" s="21">
        <v>0</v>
      </c>
      <c r="AJ615" s="21">
        <v>0</v>
      </c>
      <c r="AL615" s="21">
        <v>0</v>
      </c>
      <c r="AM615" s="21">
        <v>0</v>
      </c>
      <c r="AO615" s="21">
        <v>0</v>
      </c>
      <c r="AP615" s="21">
        <v>0</v>
      </c>
      <c r="AR615" s="21">
        <v>0</v>
      </c>
      <c r="AS615" s="21">
        <v>0</v>
      </c>
    </row>
    <row r="616" spans="2:46" x14ac:dyDescent="0.2">
      <c r="B616" s="18" t="s">
        <v>227</v>
      </c>
      <c r="D616" s="18" t="s">
        <v>228</v>
      </c>
      <c r="E616" s="18" t="s">
        <v>221</v>
      </c>
      <c r="F616" s="18" t="s">
        <v>229</v>
      </c>
      <c r="G616" s="20" t="s">
        <v>230</v>
      </c>
      <c r="H616" s="18" t="s">
        <v>58</v>
      </c>
      <c r="I616" s="18" t="s">
        <v>223</v>
      </c>
      <c r="K616" s="21">
        <v>0</v>
      </c>
      <c r="L616" s="21">
        <v>0</v>
      </c>
      <c r="N616" s="21">
        <v>0</v>
      </c>
      <c r="O616" s="21">
        <v>0</v>
      </c>
      <c r="Q616" s="21">
        <v>0</v>
      </c>
      <c r="R616" s="21">
        <v>0</v>
      </c>
      <c r="T616" s="21">
        <v>0</v>
      </c>
      <c r="U616" s="21">
        <v>0</v>
      </c>
      <c r="W616" s="21">
        <v>0</v>
      </c>
      <c r="X616" s="21">
        <v>0</v>
      </c>
      <c r="Z616" s="21">
        <v>0</v>
      </c>
      <c r="AA616" s="21">
        <v>0</v>
      </c>
      <c r="AC616" s="21">
        <v>0</v>
      </c>
      <c r="AD616" s="21">
        <v>0</v>
      </c>
      <c r="AF616" s="21">
        <v>0</v>
      </c>
      <c r="AG616" s="21">
        <v>0</v>
      </c>
      <c r="AI616" s="21">
        <v>0</v>
      </c>
      <c r="AJ616" s="21">
        <v>0</v>
      </c>
      <c r="AL616" s="21">
        <v>0</v>
      </c>
      <c r="AM616" s="21">
        <v>0</v>
      </c>
      <c r="AO616" s="21">
        <v>0</v>
      </c>
      <c r="AP616" s="21">
        <v>0</v>
      </c>
      <c r="AR616" s="21">
        <v>0</v>
      </c>
      <c r="AS616" s="21">
        <v>0</v>
      </c>
    </row>
    <row r="618" spans="2:46" x14ac:dyDescent="0.2">
      <c r="B618" s="18" t="s">
        <v>227</v>
      </c>
      <c r="D618" s="18" t="s">
        <v>228</v>
      </c>
      <c r="E618" s="18" t="s">
        <v>231</v>
      </c>
      <c r="F618" s="41" t="s">
        <v>232</v>
      </c>
      <c r="G618" s="20" t="s">
        <v>233</v>
      </c>
      <c r="H618" s="18" t="s">
        <v>46</v>
      </c>
      <c r="I618" s="18" t="s">
        <v>223</v>
      </c>
      <c r="K618" s="21">
        <v>663</v>
      </c>
      <c r="L618" s="21">
        <v>663</v>
      </c>
      <c r="N618" s="21">
        <v>663</v>
      </c>
      <c r="O618" s="21">
        <v>663</v>
      </c>
      <c r="Q618" s="21">
        <v>663</v>
      </c>
      <c r="R618" s="21">
        <v>663</v>
      </c>
      <c r="T618" s="21">
        <v>663</v>
      </c>
      <c r="U618" s="21">
        <v>663</v>
      </c>
      <c r="W618" s="21">
        <v>663</v>
      </c>
      <c r="X618" s="21">
        <v>663</v>
      </c>
      <c r="Z618" s="21">
        <v>663</v>
      </c>
      <c r="AA618" s="21">
        <v>663</v>
      </c>
      <c r="AC618" s="21">
        <v>663</v>
      </c>
      <c r="AD618" s="21">
        <v>663</v>
      </c>
      <c r="AF618" s="21">
        <v>663</v>
      </c>
      <c r="AG618" s="21">
        <v>663</v>
      </c>
      <c r="AI618" s="21">
        <v>663</v>
      </c>
      <c r="AJ618" s="21">
        <v>663</v>
      </c>
      <c r="AL618" s="21">
        <v>663</v>
      </c>
      <c r="AM618" s="21">
        <v>663</v>
      </c>
      <c r="AO618" s="21">
        <v>663</v>
      </c>
      <c r="AP618" s="21">
        <v>663</v>
      </c>
      <c r="AR618" s="21">
        <v>663</v>
      </c>
      <c r="AS618" s="21">
        <v>663</v>
      </c>
    </row>
    <row r="619" spans="2:46" x14ac:dyDescent="0.2">
      <c r="B619" s="18" t="s">
        <v>227</v>
      </c>
      <c r="D619" s="18" t="s">
        <v>228</v>
      </c>
      <c r="E619" s="18" t="s">
        <v>231</v>
      </c>
      <c r="F619" s="41" t="s">
        <v>232</v>
      </c>
      <c r="G619" s="20" t="s">
        <v>233</v>
      </c>
      <c r="H619" s="18" t="s">
        <v>48</v>
      </c>
      <c r="I619" s="18" t="s">
        <v>223</v>
      </c>
      <c r="K619" s="21">
        <v>0</v>
      </c>
      <c r="L619" s="21">
        <v>0</v>
      </c>
      <c r="N619" s="21">
        <v>0</v>
      </c>
      <c r="O619" s="21">
        <v>0</v>
      </c>
      <c r="Q619" s="21">
        <v>0</v>
      </c>
      <c r="R619" s="21">
        <v>0</v>
      </c>
      <c r="T619" s="21">
        <v>0</v>
      </c>
      <c r="U619" s="21">
        <v>0</v>
      </c>
      <c r="W619" s="21">
        <v>0</v>
      </c>
      <c r="X619" s="21">
        <v>0</v>
      </c>
      <c r="Z619" s="21">
        <v>0</v>
      </c>
      <c r="AA619" s="21">
        <v>0</v>
      </c>
      <c r="AC619" s="21">
        <v>0</v>
      </c>
      <c r="AD619" s="21">
        <v>0</v>
      </c>
      <c r="AF619" s="21">
        <v>0</v>
      </c>
      <c r="AG619" s="21">
        <v>0</v>
      </c>
      <c r="AI619" s="21">
        <v>0</v>
      </c>
      <c r="AJ619" s="21">
        <v>0</v>
      </c>
      <c r="AL619" s="21">
        <v>0</v>
      </c>
      <c r="AM619" s="21">
        <v>0</v>
      </c>
      <c r="AO619" s="21">
        <v>0</v>
      </c>
      <c r="AP619" s="21">
        <v>0</v>
      </c>
      <c r="AR619" s="21">
        <v>0</v>
      </c>
      <c r="AS619" s="21">
        <v>0</v>
      </c>
    </row>
    <row r="620" spans="2:46" x14ac:dyDescent="0.2">
      <c r="B620" s="18" t="s">
        <v>227</v>
      </c>
      <c r="D620" s="18" t="s">
        <v>228</v>
      </c>
      <c r="E620" s="18" t="s">
        <v>231</v>
      </c>
      <c r="F620" s="41" t="s">
        <v>232</v>
      </c>
      <c r="G620" s="20" t="s">
        <v>233</v>
      </c>
      <c r="H620" s="18" t="s">
        <v>58</v>
      </c>
      <c r="I620" s="18" t="s">
        <v>223</v>
      </c>
      <c r="K620" s="21">
        <v>0</v>
      </c>
      <c r="L620" s="21">
        <v>0</v>
      </c>
      <c r="N620" s="21">
        <v>0</v>
      </c>
      <c r="O620" s="21">
        <v>0</v>
      </c>
      <c r="Q620" s="21">
        <v>0</v>
      </c>
      <c r="R620" s="21">
        <v>0</v>
      </c>
      <c r="T620" s="21">
        <v>0</v>
      </c>
      <c r="U620" s="21">
        <v>0</v>
      </c>
      <c r="W620" s="21">
        <v>0</v>
      </c>
      <c r="X620" s="21">
        <v>0</v>
      </c>
      <c r="Z620" s="21">
        <v>0</v>
      </c>
      <c r="AA620" s="21">
        <v>0</v>
      </c>
      <c r="AC620" s="21">
        <v>0</v>
      </c>
      <c r="AD620" s="21">
        <v>0</v>
      </c>
      <c r="AF620" s="21">
        <v>0</v>
      </c>
      <c r="AG620" s="21">
        <v>0</v>
      </c>
      <c r="AI620" s="21">
        <v>0</v>
      </c>
      <c r="AJ620" s="21">
        <v>0</v>
      </c>
      <c r="AL620" s="21">
        <v>0</v>
      </c>
      <c r="AM620" s="21">
        <v>0</v>
      </c>
      <c r="AO620" s="21">
        <v>0</v>
      </c>
      <c r="AP620" s="21">
        <v>0</v>
      </c>
      <c r="AR620" s="21">
        <v>0</v>
      </c>
      <c r="AS620" s="21">
        <v>0</v>
      </c>
    </row>
    <row r="621" spans="2:46" x14ac:dyDescent="0.2">
      <c r="F621" s="41"/>
    </row>
    <row r="622" spans="2:46" x14ac:dyDescent="0.2">
      <c r="B622" s="18" t="s">
        <v>227</v>
      </c>
      <c r="D622" s="18" t="s">
        <v>228</v>
      </c>
      <c r="E622" s="18" t="s">
        <v>231</v>
      </c>
      <c r="F622" s="18" t="s">
        <v>234</v>
      </c>
      <c r="G622" s="20" t="s">
        <v>235</v>
      </c>
      <c r="H622" s="18" t="s">
        <v>46</v>
      </c>
      <c r="I622" s="18" t="s">
        <v>223</v>
      </c>
      <c r="K622" s="21">
        <v>0</v>
      </c>
      <c r="L622" s="21">
        <v>0</v>
      </c>
      <c r="N622" s="21">
        <v>0</v>
      </c>
      <c r="O622" s="21">
        <v>0</v>
      </c>
      <c r="Q622" s="21">
        <v>0</v>
      </c>
      <c r="R622" s="21">
        <v>0</v>
      </c>
      <c r="T622" s="21">
        <v>0</v>
      </c>
      <c r="U622" s="21">
        <v>0</v>
      </c>
      <c r="W622" s="21">
        <v>0</v>
      </c>
      <c r="X622" s="21">
        <v>0</v>
      </c>
      <c r="Z622" s="21">
        <v>0</v>
      </c>
      <c r="AA622" s="21">
        <v>0</v>
      </c>
      <c r="AC622" s="21">
        <v>0</v>
      </c>
      <c r="AD622" s="21">
        <v>0</v>
      </c>
      <c r="AF622" s="21">
        <v>0</v>
      </c>
      <c r="AG622" s="21">
        <v>0</v>
      </c>
      <c r="AI622" s="21">
        <v>0</v>
      </c>
      <c r="AJ622" s="21">
        <v>0</v>
      </c>
      <c r="AL622" s="21">
        <v>0</v>
      </c>
      <c r="AM622" s="21">
        <v>0</v>
      </c>
      <c r="AO622" s="21">
        <v>0</v>
      </c>
      <c r="AP622" s="21">
        <v>0</v>
      </c>
      <c r="AR622" s="21">
        <v>0</v>
      </c>
      <c r="AS622" s="21">
        <v>0</v>
      </c>
    </row>
    <row r="623" spans="2:46" x14ac:dyDescent="0.2">
      <c r="B623" s="18" t="s">
        <v>227</v>
      </c>
      <c r="D623" s="18" t="s">
        <v>228</v>
      </c>
      <c r="E623" s="18" t="s">
        <v>231</v>
      </c>
      <c r="F623" s="18" t="s">
        <v>234</v>
      </c>
      <c r="G623" s="20" t="s">
        <v>235</v>
      </c>
      <c r="H623" s="18" t="s">
        <v>48</v>
      </c>
      <c r="I623" s="18" t="s">
        <v>223</v>
      </c>
      <c r="K623" s="21">
        <v>0</v>
      </c>
      <c r="L623" s="21">
        <v>0</v>
      </c>
      <c r="N623" s="21">
        <v>0</v>
      </c>
      <c r="O623" s="21">
        <v>0</v>
      </c>
      <c r="Q623" s="21">
        <v>0</v>
      </c>
      <c r="R623" s="21">
        <v>0</v>
      </c>
      <c r="T623" s="21">
        <v>0</v>
      </c>
      <c r="U623" s="21">
        <v>0</v>
      </c>
      <c r="W623" s="21">
        <v>0</v>
      </c>
      <c r="X623" s="21">
        <v>0</v>
      </c>
      <c r="Z623" s="21">
        <v>0</v>
      </c>
      <c r="AA623" s="21">
        <v>0</v>
      </c>
      <c r="AC623" s="21">
        <v>0</v>
      </c>
      <c r="AD623" s="21">
        <v>0</v>
      </c>
      <c r="AF623" s="21">
        <v>0</v>
      </c>
      <c r="AG623" s="21">
        <v>0</v>
      </c>
      <c r="AI623" s="21">
        <v>0</v>
      </c>
      <c r="AJ623" s="21">
        <v>0</v>
      </c>
      <c r="AL623" s="21">
        <v>0</v>
      </c>
      <c r="AM623" s="21">
        <v>0</v>
      </c>
      <c r="AO623" s="21">
        <v>0</v>
      </c>
      <c r="AP623" s="21">
        <v>0</v>
      </c>
      <c r="AR623" s="21">
        <v>0</v>
      </c>
      <c r="AS623" s="21">
        <v>0</v>
      </c>
    </row>
    <row r="624" spans="2:46" x14ac:dyDescent="0.2">
      <c r="B624" s="18" t="s">
        <v>227</v>
      </c>
      <c r="D624" s="18" t="s">
        <v>228</v>
      </c>
      <c r="E624" s="18" t="s">
        <v>231</v>
      </c>
      <c r="F624" s="18" t="s">
        <v>234</v>
      </c>
      <c r="G624" s="20" t="s">
        <v>235</v>
      </c>
      <c r="H624" s="18" t="s">
        <v>58</v>
      </c>
      <c r="I624" s="18" t="s">
        <v>223</v>
      </c>
      <c r="K624" s="21">
        <v>0</v>
      </c>
      <c r="L624" s="21">
        <v>0</v>
      </c>
      <c r="N624" s="21">
        <v>0</v>
      </c>
      <c r="O624" s="21">
        <v>0</v>
      </c>
      <c r="Q624" s="21">
        <v>0</v>
      </c>
      <c r="R624" s="21">
        <v>0</v>
      </c>
      <c r="T624" s="21">
        <v>0</v>
      </c>
      <c r="U624" s="21">
        <v>0</v>
      </c>
      <c r="W624" s="21">
        <v>0</v>
      </c>
      <c r="X624" s="21">
        <v>0</v>
      </c>
      <c r="Z624" s="21">
        <v>0</v>
      </c>
      <c r="AA624" s="21">
        <v>0</v>
      </c>
      <c r="AC624" s="21">
        <v>0</v>
      </c>
      <c r="AD624" s="21">
        <v>0</v>
      </c>
      <c r="AF624" s="21">
        <v>0</v>
      </c>
      <c r="AG624" s="21">
        <v>0</v>
      </c>
      <c r="AI624" s="21">
        <v>0</v>
      </c>
      <c r="AJ624" s="21">
        <v>0</v>
      </c>
      <c r="AL624" s="21">
        <v>0</v>
      </c>
      <c r="AM624" s="21">
        <v>0</v>
      </c>
      <c r="AO624" s="21">
        <v>0</v>
      </c>
      <c r="AP624" s="21">
        <v>0</v>
      </c>
      <c r="AR624" s="21">
        <v>0</v>
      </c>
      <c r="AS624" s="21">
        <v>0</v>
      </c>
    </row>
    <row r="625" spans="2:46" x14ac:dyDescent="0.2">
      <c r="K625" s="28"/>
      <c r="M625" s="28"/>
      <c r="P625" s="28"/>
      <c r="S625" s="28"/>
      <c r="V625" s="28"/>
      <c r="Y625" s="28"/>
      <c r="AB625" s="28"/>
      <c r="AE625" s="28"/>
      <c r="AH625" s="28"/>
      <c r="AK625" s="28"/>
      <c r="AN625" s="28"/>
      <c r="AQ625" s="28"/>
      <c r="AT625" s="28"/>
    </row>
    <row r="626" spans="2:46" x14ac:dyDescent="0.2">
      <c r="B626" s="18" t="s">
        <v>227</v>
      </c>
      <c r="D626" s="18" t="s">
        <v>228</v>
      </c>
      <c r="E626" s="18" t="s">
        <v>231</v>
      </c>
      <c r="F626" s="18" t="s">
        <v>236</v>
      </c>
      <c r="G626" s="20" t="s">
        <v>237</v>
      </c>
      <c r="H626" s="18" t="s">
        <v>46</v>
      </c>
      <c r="I626" s="18" t="s">
        <v>223</v>
      </c>
      <c r="K626" s="21">
        <v>0</v>
      </c>
      <c r="L626" s="21">
        <v>0</v>
      </c>
      <c r="N626" s="21">
        <v>0</v>
      </c>
      <c r="O626" s="21">
        <v>0</v>
      </c>
      <c r="Q626" s="21">
        <v>0</v>
      </c>
      <c r="R626" s="21">
        <v>0</v>
      </c>
      <c r="T626" s="21">
        <v>0</v>
      </c>
      <c r="U626" s="21">
        <v>0</v>
      </c>
      <c r="W626" s="21">
        <v>0</v>
      </c>
      <c r="X626" s="21">
        <v>0</v>
      </c>
      <c r="Z626" s="21">
        <v>0</v>
      </c>
      <c r="AA626" s="21">
        <v>0</v>
      </c>
      <c r="AC626" s="21">
        <v>0</v>
      </c>
      <c r="AD626" s="21">
        <v>0</v>
      </c>
      <c r="AF626" s="21">
        <v>0</v>
      </c>
      <c r="AG626" s="21">
        <v>0</v>
      </c>
      <c r="AI626" s="21">
        <v>0</v>
      </c>
      <c r="AJ626" s="21">
        <v>0</v>
      </c>
      <c r="AL626" s="21">
        <v>0</v>
      </c>
      <c r="AM626" s="21">
        <v>0</v>
      </c>
      <c r="AO626" s="21">
        <v>0</v>
      </c>
      <c r="AP626" s="21">
        <v>0</v>
      </c>
      <c r="AR626" s="21">
        <v>0</v>
      </c>
      <c r="AS626" s="21">
        <v>0</v>
      </c>
    </row>
    <row r="627" spans="2:46" x14ac:dyDescent="0.2">
      <c r="B627" s="18" t="s">
        <v>227</v>
      </c>
      <c r="D627" s="18" t="s">
        <v>228</v>
      </c>
      <c r="E627" s="18" t="s">
        <v>231</v>
      </c>
      <c r="F627" s="18" t="s">
        <v>236</v>
      </c>
      <c r="G627" s="20" t="s">
        <v>237</v>
      </c>
      <c r="H627" s="18" t="s">
        <v>48</v>
      </c>
      <c r="I627" s="18" t="s">
        <v>223</v>
      </c>
      <c r="K627" s="21">
        <v>0</v>
      </c>
      <c r="L627" s="21">
        <v>0</v>
      </c>
      <c r="N627" s="21">
        <v>0</v>
      </c>
      <c r="O627" s="21">
        <v>0</v>
      </c>
      <c r="Q627" s="21">
        <v>0</v>
      </c>
      <c r="R627" s="21">
        <v>0</v>
      </c>
      <c r="T627" s="21">
        <v>0</v>
      </c>
      <c r="U627" s="21">
        <v>0</v>
      </c>
      <c r="W627" s="21">
        <v>0</v>
      </c>
      <c r="X627" s="21">
        <v>0</v>
      </c>
      <c r="Z627" s="21">
        <v>0</v>
      </c>
      <c r="AA627" s="21">
        <v>0</v>
      </c>
      <c r="AC627" s="21">
        <v>0</v>
      </c>
      <c r="AD627" s="21">
        <v>0</v>
      </c>
      <c r="AF627" s="21">
        <v>0</v>
      </c>
      <c r="AG627" s="21">
        <v>0</v>
      </c>
      <c r="AI627" s="21">
        <v>0</v>
      </c>
      <c r="AJ627" s="21">
        <v>0</v>
      </c>
      <c r="AL627" s="21">
        <v>0</v>
      </c>
      <c r="AM627" s="21">
        <v>0</v>
      </c>
      <c r="AO627" s="21">
        <v>0</v>
      </c>
      <c r="AP627" s="21">
        <v>0</v>
      </c>
      <c r="AR627" s="21">
        <v>0</v>
      </c>
      <c r="AS627" s="21">
        <v>0</v>
      </c>
    </row>
    <row r="628" spans="2:46" x14ac:dyDescent="0.2">
      <c r="B628" s="18" t="s">
        <v>227</v>
      </c>
      <c r="D628" s="18" t="s">
        <v>228</v>
      </c>
      <c r="E628" s="18" t="s">
        <v>231</v>
      </c>
      <c r="F628" s="18" t="s">
        <v>236</v>
      </c>
      <c r="G628" s="20" t="s">
        <v>237</v>
      </c>
      <c r="H628" s="18" t="s">
        <v>58</v>
      </c>
      <c r="I628" s="18" t="s">
        <v>223</v>
      </c>
      <c r="K628" s="21">
        <v>0</v>
      </c>
      <c r="L628" s="21">
        <v>0</v>
      </c>
      <c r="N628" s="21">
        <v>0</v>
      </c>
      <c r="O628" s="21">
        <v>0</v>
      </c>
      <c r="Q628" s="21">
        <v>0</v>
      </c>
      <c r="R628" s="21">
        <v>0</v>
      </c>
      <c r="T628" s="21">
        <v>0</v>
      </c>
      <c r="U628" s="21">
        <v>0</v>
      </c>
      <c r="W628" s="21">
        <v>0</v>
      </c>
      <c r="X628" s="21">
        <v>0</v>
      </c>
      <c r="Z628" s="21">
        <v>0</v>
      </c>
      <c r="AA628" s="21">
        <v>0</v>
      </c>
      <c r="AC628" s="21">
        <v>0</v>
      </c>
      <c r="AD628" s="21">
        <v>0</v>
      </c>
      <c r="AF628" s="21">
        <v>0</v>
      </c>
      <c r="AG628" s="21">
        <v>0</v>
      </c>
      <c r="AI628" s="21">
        <v>0</v>
      </c>
      <c r="AJ628" s="21">
        <v>0</v>
      </c>
      <c r="AL628" s="21">
        <v>0</v>
      </c>
      <c r="AM628" s="21">
        <v>0</v>
      </c>
      <c r="AO628" s="21">
        <v>0</v>
      </c>
      <c r="AP628" s="21">
        <v>0</v>
      </c>
      <c r="AR628" s="21">
        <v>0</v>
      </c>
      <c r="AS628" s="21">
        <v>0</v>
      </c>
    </row>
    <row r="629" spans="2:46" x14ac:dyDescent="0.2">
      <c r="K629" s="28"/>
      <c r="M629" s="28"/>
      <c r="P629" s="28"/>
      <c r="S629" s="28"/>
      <c r="V629" s="28"/>
      <c r="Y629" s="28"/>
      <c r="AB629" s="28"/>
      <c r="AE629" s="28"/>
      <c r="AH629" s="28"/>
      <c r="AK629" s="28"/>
      <c r="AN629" s="28"/>
      <c r="AQ629" s="28"/>
      <c r="AT629" s="28"/>
    </row>
    <row r="630" spans="2:46" x14ac:dyDescent="0.2">
      <c r="B630" s="18" t="s">
        <v>227</v>
      </c>
      <c r="D630" s="18" t="s">
        <v>228</v>
      </c>
      <c r="E630" s="18" t="s">
        <v>238</v>
      </c>
      <c r="F630" s="18" t="s">
        <v>239</v>
      </c>
      <c r="G630" s="20" t="s">
        <v>240</v>
      </c>
      <c r="H630" s="18" t="s">
        <v>46</v>
      </c>
      <c r="I630" s="18" t="s">
        <v>223</v>
      </c>
      <c r="K630" s="21">
        <v>547</v>
      </c>
      <c r="L630" s="21">
        <v>547</v>
      </c>
      <c r="N630" s="21">
        <v>547</v>
      </c>
      <c r="O630" s="21">
        <v>547</v>
      </c>
      <c r="Q630" s="21">
        <v>547</v>
      </c>
      <c r="R630" s="21">
        <v>547</v>
      </c>
      <c r="T630" s="21">
        <v>547</v>
      </c>
      <c r="U630" s="21">
        <v>547</v>
      </c>
      <c r="W630" s="21">
        <v>547</v>
      </c>
      <c r="X630" s="21">
        <v>547</v>
      </c>
      <c r="Z630" s="21">
        <v>547</v>
      </c>
      <c r="AA630" s="21">
        <v>547</v>
      </c>
      <c r="AC630" s="21">
        <v>547</v>
      </c>
      <c r="AD630" s="21">
        <v>547</v>
      </c>
      <c r="AF630" s="21">
        <v>547</v>
      </c>
      <c r="AG630" s="21">
        <v>547</v>
      </c>
      <c r="AI630" s="21">
        <v>547</v>
      </c>
      <c r="AJ630" s="21">
        <v>547</v>
      </c>
      <c r="AL630" s="21">
        <v>547</v>
      </c>
      <c r="AM630" s="21">
        <v>547</v>
      </c>
      <c r="AO630" s="21">
        <v>547</v>
      </c>
      <c r="AP630" s="21">
        <v>547</v>
      </c>
      <c r="AR630" s="21">
        <v>547</v>
      </c>
      <c r="AS630" s="21">
        <v>547</v>
      </c>
    </row>
    <row r="631" spans="2:46" x14ac:dyDescent="0.2">
      <c r="B631" s="18" t="s">
        <v>227</v>
      </c>
      <c r="D631" s="18" t="s">
        <v>228</v>
      </c>
      <c r="E631" s="18" t="s">
        <v>238</v>
      </c>
      <c r="F631" s="18" t="s">
        <v>239</v>
      </c>
      <c r="G631" s="20" t="s">
        <v>240</v>
      </c>
      <c r="H631" s="18" t="s">
        <v>48</v>
      </c>
      <c r="I631" s="18" t="s">
        <v>223</v>
      </c>
      <c r="K631" s="21">
        <v>0</v>
      </c>
      <c r="L631" s="21">
        <v>0</v>
      </c>
      <c r="N631" s="21">
        <v>0</v>
      </c>
      <c r="O631" s="21">
        <v>0</v>
      </c>
      <c r="Q631" s="21">
        <v>0</v>
      </c>
      <c r="R631" s="21">
        <v>0</v>
      </c>
      <c r="T631" s="21">
        <v>0</v>
      </c>
      <c r="U631" s="21">
        <v>0</v>
      </c>
      <c r="W631" s="21">
        <v>0</v>
      </c>
      <c r="X631" s="21">
        <v>0</v>
      </c>
      <c r="Z631" s="21">
        <v>0</v>
      </c>
      <c r="AA631" s="21">
        <v>0</v>
      </c>
      <c r="AC631" s="21">
        <v>0</v>
      </c>
      <c r="AD631" s="21">
        <v>0</v>
      </c>
      <c r="AF631" s="21">
        <v>0</v>
      </c>
      <c r="AG631" s="21">
        <v>0</v>
      </c>
      <c r="AI631" s="21">
        <v>0</v>
      </c>
      <c r="AJ631" s="21">
        <v>0</v>
      </c>
      <c r="AL631" s="21">
        <v>0</v>
      </c>
      <c r="AM631" s="21">
        <v>0</v>
      </c>
      <c r="AO631" s="21">
        <v>0</v>
      </c>
      <c r="AP631" s="21">
        <v>0</v>
      </c>
      <c r="AR631" s="21">
        <v>0</v>
      </c>
      <c r="AS631" s="21">
        <v>0</v>
      </c>
    </row>
    <row r="632" spans="2:46" x14ac:dyDescent="0.2">
      <c r="B632" s="18" t="s">
        <v>227</v>
      </c>
      <c r="D632" s="18" t="s">
        <v>228</v>
      </c>
      <c r="E632" s="18" t="s">
        <v>238</v>
      </c>
      <c r="F632" s="18" t="s">
        <v>239</v>
      </c>
      <c r="G632" s="20" t="s">
        <v>240</v>
      </c>
      <c r="H632" s="18" t="s">
        <v>58</v>
      </c>
      <c r="I632" s="18" t="s">
        <v>223</v>
      </c>
      <c r="K632" s="21">
        <v>0</v>
      </c>
      <c r="L632" s="21">
        <v>0</v>
      </c>
      <c r="N632" s="21">
        <v>0</v>
      </c>
      <c r="O632" s="21">
        <v>0</v>
      </c>
      <c r="Q632" s="21">
        <v>0</v>
      </c>
      <c r="R632" s="21">
        <v>0</v>
      </c>
      <c r="T632" s="21">
        <v>0</v>
      </c>
      <c r="U632" s="21">
        <v>0</v>
      </c>
      <c r="W632" s="21">
        <v>0</v>
      </c>
      <c r="X632" s="21">
        <v>0</v>
      </c>
      <c r="Z632" s="21">
        <v>0</v>
      </c>
      <c r="AA632" s="21">
        <v>0</v>
      </c>
      <c r="AC632" s="21">
        <v>0</v>
      </c>
      <c r="AD632" s="21">
        <v>0</v>
      </c>
      <c r="AF632" s="21">
        <v>0</v>
      </c>
      <c r="AG632" s="21">
        <v>0</v>
      </c>
      <c r="AI632" s="21">
        <v>0</v>
      </c>
      <c r="AJ632" s="21">
        <v>0</v>
      </c>
      <c r="AL632" s="21">
        <v>0</v>
      </c>
      <c r="AM632" s="21">
        <v>0</v>
      </c>
      <c r="AO632" s="21">
        <v>0</v>
      </c>
      <c r="AP632" s="21">
        <v>0</v>
      </c>
      <c r="AR632" s="21">
        <v>0</v>
      </c>
      <c r="AS632" s="21">
        <v>0</v>
      </c>
    </row>
    <row r="633" spans="2:46" x14ac:dyDescent="0.2">
      <c r="K633" s="28"/>
      <c r="M633" s="28"/>
      <c r="P633" s="28"/>
      <c r="S633" s="28"/>
      <c r="V633" s="28"/>
      <c r="Y633" s="28"/>
      <c r="AB633" s="28"/>
      <c r="AE633" s="28"/>
      <c r="AH633" s="28"/>
      <c r="AK633" s="28"/>
      <c r="AN633" s="28"/>
      <c r="AQ633" s="28"/>
      <c r="AT633" s="28"/>
    </row>
    <row r="634" spans="2:46" x14ac:dyDescent="0.2">
      <c r="B634" s="18" t="s">
        <v>227</v>
      </c>
      <c r="D634" s="18" t="s">
        <v>228</v>
      </c>
      <c r="E634" s="18" t="s">
        <v>238</v>
      </c>
      <c r="F634" s="18" t="s">
        <v>241</v>
      </c>
      <c r="G634" s="20" t="s">
        <v>242</v>
      </c>
      <c r="H634" s="18" t="s">
        <v>46</v>
      </c>
      <c r="I634" s="18" t="s">
        <v>223</v>
      </c>
      <c r="K634" s="21">
        <v>0</v>
      </c>
      <c r="L634" s="21">
        <v>0</v>
      </c>
      <c r="N634" s="21">
        <v>0</v>
      </c>
      <c r="O634" s="21">
        <v>0</v>
      </c>
      <c r="Q634" s="21">
        <v>0</v>
      </c>
      <c r="R634" s="21">
        <v>0</v>
      </c>
      <c r="T634" s="21">
        <v>0</v>
      </c>
      <c r="U634" s="21">
        <v>0</v>
      </c>
      <c r="W634" s="21">
        <v>0</v>
      </c>
      <c r="X634" s="21">
        <v>0</v>
      </c>
      <c r="Z634" s="21">
        <v>0</v>
      </c>
      <c r="AA634" s="21">
        <v>0</v>
      </c>
      <c r="AC634" s="21">
        <v>0</v>
      </c>
      <c r="AD634" s="21">
        <v>0</v>
      </c>
      <c r="AF634" s="21">
        <v>0</v>
      </c>
      <c r="AG634" s="21">
        <v>0</v>
      </c>
      <c r="AI634" s="21">
        <v>0</v>
      </c>
      <c r="AJ634" s="21">
        <v>0</v>
      </c>
      <c r="AL634" s="21">
        <v>0</v>
      </c>
      <c r="AM634" s="21">
        <v>0</v>
      </c>
      <c r="AO634" s="21">
        <v>0</v>
      </c>
      <c r="AP634" s="21">
        <v>0</v>
      </c>
      <c r="AR634" s="21">
        <v>0</v>
      </c>
      <c r="AS634" s="21">
        <v>0</v>
      </c>
    </row>
    <row r="635" spans="2:46" x14ac:dyDescent="0.2">
      <c r="B635" s="18" t="s">
        <v>227</v>
      </c>
      <c r="D635" s="18" t="s">
        <v>228</v>
      </c>
      <c r="E635" s="18" t="s">
        <v>238</v>
      </c>
      <c r="F635" s="18" t="s">
        <v>241</v>
      </c>
      <c r="G635" s="20" t="s">
        <v>242</v>
      </c>
      <c r="H635" s="18" t="s">
        <v>48</v>
      </c>
      <c r="I635" s="18" t="s">
        <v>223</v>
      </c>
      <c r="K635" s="21">
        <v>0</v>
      </c>
      <c r="L635" s="21">
        <v>0</v>
      </c>
      <c r="N635" s="21">
        <v>0</v>
      </c>
      <c r="O635" s="21">
        <v>0</v>
      </c>
      <c r="Q635" s="21">
        <v>0</v>
      </c>
      <c r="R635" s="21">
        <v>0</v>
      </c>
      <c r="T635" s="21">
        <v>0</v>
      </c>
      <c r="U635" s="21">
        <v>0</v>
      </c>
      <c r="W635" s="21">
        <v>0</v>
      </c>
      <c r="X635" s="21">
        <v>0</v>
      </c>
      <c r="Z635" s="21">
        <v>0</v>
      </c>
      <c r="AA635" s="21">
        <v>0</v>
      </c>
      <c r="AC635" s="21">
        <v>0</v>
      </c>
      <c r="AD635" s="21">
        <v>0</v>
      </c>
      <c r="AF635" s="21">
        <v>0</v>
      </c>
      <c r="AG635" s="21">
        <v>0</v>
      </c>
      <c r="AI635" s="21">
        <v>0</v>
      </c>
      <c r="AJ635" s="21">
        <v>0</v>
      </c>
      <c r="AL635" s="21">
        <v>0</v>
      </c>
      <c r="AM635" s="21">
        <v>0</v>
      </c>
      <c r="AO635" s="21">
        <v>0</v>
      </c>
      <c r="AP635" s="21">
        <v>0</v>
      </c>
      <c r="AR635" s="21">
        <v>0</v>
      </c>
      <c r="AS635" s="21">
        <v>0</v>
      </c>
    </row>
    <row r="636" spans="2:46" x14ac:dyDescent="0.2">
      <c r="B636" s="18" t="s">
        <v>227</v>
      </c>
      <c r="D636" s="18" t="s">
        <v>228</v>
      </c>
      <c r="E636" s="18" t="s">
        <v>238</v>
      </c>
      <c r="F636" s="18" t="s">
        <v>241</v>
      </c>
      <c r="G636" s="20" t="s">
        <v>242</v>
      </c>
      <c r="H636" s="18" t="s">
        <v>58</v>
      </c>
      <c r="I636" s="18" t="s">
        <v>223</v>
      </c>
      <c r="K636" s="21">
        <v>0</v>
      </c>
      <c r="L636" s="21">
        <v>0</v>
      </c>
      <c r="N636" s="21">
        <v>0</v>
      </c>
      <c r="O636" s="21">
        <v>0</v>
      </c>
      <c r="Q636" s="21">
        <v>0</v>
      </c>
      <c r="R636" s="21">
        <v>0</v>
      </c>
      <c r="T636" s="21">
        <v>0</v>
      </c>
      <c r="U636" s="21">
        <v>0</v>
      </c>
      <c r="W636" s="21">
        <v>0</v>
      </c>
      <c r="X636" s="21">
        <v>0</v>
      </c>
      <c r="Z636" s="21">
        <v>0</v>
      </c>
      <c r="AA636" s="21">
        <v>0</v>
      </c>
      <c r="AC636" s="21">
        <v>0</v>
      </c>
      <c r="AD636" s="21">
        <v>0</v>
      </c>
      <c r="AF636" s="21">
        <v>0</v>
      </c>
      <c r="AG636" s="21">
        <v>0</v>
      </c>
      <c r="AI636" s="21">
        <v>0</v>
      </c>
      <c r="AJ636" s="21">
        <v>0</v>
      </c>
      <c r="AL636" s="21">
        <v>0</v>
      </c>
      <c r="AM636" s="21">
        <v>0</v>
      </c>
      <c r="AO636" s="21">
        <v>0</v>
      </c>
      <c r="AP636" s="21">
        <v>0</v>
      </c>
      <c r="AR636" s="21">
        <v>0</v>
      </c>
      <c r="AS636" s="21">
        <v>0</v>
      </c>
    </row>
    <row r="637" spans="2:46" x14ac:dyDescent="0.2">
      <c r="K637" s="28"/>
      <c r="M637" s="28"/>
      <c r="P637" s="28"/>
      <c r="S637" s="28"/>
      <c r="V637" s="28"/>
      <c r="Y637" s="28"/>
      <c r="AB637" s="28"/>
      <c r="AE637" s="28"/>
      <c r="AH637" s="28"/>
      <c r="AK637" s="28"/>
      <c r="AN637" s="28"/>
      <c r="AQ637" s="28"/>
      <c r="AT637" s="28"/>
    </row>
    <row r="638" spans="2:46" x14ac:dyDescent="0.2">
      <c r="B638" s="18" t="s">
        <v>227</v>
      </c>
      <c r="D638" s="18" t="s">
        <v>228</v>
      </c>
      <c r="E638" s="18" t="s">
        <v>238</v>
      </c>
      <c r="F638" s="18" t="s">
        <v>243</v>
      </c>
      <c r="G638" s="20" t="s">
        <v>244</v>
      </c>
      <c r="H638" s="18" t="s">
        <v>46</v>
      </c>
      <c r="I638" s="18" t="s">
        <v>223</v>
      </c>
      <c r="K638" s="21">
        <v>0</v>
      </c>
      <c r="L638" s="21">
        <v>0</v>
      </c>
      <c r="N638" s="21">
        <v>0</v>
      </c>
      <c r="O638" s="21">
        <v>0</v>
      </c>
      <c r="Q638" s="21">
        <v>0</v>
      </c>
      <c r="R638" s="21">
        <v>0</v>
      </c>
      <c r="T638" s="21">
        <v>0</v>
      </c>
      <c r="U638" s="21">
        <v>0</v>
      </c>
      <c r="W638" s="21">
        <v>0</v>
      </c>
      <c r="X638" s="21">
        <v>0</v>
      </c>
      <c r="Z638" s="21">
        <v>0</v>
      </c>
      <c r="AA638" s="21">
        <v>0</v>
      </c>
      <c r="AC638" s="21">
        <v>0</v>
      </c>
      <c r="AD638" s="21">
        <v>0</v>
      </c>
      <c r="AF638" s="21">
        <v>0</v>
      </c>
      <c r="AG638" s="21">
        <v>0</v>
      </c>
      <c r="AI638" s="21">
        <v>0</v>
      </c>
      <c r="AJ638" s="21">
        <v>0</v>
      </c>
      <c r="AL638" s="21">
        <v>0</v>
      </c>
      <c r="AM638" s="21">
        <v>0</v>
      </c>
      <c r="AO638" s="21">
        <v>0</v>
      </c>
      <c r="AP638" s="21">
        <v>0</v>
      </c>
      <c r="AR638" s="21">
        <v>0</v>
      </c>
      <c r="AS638" s="21">
        <v>0</v>
      </c>
    </row>
    <row r="639" spans="2:46" x14ac:dyDescent="0.2">
      <c r="B639" s="18" t="s">
        <v>227</v>
      </c>
      <c r="D639" s="18" t="s">
        <v>228</v>
      </c>
      <c r="E639" s="18" t="s">
        <v>238</v>
      </c>
      <c r="F639" s="18" t="s">
        <v>243</v>
      </c>
      <c r="G639" s="20" t="s">
        <v>244</v>
      </c>
      <c r="H639" s="18" t="s">
        <v>48</v>
      </c>
      <c r="I639" s="18" t="s">
        <v>223</v>
      </c>
      <c r="K639" s="21">
        <v>0</v>
      </c>
      <c r="L639" s="21">
        <v>0</v>
      </c>
      <c r="N639" s="21">
        <v>0</v>
      </c>
      <c r="O639" s="21">
        <v>0</v>
      </c>
      <c r="Q639" s="21">
        <v>0</v>
      </c>
      <c r="R639" s="21">
        <v>0</v>
      </c>
      <c r="T639" s="21">
        <v>0</v>
      </c>
      <c r="U639" s="21">
        <v>0</v>
      </c>
      <c r="W639" s="21">
        <v>0</v>
      </c>
      <c r="X639" s="21">
        <v>0</v>
      </c>
      <c r="Z639" s="21">
        <v>0</v>
      </c>
      <c r="AA639" s="21">
        <v>0</v>
      </c>
      <c r="AC639" s="21">
        <v>0</v>
      </c>
      <c r="AD639" s="21">
        <v>0</v>
      </c>
      <c r="AF639" s="21">
        <v>0</v>
      </c>
      <c r="AG639" s="21">
        <v>0</v>
      </c>
      <c r="AI639" s="21">
        <v>0</v>
      </c>
      <c r="AJ639" s="21">
        <v>0</v>
      </c>
      <c r="AL639" s="21">
        <v>0</v>
      </c>
      <c r="AM639" s="21">
        <v>0</v>
      </c>
      <c r="AO639" s="21">
        <v>0</v>
      </c>
      <c r="AP639" s="21">
        <v>0</v>
      </c>
      <c r="AR639" s="21">
        <v>0</v>
      </c>
      <c r="AS639" s="21">
        <v>0</v>
      </c>
    </row>
    <row r="640" spans="2:46" x14ac:dyDescent="0.2">
      <c r="B640" s="18" t="s">
        <v>227</v>
      </c>
      <c r="D640" s="18" t="s">
        <v>228</v>
      </c>
      <c r="E640" s="18" t="s">
        <v>238</v>
      </c>
      <c r="F640" s="18" t="s">
        <v>243</v>
      </c>
      <c r="G640" s="20" t="s">
        <v>244</v>
      </c>
      <c r="H640" s="18" t="s">
        <v>58</v>
      </c>
      <c r="I640" s="18" t="s">
        <v>223</v>
      </c>
      <c r="K640" s="21">
        <v>0</v>
      </c>
      <c r="L640" s="21">
        <v>0</v>
      </c>
      <c r="N640" s="21">
        <v>0</v>
      </c>
      <c r="O640" s="21">
        <v>0</v>
      </c>
      <c r="Q640" s="21">
        <v>0</v>
      </c>
      <c r="R640" s="21">
        <v>0</v>
      </c>
      <c r="T640" s="21">
        <v>0</v>
      </c>
      <c r="U640" s="21">
        <v>0</v>
      </c>
      <c r="W640" s="21">
        <v>0</v>
      </c>
      <c r="X640" s="21">
        <v>0</v>
      </c>
      <c r="Z640" s="21">
        <v>0</v>
      </c>
      <c r="AA640" s="21">
        <v>0</v>
      </c>
      <c r="AC640" s="21">
        <v>0</v>
      </c>
      <c r="AD640" s="21">
        <v>0</v>
      </c>
      <c r="AF640" s="21">
        <v>0</v>
      </c>
      <c r="AG640" s="21">
        <v>0</v>
      </c>
      <c r="AI640" s="21">
        <v>0</v>
      </c>
      <c r="AJ640" s="21">
        <v>0</v>
      </c>
      <c r="AL640" s="21">
        <v>0</v>
      </c>
      <c r="AM640" s="21">
        <v>0</v>
      </c>
      <c r="AO640" s="21">
        <v>0</v>
      </c>
      <c r="AP640" s="21">
        <v>0</v>
      </c>
      <c r="AR640" s="21">
        <v>0</v>
      </c>
      <c r="AS640" s="21">
        <v>0</v>
      </c>
    </row>
    <row r="641" spans="2:46" x14ac:dyDescent="0.2">
      <c r="K641" s="28"/>
      <c r="M641" s="28"/>
      <c r="P641" s="28"/>
      <c r="S641" s="28"/>
      <c r="V641" s="28"/>
      <c r="Y641" s="28"/>
      <c r="AB641" s="28"/>
      <c r="AE641" s="28"/>
      <c r="AH641" s="28"/>
      <c r="AK641" s="28"/>
      <c r="AN641" s="28"/>
      <c r="AQ641" s="28"/>
      <c r="AT641" s="28"/>
    </row>
    <row r="642" spans="2:46" x14ac:dyDescent="0.2">
      <c r="B642" s="18" t="s">
        <v>227</v>
      </c>
      <c r="D642" s="18" t="s">
        <v>228</v>
      </c>
      <c r="E642" s="18" t="s">
        <v>245</v>
      </c>
      <c r="F642" s="18" t="s">
        <v>246</v>
      </c>
      <c r="G642" s="20" t="s">
        <v>247</v>
      </c>
      <c r="H642" s="18" t="s">
        <v>46</v>
      </c>
      <c r="I642" s="18" t="s">
        <v>223</v>
      </c>
      <c r="K642" s="21">
        <v>850</v>
      </c>
      <c r="L642" s="21">
        <v>850</v>
      </c>
      <c r="N642" s="21">
        <v>850</v>
      </c>
      <c r="O642" s="21">
        <v>850</v>
      </c>
      <c r="Q642" s="21">
        <v>850</v>
      </c>
      <c r="R642" s="21">
        <v>850</v>
      </c>
      <c r="T642" s="21">
        <v>850</v>
      </c>
      <c r="U642" s="21">
        <v>850</v>
      </c>
      <c r="W642" s="21">
        <v>850</v>
      </c>
      <c r="X642" s="21">
        <v>850</v>
      </c>
      <c r="Z642" s="21">
        <v>850</v>
      </c>
      <c r="AA642" s="21">
        <v>850</v>
      </c>
      <c r="AC642" s="21">
        <v>850</v>
      </c>
      <c r="AD642" s="21">
        <v>850</v>
      </c>
      <c r="AF642" s="21">
        <v>850</v>
      </c>
      <c r="AG642" s="21">
        <v>850</v>
      </c>
      <c r="AI642" s="21">
        <v>850</v>
      </c>
      <c r="AJ642" s="21">
        <v>850</v>
      </c>
      <c r="AL642" s="21">
        <v>850</v>
      </c>
      <c r="AM642" s="21">
        <v>850</v>
      </c>
      <c r="AO642" s="21">
        <v>850</v>
      </c>
      <c r="AP642" s="21">
        <v>850</v>
      </c>
      <c r="AR642" s="21">
        <v>850</v>
      </c>
      <c r="AS642" s="21">
        <v>850</v>
      </c>
    </row>
    <row r="643" spans="2:46" x14ac:dyDescent="0.2">
      <c r="B643" s="18" t="s">
        <v>227</v>
      </c>
      <c r="D643" s="18" t="s">
        <v>228</v>
      </c>
      <c r="E643" s="18" t="s">
        <v>245</v>
      </c>
      <c r="F643" s="18" t="s">
        <v>246</v>
      </c>
      <c r="G643" s="20" t="s">
        <v>247</v>
      </c>
      <c r="H643" s="18" t="s">
        <v>48</v>
      </c>
      <c r="I643" s="18" t="s">
        <v>223</v>
      </c>
      <c r="K643" s="21">
        <v>0</v>
      </c>
      <c r="L643" s="21">
        <v>0</v>
      </c>
      <c r="N643" s="21">
        <v>0</v>
      </c>
      <c r="O643" s="21">
        <v>0</v>
      </c>
      <c r="Q643" s="21">
        <v>0</v>
      </c>
      <c r="R643" s="21">
        <v>0</v>
      </c>
      <c r="T643" s="21">
        <v>0</v>
      </c>
      <c r="U643" s="21">
        <v>0</v>
      </c>
      <c r="W643" s="21">
        <v>0</v>
      </c>
      <c r="X643" s="21">
        <v>0</v>
      </c>
      <c r="Z643" s="21">
        <v>0</v>
      </c>
      <c r="AA643" s="21">
        <v>0</v>
      </c>
      <c r="AC643" s="21">
        <v>0</v>
      </c>
      <c r="AD643" s="21">
        <v>0</v>
      </c>
      <c r="AF643" s="21">
        <v>0</v>
      </c>
      <c r="AG643" s="21">
        <v>0</v>
      </c>
      <c r="AI643" s="21">
        <v>0</v>
      </c>
      <c r="AJ643" s="21">
        <v>0</v>
      </c>
      <c r="AL643" s="21">
        <v>0</v>
      </c>
      <c r="AM643" s="21">
        <v>0</v>
      </c>
      <c r="AO643" s="21">
        <v>0</v>
      </c>
      <c r="AP643" s="21">
        <v>0</v>
      </c>
      <c r="AR643" s="21">
        <v>0</v>
      </c>
      <c r="AS643" s="21">
        <v>0</v>
      </c>
    </row>
    <row r="644" spans="2:46" x14ac:dyDescent="0.2">
      <c r="B644" s="18" t="s">
        <v>227</v>
      </c>
      <c r="D644" s="18" t="s">
        <v>228</v>
      </c>
      <c r="E644" s="18" t="s">
        <v>245</v>
      </c>
      <c r="F644" s="18" t="s">
        <v>246</v>
      </c>
      <c r="G644" s="20" t="s">
        <v>247</v>
      </c>
      <c r="H644" s="18" t="s">
        <v>58</v>
      </c>
      <c r="I644" s="18" t="s">
        <v>223</v>
      </c>
      <c r="K644" s="21">
        <v>0</v>
      </c>
      <c r="L644" s="21">
        <v>0</v>
      </c>
      <c r="N644" s="21">
        <v>0</v>
      </c>
      <c r="O644" s="21">
        <v>0</v>
      </c>
      <c r="Q644" s="21">
        <v>0</v>
      </c>
      <c r="R644" s="21">
        <v>0</v>
      </c>
      <c r="T644" s="21">
        <v>0</v>
      </c>
      <c r="U644" s="21">
        <v>0</v>
      </c>
      <c r="W644" s="21">
        <v>0</v>
      </c>
      <c r="X644" s="21">
        <v>0</v>
      </c>
      <c r="Z644" s="21">
        <v>0</v>
      </c>
      <c r="AA644" s="21">
        <v>0</v>
      </c>
      <c r="AC644" s="21">
        <v>0</v>
      </c>
      <c r="AD644" s="21">
        <v>0</v>
      </c>
      <c r="AF644" s="21">
        <v>0</v>
      </c>
      <c r="AG644" s="21">
        <v>0</v>
      </c>
      <c r="AI644" s="21">
        <v>0</v>
      </c>
      <c r="AJ644" s="21">
        <v>0</v>
      </c>
      <c r="AL644" s="21">
        <v>0</v>
      </c>
      <c r="AM644" s="21">
        <v>0</v>
      </c>
      <c r="AO644" s="21">
        <v>0</v>
      </c>
      <c r="AP644" s="21">
        <v>0</v>
      </c>
      <c r="AR644" s="21">
        <v>0</v>
      </c>
      <c r="AS644" s="21">
        <v>0</v>
      </c>
    </row>
    <row r="645" spans="2:46" x14ac:dyDescent="0.2">
      <c r="K645" s="28"/>
      <c r="M645" s="28"/>
      <c r="P645" s="28"/>
      <c r="S645" s="28"/>
      <c r="V645" s="28"/>
      <c r="Y645" s="28"/>
      <c r="AB645" s="28"/>
      <c r="AE645" s="28"/>
      <c r="AH645" s="28"/>
      <c r="AK645" s="28"/>
      <c r="AN645" s="28"/>
      <c r="AQ645" s="28"/>
      <c r="AT645" s="28"/>
    </row>
    <row r="646" spans="2:46" x14ac:dyDescent="0.2">
      <c r="B646" s="18" t="s">
        <v>227</v>
      </c>
      <c r="D646" s="18" t="s">
        <v>228</v>
      </c>
      <c r="E646" s="18" t="s">
        <v>245</v>
      </c>
      <c r="F646" s="18" t="s">
        <v>248</v>
      </c>
      <c r="G646" s="20" t="s">
        <v>249</v>
      </c>
      <c r="H646" s="18" t="s">
        <v>46</v>
      </c>
      <c r="I646" s="18" t="s">
        <v>223</v>
      </c>
      <c r="K646" s="21">
        <v>0</v>
      </c>
      <c r="L646" s="21">
        <v>0</v>
      </c>
      <c r="N646" s="21">
        <v>0</v>
      </c>
      <c r="O646" s="21">
        <v>0</v>
      </c>
      <c r="Q646" s="21">
        <v>0</v>
      </c>
      <c r="R646" s="21">
        <v>0</v>
      </c>
      <c r="T646" s="21">
        <v>0</v>
      </c>
      <c r="U646" s="21">
        <v>0</v>
      </c>
      <c r="W646" s="21">
        <v>0</v>
      </c>
      <c r="X646" s="21">
        <v>0</v>
      </c>
      <c r="Z646" s="21">
        <v>0</v>
      </c>
      <c r="AA646" s="21">
        <v>0</v>
      </c>
      <c r="AC646" s="21">
        <v>0</v>
      </c>
      <c r="AD646" s="21">
        <v>0</v>
      </c>
      <c r="AF646" s="21">
        <v>0</v>
      </c>
      <c r="AG646" s="21">
        <v>0</v>
      </c>
      <c r="AI646" s="21">
        <v>0</v>
      </c>
      <c r="AJ646" s="21">
        <v>0</v>
      </c>
      <c r="AL646" s="21">
        <v>0</v>
      </c>
      <c r="AM646" s="21">
        <v>0</v>
      </c>
      <c r="AO646" s="21">
        <v>0</v>
      </c>
      <c r="AP646" s="21">
        <v>0</v>
      </c>
      <c r="AR646" s="21">
        <v>0</v>
      </c>
      <c r="AS646" s="21">
        <v>0</v>
      </c>
    </row>
    <row r="647" spans="2:46" x14ac:dyDescent="0.2">
      <c r="B647" s="18" t="s">
        <v>227</v>
      </c>
      <c r="D647" s="18" t="s">
        <v>228</v>
      </c>
      <c r="E647" s="18" t="s">
        <v>245</v>
      </c>
      <c r="F647" s="18" t="s">
        <v>248</v>
      </c>
      <c r="G647" s="20" t="s">
        <v>249</v>
      </c>
      <c r="H647" s="18" t="s">
        <v>48</v>
      </c>
      <c r="I647" s="18" t="s">
        <v>223</v>
      </c>
      <c r="K647" s="21">
        <v>0</v>
      </c>
      <c r="L647" s="21">
        <v>0</v>
      </c>
      <c r="N647" s="21">
        <v>0</v>
      </c>
      <c r="O647" s="21">
        <v>0</v>
      </c>
      <c r="Q647" s="21">
        <v>0</v>
      </c>
      <c r="R647" s="21">
        <v>0</v>
      </c>
      <c r="T647" s="21">
        <v>0</v>
      </c>
      <c r="U647" s="21">
        <v>0</v>
      </c>
      <c r="W647" s="21">
        <v>0</v>
      </c>
      <c r="X647" s="21">
        <v>0</v>
      </c>
      <c r="Z647" s="21">
        <v>0</v>
      </c>
      <c r="AA647" s="21">
        <v>0</v>
      </c>
      <c r="AC647" s="21">
        <v>0</v>
      </c>
      <c r="AD647" s="21">
        <v>0</v>
      </c>
      <c r="AF647" s="21">
        <v>0</v>
      </c>
      <c r="AG647" s="21">
        <v>0</v>
      </c>
      <c r="AI647" s="21">
        <v>0</v>
      </c>
      <c r="AJ647" s="21">
        <v>0</v>
      </c>
      <c r="AL647" s="21">
        <v>0</v>
      </c>
      <c r="AM647" s="21">
        <v>0</v>
      </c>
      <c r="AO647" s="21">
        <v>0</v>
      </c>
      <c r="AP647" s="21">
        <v>0</v>
      </c>
      <c r="AR647" s="21">
        <v>0</v>
      </c>
      <c r="AS647" s="21">
        <v>0</v>
      </c>
    </row>
    <row r="648" spans="2:46" x14ac:dyDescent="0.2">
      <c r="B648" s="18" t="s">
        <v>227</v>
      </c>
      <c r="D648" s="18" t="s">
        <v>228</v>
      </c>
      <c r="E648" s="18" t="s">
        <v>245</v>
      </c>
      <c r="F648" s="18" t="s">
        <v>248</v>
      </c>
      <c r="G648" s="20" t="s">
        <v>249</v>
      </c>
      <c r="H648" s="18" t="s">
        <v>58</v>
      </c>
      <c r="I648" s="18" t="s">
        <v>223</v>
      </c>
      <c r="K648" s="21">
        <v>0</v>
      </c>
      <c r="L648" s="21">
        <v>0</v>
      </c>
      <c r="N648" s="21">
        <v>0</v>
      </c>
      <c r="O648" s="21">
        <v>0</v>
      </c>
      <c r="Q648" s="21">
        <v>0</v>
      </c>
      <c r="R648" s="21">
        <v>0</v>
      </c>
      <c r="T648" s="21">
        <v>0</v>
      </c>
      <c r="U648" s="21">
        <v>0</v>
      </c>
      <c r="W648" s="21">
        <v>0</v>
      </c>
      <c r="X648" s="21">
        <v>0</v>
      </c>
      <c r="Z648" s="21">
        <v>0</v>
      </c>
      <c r="AA648" s="21">
        <v>0</v>
      </c>
      <c r="AC648" s="21">
        <v>0</v>
      </c>
      <c r="AD648" s="21">
        <v>0</v>
      </c>
      <c r="AF648" s="21">
        <v>0</v>
      </c>
      <c r="AG648" s="21">
        <v>0</v>
      </c>
      <c r="AI648" s="21">
        <v>0</v>
      </c>
      <c r="AJ648" s="21">
        <v>0</v>
      </c>
      <c r="AL648" s="21">
        <v>0</v>
      </c>
      <c r="AM648" s="21">
        <v>0</v>
      </c>
      <c r="AO648" s="21">
        <v>0</v>
      </c>
      <c r="AP648" s="21">
        <v>0</v>
      </c>
      <c r="AR648" s="21">
        <v>0</v>
      </c>
      <c r="AS648" s="21">
        <v>0</v>
      </c>
    </row>
    <row r="649" spans="2:46" x14ac:dyDescent="0.2">
      <c r="K649" s="28"/>
      <c r="M649" s="28"/>
      <c r="P649" s="28"/>
      <c r="S649" s="28"/>
      <c r="V649" s="28"/>
      <c r="Y649" s="28"/>
      <c r="AB649" s="28"/>
      <c r="AE649" s="28"/>
      <c r="AH649" s="28"/>
      <c r="AK649" s="28"/>
      <c r="AN649" s="28"/>
      <c r="AQ649" s="28"/>
      <c r="AT649" s="28"/>
    </row>
    <row r="650" spans="2:46" x14ac:dyDescent="0.2">
      <c r="B650" s="18" t="s">
        <v>227</v>
      </c>
      <c r="D650" s="18" t="s">
        <v>228</v>
      </c>
      <c r="E650" s="18" t="s">
        <v>245</v>
      </c>
      <c r="F650" s="18" t="s">
        <v>250</v>
      </c>
      <c r="G650" s="20" t="s">
        <v>251</v>
      </c>
      <c r="H650" s="18" t="s">
        <v>46</v>
      </c>
      <c r="I650" s="18" t="s">
        <v>223</v>
      </c>
      <c r="K650" s="21">
        <v>0</v>
      </c>
      <c r="L650" s="21">
        <v>0</v>
      </c>
      <c r="N650" s="21">
        <v>0</v>
      </c>
      <c r="O650" s="21">
        <v>0</v>
      </c>
      <c r="Q650" s="21">
        <v>0</v>
      </c>
      <c r="R650" s="21">
        <v>0</v>
      </c>
      <c r="T650" s="21">
        <v>0</v>
      </c>
      <c r="U650" s="21">
        <v>0</v>
      </c>
      <c r="W650" s="21">
        <v>0</v>
      </c>
      <c r="X650" s="21">
        <v>0</v>
      </c>
      <c r="Z650" s="21">
        <v>0</v>
      </c>
      <c r="AA650" s="21">
        <v>0</v>
      </c>
      <c r="AC650" s="21">
        <v>0</v>
      </c>
      <c r="AD650" s="21">
        <v>0</v>
      </c>
      <c r="AF650" s="21">
        <v>0</v>
      </c>
      <c r="AG650" s="21">
        <v>0</v>
      </c>
      <c r="AI650" s="21">
        <v>0</v>
      </c>
      <c r="AJ650" s="21">
        <v>0</v>
      </c>
      <c r="AL650" s="21">
        <v>0</v>
      </c>
      <c r="AM650" s="21">
        <v>0</v>
      </c>
      <c r="AO650" s="21">
        <v>0</v>
      </c>
      <c r="AP650" s="21">
        <v>0</v>
      </c>
      <c r="AR650" s="21">
        <v>0</v>
      </c>
      <c r="AS650" s="21">
        <v>0</v>
      </c>
    </row>
    <row r="651" spans="2:46" x14ac:dyDescent="0.2">
      <c r="B651" s="18" t="s">
        <v>227</v>
      </c>
      <c r="D651" s="18" t="s">
        <v>228</v>
      </c>
      <c r="E651" s="18" t="s">
        <v>245</v>
      </c>
      <c r="F651" s="18" t="s">
        <v>250</v>
      </c>
      <c r="G651" s="20" t="s">
        <v>251</v>
      </c>
      <c r="H651" s="18" t="s">
        <v>48</v>
      </c>
      <c r="I651" s="18" t="s">
        <v>223</v>
      </c>
      <c r="K651" s="21">
        <v>0</v>
      </c>
      <c r="L651" s="21">
        <v>0</v>
      </c>
      <c r="N651" s="21">
        <v>0</v>
      </c>
      <c r="O651" s="21">
        <v>0</v>
      </c>
      <c r="Q651" s="21">
        <v>0</v>
      </c>
      <c r="R651" s="21">
        <v>0</v>
      </c>
      <c r="T651" s="21">
        <v>0</v>
      </c>
      <c r="U651" s="21">
        <v>0</v>
      </c>
      <c r="W651" s="21">
        <v>0</v>
      </c>
      <c r="X651" s="21">
        <v>0</v>
      </c>
      <c r="Z651" s="21">
        <v>0</v>
      </c>
      <c r="AA651" s="21">
        <v>0</v>
      </c>
      <c r="AC651" s="21">
        <v>0</v>
      </c>
      <c r="AD651" s="21">
        <v>0</v>
      </c>
      <c r="AF651" s="21">
        <v>0</v>
      </c>
      <c r="AG651" s="21">
        <v>0</v>
      </c>
      <c r="AI651" s="21">
        <v>0</v>
      </c>
      <c r="AJ651" s="21">
        <v>0</v>
      </c>
      <c r="AL651" s="21">
        <v>0</v>
      </c>
      <c r="AM651" s="21">
        <v>0</v>
      </c>
      <c r="AO651" s="21">
        <v>0</v>
      </c>
      <c r="AP651" s="21">
        <v>0</v>
      </c>
      <c r="AR651" s="21">
        <v>0</v>
      </c>
      <c r="AS651" s="21">
        <v>0</v>
      </c>
    </row>
    <row r="652" spans="2:46" x14ac:dyDescent="0.2">
      <c r="B652" s="18" t="s">
        <v>227</v>
      </c>
      <c r="D652" s="18" t="s">
        <v>228</v>
      </c>
      <c r="E652" s="18" t="s">
        <v>245</v>
      </c>
      <c r="F652" s="18" t="s">
        <v>250</v>
      </c>
      <c r="G652" s="20" t="s">
        <v>251</v>
      </c>
      <c r="H652" s="18" t="s">
        <v>58</v>
      </c>
      <c r="I652" s="18" t="s">
        <v>223</v>
      </c>
      <c r="K652" s="21">
        <v>0</v>
      </c>
      <c r="L652" s="21">
        <v>0</v>
      </c>
      <c r="N652" s="21">
        <v>0</v>
      </c>
      <c r="O652" s="21">
        <v>0</v>
      </c>
      <c r="Q652" s="21">
        <v>0</v>
      </c>
      <c r="R652" s="21">
        <v>0</v>
      </c>
      <c r="T652" s="21">
        <v>0</v>
      </c>
      <c r="U652" s="21">
        <v>0</v>
      </c>
      <c r="W652" s="21">
        <v>0</v>
      </c>
      <c r="X652" s="21">
        <v>0</v>
      </c>
      <c r="Z652" s="21">
        <v>0</v>
      </c>
      <c r="AA652" s="21">
        <v>0</v>
      </c>
      <c r="AC652" s="21">
        <v>0</v>
      </c>
      <c r="AD652" s="21">
        <v>0</v>
      </c>
      <c r="AF652" s="21">
        <v>0</v>
      </c>
      <c r="AG652" s="21">
        <v>0</v>
      </c>
      <c r="AI652" s="21">
        <v>0</v>
      </c>
      <c r="AJ652" s="21">
        <v>0</v>
      </c>
      <c r="AL652" s="21">
        <v>0</v>
      </c>
      <c r="AM652" s="21">
        <v>0</v>
      </c>
      <c r="AO652" s="21">
        <v>0</v>
      </c>
      <c r="AP652" s="21">
        <v>0</v>
      </c>
      <c r="AR652" s="21">
        <v>0</v>
      </c>
      <c r="AS652" s="21">
        <v>0</v>
      </c>
    </row>
    <row r="653" spans="2:46" x14ac:dyDescent="0.2">
      <c r="K653" s="28"/>
      <c r="M653" s="28"/>
      <c r="P653" s="28"/>
      <c r="S653" s="28"/>
      <c r="V653" s="28"/>
      <c r="Y653" s="28"/>
      <c r="AB653" s="28"/>
      <c r="AE653" s="28"/>
      <c r="AH653" s="28"/>
      <c r="AK653" s="28"/>
      <c r="AN653" s="28"/>
      <c r="AQ653" s="28"/>
      <c r="AT653" s="28"/>
    </row>
    <row r="654" spans="2:46" x14ac:dyDescent="0.2">
      <c r="B654" s="18" t="s">
        <v>227</v>
      </c>
      <c r="D654" s="18" t="s">
        <v>228</v>
      </c>
      <c r="E654" s="18" t="s">
        <v>245</v>
      </c>
      <c r="F654" s="18" t="s">
        <v>252</v>
      </c>
      <c r="G654" s="20" t="s">
        <v>253</v>
      </c>
      <c r="H654" s="18" t="s">
        <v>46</v>
      </c>
      <c r="I654" s="18" t="s">
        <v>223</v>
      </c>
      <c r="K654" s="21">
        <v>0</v>
      </c>
      <c r="L654" s="21">
        <v>0</v>
      </c>
      <c r="N654" s="21">
        <v>0</v>
      </c>
      <c r="O654" s="21">
        <v>0</v>
      </c>
      <c r="Q654" s="21">
        <v>0</v>
      </c>
      <c r="R654" s="21">
        <v>0</v>
      </c>
      <c r="T654" s="21">
        <v>0</v>
      </c>
      <c r="U654" s="21">
        <v>0</v>
      </c>
      <c r="W654" s="21">
        <v>0</v>
      </c>
      <c r="X654" s="21">
        <v>0</v>
      </c>
      <c r="Z654" s="21">
        <v>0</v>
      </c>
      <c r="AA654" s="21">
        <v>0</v>
      </c>
      <c r="AC654" s="21">
        <v>0</v>
      </c>
      <c r="AD654" s="21">
        <v>0</v>
      </c>
      <c r="AF654" s="21">
        <v>0</v>
      </c>
      <c r="AG654" s="21">
        <v>0</v>
      </c>
      <c r="AI654" s="21">
        <v>0</v>
      </c>
      <c r="AJ654" s="21">
        <v>0</v>
      </c>
      <c r="AL654" s="21">
        <v>0</v>
      </c>
      <c r="AM654" s="21">
        <v>0</v>
      </c>
      <c r="AO654" s="21">
        <v>0</v>
      </c>
      <c r="AP654" s="21">
        <v>0</v>
      </c>
      <c r="AR654" s="21">
        <v>0</v>
      </c>
      <c r="AS654" s="21">
        <v>0</v>
      </c>
    </row>
    <row r="655" spans="2:46" x14ac:dyDescent="0.2">
      <c r="B655" s="18" t="s">
        <v>227</v>
      </c>
      <c r="D655" s="18" t="s">
        <v>228</v>
      </c>
      <c r="E655" s="18" t="s">
        <v>245</v>
      </c>
      <c r="F655" s="18" t="s">
        <v>252</v>
      </c>
      <c r="G655" s="20" t="s">
        <v>253</v>
      </c>
      <c r="H655" s="18" t="s">
        <v>48</v>
      </c>
      <c r="I655" s="18" t="s">
        <v>223</v>
      </c>
      <c r="K655" s="21">
        <v>0</v>
      </c>
      <c r="L655" s="21">
        <v>0</v>
      </c>
      <c r="N655" s="21">
        <v>0</v>
      </c>
      <c r="O655" s="21">
        <v>0</v>
      </c>
      <c r="Q655" s="21">
        <v>0</v>
      </c>
      <c r="R655" s="21">
        <v>0</v>
      </c>
      <c r="T655" s="21">
        <v>0</v>
      </c>
      <c r="U655" s="21">
        <v>0</v>
      </c>
      <c r="W655" s="21">
        <v>0</v>
      </c>
      <c r="X655" s="21">
        <v>0</v>
      </c>
      <c r="Z655" s="21">
        <v>0</v>
      </c>
      <c r="AA655" s="21">
        <v>0</v>
      </c>
      <c r="AC655" s="21">
        <v>0</v>
      </c>
      <c r="AD655" s="21">
        <v>0</v>
      </c>
      <c r="AF655" s="21">
        <v>0</v>
      </c>
      <c r="AG655" s="21">
        <v>0</v>
      </c>
      <c r="AI655" s="21">
        <v>0</v>
      </c>
      <c r="AJ655" s="21">
        <v>0</v>
      </c>
      <c r="AL655" s="21">
        <v>0</v>
      </c>
      <c r="AM655" s="21">
        <v>0</v>
      </c>
      <c r="AO655" s="21">
        <v>0</v>
      </c>
      <c r="AP655" s="21">
        <v>0</v>
      </c>
      <c r="AR655" s="21">
        <v>0</v>
      </c>
      <c r="AS655" s="21">
        <v>0</v>
      </c>
    </row>
    <row r="656" spans="2:46" x14ac:dyDescent="0.2">
      <c r="B656" s="18" t="s">
        <v>227</v>
      </c>
      <c r="D656" s="18" t="s">
        <v>228</v>
      </c>
      <c r="E656" s="18" t="s">
        <v>245</v>
      </c>
      <c r="F656" s="18" t="s">
        <v>252</v>
      </c>
      <c r="G656" s="20" t="s">
        <v>253</v>
      </c>
      <c r="H656" s="18" t="s">
        <v>58</v>
      </c>
      <c r="I656" s="18" t="s">
        <v>223</v>
      </c>
      <c r="K656" s="21">
        <v>0</v>
      </c>
      <c r="L656" s="21">
        <v>0</v>
      </c>
      <c r="N656" s="21">
        <v>0</v>
      </c>
      <c r="O656" s="21">
        <v>0</v>
      </c>
      <c r="Q656" s="21">
        <v>0</v>
      </c>
      <c r="R656" s="21">
        <v>0</v>
      </c>
      <c r="T656" s="21">
        <v>0</v>
      </c>
      <c r="U656" s="21">
        <v>0</v>
      </c>
      <c r="W656" s="21">
        <v>0</v>
      </c>
      <c r="X656" s="21">
        <v>0</v>
      </c>
      <c r="Z656" s="21">
        <v>0</v>
      </c>
      <c r="AA656" s="21">
        <v>0</v>
      </c>
      <c r="AC656" s="21">
        <v>0</v>
      </c>
      <c r="AD656" s="21">
        <v>0</v>
      </c>
      <c r="AF656" s="21">
        <v>0</v>
      </c>
      <c r="AG656" s="21">
        <v>0</v>
      </c>
      <c r="AI656" s="21">
        <v>0</v>
      </c>
      <c r="AJ656" s="21">
        <v>0</v>
      </c>
      <c r="AL656" s="21">
        <v>0</v>
      </c>
      <c r="AM656" s="21">
        <v>0</v>
      </c>
      <c r="AO656" s="21">
        <v>0</v>
      </c>
      <c r="AP656" s="21">
        <v>0</v>
      </c>
      <c r="AR656" s="21">
        <v>0</v>
      </c>
      <c r="AS656" s="21">
        <v>0</v>
      </c>
    </row>
    <row r="657" spans="2:46" x14ac:dyDescent="0.2">
      <c r="K657" s="28"/>
      <c r="M657" s="28"/>
      <c r="P657" s="28"/>
      <c r="S657" s="28"/>
      <c r="V657" s="28"/>
      <c r="Y657" s="28"/>
      <c r="AB657" s="28"/>
      <c r="AE657" s="28"/>
      <c r="AH657" s="28"/>
      <c r="AK657" s="28"/>
      <c r="AN657" s="28"/>
      <c r="AQ657" s="28"/>
      <c r="AT657" s="28"/>
    </row>
    <row r="658" spans="2:46" x14ac:dyDescent="0.2">
      <c r="B658" s="18" t="s">
        <v>227</v>
      </c>
      <c r="D658" s="18" t="s">
        <v>228</v>
      </c>
      <c r="E658" s="18" t="s">
        <v>245</v>
      </c>
      <c r="F658" s="18" t="s">
        <v>254</v>
      </c>
      <c r="G658" s="20" t="s">
        <v>255</v>
      </c>
      <c r="H658" s="18" t="s">
        <v>46</v>
      </c>
      <c r="I658" s="18" t="s">
        <v>223</v>
      </c>
      <c r="K658" s="21">
        <v>0</v>
      </c>
      <c r="L658" s="21">
        <v>0</v>
      </c>
      <c r="N658" s="21">
        <v>0</v>
      </c>
      <c r="O658" s="21">
        <v>0</v>
      </c>
      <c r="Q658" s="21">
        <v>0</v>
      </c>
      <c r="R658" s="21">
        <v>0</v>
      </c>
      <c r="T658" s="21">
        <v>0</v>
      </c>
      <c r="U658" s="21">
        <v>0</v>
      </c>
      <c r="W658" s="21">
        <v>0</v>
      </c>
      <c r="X658" s="21">
        <v>0</v>
      </c>
      <c r="Z658" s="21">
        <v>0</v>
      </c>
      <c r="AA658" s="21">
        <v>0</v>
      </c>
      <c r="AC658" s="21">
        <v>0</v>
      </c>
      <c r="AD658" s="21">
        <v>0</v>
      </c>
      <c r="AF658" s="21">
        <v>0</v>
      </c>
      <c r="AG658" s="21">
        <v>0</v>
      </c>
      <c r="AI658" s="21">
        <v>0</v>
      </c>
      <c r="AJ658" s="21">
        <v>0</v>
      </c>
      <c r="AL658" s="21">
        <v>0</v>
      </c>
      <c r="AM658" s="21">
        <v>0</v>
      </c>
      <c r="AO658" s="21">
        <v>0</v>
      </c>
      <c r="AP658" s="21">
        <v>0</v>
      </c>
      <c r="AR658" s="21">
        <v>0</v>
      </c>
      <c r="AS658" s="21">
        <v>0</v>
      </c>
    </row>
    <row r="659" spans="2:46" x14ac:dyDescent="0.2">
      <c r="B659" s="18" t="s">
        <v>227</v>
      </c>
      <c r="D659" s="18" t="s">
        <v>228</v>
      </c>
      <c r="E659" s="18" t="s">
        <v>245</v>
      </c>
      <c r="F659" s="18" t="s">
        <v>254</v>
      </c>
      <c r="G659" s="20" t="s">
        <v>255</v>
      </c>
      <c r="H659" s="18" t="s">
        <v>48</v>
      </c>
      <c r="I659" s="18" t="s">
        <v>223</v>
      </c>
      <c r="K659" s="21">
        <v>0</v>
      </c>
      <c r="L659" s="21">
        <v>0</v>
      </c>
      <c r="N659" s="21">
        <v>0</v>
      </c>
      <c r="O659" s="21">
        <v>0</v>
      </c>
      <c r="Q659" s="21">
        <v>0</v>
      </c>
      <c r="R659" s="21">
        <v>0</v>
      </c>
      <c r="T659" s="21">
        <v>0</v>
      </c>
      <c r="U659" s="21">
        <v>0</v>
      </c>
      <c r="W659" s="21">
        <v>0</v>
      </c>
      <c r="X659" s="21">
        <v>0</v>
      </c>
      <c r="Z659" s="21">
        <v>0</v>
      </c>
      <c r="AA659" s="21">
        <v>0</v>
      </c>
      <c r="AC659" s="21">
        <v>0</v>
      </c>
      <c r="AD659" s="21">
        <v>0</v>
      </c>
      <c r="AF659" s="21">
        <v>0</v>
      </c>
      <c r="AG659" s="21">
        <v>0</v>
      </c>
      <c r="AI659" s="21">
        <v>0</v>
      </c>
      <c r="AJ659" s="21">
        <v>0</v>
      </c>
      <c r="AL659" s="21">
        <v>0</v>
      </c>
      <c r="AM659" s="21">
        <v>0</v>
      </c>
      <c r="AO659" s="21">
        <v>0</v>
      </c>
      <c r="AP659" s="21">
        <v>0</v>
      </c>
      <c r="AR659" s="21">
        <v>0</v>
      </c>
      <c r="AS659" s="21">
        <v>0</v>
      </c>
    </row>
    <row r="660" spans="2:46" x14ac:dyDescent="0.2">
      <c r="B660" s="18" t="s">
        <v>227</v>
      </c>
      <c r="D660" s="18" t="s">
        <v>228</v>
      </c>
      <c r="E660" s="18" t="s">
        <v>245</v>
      </c>
      <c r="F660" s="18" t="s">
        <v>254</v>
      </c>
      <c r="G660" s="20" t="s">
        <v>255</v>
      </c>
      <c r="H660" s="18" t="s">
        <v>58</v>
      </c>
      <c r="I660" s="18" t="s">
        <v>223</v>
      </c>
      <c r="K660" s="21">
        <v>0</v>
      </c>
      <c r="L660" s="21">
        <v>0</v>
      </c>
      <c r="N660" s="21">
        <v>0</v>
      </c>
      <c r="O660" s="21">
        <v>0</v>
      </c>
      <c r="Q660" s="21">
        <v>0</v>
      </c>
      <c r="R660" s="21">
        <v>0</v>
      </c>
      <c r="T660" s="21">
        <v>0</v>
      </c>
      <c r="U660" s="21">
        <v>0</v>
      </c>
      <c r="W660" s="21">
        <v>0</v>
      </c>
      <c r="X660" s="21">
        <v>0</v>
      </c>
      <c r="Z660" s="21">
        <v>0</v>
      </c>
      <c r="AA660" s="21">
        <v>0</v>
      </c>
      <c r="AC660" s="21">
        <v>0</v>
      </c>
      <c r="AD660" s="21">
        <v>0</v>
      </c>
      <c r="AF660" s="21">
        <v>0</v>
      </c>
      <c r="AG660" s="21">
        <v>0</v>
      </c>
      <c r="AI660" s="21">
        <v>0</v>
      </c>
      <c r="AJ660" s="21">
        <v>0</v>
      </c>
      <c r="AL660" s="21">
        <v>0</v>
      </c>
      <c r="AM660" s="21">
        <v>0</v>
      </c>
      <c r="AO660" s="21">
        <v>0</v>
      </c>
      <c r="AP660" s="21">
        <v>0</v>
      </c>
      <c r="AR660" s="21">
        <v>0</v>
      </c>
      <c r="AS660" s="21">
        <v>0</v>
      </c>
    </row>
    <row r="661" spans="2:46" x14ac:dyDescent="0.2">
      <c r="K661" s="28"/>
      <c r="M661" s="28"/>
      <c r="P661" s="28"/>
      <c r="S661" s="28"/>
      <c r="V661" s="28"/>
      <c r="Y661" s="28"/>
      <c r="AB661" s="28"/>
      <c r="AE661" s="28"/>
      <c r="AH661" s="28"/>
      <c r="AK661" s="28"/>
      <c r="AN661" s="28"/>
      <c r="AQ661" s="28"/>
      <c r="AT661" s="28"/>
    </row>
    <row r="662" spans="2:46" x14ac:dyDescent="0.2">
      <c r="B662" s="18" t="s">
        <v>227</v>
      </c>
      <c r="D662" s="18" t="s">
        <v>228</v>
      </c>
      <c r="E662" s="18" t="s">
        <v>245</v>
      </c>
      <c r="F662" s="18" t="s">
        <v>256</v>
      </c>
      <c r="G662" s="20" t="s">
        <v>257</v>
      </c>
      <c r="H662" s="18" t="s">
        <v>46</v>
      </c>
      <c r="I662" s="18" t="s">
        <v>223</v>
      </c>
      <c r="K662" s="21">
        <v>0</v>
      </c>
      <c r="L662" s="21">
        <v>0</v>
      </c>
      <c r="N662" s="21">
        <v>0</v>
      </c>
      <c r="O662" s="21">
        <v>0</v>
      </c>
      <c r="Q662" s="21">
        <v>0</v>
      </c>
      <c r="R662" s="21">
        <v>0</v>
      </c>
      <c r="T662" s="21">
        <v>0</v>
      </c>
      <c r="U662" s="21">
        <v>0</v>
      </c>
      <c r="W662" s="21">
        <v>0</v>
      </c>
      <c r="X662" s="21">
        <v>0</v>
      </c>
      <c r="Z662" s="21">
        <v>0</v>
      </c>
      <c r="AA662" s="21">
        <v>0</v>
      </c>
      <c r="AC662" s="21">
        <v>0</v>
      </c>
      <c r="AD662" s="21">
        <v>0</v>
      </c>
      <c r="AF662" s="21">
        <v>0</v>
      </c>
      <c r="AG662" s="21">
        <v>0</v>
      </c>
      <c r="AI662" s="21">
        <v>0</v>
      </c>
      <c r="AJ662" s="21">
        <v>0</v>
      </c>
      <c r="AL662" s="21">
        <v>0</v>
      </c>
      <c r="AM662" s="21">
        <v>0</v>
      </c>
      <c r="AO662" s="21">
        <v>0</v>
      </c>
      <c r="AP662" s="21">
        <v>0</v>
      </c>
      <c r="AR662" s="21">
        <v>0</v>
      </c>
      <c r="AS662" s="21">
        <v>0</v>
      </c>
    </row>
    <row r="663" spans="2:46" x14ac:dyDescent="0.2">
      <c r="B663" s="18" t="s">
        <v>227</v>
      </c>
      <c r="D663" s="18" t="s">
        <v>228</v>
      </c>
      <c r="E663" s="18" t="s">
        <v>245</v>
      </c>
      <c r="F663" s="18" t="s">
        <v>256</v>
      </c>
      <c r="G663" s="20" t="s">
        <v>257</v>
      </c>
      <c r="H663" s="18" t="s">
        <v>48</v>
      </c>
      <c r="I663" s="18" t="s">
        <v>223</v>
      </c>
      <c r="K663" s="21">
        <v>0</v>
      </c>
      <c r="L663" s="21">
        <v>0</v>
      </c>
      <c r="N663" s="21">
        <v>0</v>
      </c>
      <c r="O663" s="21">
        <v>0</v>
      </c>
      <c r="Q663" s="21">
        <v>0</v>
      </c>
      <c r="R663" s="21">
        <v>0</v>
      </c>
      <c r="T663" s="21">
        <v>0</v>
      </c>
      <c r="U663" s="21">
        <v>0</v>
      </c>
      <c r="W663" s="21">
        <v>0</v>
      </c>
      <c r="X663" s="21">
        <v>0</v>
      </c>
      <c r="Z663" s="21">
        <v>0</v>
      </c>
      <c r="AA663" s="21">
        <v>0</v>
      </c>
      <c r="AC663" s="21">
        <v>0</v>
      </c>
      <c r="AD663" s="21">
        <v>0</v>
      </c>
      <c r="AF663" s="21">
        <v>0</v>
      </c>
      <c r="AG663" s="21">
        <v>0</v>
      </c>
      <c r="AI663" s="21">
        <v>0</v>
      </c>
      <c r="AJ663" s="21">
        <v>0</v>
      </c>
      <c r="AL663" s="21">
        <v>0</v>
      </c>
      <c r="AM663" s="21">
        <v>0</v>
      </c>
      <c r="AO663" s="21">
        <v>0</v>
      </c>
      <c r="AP663" s="21">
        <v>0</v>
      </c>
      <c r="AR663" s="21">
        <v>0</v>
      </c>
      <c r="AS663" s="21">
        <v>0</v>
      </c>
    </row>
    <row r="664" spans="2:46" x14ac:dyDescent="0.2">
      <c r="B664" s="18" t="s">
        <v>227</v>
      </c>
      <c r="D664" s="18" t="s">
        <v>228</v>
      </c>
      <c r="E664" s="18" t="s">
        <v>245</v>
      </c>
      <c r="F664" s="18" t="s">
        <v>256</v>
      </c>
      <c r="G664" s="20" t="s">
        <v>257</v>
      </c>
      <c r="H664" s="18" t="s">
        <v>58</v>
      </c>
      <c r="I664" s="18" t="s">
        <v>223</v>
      </c>
      <c r="K664" s="21">
        <v>0</v>
      </c>
      <c r="L664" s="21">
        <v>0</v>
      </c>
      <c r="N664" s="21">
        <v>0</v>
      </c>
      <c r="O664" s="21">
        <v>0</v>
      </c>
      <c r="Q664" s="21">
        <v>0</v>
      </c>
      <c r="R664" s="21">
        <v>0</v>
      </c>
      <c r="T664" s="21">
        <v>0</v>
      </c>
      <c r="U664" s="21">
        <v>0</v>
      </c>
      <c r="W664" s="21">
        <v>0</v>
      </c>
      <c r="X664" s="21">
        <v>0</v>
      </c>
      <c r="Z664" s="21">
        <v>0</v>
      </c>
      <c r="AA664" s="21">
        <v>0</v>
      </c>
      <c r="AC664" s="21">
        <v>0</v>
      </c>
      <c r="AD664" s="21">
        <v>0</v>
      </c>
      <c r="AF664" s="21">
        <v>0</v>
      </c>
      <c r="AG664" s="21">
        <v>0</v>
      </c>
      <c r="AI664" s="21">
        <v>0</v>
      </c>
      <c r="AJ664" s="21">
        <v>0</v>
      </c>
      <c r="AL664" s="21">
        <v>0</v>
      </c>
      <c r="AM664" s="21">
        <v>0</v>
      </c>
      <c r="AO664" s="21">
        <v>0</v>
      </c>
      <c r="AP664" s="21">
        <v>0</v>
      </c>
      <c r="AR664" s="21">
        <v>0</v>
      </c>
      <c r="AS664" s="21">
        <v>0</v>
      </c>
    </row>
    <row r="665" spans="2:46" ht="13.5" customHeight="1" x14ac:dyDescent="0.2">
      <c r="K665" s="28"/>
      <c r="M665" s="28"/>
      <c r="P665" s="28"/>
      <c r="S665" s="28"/>
      <c r="V665" s="28"/>
      <c r="Y665" s="28"/>
      <c r="AB665" s="28"/>
      <c r="AE665" s="28"/>
      <c r="AH665" s="28"/>
      <c r="AK665" s="28"/>
      <c r="AN665" s="28"/>
      <c r="AQ665" s="28"/>
      <c r="AT665" s="28"/>
    </row>
    <row r="666" spans="2:46" x14ac:dyDescent="0.2">
      <c r="B666" s="18" t="s">
        <v>227</v>
      </c>
      <c r="D666" s="18" t="s">
        <v>228</v>
      </c>
      <c r="E666" s="18" t="s">
        <v>258</v>
      </c>
      <c r="F666" s="18" t="s">
        <v>259</v>
      </c>
      <c r="G666" s="20" t="s">
        <v>260</v>
      </c>
      <c r="H666" s="18" t="s">
        <v>46</v>
      </c>
      <c r="I666" s="18" t="s">
        <v>223</v>
      </c>
      <c r="K666" s="21">
        <v>679</v>
      </c>
      <c r="L666" s="21">
        <v>679</v>
      </c>
      <c r="N666" s="21">
        <v>679</v>
      </c>
      <c r="O666" s="21">
        <v>679</v>
      </c>
      <c r="Q666" s="21">
        <v>679</v>
      </c>
      <c r="R666" s="21">
        <v>679</v>
      </c>
      <c r="T666" s="21">
        <v>679</v>
      </c>
      <c r="U666" s="21">
        <v>679</v>
      </c>
      <c r="W666" s="21">
        <v>679</v>
      </c>
      <c r="X666" s="21">
        <v>679</v>
      </c>
      <c r="Z666" s="21">
        <v>679</v>
      </c>
      <c r="AA666" s="21">
        <v>679</v>
      </c>
      <c r="AC666" s="21">
        <v>679</v>
      </c>
      <c r="AD666" s="21">
        <v>679</v>
      </c>
      <c r="AF666" s="21">
        <v>679</v>
      </c>
      <c r="AG666" s="21">
        <v>679</v>
      </c>
      <c r="AI666" s="21">
        <v>679</v>
      </c>
      <c r="AJ666" s="21">
        <v>679</v>
      </c>
      <c r="AL666" s="21">
        <v>679</v>
      </c>
      <c r="AM666" s="21">
        <v>679</v>
      </c>
      <c r="AO666" s="21">
        <v>679</v>
      </c>
      <c r="AP666" s="21">
        <v>679</v>
      </c>
      <c r="AR666" s="21">
        <v>679</v>
      </c>
      <c r="AS666" s="21">
        <v>679</v>
      </c>
    </row>
    <row r="667" spans="2:46" x14ac:dyDescent="0.2">
      <c r="B667" s="18" t="s">
        <v>227</v>
      </c>
      <c r="D667" s="18" t="s">
        <v>228</v>
      </c>
      <c r="E667" s="18" t="s">
        <v>258</v>
      </c>
      <c r="F667" s="18" t="s">
        <v>259</v>
      </c>
      <c r="G667" s="20" t="s">
        <v>260</v>
      </c>
      <c r="H667" s="18" t="s">
        <v>48</v>
      </c>
      <c r="I667" s="18" t="s">
        <v>223</v>
      </c>
      <c r="K667" s="21">
        <v>0</v>
      </c>
      <c r="L667" s="21">
        <v>0</v>
      </c>
      <c r="N667" s="21">
        <v>0</v>
      </c>
      <c r="O667" s="21">
        <v>0</v>
      </c>
      <c r="Q667" s="21">
        <v>0</v>
      </c>
      <c r="R667" s="21">
        <v>0</v>
      </c>
      <c r="T667" s="21">
        <v>0</v>
      </c>
      <c r="U667" s="21">
        <v>0</v>
      </c>
      <c r="W667" s="21">
        <v>0</v>
      </c>
      <c r="X667" s="21">
        <v>0</v>
      </c>
      <c r="Z667" s="21">
        <v>0</v>
      </c>
      <c r="AA667" s="21">
        <v>0</v>
      </c>
      <c r="AC667" s="21">
        <v>0</v>
      </c>
      <c r="AD667" s="21">
        <v>0</v>
      </c>
      <c r="AF667" s="21">
        <v>0</v>
      </c>
      <c r="AG667" s="21">
        <v>0</v>
      </c>
      <c r="AI667" s="21">
        <v>0</v>
      </c>
      <c r="AJ667" s="21">
        <v>0</v>
      </c>
      <c r="AL667" s="21">
        <v>0</v>
      </c>
      <c r="AM667" s="21">
        <v>0</v>
      </c>
      <c r="AO667" s="21">
        <v>0</v>
      </c>
      <c r="AP667" s="21">
        <v>0</v>
      </c>
      <c r="AR667" s="21">
        <v>0</v>
      </c>
      <c r="AS667" s="21">
        <v>0</v>
      </c>
    </row>
    <row r="668" spans="2:46" x14ac:dyDescent="0.2">
      <c r="B668" s="18" t="s">
        <v>227</v>
      </c>
      <c r="D668" s="18" t="s">
        <v>228</v>
      </c>
      <c r="E668" s="18" t="s">
        <v>258</v>
      </c>
      <c r="F668" s="18" t="s">
        <v>259</v>
      </c>
      <c r="G668" s="20" t="s">
        <v>260</v>
      </c>
      <c r="H668" s="18" t="s">
        <v>58</v>
      </c>
      <c r="I668" s="18" t="s">
        <v>223</v>
      </c>
      <c r="K668" s="21">
        <v>0</v>
      </c>
      <c r="L668" s="21">
        <v>0</v>
      </c>
      <c r="N668" s="21">
        <v>0</v>
      </c>
      <c r="O668" s="21">
        <v>0</v>
      </c>
      <c r="Q668" s="21">
        <v>0</v>
      </c>
      <c r="R668" s="21">
        <v>0</v>
      </c>
      <c r="T668" s="21">
        <v>0</v>
      </c>
      <c r="U668" s="21">
        <v>0</v>
      </c>
      <c r="W668" s="21">
        <v>0</v>
      </c>
      <c r="X668" s="21">
        <v>0</v>
      </c>
      <c r="Z668" s="21">
        <v>0</v>
      </c>
      <c r="AA668" s="21">
        <v>0</v>
      </c>
      <c r="AC668" s="21">
        <v>0</v>
      </c>
      <c r="AD668" s="21">
        <v>0</v>
      </c>
      <c r="AF668" s="21">
        <v>0</v>
      </c>
      <c r="AG668" s="21">
        <v>0</v>
      </c>
      <c r="AI668" s="21">
        <v>0</v>
      </c>
      <c r="AJ668" s="21">
        <v>0</v>
      </c>
      <c r="AL668" s="21">
        <v>0</v>
      </c>
      <c r="AM668" s="21">
        <v>0</v>
      </c>
      <c r="AO668" s="21">
        <v>0</v>
      </c>
      <c r="AP668" s="21">
        <v>0</v>
      </c>
      <c r="AR668" s="21">
        <v>0</v>
      </c>
      <c r="AS668" s="21">
        <v>0</v>
      </c>
    </row>
    <row r="669" spans="2:46" x14ac:dyDescent="0.2">
      <c r="K669" s="28"/>
      <c r="M669" s="28"/>
      <c r="P669" s="28"/>
      <c r="S669" s="28"/>
      <c r="V669" s="28"/>
      <c r="Y669" s="28"/>
      <c r="AB669" s="28"/>
      <c r="AE669" s="28"/>
      <c r="AH669" s="28"/>
      <c r="AK669" s="28"/>
      <c r="AN669" s="28"/>
      <c r="AQ669" s="28"/>
      <c r="AT669" s="28"/>
    </row>
    <row r="670" spans="2:46" x14ac:dyDescent="0.2">
      <c r="B670" s="18" t="s">
        <v>227</v>
      </c>
      <c r="D670" s="18" t="s">
        <v>228</v>
      </c>
      <c r="E670" s="18" t="s">
        <v>258</v>
      </c>
      <c r="F670" s="18" t="s">
        <v>261</v>
      </c>
      <c r="G670" s="20" t="s">
        <v>262</v>
      </c>
      <c r="H670" s="18" t="s">
        <v>46</v>
      </c>
      <c r="I670" s="18" t="s">
        <v>223</v>
      </c>
      <c r="K670" s="21">
        <v>0</v>
      </c>
      <c r="L670" s="21">
        <v>0</v>
      </c>
      <c r="N670" s="21">
        <v>0</v>
      </c>
      <c r="O670" s="21">
        <v>0</v>
      </c>
      <c r="Q670" s="21">
        <v>0</v>
      </c>
      <c r="R670" s="21">
        <v>0</v>
      </c>
      <c r="T670" s="21">
        <v>0</v>
      </c>
      <c r="U670" s="21">
        <v>0</v>
      </c>
      <c r="W670" s="21">
        <v>0</v>
      </c>
      <c r="X670" s="21">
        <v>0</v>
      </c>
      <c r="Z670" s="21">
        <v>0</v>
      </c>
      <c r="AA670" s="21">
        <v>0</v>
      </c>
      <c r="AC670" s="21">
        <v>0</v>
      </c>
      <c r="AD670" s="21">
        <v>0</v>
      </c>
      <c r="AF670" s="21">
        <v>0</v>
      </c>
      <c r="AG670" s="21">
        <v>0</v>
      </c>
      <c r="AI670" s="21">
        <v>0</v>
      </c>
      <c r="AJ670" s="21">
        <v>0</v>
      </c>
      <c r="AL670" s="21">
        <v>0</v>
      </c>
      <c r="AM670" s="21">
        <v>0</v>
      </c>
      <c r="AO670" s="21">
        <v>0</v>
      </c>
      <c r="AP670" s="21">
        <v>0</v>
      </c>
      <c r="AR670" s="21">
        <v>0</v>
      </c>
      <c r="AS670" s="21">
        <v>0</v>
      </c>
    </row>
    <row r="671" spans="2:46" x14ac:dyDescent="0.2">
      <c r="B671" s="18" t="s">
        <v>227</v>
      </c>
      <c r="D671" s="18" t="s">
        <v>228</v>
      </c>
      <c r="E671" s="18" t="s">
        <v>258</v>
      </c>
      <c r="F671" s="18" t="s">
        <v>261</v>
      </c>
      <c r="G671" s="20" t="s">
        <v>262</v>
      </c>
      <c r="H671" s="18" t="s">
        <v>48</v>
      </c>
      <c r="I671" s="18" t="s">
        <v>223</v>
      </c>
      <c r="K671" s="21">
        <v>0</v>
      </c>
      <c r="L671" s="21">
        <v>0</v>
      </c>
      <c r="N671" s="21">
        <v>0</v>
      </c>
      <c r="O671" s="21">
        <v>0</v>
      </c>
      <c r="Q671" s="21">
        <v>0</v>
      </c>
      <c r="R671" s="21">
        <v>0</v>
      </c>
      <c r="T671" s="21">
        <v>0</v>
      </c>
      <c r="U671" s="21">
        <v>0</v>
      </c>
      <c r="W671" s="21">
        <v>0</v>
      </c>
      <c r="X671" s="21">
        <v>0</v>
      </c>
      <c r="Z671" s="21">
        <v>0</v>
      </c>
      <c r="AA671" s="21">
        <v>0</v>
      </c>
      <c r="AC671" s="21">
        <v>0</v>
      </c>
      <c r="AD671" s="21">
        <v>0</v>
      </c>
      <c r="AF671" s="21">
        <v>0</v>
      </c>
      <c r="AG671" s="21">
        <v>0</v>
      </c>
      <c r="AI671" s="21">
        <v>0</v>
      </c>
      <c r="AJ671" s="21">
        <v>0</v>
      </c>
      <c r="AL671" s="21">
        <v>0</v>
      </c>
      <c r="AM671" s="21">
        <v>0</v>
      </c>
      <c r="AO671" s="21">
        <v>0</v>
      </c>
      <c r="AP671" s="21">
        <v>0</v>
      </c>
      <c r="AR671" s="21">
        <v>0</v>
      </c>
      <c r="AS671" s="21">
        <v>0</v>
      </c>
    </row>
    <row r="672" spans="2:46" x14ac:dyDescent="0.2">
      <c r="B672" s="18" t="s">
        <v>227</v>
      </c>
      <c r="D672" s="18" t="s">
        <v>228</v>
      </c>
      <c r="E672" s="18" t="s">
        <v>258</v>
      </c>
      <c r="F672" s="18" t="s">
        <v>261</v>
      </c>
      <c r="G672" s="20" t="s">
        <v>262</v>
      </c>
      <c r="H672" s="18" t="s">
        <v>58</v>
      </c>
      <c r="I672" s="18" t="s">
        <v>223</v>
      </c>
      <c r="K672" s="21">
        <v>0</v>
      </c>
      <c r="L672" s="21">
        <v>0</v>
      </c>
      <c r="N672" s="21">
        <v>0</v>
      </c>
      <c r="O672" s="21">
        <v>0</v>
      </c>
      <c r="Q672" s="21">
        <v>0</v>
      </c>
      <c r="R672" s="21">
        <v>0</v>
      </c>
      <c r="T672" s="21">
        <v>0</v>
      </c>
      <c r="U672" s="21">
        <v>0</v>
      </c>
      <c r="W672" s="21">
        <v>0</v>
      </c>
      <c r="X672" s="21">
        <v>0</v>
      </c>
      <c r="Z672" s="21">
        <v>0</v>
      </c>
      <c r="AA672" s="21">
        <v>0</v>
      </c>
      <c r="AC672" s="21">
        <v>0</v>
      </c>
      <c r="AD672" s="21">
        <v>0</v>
      </c>
      <c r="AF672" s="21">
        <v>0</v>
      </c>
      <c r="AG672" s="21">
        <v>0</v>
      </c>
      <c r="AI672" s="21">
        <v>0</v>
      </c>
      <c r="AJ672" s="21">
        <v>0</v>
      </c>
      <c r="AL672" s="21">
        <v>0</v>
      </c>
      <c r="AM672" s="21">
        <v>0</v>
      </c>
      <c r="AO672" s="21">
        <v>0</v>
      </c>
      <c r="AP672" s="21">
        <v>0</v>
      </c>
      <c r="AR672" s="21">
        <v>0</v>
      </c>
      <c r="AS672" s="21">
        <v>0</v>
      </c>
    </row>
    <row r="673" spans="2:46" x14ac:dyDescent="0.2">
      <c r="K673" s="28"/>
      <c r="M673" s="28"/>
      <c r="P673" s="28"/>
      <c r="S673" s="28"/>
      <c r="V673" s="28"/>
      <c r="Y673" s="28"/>
      <c r="AB673" s="28"/>
      <c r="AE673" s="28"/>
      <c r="AH673" s="28"/>
      <c r="AK673" s="28"/>
      <c r="AN673" s="28"/>
      <c r="AQ673" s="28"/>
      <c r="AT673" s="28"/>
    </row>
    <row r="674" spans="2:46" x14ac:dyDescent="0.2">
      <c r="B674" s="18" t="s">
        <v>227</v>
      </c>
      <c r="D674" s="18" t="s">
        <v>228</v>
      </c>
      <c r="E674" s="18" t="s">
        <v>263</v>
      </c>
      <c r="F674" s="18" t="s">
        <v>264</v>
      </c>
      <c r="G674" s="20" t="s">
        <v>265</v>
      </c>
      <c r="H674" s="18" t="s">
        <v>46</v>
      </c>
      <c r="I674" s="18" t="s">
        <v>223</v>
      </c>
      <c r="K674" s="21">
        <v>904</v>
      </c>
      <c r="L674" s="21">
        <v>904</v>
      </c>
      <c r="N674" s="21">
        <v>904</v>
      </c>
      <c r="O674" s="21">
        <v>904</v>
      </c>
      <c r="Q674" s="21">
        <v>904</v>
      </c>
      <c r="R674" s="21">
        <v>904</v>
      </c>
      <c r="T674" s="21">
        <v>904</v>
      </c>
      <c r="U674" s="21">
        <v>904</v>
      </c>
      <c r="W674" s="21">
        <v>904</v>
      </c>
      <c r="X674" s="21">
        <v>904</v>
      </c>
      <c r="Z674" s="21">
        <v>904</v>
      </c>
      <c r="AA674" s="21">
        <v>904</v>
      </c>
      <c r="AC674" s="21">
        <v>904</v>
      </c>
      <c r="AD674" s="21">
        <v>904</v>
      </c>
      <c r="AF674" s="21">
        <v>904</v>
      </c>
      <c r="AG674" s="21">
        <v>904</v>
      </c>
      <c r="AI674" s="21">
        <v>904</v>
      </c>
      <c r="AJ674" s="21">
        <v>904</v>
      </c>
      <c r="AL674" s="21">
        <v>904</v>
      </c>
      <c r="AM674" s="21">
        <v>904</v>
      </c>
      <c r="AO674" s="21">
        <v>904</v>
      </c>
      <c r="AP674" s="21">
        <v>904</v>
      </c>
      <c r="AR674" s="21">
        <v>904</v>
      </c>
      <c r="AS674" s="21">
        <v>904</v>
      </c>
    </row>
    <row r="675" spans="2:46" x14ac:dyDescent="0.2">
      <c r="B675" s="18" t="s">
        <v>227</v>
      </c>
      <c r="D675" s="18" t="s">
        <v>228</v>
      </c>
      <c r="E675" s="18" t="s">
        <v>263</v>
      </c>
      <c r="F675" s="18" t="s">
        <v>264</v>
      </c>
      <c r="G675" s="20" t="s">
        <v>265</v>
      </c>
      <c r="H675" s="18" t="s">
        <v>48</v>
      </c>
      <c r="I675" s="18" t="s">
        <v>223</v>
      </c>
      <c r="K675" s="21">
        <v>0</v>
      </c>
      <c r="L675" s="21">
        <v>0</v>
      </c>
      <c r="N675" s="21">
        <v>0</v>
      </c>
      <c r="O675" s="21">
        <v>0</v>
      </c>
      <c r="Q675" s="21">
        <v>0</v>
      </c>
      <c r="R675" s="21">
        <v>0</v>
      </c>
      <c r="T675" s="21">
        <v>0</v>
      </c>
      <c r="U675" s="21">
        <v>0</v>
      </c>
      <c r="W675" s="21">
        <v>0</v>
      </c>
      <c r="X675" s="21">
        <v>0</v>
      </c>
      <c r="Z675" s="21">
        <v>0</v>
      </c>
      <c r="AA675" s="21">
        <v>0</v>
      </c>
      <c r="AC675" s="21">
        <v>0</v>
      </c>
      <c r="AD675" s="21">
        <v>0</v>
      </c>
      <c r="AF675" s="21">
        <v>0</v>
      </c>
      <c r="AG675" s="21">
        <v>0</v>
      </c>
      <c r="AI675" s="21">
        <v>0</v>
      </c>
      <c r="AJ675" s="21">
        <v>0</v>
      </c>
      <c r="AL675" s="21">
        <v>0</v>
      </c>
      <c r="AM675" s="21">
        <v>0</v>
      </c>
      <c r="AO675" s="21">
        <v>0</v>
      </c>
      <c r="AP675" s="21">
        <v>0</v>
      </c>
      <c r="AR675" s="21">
        <v>0</v>
      </c>
      <c r="AS675" s="21">
        <v>0</v>
      </c>
    </row>
    <row r="676" spans="2:46" x14ac:dyDescent="0.2">
      <c r="B676" s="18" t="s">
        <v>227</v>
      </c>
      <c r="D676" s="18" t="s">
        <v>228</v>
      </c>
      <c r="E676" s="18" t="s">
        <v>263</v>
      </c>
      <c r="F676" s="18" t="s">
        <v>264</v>
      </c>
      <c r="G676" s="20" t="s">
        <v>265</v>
      </c>
      <c r="H676" s="18" t="s">
        <v>58</v>
      </c>
      <c r="I676" s="18" t="s">
        <v>223</v>
      </c>
      <c r="K676" s="21">
        <v>0</v>
      </c>
      <c r="L676" s="21">
        <v>0</v>
      </c>
      <c r="N676" s="21">
        <v>0</v>
      </c>
      <c r="O676" s="21">
        <v>0</v>
      </c>
      <c r="Q676" s="21">
        <v>0</v>
      </c>
      <c r="R676" s="21">
        <v>0</v>
      </c>
      <c r="T676" s="21">
        <v>0</v>
      </c>
      <c r="U676" s="21">
        <v>0</v>
      </c>
      <c r="W676" s="21">
        <v>0</v>
      </c>
      <c r="X676" s="21">
        <v>0</v>
      </c>
      <c r="Z676" s="21">
        <v>0</v>
      </c>
      <c r="AA676" s="21">
        <v>0</v>
      </c>
      <c r="AC676" s="21">
        <v>0</v>
      </c>
      <c r="AD676" s="21">
        <v>0</v>
      </c>
      <c r="AF676" s="21">
        <v>0</v>
      </c>
      <c r="AG676" s="21">
        <v>0</v>
      </c>
      <c r="AI676" s="21">
        <v>0</v>
      </c>
      <c r="AJ676" s="21">
        <v>0</v>
      </c>
      <c r="AL676" s="21">
        <v>0</v>
      </c>
      <c r="AM676" s="21">
        <v>0</v>
      </c>
      <c r="AO676" s="21">
        <v>0</v>
      </c>
      <c r="AP676" s="21">
        <v>0</v>
      </c>
      <c r="AR676" s="21">
        <v>0</v>
      </c>
      <c r="AS676" s="21">
        <v>0</v>
      </c>
    </row>
    <row r="677" spans="2:46" x14ac:dyDescent="0.2">
      <c r="K677" s="28"/>
      <c r="M677" s="28"/>
      <c r="P677" s="28"/>
      <c r="S677" s="28"/>
      <c r="V677" s="28"/>
      <c r="Y677" s="28"/>
      <c r="AB677" s="28"/>
      <c r="AE677" s="28"/>
      <c r="AH677" s="28"/>
      <c r="AK677" s="28"/>
      <c r="AN677" s="28"/>
      <c r="AQ677" s="28"/>
      <c r="AT677" s="28"/>
    </row>
    <row r="678" spans="2:46" x14ac:dyDescent="0.2">
      <c r="B678" s="18" t="s">
        <v>227</v>
      </c>
      <c r="D678" s="18" t="s">
        <v>228</v>
      </c>
      <c r="E678" s="18" t="s">
        <v>263</v>
      </c>
      <c r="F678" s="18" t="s">
        <v>266</v>
      </c>
      <c r="G678" s="20" t="s">
        <v>267</v>
      </c>
      <c r="H678" s="18" t="s">
        <v>46</v>
      </c>
      <c r="I678" s="18" t="s">
        <v>223</v>
      </c>
      <c r="K678" s="21">
        <v>0</v>
      </c>
      <c r="L678" s="21">
        <v>0</v>
      </c>
      <c r="N678" s="21">
        <v>0</v>
      </c>
      <c r="O678" s="21">
        <v>0</v>
      </c>
      <c r="Q678" s="21">
        <v>0</v>
      </c>
      <c r="R678" s="21">
        <v>0</v>
      </c>
      <c r="T678" s="21">
        <v>0</v>
      </c>
      <c r="U678" s="21">
        <v>0</v>
      </c>
      <c r="W678" s="21">
        <v>0</v>
      </c>
      <c r="X678" s="21">
        <v>0</v>
      </c>
      <c r="Z678" s="21">
        <v>0</v>
      </c>
      <c r="AA678" s="21">
        <v>0</v>
      </c>
      <c r="AC678" s="21">
        <v>0</v>
      </c>
      <c r="AD678" s="21">
        <v>0</v>
      </c>
      <c r="AF678" s="21">
        <v>0</v>
      </c>
      <c r="AG678" s="21">
        <v>0</v>
      </c>
      <c r="AI678" s="21">
        <v>0</v>
      </c>
      <c r="AJ678" s="21">
        <v>0</v>
      </c>
      <c r="AL678" s="21">
        <v>0</v>
      </c>
      <c r="AM678" s="21">
        <v>0</v>
      </c>
      <c r="AO678" s="21">
        <v>0</v>
      </c>
      <c r="AP678" s="21">
        <v>0</v>
      </c>
      <c r="AR678" s="21">
        <v>0</v>
      </c>
      <c r="AS678" s="21">
        <v>0</v>
      </c>
    </row>
    <row r="679" spans="2:46" x14ac:dyDescent="0.2">
      <c r="B679" s="18" t="s">
        <v>227</v>
      </c>
      <c r="D679" s="18" t="s">
        <v>228</v>
      </c>
      <c r="E679" s="18" t="s">
        <v>263</v>
      </c>
      <c r="F679" s="18" t="s">
        <v>266</v>
      </c>
      <c r="G679" s="20" t="s">
        <v>267</v>
      </c>
      <c r="H679" s="18" t="s">
        <v>48</v>
      </c>
      <c r="I679" s="18" t="s">
        <v>223</v>
      </c>
      <c r="K679" s="21">
        <v>0</v>
      </c>
      <c r="L679" s="21">
        <v>0</v>
      </c>
      <c r="N679" s="21">
        <v>0</v>
      </c>
      <c r="O679" s="21">
        <v>0</v>
      </c>
      <c r="Q679" s="21">
        <v>0</v>
      </c>
      <c r="R679" s="21">
        <v>0</v>
      </c>
      <c r="T679" s="21">
        <v>0</v>
      </c>
      <c r="U679" s="21">
        <v>0</v>
      </c>
      <c r="W679" s="21">
        <v>0</v>
      </c>
      <c r="X679" s="21">
        <v>0</v>
      </c>
      <c r="Z679" s="21">
        <v>0</v>
      </c>
      <c r="AA679" s="21">
        <v>0</v>
      </c>
      <c r="AC679" s="21">
        <v>0</v>
      </c>
      <c r="AD679" s="21">
        <v>0</v>
      </c>
      <c r="AF679" s="21">
        <v>0</v>
      </c>
      <c r="AG679" s="21">
        <v>0</v>
      </c>
      <c r="AI679" s="21">
        <v>0</v>
      </c>
      <c r="AJ679" s="21">
        <v>0</v>
      </c>
      <c r="AL679" s="21">
        <v>0</v>
      </c>
      <c r="AM679" s="21">
        <v>0</v>
      </c>
      <c r="AO679" s="21">
        <v>0</v>
      </c>
      <c r="AP679" s="21">
        <v>0</v>
      </c>
      <c r="AR679" s="21">
        <v>0</v>
      </c>
      <c r="AS679" s="21">
        <v>0</v>
      </c>
    </row>
    <row r="680" spans="2:46" x14ac:dyDescent="0.2">
      <c r="B680" s="18" t="s">
        <v>227</v>
      </c>
      <c r="D680" s="18" t="s">
        <v>228</v>
      </c>
      <c r="E680" s="18" t="s">
        <v>263</v>
      </c>
      <c r="F680" s="18" t="s">
        <v>266</v>
      </c>
      <c r="G680" s="20" t="s">
        <v>267</v>
      </c>
      <c r="H680" s="18" t="s">
        <v>58</v>
      </c>
      <c r="I680" s="18" t="s">
        <v>223</v>
      </c>
      <c r="K680" s="21">
        <v>0</v>
      </c>
      <c r="L680" s="21">
        <v>0</v>
      </c>
      <c r="N680" s="21">
        <v>0</v>
      </c>
      <c r="O680" s="21">
        <v>0</v>
      </c>
      <c r="Q680" s="21">
        <v>0</v>
      </c>
      <c r="R680" s="21">
        <v>0</v>
      </c>
      <c r="T680" s="21">
        <v>0</v>
      </c>
      <c r="U680" s="21">
        <v>0</v>
      </c>
      <c r="W680" s="21">
        <v>0</v>
      </c>
      <c r="X680" s="21">
        <v>0</v>
      </c>
      <c r="Z680" s="21">
        <v>0</v>
      </c>
      <c r="AA680" s="21">
        <v>0</v>
      </c>
      <c r="AC680" s="21">
        <v>0</v>
      </c>
      <c r="AD680" s="21">
        <v>0</v>
      </c>
      <c r="AF680" s="21">
        <v>0</v>
      </c>
      <c r="AG680" s="21">
        <v>0</v>
      </c>
      <c r="AI680" s="21">
        <v>0</v>
      </c>
      <c r="AJ680" s="21">
        <v>0</v>
      </c>
      <c r="AL680" s="21">
        <v>0</v>
      </c>
      <c r="AM680" s="21">
        <v>0</v>
      </c>
      <c r="AO680" s="21">
        <v>0</v>
      </c>
      <c r="AP680" s="21">
        <v>0</v>
      </c>
      <c r="AR680" s="21">
        <v>0</v>
      </c>
      <c r="AS680" s="21">
        <v>0</v>
      </c>
    </row>
    <row r="681" spans="2:46" x14ac:dyDescent="0.2">
      <c r="K681" s="28"/>
      <c r="M681" s="28"/>
      <c r="P681" s="28"/>
      <c r="S681" s="28"/>
      <c r="V681" s="28"/>
      <c r="Y681" s="28"/>
      <c r="AB681" s="28"/>
      <c r="AE681" s="28"/>
      <c r="AH681" s="28"/>
      <c r="AK681" s="28"/>
      <c r="AN681" s="28"/>
      <c r="AQ681" s="28"/>
      <c r="AT681" s="28"/>
    </row>
    <row r="682" spans="2:46" x14ac:dyDescent="0.2">
      <c r="B682" s="18" t="s">
        <v>227</v>
      </c>
      <c r="D682" s="18" t="s">
        <v>228</v>
      </c>
      <c r="E682" s="18" t="s">
        <v>268</v>
      </c>
      <c r="F682" s="18" t="s">
        <v>269</v>
      </c>
      <c r="G682" s="20" t="s">
        <v>270</v>
      </c>
      <c r="H682" s="18" t="s">
        <v>46</v>
      </c>
      <c r="I682" s="18" t="s">
        <v>223</v>
      </c>
      <c r="K682" s="21">
        <v>855</v>
      </c>
      <c r="L682" s="21">
        <v>855</v>
      </c>
      <c r="N682" s="21">
        <v>855</v>
      </c>
      <c r="O682" s="21">
        <v>855</v>
      </c>
      <c r="Q682" s="21">
        <v>855</v>
      </c>
      <c r="R682" s="21">
        <v>855</v>
      </c>
      <c r="T682" s="21">
        <v>855</v>
      </c>
      <c r="U682" s="21">
        <v>855</v>
      </c>
      <c r="W682" s="21">
        <v>855</v>
      </c>
      <c r="X682" s="21">
        <v>855</v>
      </c>
      <c r="Z682" s="21">
        <v>855</v>
      </c>
      <c r="AA682" s="21">
        <v>855</v>
      </c>
      <c r="AC682" s="21">
        <v>855</v>
      </c>
      <c r="AD682" s="21">
        <v>855</v>
      </c>
      <c r="AF682" s="21">
        <v>855</v>
      </c>
      <c r="AG682" s="21">
        <v>855</v>
      </c>
      <c r="AI682" s="21">
        <v>855</v>
      </c>
      <c r="AJ682" s="21">
        <v>855</v>
      </c>
      <c r="AL682" s="21">
        <v>855</v>
      </c>
      <c r="AM682" s="21">
        <v>855</v>
      </c>
      <c r="AO682" s="21">
        <v>855</v>
      </c>
      <c r="AP682" s="21">
        <v>855</v>
      </c>
      <c r="AR682" s="21">
        <v>855</v>
      </c>
      <c r="AS682" s="21">
        <v>855</v>
      </c>
    </row>
    <row r="683" spans="2:46" x14ac:dyDescent="0.2">
      <c r="B683" s="18" t="s">
        <v>227</v>
      </c>
      <c r="D683" s="18" t="s">
        <v>228</v>
      </c>
      <c r="E683" s="18" t="s">
        <v>268</v>
      </c>
      <c r="F683" s="18" t="s">
        <v>269</v>
      </c>
      <c r="G683" s="20" t="s">
        <v>270</v>
      </c>
      <c r="H683" s="18" t="s">
        <v>48</v>
      </c>
      <c r="I683" s="18" t="s">
        <v>223</v>
      </c>
      <c r="K683" s="21">
        <v>0</v>
      </c>
      <c r="L683" s="21">
        <v>0</v>
      </c>
      <c r="N683" s="21">
        <v>0</v>
      </c>
      <c r="O683" s="21">
        <v>0</v>
      </c>
      <c r="Q683" s="21">
        <v>0</v>
      </c>
      <c r="R683" s="21">
        <v>0</v>
      </c>
      <c r="T683" s="21">
        <v>0</v>
      </c>
      <c r="U683" s="21">
        <v>0</v>
      </c>
      <c r="W683" s="21">
        <v>0</v>
      </c>
      <c r="X683" s="21">
        <v>0</v>
      </c>
      <c r="Z683" s="21">
        <v>0</v>
      </c>
      <c r="AA683" s="21">
        <v>0</v>
      </c>
      <c r="AC683" s="21">
        <v>0</v>
      </c>
      <c r="AD683" s="21">
        <v>0</v>
      </c>
      <c r="AF683" s="21">
        <v>0</v>
      </c>
      <c r="AG683" s="21">
        <v>0</v>
      </c>
      <c r="AI683" s="21">
        <v>0</v>
      </c>
      <c r="AJ683" s="21">
        <v>0</v>
      </c>
      <c r="AL683" s="21">
        <v>0</v>
      </c>
      <c r="AM683" s="21">
        <v>0</v>
      </c>
      <c r="AO683" s="21">
        <v>0</v>
      </c>
      <c r="AP683" s="21">
        <v>0</v>
      </c>
      <c r="AR683" s="21">
        <v>0</v>
      </c>
      <c r="AS683" s="21">
        <v>0</v>
      </c>
    </row>
    <row r="684" spans="2:46" x14ac:dyDescent="0.2">
      <c r="B684" s="18" t="s">
        <v>227</v>
      </c>
      <c r="D684" s="18" t="s">
        <v>228</v>
      </c>
      <c r="E684" s="18" t="s">
        <v>268</v>
      </c>
      <c r="F684" s="18" t="s">
        <v>269</v>
      </c>
      <c r="G684" s="20" t="s">
        <v>270</v>
      </c>
      <c r="H684" s="18" t="s">
        <v>58</v>
      </c>
      <c r="I684" s="18" t="s">
        <v>223</v>
      </c>
      <c r="K684" s="21">
        <v>0</v>
      </c>
      <c r="L684" s="21">
        <v>0</v>
      </c>
      <c r="N684" s="21">
        <v>0</v>
      </c>
      <c r="O684" s="21">
        <v>0</v>
      </c>
      <c r="Q684" s="21">
        <v>0</v>
      </c>
      <c r="R684" s="21">
        <v>0</v>
      </c>
      <c r="T684" s="21">
        <v>0</v>
      </c>
      <c r="U684" s="21">
        <v>0</v>
      </c>
      <c r="W684" s="21">
        <v>0</v>
      </c>
      <c r="X684" s="21">
        <v>0</v>
      </c>
      <c r="Z684" s="21">
        <v>0</v>
      </c>
      <c r="AA684" s="21">
        <v>0</v>
      </c>
      <c r="AC684" s="21">
        <v>0</v>
      </c>
      <c r="AD684" s="21">
        <v>0</v>
      </c>
      <c r="AF684" s="21">
        <v>0</v>
      </c>
      <c r="AG684" s="21">
        <v>0</v>
      </c>
      <c r="AI684" s="21">
        <v>0</v>
      </c>
      <c r="AJ684" s="21">
        <v>0</v>
      </c>
      <c r="AL684" s="21">
        <v>0</v>
      </c>
      <c r="AM684" s="21">
        <v>0</v>
      </c>
      <c r="AO684" s="21">
        <v>0</v>
      </c>
      <c r="AP684" s="21">
        <v>0</v>
      </c>
      <c r="AR684" s="21">
        <v>0</v>
      </c>
      <c r="AS684" s="21">
        <v>0</v>
      </c>
    </row>
    <row r="685" spans="2:46" x14ac:dyDescent="0.2">
      <c r="K685" s="28"/>
      <c r="M685" s="28"/>
      <c r="P685" s="28"/>
      <c r="S685" s="28"/>
      <c r="V685" s="28"/>
      <c r="Y685" s="28"/>
      <c r="AB685" s="28"/>
      <c r="AE685" s="28"/>
      <c r="AH685" s="28"/>
      <c r="AK685" s="28"/>
      <c r="AN685" s="28"/>
      <c r="AQ685" s="28"/>
      <c r="AT685" s="28"/>
    </row>
    <row r="686" spans="2:46" x14ac:dyDescent="0.2">
      <c r="B686" s="18" t="s">
        <v>227</v>
      </c>
      <c r="D686" s="18" t="s">
        <v>228</v>
      </c>
      <c r="E686" s="18" t="s">
        <v>268</v>
      </c>
      <c r="F686" s="18" t="s">
        <v>271</v>
      </c>
      <c r="G686" s="20" t="s">
        <v>272</v>
      </c>
      <c r="H686" s="18" t="s">
        <v>46</v>
      </c>
      <c r="I686" s="18" t="s">
        <v>223</v>
      </c>
      <c r="K686" s="21">
        <v>0</v>
      </c>
      <c r="L686" s="21">
        <v>0</v>
      </c>
      <c r="N686" s="21">
        <v>0</v>
      </c>
      <c r="O686" s="21">
        <v>0</v>
      </c>
      <c r="Q686" s="21">
        <v>0</v>
      </c>
      <c r="R686" s="21">
        <v>0</v>
      </c>
      <c r="T686" s="21">
        <v>0</v>
      </c>
      <c r="U686" s="21">
        <v>0</v>
      </c>
      <c r="W686" s="21">
        <v>0</v>
      </c>
      <c r="X686" s="21">
        <v>0</v>
      </c>
      <c r="Z686" s="21">
        <v>0</v>
      </c>
      <c r="AA686" s="21">
        <v>0</v>
      </c>
      <c r="AC686" s="21">
        <v>0</v>
      </c>
      <c r="AD686" s="21">
        <v>0</v>
      </c>
      <c r="AF686" s="21">
        <v>0</v>
      </c>
      <c r="AG686" s="21">
        <v>0</v>
      </c>
      <c r="AI686" s="21">
        <v>0</v>
      </c>
      <c r="AJ686" s="21">
        <v>0</v>
      </c>
      <c r="AL686" s="21">
        <v>0</v>
      </c>
      <c r="AM686" s="21">
        <v>0</v>
      </c>
      <c r="AO686" s="21">
        <v>0</v>
      </c>
      <c r="AP686" s="21">
        <v>0</v>
      </c>
      <c r="AR686" s="21">
        <v>0</v>
      </c>
      <c r="AS686" s="21">
        <v>0</v>
      </c>
    </row>
    <row r="687" spans="2:46" x14ac:dyDescent="0.2">
      <c r="B687" s="18" t="s">
        <v>227</v>
      </c>
      <c r="D687" s="18" t="s">
        <v>228</v>
      </c>
      <c r="E687" s="18" t="s">
        <v>268</v>
      </c>
      <c r="F687" s="18" t="s">
        <v>271</v>
      </c>
      <c r="G687" s="20" t="s">
        <v>272</v>
      </c>
      <c r="H687" s="18" t="s">
        <v>48</v>
      </c>
      <c r="I687" s="18" t="s">
        <v>223</v>
      </c>
      <c r="K687" s="21">
        <v>0</v>
      </c>
      <c r="L687" s="21">
        <v>0</v>
      </c>
      <c r="N687" s="21">
        <v>0</v>
      </c>
      <c r="O687" s="21">
        <v>0</v>
      </c>
      <c r="Q687" s="21">
        <v>0</v>
      </c>
      <c r="R687" s="21">
        <v>0</v>
      </c>
      <c r="T687" s="21">
        <v>0</v>
      </c>
      <c r="U687" s="21">
        <v>0</v>
      </c>
      <c r="W687" s="21">
        <v>0</v>
      </c>
      <c r="X687" s="21">
        <v>0</v>
      </c>
      <c r="Z687" s="21">
        <v>0</v>
      </c>
      <c r="AA687" s="21">
        <v>0</v>
      </c>
      <c r="AC687" s="21">
        <v>0</v>
      </c>
      <c r="AD687" s="21">
        <v>0</v>
      </c>
      <c r="AF687" s="21">
        <v>0</v>
      </c>
      <c r="AG687" s="21">
        <v>0</v>
      </c>
      <c r="AI687" s="21">
        <v>0</v>
      </c>
      <c r="AJ687" s="21">
        <v>0</v>
      </c>
      <c r="AL687" s="21">
        <v>0</v>
      </c>
      <c r="AM687" s="21">
        <v>0</v>
      </c>
      <c r="AO687" s="21">
        <v>0</v>
      </c>
      <c r="AP687" s="21">
        <v>0</v>
      </c>
      <c r="AR687" s="21">
        <v>0</v>
      </c>
      <c r="AS687" s="21">
        <v>0</v>
      </c>
    </row>
    <row r="688" spans="2:46" x14ac:dyDescent="0.2">
      <c r="B688" s="18" t="s">
        <v>227</v>
      </c>
      <c r="D688" s="18" t="s">
        <v>228</v>
      </c>
      <c r="E688" s="18" t="s">
        <v>268</v>
      </c>
      <c r="F688" s="18" t="s">
        <v>271</v>
      </c>
      <c r="G688" s="20" t="s">
        <v>272</v>
      </c>
      <c r="H688" s="18" t="s">
        <v>58</v>
      </c>
      <c r="I688" s="18" t="s">
        <v>223</v>
      </c>
      <c r="K688" s="21">
        <v>0</v>
      </c>
      <c r="L688" s="21">
        <v>0</v>
      </c>
      <c r="N688" s="21">
        <v>0</v>
      </c>
      <c r="O688" s="21">
        <v>0</v>
      </c>
      <c r="Q688" s="21">
        <v>0</v>
      </c>
      <c r="R688" s="21">
        <v>0</v>
      </c>
      <c r="T688" s="21">
        <v>0</v>
      </c>
      <c r="U688" s="21">
        <v>0</v>
      </c>
      <c r="W688" s="21">
        <v>0</v>
      </c>
      <c r="X688" s="21">
        <v>0</v>
      </c>
      <c r="Z688" s="21">
        <v>0</v>
      </c>
      <c r="AA688" s="21">
        <v>0</v>
      </c>
      <c r="AC688" s="21">
        <v>0</v>
      </c>
      <c r="AD688" s="21">
        <v>0</v>
      </c>
      <c r="AF688" s="21">
        <v>0</v>
      </c>
      <c r="AG688" s="21">
        <v>0</v>
      </c>
      <c r="AI688" s="21">
        <v>0</v>
      </c>
      <c r="AJ688" s="21">
        <v>0</v>
      </c>
      <c r="AL688" s="21">
        <v>0</v>
      </c>
      <c r="AM688" s="21">
        <v>0</v>
      </c>
      <c r="AO688" s="21">
        <v>0</v>
      </c>
      <c r="AP688" s="21">
        <v>0</v>
      </c>
      <c r="AR688" s="21">
        <v>0</v>
      </c>
      <c r="AS688" s="21">
        <v>0</v>
      </c>
    </row>
    <row r="689" spans="2:46" x14ac:dyDescent="0.2">
      <c r="K689" s="28"/>
      <c r="M689" s="28"/>
      <c r="P689" s="28"/>
      <c r="S689" s="28"/>
      <c r="V689" s="28"/>
      <c r="Y689" s="28"/>
      <c r="AB689" s="28"/>
      <c r="AE689" s="28"/>
      <c r="AH689" s="28"/>
      <c r="AK689" s="28"/>
      <c r="AN689" s="28"/>
      <c r="AQ689" s="28"/>
      <c r="AT689" s="28"/>
    </row>
    <row r="690" spans="2:46" x14ac:dyDescent="0.2">
      <c r="B690" s="18" t="s">
        <v>227</v>
      </c>
      <c r="D690" s="18" t="s">
        <v>228</v>
      </c>
      <c r="E690" s="18" t="s">
        <v>268</v>
      </c>
      <c r="F690" s="18" t="s">
        <v>273</v>
      </c>
      <c r="G690" s="20" t="s">
        <v>274</v>
      </c>
      <c r="H690" s="18" t="s">
        <v>46</v>
      </c>
      <c r="I690" s="18" t="s">
        <v>223</v>
      </c>
      <c r="K690" s="21">
        <v>0</v>
      </c>
      <c r="L690" s="21">
        <v>0</v>
      </c>
      <c r="N690" s="21">
        <v>0</v>
      </c>
      <c r="O690" s="21">
        <v>0</v>
      </c>
      <c r="Q690" s="21">
        <v>0</v>
      </c>
      <c r="R690" s="21">
        <v>0</v>
      </c>
      <c r="T690" s="21">
        <v>0</v>
      </c>
      <c r="U690" s="21">
        <v>0</v>
      </c>
      <c r="W690" s="21">
        <v>0</v>
      </c>
      <c r="X690" s="21">
        <v>0</v>
      </c>
      <c r="Z690" s="21">
        <v>0</v>
      </c>
      <c r="AA690" s="21">
        <v>0</v>
      </c>
      <c r="AC690" s="21">
        <v>0</v>
      </c>
      <c r="AD690" s="21">
        <v>0</v>
      </c>
      <c r="AF690" s="21">
        <v>0</v>
      </c>
      <c r="AG690" s="21">
        <v>0</v>
      </c>
      <c r="AI690" s="21">
        <v>0</v>
      </c>
      <c r="AJ690" s="21">
        <v>0</v>
      </c>
      <c r="AL690" s="21">
        <v>0</v>
      </c>
      <c r="AM690" s="21">
        <v>0</v>
      </c>
      <c r="AO690" s="21">
        <v>0</v>
      </c>
      <c r="AP690" s="21">
        <v>0</v>
      </c>
      <c r="AR690" s="21">
        <v>0</v>
      </c>
      <c r="AS690" s="21">
        <v>0</v>
      </c>
    </row>
    <row r="691" spans="2:46" x14ac:dyDescent="0.2">
      <c r="B691" s="18" t="s">
        <v>227</v>
      </c>
      <c r="D691" s="18" t="s">
        <v>228</v>
      </c>
      <c r="E691" s="18" t="s">
        <v>268</v>
      </c>
      <c r="F691" s="18" t="s">
        <v>273</v>
      </c>
      <c r="G691" s="20" t="s">
        <v>274</v>
      </c>
      <c r="H691" s="18" t="s">
        <v>48</v>
      </c>
      <c r="I691" s="18" t="s">
        <v>223</v>
      </c>
      <c r="K691" s="21">
        <v>0</v>
      </c>
      <c r="L691" s="21">
        <v>0</v>
      </c>
      <c r="N691" s="21">
        <v>0</v>
      </c>
      <c r="O691" s="21">
        <v>0</v>
      </c>
      <c r="Q691" s="21">
        <v>0</v>
      </c>
      <c r="R691" s="21">
        <v>0</v>
      </c>
      <c r="T691" s="21">
        <v>0</v>
      </c>
      <c r="U691" s="21">
        <v>0</v>
      </c>
      <c r="W691" s="21">
        <v>0</v>
      </c>
      <c r="X691" s="21">
        <v>0</v>
      </c>
      <c r="Z691" s="21">
        <v>0</v>
      </c>
      <c r="AA691" s="21">
        <v>0</v>
      </c>
      <c r="AC691" s="21">
        <v>0</v>
      </c>
      <c r="AD691" s="21">
        <v>0</v>
      </c>
      <c r="AF691" s="21">
        <v>0</v>
      </c>
      <c r="AG691" s="21">
        <v>0</v>
      </c>
      <c r="AI691" s="21">
        <v>0</v>
      </c>
      <c r="AJ691" s="21">
        <v>0</v>
      </c>
      <c r="AL691" s="21">
        <v>0</v>
      </c>
      <c r="AM691" s="21">
        <v>0</v>
      </c>
      <c r="AO691" s="21">
        <v>0</v>
      </c>
      <c r="AP691" s="21">
        <v>0</v>
      </c>
      <c r="AR691" s="21">
        <v>0</v>
      </c>
      <c r="AS691" s="21">
        <v>0</v>
      </c>
    </row>
    <row r="692" spans="2:46" x14ac:dyDescent="0.2">
      <c r="B692" s="18" t="s">
        <v>227</v>
      </c>
      <c r="D692" s="18" t="s">
        <v>228</v>
      </c>
      <c r="E692" s="18" t="s">
        <v>268</v>
      </c>
      <c r="F692" s="18" t="s">
        <v>273</v>
      </c>
      <c r="G692" s="20" t="s">
        <v>274</v>
      </c>
      <c r="H692" s="18" t="s">
        <v>58</v>
      </c>
      <c r="I692" s="18" t="s">
        <v>223</v>
      </c>
      <c r="K692" s="21">
        <v>0</v>
      </c>
      <c r="L692" s="21">
        <v>0</v>
      </c>
      <c r="N692" s="21">
        <v>0</v>
      </c>
      <c r="O692" s="21">
        <v>0</v>
      </c>
      <c r="Q692" s="21">
        <v>0</v>
      </c>
      <c r="R692" s="21">
        <v>0</v>
      </c>
      <c r="T692" s="21">
        <v>0</v>
      </c>
      <c r="U692" s="21">
        <v>0</v>
      </c>
      <c r="W692" s="21">
        <v>0</v>
      </c>
      <c r="X692" s="21">
        <v>0</v>
      </c>
      <c r="Z692" s="21">
        <v>0</v>
      </c>
      <c r="AA692" s="21">
        <v>0</v>
      </c>
      <c r="AC692" s="21">
        <v>0</v>
      </c>
      <c r="AD692" s="21">
        <v>0</v>
      </c>
      <c r="AF692" s="21">
        <v>0</v>
      </c>
      <c r="AG692" s="21">
        <v>0</v>
      </c>
      <c r="AI692" s="21">
        <v>0</v>
      </c>
      <c r="AJ692" s="21">
        <v>0</v>
      </c>
      <c r="AL692" s="21">
        <v>0</v>
      </c>
      <c r="AM692" s="21">
        <v>0</v>
      </c>
      <c r="AO692" s="21">
        <v>0</v>
      </c>
      <c r="AP692" s="21">
        <v>0</v>
      </c>
      <c r="AR692" s="21">
        <v>0</v>
      </c>
      <c r="AS692" s="21">
        <v>0</v>
      </c>
    </row>
    <row r="693" spans="2:46" x14ac:dyDescent="0.2">
      <c r="K693" s="28"/>
      <c r="M693" s="28"/>
      <c r="P693" s="28"/>
      <c r="S693" s="28"/>
      <c r="V693" s="28"/>
      <c r="Y693" s="28"/>
      <c r="AB693" s="28"/>
      <c r="AE693" s="28"/>
      <c r="AH693" s="28"/>
      <c r="AK693" s="28"/>
      <c r="AN693" s="28"/>
      <c r="AQ693" s="28"/>
      <c r="AT693" s="28"/>
    </row>
    <row r="694" spans="2:46" x14ac:dyDescent="0.2">
      <c r="B694" s="18" t="s">
        <v>227</v>
      </c>
      <c r="D694" s="18" t="s">
        <v>228</v>
      </c>
      <c r="E694" s="18" t="s">
        <v>268</v>
      </c>
      <c r="F694" s="18" t="s">
        <v>275</v>
      </c>
      <c r="G694" s="20" t="s">
        <v>276</v>
      </c>
      <c r="H694" s="18" t="s">
        <v>46</v>
      </c>
      <c r="I694" s="18" t="s">
        <v>223</v>
      </c>
      <c r="K694" s="21">
        <v>0</v>
      </c>
      <c r="L694" s="21">
        <v>0</v>
      </c>
      <c r="N694" s="21">
        <v>0</v>
      </c>
      <c r="O694" s="21">
        <v>0</v>
      </c>
      <c r="Q694" s="21">
        <v>0</v>
      </c>
      <c r="R694" s="21">
        <v>0</v>
      </c>
      <c r="T694" s="21">
        <v>0</v>
      </c>
      <c r="U694" s="21">
        <v>0</v>
      </c>
      <c r="W694" s="21">
        <v>0</v>
      </c>
      <c r="X694" s="21">
        <v>0</v>
      </c>
      <c r="Z694" s="21">
        <v>0</v>
      </c>
      <c r="AA694" s="21">
        <v>0</v>
      </c>
      <c r="AC694" s="21">
        <v>0</v>
      </c>
      <c r="AD694" s="21">
        <v>0</v>
      </c>
      <c r="AF694" s="21">
        <v>0</v>
      </c>
      <c r="AG694" s="21">
        <v>0</v>
      </c>
      <c r="AI694" s="21">
        <v>0</v>
      </c>
      <c r="AJ694" s="21">
        <v>0</v>
      </c>
      <c r="AL694" s="21">
        <v>0</v>
      </c>
      <c r="AM694" s="21">
        <v>0</v>
      </c>
      <c r="AO694" s="21">
        <v>0</v>
      </c>
      <c r="AP694" s="21">
        <v>0</v>
      </c>
      <c r="AR694" s="21">
        <v>0</v>
      </c>
      <c r="AS694" s="21">
        <v>0</v>
      </c>
    </row>
    <row r="695" spans="2:46" x14ac:dyDescent="0.2">
      <c r="B695" s="18" t="s">
        <v>227</v>
      </c>
      <c r="D695" s="18" t="s">
        <v>228</v>
      </c>
      <c r="E695" s="18" t="s">
        <v>268</v>
      </c>
      <c r="F695" s="18" t="s">
        <v>275</v>
      </c>
      <c r="G695" s="20" t="s">
        <v>276</v>
      </c>
      <c r="H695" s="18" t="s">
        <v>48</v>
      </c>
      <c r="I695" s="18" t="s">
        <v>223</v>
      </c>
      <c r="K695" s="21">
        <v>0</v>
      </c>
      <c r="L695" s="21">
        <v>0</v>
      </c>
      <c r="N695" s="21">
        <v>0</v>
      </c>
      <c r="O695" s="21">
        <v>0</v>
      </c>
      <c r="Q695" s="21">
        <v>0</v>
      </c>
      <c r="R695" s="21">
        <v>0</v>
      </c>
      <c r="T695" s="21">
        <v>0</v>
      </c>
      <c r="U695" s="21">
        <v>0</v>
      </c>
      <c r="W695" s="21">
        <v>0</v>
      </c>
      <c r="X695" s="21">
        <v>0</v>
      </c>
      <c r="Z695" s="21">
        <v>0</v>
      </c>
      <c r="AA695" s="21">
        <v>0</v>
      </c>
      <c r="AC695" s="21">
        <v>0</v>
      </c>
      <c r="AD695" s="21">
        <v>0</v>
      </c>
      <c r="AF695" s="21">
        <v>0</v>
      </c>
      <c r="AG695" s="21">
        <v>0</v>
      </c>
      <c r="AI695" s="21">
        <v>0</v>
      </c>
      <c r="AJ695" s="21">
        <v>0</v>
      </c>
      <c r="AL695" s="21">
        <v>0</v>
      </c>
      <c r="AM695" s="21">
        <v>0</v>
      </c>
      <c r="AO695" s="21">
        <v>0</v>
      </c>
      <c r="AP695" s="21">
        <v>0</v>
      </c>
      <c r="AR695" s="21">
        <v>0</v>
      </c>
      <c r="AS695" s="21">
        <v>0</v>
      </c>
    </row>
    <row r="696" spans="2:46" x14ac:dyDescent="0.2">
      <c r="B696" s="18" t="s">
        <v>227</v>
      </c>
      <c r="D696" s="18" t="s">
        <v>228</v>
      </c>
      <c r="E696" s="18" t="s">
        <v>268</v>
      </c>
      <c r="F696" s="18" t="s">
        <v>275</v>
      </c>
      <c r="G696" s="20" t="s">
        <v>276</v>
      </c>
      <c r="H696" s="18" t="s">
        <v>58</v>
      </c>
      <c r="I696" s="18" t="s">
        <v>223</v>
      </c>
      <c r="K696" s="21">
        <v>0</v>
      </c>
      <c r="L696" s="21">
        <v>0</v>
      </c>
      <c r="N696" s="21">
        <v>0</v>
      </c>
      <c r="O696" s="21">
        <v>0</v>
      </c>
      <c r="Q696" s="21">
        <v>0</v>
      </c>
      <c r="R696" s="21">
        <v>0</v>
      </c>
      <c r="T696" s="21">
        <v>0</v>
      </c>
      <c r="U696" s="21">
        <v>0</v>
      </c>
      <c r="W696" s="21">
        <v>0</v>
      </c>
      <c r="X696" s="21">
        <v>0</v>
      </c>
      <c r="Z696" s="21">
        <v>0</v>
      </c>
      <c r="AA696" s="21">
        <v>0</v>
      </c>
      <c r="AC696" s="21">
        <v>0</v>
      </c>
      <c r="AD696" s="21">
        <v>0</v>
      </c>
      <c r="AF696" s="21">
        <v>0</v>
      </c>
      <c r="AG696" s="21">
        <v>0</v>
      </c>
      <c r="AI696" s="21">
        <v>0</v>
      </c>
      <c r="AJ696" s="21">
        <v>0</v>
      </c>
      <c r="AL696" s="21">
        <v>0</v>
      </c>
      <c r="AM696" s="21">
        <v>0</v>
      </c>
      <c r="AO696" s="21">
        <v>0</v>
      </c>
      <c r="AP696" s="21">
        <v>0</v>
      </c>
      <c r="AR696" s="21">
        <v>0</v>
      </c>
      <c r="AS696" s="21">
        <v>0</v>
      </c>
    </row>
    <row r="697" spans="2:46" x14ac:dyDescent="0.2">
      <c r="K697" s="28"/>
      <c r="M697" s="28"/>
      <c r="P697" s="28"/>
      <c r="S697" s="28"/>
      <c r="V697" s="28"/>
      <c r="Y697" s="28"/>
      <c r="AB697" s="28"/>
      <c r="AE697" s="28"/>
      <c r="AH697" s="28"/>
      <c r="AK697" s="28"/>
      <c r="AN697" s="28"/>
      <c r="AQ697" s="28"/>
      <c r="AT697" s="28"/>
    </row>
    <row r="698" spans="2:46" x14ac:dyDescent="0.2">
      <c r="B698" s="18" t="s">
        <v>227</v>
      </c>
      <c r="D698" s="18" t="s">
        <v>228</v>
      </c>
      <c r="E698" s="18" t="s">
        <v>268</v>
      </c>
      <c r="F698" s="18" t="s">
        <v>277</v>
      </c>
      <c r="G698" s="20" t="s">
        <v>278</v>
      </c>
      <c r="H698" s="18" t="s">
        <v>46</v>
      </c>
      <c r="I698" s="18" t="s">
        <v>223</v>
      </c>
      <c r="K698" s="21">
        <v>0</v>
      </c>
      <c r="L698" s="21">
        <v>0</v>
      </c>
      <c r="N698" s="21">
        <v>0</v>
      </c>
      <c r="O698" s="21">
        <v>0</v>
      </c>
      <c r="Q698" s="21">
        <v>0</v>
      </c>
      <c r="R698" s="21">
        <v>0</v>
      </c>
      <c r="T698" s="21">
        <v>0</v>
      </c>
      <c r="U698" s="21">
        <v>0</v>
      </c>
      <c r="W698" s="21">
        <v>0</v>
      </c>
      <c r="X698" s="21">
        <v>0</v>
      </c>
      <c r="Z698" s="21">
        <v>0</v>
      </c>
      <c r="AA698" s="21">
        <v>0</v>
      </c>
      <c r="AC698" s="21">
        <v>0</v>
      </c>
      <c r="AD698" s="21">
        <v>0</v>
      </c>
      <c r="AF698" s="21">
        <v>0</v>
      </c>
      <c r="AG698" s="21">
        <v>0</v>
      </c>
      <c r="AI698" s="21">
        <v>0</v>
      </c>
      <c r="AJ698" s="21">
        <v>0</v>
      </c>
      <c r="AL698" s="21">
        <v>0</v>
      </c>
      <c r="AM698" s="21">
        <v>0</v>
      </c>
      <c r="AO698" s="21">
        <v>0</v>
      </c>
      <c r="AP698" s="21">
        <v>0</v>
      </c>
      <c r="AR698" s="21">
        <v>0</v>
      </c>
      <c r="AS698" s="21">
        <v>0</v>
      </c>
    </row>
    <row r="699" spans="2:46" x14ac:dyDescent="0.2">
      <c r="B699" s="18" t="s">
        <v>227</v>
      </c>
      <c r="D699" s="18" t="s">
        <v>228</v>
      </c>
      <c r="E699" s="18" t="s">
        <v>268</v>
      </c>
      <c r="F699" s="18" t="s">
        <v>277</v>
      </c>
      <c r="G699" s="20" t="s">
        <v>278</v>
      </c>
      <c r="H699" s="18" t="s">
        <v>48</v>
      </c>
      <c r="I699" s="18" t="s">
        <v>223</v>
      </c>
      <c r="K699" s="21">
        <v>0</v>
      </c>
      <c r="L699" s="21">
        <v>0</v>
      </c>
      <c r="N699" s="21">
        <v>0</v>
      </c>
      <c r="O699" s="21">
        <v>0</v>
      </c>
      <c r="Q699" s="21">
        <v>0</v>
      </c>
      <c r="R699" s="21">
        <v>0</v>
      </c>
      <c r="T699" s="21">
        <v>0</v>
      </c>
      <c r="U699" s="21">
        <v>0</v>
      </c>
      <c r="W699" s="21">
        <v>0</v>
      </c>
      <c r="X699" s="21">
        <v>0</v>
      </c>
      <c r="Z699" s="21">
        <v>0</v>
      </c>
      <c r="AA699" s="21">
        <v>0</v>
      </c>
      <c r="AC699" s="21">
        <v>0</v>
      </c>
      <c r="AD699" s="21">
        <v>0</v>
      </c>
      <c r="AF699" s="21">
        <v>0</v>
      </c>
      <c r="AG699" s="21">
        <v>0</v>
      </c>
      <c r="AI699" s="21">
        <v>0</v>
      </c>
      <c r="AJ699" s="21">
        <v>0</v>
      </c>
      <c r="AL699" s="21">
        <v>0</v>
      </c>
      <c r="AM699" s="21">
        <v>0</v>
      </c>
      <c r="AO699" s="21">
        <v>0</v>
      </c>
      <c r="AP699" s="21">
        <v>0</v>
      </c>
      <c r="AR699" s="21">
        <v>0</v>
      </c>
      <c r="AS699" s="21">
        <v>0</v>
      </c>
    </row>
    <row r="700" spans="2:46" x14ac:dyDescent="0.2">
      <c r="B700" s="18" t="s">
        <v>227</v>
      </c>
      <c r="D700" s="18" t="s">
        <v>228</v>
      </c>
      <c r="E700" s="18" t="s">
        <v>268</v>
      </c>
      <c r="F700" s="18" t="s">
        <v>277</v>
      </c>
      <c r="G700" s="20" t="s">
        <v>278</v>
      </c>
      <c r="H700" s="18" t="s">
        <v>58</v>
      </c>
      <c r="I700" s="18" t="s">
        <v>223</v>
      </c>
      <c r="K700" s="21">
        <v>0</v>
      </c>
      <c r="L700" s="21">
        <v>0</v>
      </c>
      <c r="N700" s="21">
        <v>0</v>
      </c>
      <c r="O700" s="21">
        <v>0</v>
      </c>
      <c r="Q700" s="21">
        <v>0</v>
      </c>
      <c r="R700" s="21">
        <v>0</v>
      </c>
      <c r="T700" s="21">
        <v>0</v>
      </c>
      <c r="U700" s="21">
        <v>0</v>
      </c>
      <c r="W700" s="21">
        <v>0</v>
      </c>
      <c r="X700" s="21">
        <v>0</v>
      </c>
      <c r="Z700" s="21">
        <v>0</v>
      </c>
      <c r="AA700" s="21">
        <v>0</v>
      </c>
      <c r="AC700" s="21">
        <v>0</v>
      </c>
      <c r="AD700" s="21">
        <v>0</v>
      </c>
      <c r="AF700" s="21">
        <v>0</v>
      </c>
      <c r="AG700" s="21">
        <v>0</v>
      </c>
      <c r="AI700" s="21">
        <v>0</v>
      </c>
      <c r="AJ700" s="21">
        <v>0</v>
      </c>
      <c r="AL700" s="21">
        <v>0</v>
      </c>
      <c r="AM700" s="21">
        <v>0</v>
      </c>
      <c r="AO700" s="21">
        <v>0</v>
      </c>
      <c r="AP700" s="21">
        <v>0</v>
      </c>
      <c r="AR700" s="21">
        <v>0</v>
      </c>
      <c r="AS700" s="21">
        <v>0</v>
      </c>
    </row>
    <row r="701" spans="2:46" x14ac:dyDescent="0.2">
      <c r="K701" s="28"/>
      <c r="M701" s="28"/>
      <c r="P701" s="28"/>
      <c r="S701" s="28"/>
      <c r="V701" s="28"/>
      <c r="Y701" s="28"/>
      <c r="AB701" s="28"/>
      <c r="AE701" s="28"/>
      <c r="AH701" s="28"/>
      <c r="AK701" s="28"/>
      <c r="AN701" s="28"/>
      <c r="AQ701" s="28"/>
      <c r="AT701" s="28"/>
    </row>
    <row r="702" spans="2:46" x14ac:dyDescent="0.2">
      <c r="B702" s="18" t="s">
        <v>227</v>
      </c>
      <c r="D702" s="18" t="s">
        <v>228</v>
      </c>
      <c r="E702" s="18" t="s">
        <v>268</v>
      </c>
      <c r="F702" s="18" t="s">
        <v>279</v>
      </c>
      <c r="G702" s="20" t="s">
        <v>280</v>
      </c>
      <c r="H702" s="18" t="s">
        <v>46</v>
      </c>
      <c r="I702" s="18" t="s">
        <v>223</v>
      </c>
      <c r="K702" s="21">
        <v>0</v>
      </c>
      <c r="L702" s="21">
        <v>0</v>
      </c>
      <c r="N702" s="21">
        <v>0</v>
      </c>
      <c r="O702" s="21">
        <v>0</v>
      </c>
      <c r="Q702" s="21">
        <v>0</v>
      </c>
      <c r="R702" s="21">
        <v>0</v>
      </c>
      <c r="T702" s="21">
        <v>0</v>
      </c>
      <c r="U702" s="21">
        <v>0</v>
      </c>
      <c r="W702" s="21">
        <v>0</v>
      </c>
      <c r="X702" s="21">
        <v>0</v>
      </c>
      <c r="Z702" s="21">
        <v>0</v>
      </c>
      <c r="AA702" s="21">
        <v>0</v>
      </c>
      <c r="AC702" s="21">
        <v>0</v>
      </c>
      <c r="AD702" s="21">
        <v>0</v>
      </c>
      <c r="AF702" s="21">
        <v>0</v>
      </c>
      <c r="AG702" s="21">
        <v>0</v>
      </c>
      <c r="AI702" s="21">
        <v>0</v>
      </c>
      <c r="AJ702" s="21">
        <v>0</v>
      </c>
      <c r="AL702" s="21">
        <v>0</v>
      </c>
      <c r="AM702" s="21">
        <v>0</v>
      </c>
      <c r="AO702" s="21">
        <v>0</v>
      </c>
      <c r="AP702" s="21">
        <v>0</v>
      </c>
      <c r="AR702" s="21">
        <v>0</v>
      </c>
      <c r="AS702" s="21">
        <v>0</v>
      </c>
    </row>
    <row r="703" spans="2:46" x14ac:dyDescent="0.2">
      <c r="B703" s="18" t="s">
        <v>227</v>
      </c>
      <c r="D703" s="18" t="s">
        <v>228</v>
      </c>
      <c r="E703" s="18" t="s">
        <v>268</v>
      </c>
      <c r="F703" s="18" t="s">
        <v>279</v>
      </c>
      <c r="G703" s="20" t="s">
        <v>280</v>
      </c>
      <c r="H703" s="18" t="s">
        <v>48</v>
      </c>
      <c r="I703" s="18" t="s">
        <v>223</v>
      </c>
      <c r="K703" s="21">
        <v>0</v>
      </c>
      <c r="L703" s="21">
        <v>0</v>
      </c>
      <c r="N703" s="21">
        <v>0</v>
      </c>
      <c r="O703" s="21">
        <v>0</v>
      </c>
      <c r="Q703" s="21">
        <v>0</v>
      </c>
      <c r="R703" s="21">
        <v>0</v>
      </c>
      <c r="T703" s="21">
        <v>0</v>
      </c>
      <c r="U703" s="21">
        <v>0</v>
      </c>
      <c r="W703" s="21">
        <v>0</v>
      </c>
      <c r="X703" s="21">
        <v>0</v>
      </c>
      <c r="Z703" s="21">
        <v>0</v>
      </c>
      <c r="AA703" s="21">
        <v>0</v>
      </c>
      <c r="AC703" s="21">
        <v>0</v>
      </c>
      <c r="AD703" s="21">
        <v>0</v>
      </c>
      <c r="AF703" s="21">
        <v>0</v>
      </c>
      <c r="AG703" s="21">
        <v>0</v>
      </c>
      <c r="AI703" s="21">
        <v>0</v>
      </c>
      <c r="AJ703" s="21">
        <v>0</v>
      </c>
      <c r="AL703" s="21">
        <v>0</v>
      </c>
      <c r="AM703" s="21">
        <v>0</v>
      </c>
      <c r="AO703" s="21">
        <v>0</v>
      </c>
      <c r="AP703" s="21">
        <v>0</v>
      </c>
      <c r="AR703" s="21">
        <v>0</v>
      </c>
      <c r="AS703" s="21">
        <v>0</v>
      </c>
    </row>
    <row r="704" spans="2:46" x14ac:dyDescent="0.2">
      <c r="B704" s="18" t="s">
        <v>227</v>
      </c>
      <c r="D704" s="18" t="s">
        <v>228</v>
      </c>
      <c r="E704" s="18" t="s">
        <v>268</v>
      </c>
      <c r="F704" s="18" t="s">
        <v>279</v>
      </c>
      <c r="G704" s="20" t="s">
        <v>280</v>
      </c>
      <c r="H704" s="18" t="s">
        <v>58</v>
      </c>
      <c r="I704" s="18" t="s">
        <v>223</v>
      </c>
      <c r="K704" s="21">
        <v>0</v>
      </c>
      <c r="L704" s="21">
        <v>0</v>
      </c>
      <c r="N704" s="21">
        <v>0</v>
      </c>
      <c r="O704" s="21">
        <v>0</v>
      </c>
      <c r="Q704" s="21">
        <v>0</v>
      </c>
      <c r="R704" s="21">
        <v>0</v>
      </c>
      <c r="T704" s="21">
        <v>0</v>
      </c>
      <c r="U704" s="21">
        <v>0</v>
      </c>
      <c r="W704" s="21">
        <v>0</v>
      </c>
      <c r="X704" s="21">
        <v>0</v>
      </c>
      <c r="Z704" s="21">
        <v>0</v>
      </c>
      <c r="AA704" s="21">
        <v>0</v>
      </c>
      <c r="AC704" s="21">
        <v>0</v>
      </c>
      <c r="AD704" s="21">
        <v>0</v>
      </c>
      <c r="AF704" s="21">
        <v>0</v>
      </c>
      <c r="AG704" s="21">
        <v>0</v>
      </c>
      <c r="AI704" s="21">
        <v>0</v>
      </c>
      <c r="AJ704" s="21">
        <v>0</v>
      </c>
      <c r="AL704" s="21">
        <v>0</v>
      </c>
      <c r="AM704" s="21">
        <v>0</v>
      </c>
      <c r="AO704" s="21">
        <v>0</v>
      </c>
      <c r="AP704" s="21">
        <v>0</v>
      </c>
      <c r="AR704" s="21">
        <v>0</v>
      </c>
      <c r="AS704" s="21">
        <v>0</v>
      </c>
    </row>
    <row r="705" spans="2:46" x14ac:dyDescent="0.2">
      <c r="K705" s="28"/>
      <c r="M705" s="28"/>
      <c r="P705" s="28"/>
      <c r="S705" s="28"/>
      <c r="V705" s="28"/>
      <c r="Y705" s="28"/>
      <c r="AB705" s="28"/>
      <c r="AE705" s="28"/>
      <c r="AH705" s="28"/>
      <c r="AK705" s="28"/>
      <c r="AN705" s="28"/>
      <c r="AQ705" s="28"/>
      <c r="AT705" s="28"/>
    </row>
    <row r="706" spans="2:46" x14ac:dyDescent="0.2">
      <c r="B706" s="18" t="s">
        <v>227</v>
      </c>
      <c r="D706" s="18" t="s">
        <v>228</v>
      </c>
      <c r="E706" s="18" t="s">
        <v>268</v>
      </c>
      <c r="F706" s="18" t="s">
        <v>281</v>
      </c>
      <c r="G706" s="20" t="s">
        <v>282</v>
      </c>
      <c r="H706" s="18" t="s">
        <v>46</v>
      </c>
      <c r="I706" s="18" t="s">
        <v>223</v>
      </c>
      <c r="K706" s="21">
        <v>0</v>
      </c>
      <c r="L706" s="21">
        <v>0</v>
      </c>
      <c r="N706" s="21">
        <v>0</v>
      </c>
      <c r="O706" s="21">
        <v>0</v>
      </c>
      <c r="Q706" s="21">
        <v>0</v>
      </c>
      <c r="R706" s="21">
        <v>0</v>
      </c>
      <c r="T706" s="21">
        <v>0</v>
      </c>
      <c r="U706" s="21">
        <v>0</v>
      </c>
      <c r="W706" s="21">
        <v>0</v>
      </c>
      <c r="X706" s="21">
        <v>0</v>
      </c>
      <c r="Z706" s="21">
        <v>0</v>
      </c>
      <c r="AA706" s="21">
        <v>0</v>
      </c>
      <c r="AC706" s="21">
        <v>0</v>
      </c>
      <c r="AD706" s="21">
        <v>0</v>
      </c>
      <c r="AF706" s="21">
        <v>0</v>
      </c>
      <c r="AG706" s="21">
        <v>0</v>
      </c>
      <c r="AI706" s="21">
        <v>0</v>
      </c>
      <c r="AJ706" s="21">
        <v>0</v>
      </c>
      <c r="AL706" s="21">
        <v>0</v>
      </c>
      <c r="AM706" s="21">
        <v>0</v>
      </c>
      <c r="AO706" s="21">
        <v>0</v>
      </c>
      <c r="AP706" s="21">
        <v>0</v>
      </c>
      <c r="AR706" s="21">
        <v>0</v>
      </c>
      <c r="AS706" s="21">
        <v>0</v>
      </c>
    </row>
    <row r="707" spans="2:46" x14ac:dyDescent="0.2">
      <c r="B707" s="18" t="s">
        <v>227</v>
      </c>
      <c r="D707" s="18" t="s">
        <v>228</v>
      </c>
      <c r="E707" s="18" t="s">
        <v>268</v>
      </c>
      <c r="F707" s="18" t="s">
        <v>281</v>
      </c>
      <c r="G707" s="20" t="s">
        <v>282</v>
      </c>
      <c r="H707" s="18" t="s">
        <v>48</v>
      </c>
      <c r="I707" s="18" t="s">
        <v>223</v>
      </c>
      <c r="K707" s="21">
        <v>0</v>
      </c>
      <c r="L707" s="21">
        <v>0</v>
      </c>
      <c r="N707" s="21">
        <v>0</v>
      </c>
      <c r="O707" s="21">
        <v>0</v>
      </c>
      <c r="Q707" s="21">
        <v>0</v>
      </c>
      <c r="R707" s="21">
        <v>0</v>
      </c>
      <c r="T707" s="21">
        <v>0</v>
      </c>
      <c r="U707" s="21">
        <v>0</v>
      </c>
      <c r="W707" s="21">
        <v>0</v>
      </c>
      <c r="X707" s="21">
        <v>0</v>
      </c>
      <c r="Z707" s="21">
        <v>0</v>
      </c>
      <c r="AA707" s="21">
        <v>0</v>
      </c>
      <c r="AC707" s="21">
        <v>0</v>
      </c>
      <c r="AD707" s="21">
        <v>0</v>
      </c>
      <c r="AF707" s="21">
        <v>0</v>
      </c>
      <c r="AG707" s="21">
        <v>0</v>
      </c>
      <c r="AI707" s="21">
        <v>0</v>
      </c>
      <c r="AJ707" s="21">
        <v>0</v>
      </c>
      <c r="AL707" s="21">
        <v>0</v>
      </c>
      <c r="AM707" s="21">
        <v>0</v>
      </c>
      <c r="AO707" s="21">
        <v>0</v>
      </c>
      <c r="AP707" s="21">
        <v>0</v>
      </c>
      <c r="AR707" s="21">
        <v>0</v>
      </c>
      <c r="AS707" s="21">
        <v>0</v>
      </c>
    </row>
    <row r="708" spans="2:46" x14ac:dyDescent="0.2">
      <c r="B708" s="18" t="s">
        <v>227</v>
      </c>
      <c r="D708" s="18" t="s">
        <v>228</v>
      </c>
      <c r="E708" s="18" t="s">
        <v>268</v>
      </c>
      <c r="F708" s="18" t="s">
        <v>281</v>
      </c>
      <c r="G708" s="20" t="s">
        <v>282</v>
      </c>
      <c r="H708" s="18" t="s">
        <v>58</v>
      </c>
      <c r="I708" s="18" t="s">
        <v>223</v>
      </c>
      <c r="K708" s="21">
        <v>0</v>
      </c>
      <c r="L708" s="21">
        <v>0</v>
      </c>
      <c r="N708" s="21">
        <v>0</v>
      </c>
      <c r="O708" s="21">
        <v>0</v>
      </c>
      <c r="Q708" s="21">
        <v>0</v>
      </c>
      <c r="R708" s="21">
        <v>0</v>
      </c>
      <c r="T708" s="21">
        <v>0</v>
      </c>
      <c r="U708" s="21">
        <v>0</v>
      </c>
      <c r="W708" s="21">
        <v>0</v>
      </c>
      <c r="X708" s="21">
        <v>0</v>
      </c>
      <c r="Z708" s="21">
        <v>0</v>
      </c>
      <c r="AA708" s="21">
        <v>0</v>
      </c>
      <c r="AC708" s="21">
        <v>0</v>
      </c>
      <c r="AD708" s="21">
        <v>0</v>
      </c>
      <c r="AF708" s="21">
        <v>0</v>
      </c>
      <c r="AG708" s="21">
        <v>0</v>
      </c>
      <c r="AI708" s="21">
        <v>0</v>
      </c>
      <c r="AJ708" s="21">
        <v>0</v>
      </c>
      <c r="AL708" s="21">
        <v>0</v>
      </c>
      <c r="AM708" s="21">
        <v>0</v>
      </c>
      <c r="AO708" s="21">
        <v>0</v>
      </c>
      <c r="AP708" s="21">
        <v>0</v>
      </c>
      <c r="AR708" s="21">
        <v>0</v>
      </c>
      <c r="AS708" s="21">
        <v>0</v>
      </c>
    </row>
    <row r="709" spans="2:46" x14ac:dyDescent="0.2">
      <c r="K709" s="28"/>
      <c r="M709" s="28"/>
      <c r="P709" s="28"/>
      <c r="S709" s="28"/>
      <c r="V709" s="28"/>
      <c r="Y709" s="28"/>
      <c r="AB709" s="28"/>
      <c r="AE709" s="28"/>
      <c r="AH709" s="28"/>
      <c r="AK709" s="28"/>
      <c r="AN709" s="28"/>
      <c r="AQ709" s="28"/>
      <c r="AT709" s="28"/>
    </row>
    <row r="710" spans="2:46" x14ac:dyDescent="0.2">
      <c r="B710" s="18" t="s">
        <v>227</v>
      </c>
      <c r="D710" s="18" t="s">
        <v>228</v>
      </c>
      <c r="E710" s="18" t="s">
        <v>268</v>
      </c>
      <c r="F710" s="18" t="s">
        <v>283</v>
      </c>
      <c r="G710" s="20" t="s">
        <v>284</v>
      </c>
      <c r="H710" s="18" t="s">
        <v>46</v>
      </c>
      <c r="I710" s="18" t="s">
        <v>223</v>
      </c>
      <c r="K710" s="21">
        <v>0</v>
      </c>
      <c r="L710" s="21">
        <v>0</v>
      </c>
      <c r="N710" s="21">
        <v>0</v>
      </c>
      <c r="O710" s="21">
        <v>0</v>
      </c>
      <c r="Q710" s="21">
        <v>0</v>
      </c>
      <c r="R710" s="21">
        <v>0</v>
      </c>
      <c r="T710" s="21">
        <v>0</v>
      </c>
      <c r="U710" s="21">
        <v>0</v>
      </c>
      <c r="W710" s="21">
        <v>0</v>
      </c>
      <c r="X710" s="21">
        <v>0</v>
      </c>
      <c r="Z710" s="21">
        <v>0</v>
      </c>
      <c r="AA710" s="21">
        <v>0</v>
      </c>
      <c r="AC710" s="21">
        <v>0</v>
      </c>
      <c r="AD710" s="21">
        <v>0</v>
      </c>
      <c r="AF710" s="21">
        <v>0</v>
      </c>
      <c r="AG710" s="21">
        <v>0</v>
      </c>
      <c r="AI710" s="21">
        <v>0</v>
      </c>
      <c r="AJ710" s="21">
        <v>0</v>
      </c>
      <c r="AL710" s="21">
        <v>0</v>
      </c>
      <c r="AM710" s="21">
        <v>0</v>
      </c>
      <c r="AO710" s="21">
        <v>0</v>
      </c>
      <c r="AP710" s="21">
        <v>0</v>
      </c>
      <c r="AR710" s="21">
        <v>0</v>
      </c>
      <c r="AS710" s="21">
        <v>0</v>
      </c>
    </row>
    <row r="711" spans="2:46" x14ac:dyDescent="0.2">
      <c r="B711" s="18" t="s">
        <v>227</v>
      </c>
      <c r="D711" s="18" t="s">
        <v>228</v>
      </c>
      <c r="E711" s="18" t="s">
        <v>268</v>
      </c>
      <c r="F711" s="18" t="s">
        <v>283</v>
      </c>
      <c r="G711" s="20" t="s">
        <v>284</v>
      </c>
      <c r="H711" s="18" t="s">
        <v>48</v>
      </c>
      <c r="I711" s="18" t="s">
        <v>223</v>
      </c>
      <c r="K711" s="21">
        <v>0</v>
      </c>
      <c r="L711" s="21">
        <v>0</v>
      </c>
      <c r="N711" s="21">
        <v>0</v>
      </c>
      <c r="O711" s="21">
        <v>0</v>
      </c>
      <c r="Q711" s="21">
        <v>0</v>
      </c>
      <c r="R711" s="21">
        <v>0</v>
      </c>
      <c r="T711" s="21">
        <v>0</v>
      </c>
      <c r="U711" s="21">
        <v>0</v>
      </c>
      <c r="W711" s="21">
        <v>0</v>
      </c>
      <c r="X711" s="21">
        <v>0</v>
      </c>
      <c r="Z711" s="21">
        <v>0</v>
      </c>
      <c r="AA711" s="21">
        <v>0</v>
      </c>
      <c r="AC711" s="21">
        <v>0</v>
      </c>
      <c r="AD711" s="21">
        <v>0</v>
      </c>
      <c r="AF711" s="21">
        <v>0</v>
      </c>
      <c r="AG711" s="21">
        <v>0</v>
      </c>
      <c r="AI711" s="21">
        <v>0</v>
      </c>
      <c r="AJ711" s="21">
        <v>0</v>
      </c>
      <c r="AL711" s="21">
        <v>0</v>
      </c>
      <c r="AM711" s="21">
        <v>0</v>
      </c>
      <c r="AO711" s="21">
        <v>0</v>
      </c>
      <c r="AP711" s="21">
        <v>0</v>
      </c>
      <c r="AR711" s="21">
        <v>0</v>
      </c>
      <c r="AS711" s="21">
        <v>0</v>
      </c>
    </row>
    <row r="712" spans="2:46" x14ac:dyDescent="0.2">
      <c r="B712" s="18" t="s">
        <v>227</v>
      </c>
      <c r="D712" s="18" t="s">
        <v>228</v>
      </c>
      <c r="E712" s="18" t="s">
        <v>268</v>
      </c>
      <c r="F712" s="18" t="s">
        <v>283</v>
      </c>
      <c r="G712" s="20" t="s">
        <v>284</v>
      </c>
      <c r="H712" s="18" t="s">
        <v>58</v>
      </c>
      <c r="I712" s="18" t="s">
        <v>223</v>
      </c>
      <c r="K712" s="21">
        <v>0</v>
      </c>
      <c r="L712" s="21">
        <v>0</v>
      </c>
      <c r="N712" s="21">
        <v>0</v>
      </c>
      <c r="O712" s="21">
        <v>0</v>
      </c>
      <c r="Q712" s="21">
        <v>0</v>
      </c>
      <c r="R712" s="21">
        <v>0</v>
      </c>
      <c r="T712" s="21">
        <v>0</v>
      </c>
      <c r="U712" s="21">
        <v>0</v>
      </c>
      <c r="W712" s="21">
        <v>0</v>
      </c>
      <c r="X712" s="21">
        <v>0</v>
      </c>
      <c r="Z712" s="21">
        <v>0</v>
      </c>
      <c r="AA712" s="21">
        <v>0</v>
      </c>
      <c r="AC712" s="21">
        <v>0</v>
      </c>
      <c r="AD712" s="21">
        <v>0</v>
      </c>
      <c r="AF712" s="21">
        <v>0</v>
      </c>
      <c r="AG712" s="21">
        <v>0</v>
      </c>
      <c r="AI712" s="21">
        <v>0</v>
      </c>
      <c r="AJ712" s="21">
        <v>0</v>
      </c>
      <c r="AL712" s="21">
        <v>0</v>
      </c>
      <c r="AM712" s="21">
        <v>0</v>
      </c>
      <c r="AO712" s="21">
        <v>0</v>
      </c>
      <c r="AP712" s="21">
        <v>0</v>
      </c>
      <c r="AR712" s="21">
        <v>0</v>
      </c>
      <c r="AS712" s="21">
        <v>0</v>
      </c>
    </row>
    <row r="713" spans="2:46" x14ac:dyDescent="0.2">
      <c r="K713" s="28"/>
      <c r="M713" s="28"/>
      <c r="P713" s="28"/>
      <c r="S713" s="28"/>
      <c r="V713" s="28"/>
      <c r="Y713" s="28"/>
      <c r="AB713" s="28"/>
      <c r="AE713" s="28"/>
      <c r="AH713" s="28"/>
      <c r="AK713" s="28"/>
      <c r="AN713" s="28"/>
      <c r="AQ713" s="28"/>
      <c r="AT713" s="28"/>
    </row>
    <row r="714" spans="2:46" x14ac:dyDescent="0.2">
      <c r="K714" s="28"/>
      <c r="M714" s="28"/>
      <c r="P714" s="28"/>
      <c r="S714" s="28"/>
      <c r="V714" s="28"/>
      <c r="Y714" s="28"/>
      <c r="AB714" s="28"/>
      <c r="AE714" s="28"/>
      <c r="AH714" s="28"/>
      <c r="AK714" s="28"/>
      <c r="AN714" s="28"/>
      <c r="AQ714" s="28"/>
      <c r="AT714" s="28"/>
    </row>
    <row r="715" spans="2:46" x14ac:dyDescent="0.2">
      <c r="B715" s="18" t="s">
        <v>285</v>
      </c>
      <c r="F715" s="18" t="s">
        <v>286</v>
      </c>
      <c r="G715" s="20" t="s">
        <v>287</v>
      </c>
      <c r="H715" s="18" t="s">
        <v>46</v>
      </c>
      <c r="I715" s="18" t="s">
        <v>223</v>
      </c>
      <c r="K715" s="21">
        <v>111</v>
      </c>
      <c r="L715" s="21">
        <v>111</v>
      </c>
      <c r="N715" s="21">
        <v>111</v>
      </c>
      <c r="O715" s="21">
        <v>111</v>
      </c>
      <c r="Q715" s="21">
        <v>111</v>
      </c>
      <c r="R715" s="21">
        <v>111</v>
      </c>
      <c r="T715" s="21">
        <v>111</v>
      </c>
      <c r="U715" s="21">
        <v>111</v>
      </c>
      <c r="W715" s="21">
        <v>111</v>
      </c>
      <c r="X715" s="21">
        <v>111</v>
      </c>
      <c r="Z715" s="21">
        <v>111</v>
      </c>
      <c r="AA715" s="21">
        <v>111</v>
      </c>
      <c r="AC715" s="21">
        <v>111</v>
      </c>
      <c r="AD715" s="21">
        <v>111</v>
      </c>
      <c r="AF715" s="21">
        <v>111</v>
      </c>
      <c r="AG715" s="21">
        <v>111</v>
      </c>
      <c r="AI715" s="21">
        <v>111</v>
      </c>
      <c r="AJ715" s="21">
        <v>111</v>
      </c>
      <c r="AL715" s="21">
        <v>111</v>
      </c>
      <c r="AM715" s="21">
        <v>111</v>
      </c>
      <c r="AO715" s="21">
        <v>111</v>
      </c>
      <c r="AP715" s="21">
        <v>111</v>
      </c>
      <c r="AR715" s="21">
        <v>111</v>
      </c>
      <c r="AS715" s="21">
        <v>111</v>
      </c>
    </row>
    <row r="716" spans="2:46" x14ac:dyDescent="0.2">
      <c r="B716" s="18" t="s">
        <v>285</v>
      </c>
      <c r="F716" s="18" t="s">
        <v>286</v>
      </c>
      <c r="G716" s="20" t="s">
        <v>287</v>
      </c>
      <c r="H716" s="18" t="s">
        <v>48</v>
      </c>
      <c r="I716" s="18" t="s">
        <v>223</v>
      </c>
      <c r="K716" s="21">
        <v>0</v>
      </c>
      <c r="L716" s="21">
        <v>0</v>
      </c>
      <c r="N716" s="21">
        <v>0</v>
      </c>
      <c r="O716" s="21">
        <v>0</v>
      </c>
      <c r="Q716" s="21">
        <v>0</v>
      </c>
      <c r="R716" s="21">
        <v>0</v>
      </c>
      <c r="T716" s="21">
        <v>0</v>
      </c>
      <c r="U716" s="21">
        <v>0</v>
      </c>
      <c r="W716" s="21">
        <v>0</v>
      </c>
      <c r="X716" s="21">
        <v>0</v>
      </c>
      <c r="Z716" s="21">
        <v>0</v>
      </c>
      <c r="AA716" s="21">
        <v>0</v>
      </c>
      <c r="AC716" s="21">
        <v>0</v>
      </c>
      <c r="AD716" s="21">
        <v>0</v>
      </c>
      <c r="AF716" s="21">
        <v>0</v>
      </c>
      <c r="AG716" s="21">
        <v>0</v>
      </c>
      <c r="AI716" s="21">
        <v>0</v>
      </c>
      <c r="AJ716" s="21">
        <v>0</v>
      </c>
      <c r="AL716" s="21">
        <v>0</v>
      </c>
      <c r="AM716" s="21">
        <v>0</v>
      </c>
      <c r="AO716" s="21">
        <v>0</v>
      </c>
      <c r="AP716" s="21">
        <v>0</v>
      </c>
      <c r="AR716" s="21">
        <v>0</v>
      </c>
      <c r="AS716" s="21">
        <v>0</v>
      </c>
    </row>
    <row r="717" spans="2:46" x14ac:dyDescent="0.2">
      <c r="B717" s="18" t="s">
        <v>285</v>
      </c>
      <c r="F717" s="18" t="s">
        <v>286</v>
      </c>
      <c r="G717" s="20" t="s">
        <v>287</v>
      </c>
      <c r="H717" s="18" t="s">
        <v>58</v>
      </c>
      <c r="I717" s="18" t="s">
        <v>223</v>
      </c>
      <c r="K717" s="21">
        <v>0</v>
      </c>
      <c r="L717" s="21">
        <v>0</v>
      </c>
      <c r="N717" s="21">
        <v>0</v>
      </c>
      <c r="O717" s="21">
        <v>0</v>
      </c>
      <c r="Q717" s="21">
        <v>0</v>
      </c>
      <c r="R717" s="21">
        <v>0</v>
      </c>
      <c r="T717" s="21">
        <v>0</v>
      </c>
      <c r="U717" s="21">
        <v>0</v>
      </c>
      <c r="W717" s="21">
        <v>0</v>
      </c>
      <c r="X717" s="21">
        <v>0</v>
      </c>
      <c r="Z717" s="21">
        <v>0</v>
      </c>
      <c r="AA717" s="21">
        <v>0</v>
      </c>
      <c r="AC717" s="21">
        <v>0</v>
      </c>
      <c r="AD717" s="21">
        <v>0</v>
      </c>
      <c r="AF717" s="21">
        <v>0</v>
      </c>
      <c r="AG717" s="21">
        <v>0</v>
      </c>
      <c r="AI717" s="21">
        <v>0</v>
      </c>
      <c r="AJ717" s="21">
        <v>0</v>
      </c>
      <c r="AL717" s="21">
        <v>0</v>
      </c>
      <c r="AM717" s="21">
        <v>0</v>
      </c>
      <c r="AO717" s="21">
        <v>0</v>
      </c>
      <c r="AP717" s="21">
        <v>0</v>
      </c>
      <c r="AR717" s="21">
        <v>0</v>
      </c>
      <c r="AS717" s="21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zoomScaleNormal="100" workbookViewId="0">
      <pane xSplit="10" ySplit="10" topLeftCell="AB636" activePane="bottomRight" state="frozen"/>
      <selection activeCell="H19" sqref="H19"/>
      <selection pane="topRight" activeCell="H19" sqref="H19"/>
      <selection pane="bottomLeft" activeCell="H19" sqref="H19"/>
      <selection pane="bottomRight" activeCell="AI1" sqref="AI1:DR65536"/>
    </sheetView>
  </sheetViews>
  <sheetFormatPr defaultRowHeight="12.75" outlineLevelRow="2" x14ac:dyDescent="0.2"/>
  <cols>
    <col min="1" max="1" width="4" style="18" customWidth="1"/>
    <col min="2" max="2" width="12.28515625" style="18" customWidth="1"/>
    <col min="3" max="3" width="3" style="18" customWidth="1"/>
    <col min="4" max="4" width="9.5703125" style="18" customWidth="1"/>
    <col min="5" max="5" width="7.5703125" style="18" hidden="1" customWidth="1"/>
    <col min="6" max="6" width="17.7109375" style="18" customWidth="1"/>
    <col min="7" max="7" width="8.85546875" style="20" customWidth="1"/>
    <col min="8" max="8" width="7.7109375" style="18" customWidth="1"/>
    <col min="9" max="9" width="9.7109375" style="18" customWidth="1"/>
    <col min="10" max="10" width="12.28515625" style="26" customWidth="1"/>
    <col min="11" max="11" width="11.42578125" style="21" customWidth="1"/>
    <col min="12" max="12" width="2.5703125" style="21" customWidth="1"/>
    <col min="13" max="13" width="11.85546875" style="21" customWidth="1"/>
    <col min="14" max="14" width="1.85546875" style="21" customWidth="1"/>
    <col min="15" max="15" width="14.140625" style="21" customWidth="1"/>
    <col min="16" max="16" width="1.5703125" style="21" customWidth="1"/>
    <col min="17" max="17" width="10.5703125" style="21" customWidth="1"/>
    <col min="18" max="18" width="2.140625" style="21" customWidth="1"/>
    <col min="19" max="19" width="12.85546875" style="21" customWidth="1"/>
    <col min="20" max="20" width="2.28515625" style="21" customWidth="1"/>
    <col min="21" max="21" width="10.7109375" style="21" customWidth="1"/>
    <col min="22" max="22" width="2" style="46" customWidth="1"/>
    <col min="23" max="23" width="11.7109375" style="21" customWidth="1"/>
    <col min="24" max="24" width="1.85546875" style="21" customWidth="1"/>
    <col min="25" max="25" width="10.7109375" style="21" customWidth="1"/>
    <col min="26" max="26" width="1.28515625" style="21" customWidth="1"/>
    <col min="27" max="27" width="10.7109375" style="21" customWidth="1"/>
    <col min="28" max="28" width="2" style="21" customWidth="1"/>
    <col min="29" max="29" width="9.140625" style="21"/>
    <col min="30" max="30" width="1.42578125" style="21" customWidth="1"/>
    <col min="31" max="31" width="9.140625" style="21"/>
    <col min="32" max="32" width="1" style="21" customWidth="1"/>
    <col min="33" max="33" width="12.5703125" style="21" customWidth="1"/>
    <col min="34" max="34" width="1.42578125" style="21" customWidth="1"/>
    <col min="35" max="35" width="11.140625" style="21" customWidth="1"/>
    <col min="36" max="36" width="1.5703125" style="21" customWidth="1"/>
    <col min="37" max="37" width="9.140625" style="21"/>
    <col min="38" max="38" width="1.28515625" style="21" customWidth="1"/>
    <col min="39" max="39" width="9.140625" style="21"/>
    <col min="40" max="40" width="1.85546875" style="21" customWidth="1"/>
    <col min="41" max="41" width="9.140625" style="21"/>
    <col min="42" max="42" width="1.140625" style="21" customWidth="1"/>
    <col min="43" max="43" width="9.140625" style="21"/>
    <col min="44" max="44" width="1.5703125" style="21" customWidth="1"/>
    <col min="45" max="45" width="9.140625" style="21"/>
    <col min="46" max="46" width="1.42578125" style="21" customWidth="1"/>
    <col min="47" max="47" width="11.42578125" style="21" customWidth="1"/>
    <col min="48" max="48" width="1.7109375" style="21" customWidth="1"/>
    <col min="49" max="49" width="9.140625" style="21"/>
    <col min="50" max="50" width="1.85546875" style="21" customWidth="1"/>
    <col min="51" max="51" width="9.140625" style="21"/>
    <col min="52" max="52" width="2.140625" style="21" customWidth="1"/>
    <col min="53" max="53" width="9.140625" style="21"/>
    <col min="54" max="54" width="2.42578125" style="21" customWidth="1"/>
    <col min="55" max="55" width="9.140625" style="21"/>
    <col min="56" max="56" width="2.42578125" style="21" customWidth="1"/>
    <col min="57" max="57" width="9.140625" style="21"/>
    <col min="58" max="58" width="0.7109375" style="21" customWidth="1"/>
    <col min="59" max="59" width="9.140625" style="21"/>
    <col min="60" max="60" width="1.42578125" style="21" customWidth="1"/>
    <col min="61" max="61" width="12" style="21" customWidth="1"/>
    <col min="62" max="62" width="1.28515625" style="21" customWidth="1"/>
    <col min="63" max="63" width="9.140625" style="21"/>
    <col min="64" max="64" width="1.42578125" style="21" customWidth="1"/>
    <col min="65" max="65" width="9.140625" style="21"/>
    <col min="66" max="66" width="1.28515625" style="21" customWidth="1"/>
    <col min="67" max="67" width="9.140625" style="21"/>
    <col min="68" max="68" width="1.7109375" style="21" customWidth="1"/>
    <col min="69" max="69" width="9.140625" style="21"/>
    <col min="70" max="70" width="1.85546875" style="21" customWidth="1"/>
    <col min="71" max="16384" width="9.140625" style="21"/>
  </cols>
  <sheetData>
    <row r="1" spans="1:71" x14ac:dyDescent="0.2">
      <c r="B1" s="19" t="s">
        <v>32</v>
      </c>
      <c r="H1" s="21"/>
      <c r="J1" s="22"/>
      <c r="K1" s="22">
        <v>36617</v>
      </c>
      <c r="L1" s="22"/>
      <c r="M1" s="22">
        <v>36618</v>
      </c>
      <c r="N1" s="22"/>
      <c r="O1" s="22">
        <v>36619</v>
      </c>
      <c r="P1" s="22"/>
      <c r="Q1" s="22">
        <v>36620</v>
      </c>
      <c r="S1" s="22">
        <v>36621</v>
      </c>
      <c r="U1" s="22">
        <v>36622</v>
      </c>
      <c r="V1" s="47"/>
      <c r="W1" s="47">
        <v>36623</v>
      </c>
      <c r="Y1" s="22">
        <v>36624</v>
      </c>
      <c r="AA1" s="22">
        <v>36625</v>
      </c>
      <c r="AC1" s="48">
        <v>36626</v>
      </c>
      <c r="AE1" s="22">
        <v>36627</v>
      </c>
      <c r="AG1" s="22">
        <v>36628</v>
      </c>
      <c r="AI1" s="22"/>
      <c r="AK1" s="22"/>
      <c r="AM1" s="22"/>
      <c r="AO1" s="22"/>
      <c r="AQ1" s="22"/>
      <c r="AS1" s="22"/>
      <c r="AU1" s="22"/>
      <c r="AW1" s="22"/>
      <c r="AY1" s="22"/>
      <c r="BA1" s="22"/>
      <c r="BC1" s="22"/>
      <c r="BE1" s="22"/>
      <c r="BG1" s="22"/>
      <c r="BI1" s="22"/>
      <c r="BK1" s="22"/>
      <c r="BM1" s="22"/>
      <c r="BO1" s="22"/>
      <c r="BQ1" s="22"/>
      <c r="BS1" s="22"/>
    </row>
    <row r="2" spans="1:71" x14ac:dyDescent="0.2">
      <c r="E2" s="19"/>
      <c r="H2" s="18" t="s">
        <v>33</v>
      </c>
      <c r="J2" s="49" t="s">
        <v>288</v>
      </c>
      <c r="K2" s="23">
        <v>36617</v>
      </c>
      <c r="L2" s="23"/>
      <c r="M2" s="23">
        <v>36618</v>
      </c>
      <c r="N2" s="23"/>
      <c r="O2" s="23">
        <v>36619</v>
      </c>
      <c r="P2" s="23"/>
      <c r="Q2" s="23">
        <v>36620</v>
      </c>
      <c r="R2" s="24"/>
      <c r="S2" s="23">
        <v>36621</v>
      </c>
      <c r="U2" s="23">
        <v>36622</v>
      </c>
      <c r="V2" s="50"/>
      <c r="W2" s="50">
        <v>36623</v>
      </c>
      <c r="Y2" s="23">
        <v>36624</v>
      </c>
      <c r="AA2" s="23">
        <v>36625</v>
      </c>
      <c r="AC2" s="51">
        <v>36626</v>
      </c>
      <c r="AE2" s="23">
        <v>36627</v>
      </c>
      <c r="AG2" s="23">
        <v>36628</v>
      </c>
      <c r="AI2" s="23"/>
      <c r="AK2" s="23"/>
      <c r="AM2" s="23"/>
      <c r="AO2" s="23"/>
      <c r="AQ2" s="23"/>
      <c r="AS2" s="23"/>
      <c r="AU2" s="23"/>
      <c r="AW2" s="23"/>
      <c r="AY2" s="23"/>
      <c r="BA2" s="23"/>
      <c r="BC2" s="23"/>
      <c r="BE2" s="23"/>
      <c r="BG2" s="23"/>
      <c r="BI2" s="23"/>
      <c r="BK2" s="23"/>
      <c r="BM2" s="23"/>
      <c r="BO2" s="23"/>
      <c r="BQ2" s="23"/>
      <c r="BS2" s="23"/>
    </row>
    <row r="3" spans="1:71" x14ac:dyDescent="0.2">
      <c r="H3" s="18" t="s">
        <v>34</v>
      </c>
      <c r="J3" s="52" t="s">
        <v>289</v>
      </c>
      <c r="K3" s="25" t="s">
        <v>35</v>
      </c>
      <c r="M3" s="25" t="s">
        <v>35</v>
      </c>
      <c r="O3" s="25" t="s">
        <v>35</v>
      </c>
      <c r="Q3" s="25" t="s">
        <v>35</v>
      </c>
      <c r="S3" s="25" t="s">
        <v>35</v>
      </c>
      <c r="T3" s="25"/>
      <c r="U3" s="25" t="s">
        <v>35</v>
      </c>
      <c r="V3" s="53"/>
      <c r="W3" s="53" t="s">
        <v>35</v>
      </c>
      <c r="Y3" s="25" t="s">
        <v>35</v>
      </c>
      <c r="AA3" s="25" t="s">
        <v>35</v>
      </c>
      <c r="AC3" s="54" t="s">
        <v>290</v>
      </c>
      <c r="AE3" s="25" t="s">
        <v>35</v>
      </c>
      <c r="AG3" s="25" t="s">
        <v>35</v>
      </c>
      <c r="AI3" s="25"/>
      <c r="AK3" s="25"/>
      <c r="AM3" s="25"/>
      <c r="AO3" s="25"/>
      <c r="AQ3" s="25"/>
      <c r="AS3" s="25"/>
      <c r="AU3" s="25"/>
      <c r="AW3" s="25"/>
      <c r="AY3" s="25"/>
      <c r="BA3" s="25"/>
      <c r="BC3" s="25"/>
      <c r="BE3" s="25"/>
      <c r="BG3" s="25"/>
      <c r="BI3" s="25"/>
      <c r="BK3" s="25"/>
      <c r="BM3" s="25"/>
      <c r="BO3" s="25"/>
      <c r="BQ3" s="25"/>
      <c r="BS3" s="25"/>
    </row>
    <row r="4" spans="1:71" x14ac:dyDescent="0.2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J4" s="55" t="s">
        <v>291</v>
      </c>
      <c r="K4" s="56" t="s">
        <v>292</v>
      </c>
      <c r="L4" s="56"/>
      <c r="M4" s="56" t="s">
        <v>292</v>
      </c>
      <c r="N4" s="56"/>
      <c r="O4" s="56" t="s">
        <v>292</v>
      </c>
      <c r="P4" s="56"/>
      <c r="Q4" s="56" t="s">
        <v>292</v>
      </c>
      <c r="S4" s="56" t="s">
        <v>292</v>
      </c>
      <c r="T4" s="56"/>
      <c r="U4" s="56" t="s">
        <v>292</v>
      </c>
      <c r="V4" s="57"/>
      <c r="W4" s="58" t="s">
        <v>292</v>
      </c>
      <c r="Y4" s="56" t="s">
        <v>292</v>
      </c>
      <c r="AA4" s="56" t="s">
        <v>292</v>
      </c>
      <c r="AC4" s="59" t="s">
        <v>293</v>
      </c>
      <c r="AE4" s="56" t="s">
        <v>292</v>
      </c>
      <c r="AG4" s="56" t="s">
        <v>292</v>
      </c>
      <c r="AI4" s="56"/>
      <c r="AK4" s="56"/>
      <c r="AM4" s="56"/>
      <c r="AO4" s="56"/>
      <c r="AQ4" s="56"/>
      <c r="AS4" s="56"/>
      <c r="AU4" s="56"/>
      <c r="AW4" s="56"/>
      <c r="AY4" s="56"/>
      <c r="BA4" s="56"/>
      <c r="BC4" s="56"/>
      <c r="BE4" s="56"/>
      <c r="BG4" s="56"/>
      <c r="BI4" s="56"/>
      <c r="BK4" s="56"/>
      <c r="BM4" s="56"/>
      <c r="BO4" s="56"/>
      <c r="BQ4" s="56"/>
      <c r="BS4" s="56"/>
    </row>
    <row r="5" spans="1:71" x14ac:dyDescent="0.2">
      <c r="J5" s="52" t="s">
        <v>294</v>
      </c>
      <c r="W5" s="46"/>
      <c r="AC5" s="60"/>
    </row>
    <row r="6" spans="1:71" x14ac:dyDescent="0.2">
      <c r="J6" s="61"/>
      <c r="K6" s="26">
        <v>1</v>
      </c>
      <c r="L6" s="26"/>
      <c r="M6" s="26">
        <v>1</v>
      </c>
      <c r="N6" s="26"/>
      <c r="O6" s="26">
        <v>1</v>
      </c>
      <c r="P6" s="26"/>
      <c r="Q6" s="26">
        <v>1</v>
      </c>
      <c r="V6" s="62"/>
      <c r="W6" s="46"/>
      <c r="AC6" s="60"/>
    </row>
    <row r="7" spans="1:71" x14ac:dyDescent="0.2">
      <c r="J7" s="61"/>
      <c r="W7" s="46"/>
      <c r="AC7" s="60"/>
    </row>
    <row r="8" spans="1:71" x14ac:dyDescent="0.2">
      <c r="A8" s="18" t="s">
        <v>42</v>
      </c>
      <c r="J8" s="61"/>
      <c r="W8" s="46"/>
      <c r="AC8" s="60"/>
    </row>
    <row r="9" spans="1:71" x14ac:dyDescent="0.2">
      <c r="J9" s="61"/>
      <c r="W9" s="46"/>
      <c r="AC9" s="60"/>
    </row>
    <row r="10" spans="1:71" x14ac:dyDescent="0.2">
      <c r="B10" s="56" t="s">
        <v>295</v>
      </c>
      <c r="C10" s="56" t="s">
        <v>296</v>
      </c>
      <c r="D10" s="56" t="s">
        <v>297</v>
      </c>
      <c r="J10" s="61"/>
      <c r="K10" s="22">
        <v>36617</v>
      </c>
      <c r="M10" s="22">
        <v>36618</v>
      </c>
      <c r="O10" s="22">
        <v>36619</v>
      </c>
      <c r="Q10" s="22">
        <v>36620</v>
      </c>
      <c r="S10" s="22">
        <v>36621</v>
      </c>
      <c r="U10" s="22">
        <v>36622</v>
      </c>
      <c r="W10" s="47">
        <v>36623</v>
      </c>
      <c r="Y10" s="22">
        <v>36624</v>
      </c>
      <c r="AA10" s="22">
        <v>36625</v>
      </c>
      <c r="AC10" s="48">
        <v>36626</v>
      </c>
      <c r="AE10" s="22">
        <v>36627</v>
      </c>
      <c r="AG10" s="22">
        <v>36628</v>
      </c>
      <c r="AI10" s="22"/>
      <c r="AK10" s="22"/>
      <c r="AM10" s="22"/>
      <c r="AO10" s="22"/>
      <c r="AQ10" s="22"/>
      <c r="AS10" s="22"/>
      <c r="AU10" s="22"/>
      <c r="AW10" s="22"/>
      <c r="AY10" s="22"/>
      <c r="BA10" s="22"/>
      <c r="BC10" s="22"/>
      <c r="BE10" s="22"/>
      <c r="BG10" s="22"/>
      <c r="BI10" s="22"/>
      <c r="BK10" s="22"/>
      <c r="BM10" s="22"/>
      <c r="BO10" s="22"/>
      <c r="BQ10" s="22"/>
      <c r="BS10" s="22"/>
    </row>
    <row r="11" spans="1:71" outlineLevel="2" x14ac:dyDescent="0.2">
      <c r="B11" s="56" t="s">
        <v>5</v>
      </c>
      <c r="C11" s="56">
        <v>1</v>
      </c>
      <c r="D11" s="56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J11" s="61"/>
      <c r="K11" s="21">
        <v>0</v>
      </c>
      <c r="M11" s="21">
        <v>0</v>
      </c>
      <c r="O11" s="21">
        <v>0</v>
      </c>
      <c r="Q11" s="21">
        <v>0</v>
      </c>
      <c r="S11" s="21">
        <v>0</v>
      </c>
      <c r="U11" s="21">
        <v>0</v>
      </c>
      <c r="W11" s="21">
        <v>0</v>
      </c>
      <c r="Y11" s="21">
        <v>0</v>
      </c>
      <c r="AA11" s="21">
        <v>0</v>
      </c>
      <c r="AC11" s="21">
        <v>0</v>
      </c>
      <c r="AE11" s="21">
        <v>0</v>
      </c>
      <c r="AG11" s="21">
        <v>0</v>
      </c>
    </row>
    <row r="12" spans="1:71" outlineLevel="2" x14ac:dyDescent="0.2">
      <c r="B12" s="56" t="s">
        <v>5</v>
      </c>
      <c r="C12" s="56">
        <v>1</v>
      </c>
      <c r="D12" s="56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J12" s="61"/>
      <c r="K12" s="21">
        <v>0</v>
      </c>
      <c r="M12" s="21">
        <v>0</v>
      </c>
      <c r="O12" s="21">
        <v>0</v>
      </c>
      <c r="Q12" s="21">
        <v>0</v>
      </c>
      <c r="S12" s="21">
        <v>0</v>
      </c>
      <c r="U12" s="21">
        <v>0</v>
      </c>
      <c r="W12" s="21">
        <v>0</v>
      </c>
      <c r="Y12" s="21">
        <v>0</v>
      </c>
      <c r="AA12" s="21">
        <v>0</v>
      </c>
      <c r="AC12" s="21">
        <v>0</v>
      </c>
      <c r="AE12" s="21">
        <v>0</v>
      </c>
      <c r="AG12" s="21">
        <v>0</v>
      </c>
    </row>
    <row r="13" spans="1:71" outlineLevel="1" x14ac:dyDescent="0.2">
      <c r="B13" s="63" t="s">
        <v>5</v>
      </c>
      <c r="C13" s="63">
        <v>1</v>
      </c>
      <c r="D13" s="63" t="s">
        <v>298</v>
      </c>
      <c r="E13" s="64"/>
      <c r="F13" s="64"/>
      <c r="G13" s="65"/>
      <c r="H13" s="64"/>
      <c r="I13" s="64"/>
      <c r="J13" s="66">
        <v>8</v>
      </c>
      <c r="K13" s="67">
        <v>0</v>
      </c>
      <c r="L13" s="67"/>
      <c r="M13" s="67">
        <v>0</v>
      </c>
      <c r="N13" s="67"/>
      <c r="O13" s="67">
        <v>0</v>
      </c>
      <c r="P13" s="67"/>
      <c r="Q13" s="67">
        <v>0</v>
      </c>
      <c r="R13" s="67"/>
      <c r="S13" s="67">
        <v>0</v>
      </c>
      <c r="T13" s="67"/>
      <c r="U13" s="67">
        <v>0</v>
      </c>
      <c r="V13" s="67"/>
      <c r="W13" s="67">
        <v>0</v>
      </c>
      <c r="X13" s="67"/>
      <c r="Y13" s="67">
        <v>0</v>
      </c>
      <c r="Z13" s="67"/>
      <c r="AA13" s="67">
        <v>0</v>
      </c>
      <c r="AB13" s="67"/>
      <c r="AC13" s="67">
        <v>0</v>
      </c>
      <c r="AD13" s="67"/>
      <c r="AE13" s="67">
        <v>0</v>
      </c>
      <c r="AF13" s="67"/>
      <c r="AG13" s="67">
        <v>0</v>
      </c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</row>
    <row r="14" spans="1:71" outlineLevel="1" x14ac:dyDescent="0.2">
      <c r="B14" s="56"/>
      <c r="C14" s="56"/>
      <c r="D14" s="56"/>
      <c r="J14" s="61"/>
    </row>
    <row r="15" spans="1:71" outlineLevel="2" x14ac:dyDescent="0.2">
      <c r="B15" s="56" t="s">
        <v>5</v>
      </c>
      <c r="C15" s="56">
        <v>1</v>
      </c>
      <c r="D15" s="56">
        <v>34</v>
      </c>
      <c r="E15" s="18" t="s">
        <v>43</v>
      </c>
      <c r="F15" s="18" t="s">
        <v>44</v>
      </c>
      <c r="G15" s="20" t="s">
        <v>49</v>
      </c>
      <c r="H15" s="18" t="s">
        <v>46</v>
      </c>
      <c r="I15" s="18" t="s">
        <v>47</v>
      </c>
      <c r="J15" s="61"/>
      <c r="K15" s="21">
        <v>0</v>
      </c>
      <c r="M15" s="21">
        <v>0</v>
      </c>
      <c r="O15" s="21">
        <v>0</v>
      </c>
      <c r="Q15" s="21">
        <v>0</v>
      </c>
      <c r="S15" s="21">
        <v>0</v>
      </c>
      <c r="U15" s="21">
        <v>0</v>
      </c>
      <c r="W15" s="21">
        <v>0</v>
      </c>
      <c r="Y15" s="21">
        <v>0</v>
      </c>
      <c r="AA15" s="21">
        <v>0</v>
      </c>
      <c r="AC15" s="21">
        <v>0</v>
      </c>
      <c r="AE15" s="21">
        <v>0</v>
      </c>
      <c r="AG15" s="21">
        <v>0</v>
      </c>
    </row>
    <row r="16" spans="1:71" outlineLevel="2" x14ac:dyDescent="0.2">
      <c r="B16" s="56" t="s">
        <v>5</v>
      </c>
      <c r="C16" s="56">
        <v>1</v>
      </c>
      <c r="D16" s="56">
        <v>34</v>
      </c>
      <c r="E16" s="18" t="s">
        <v>43</v>
      </c>
      <c r="F16" s="18" t="s">
        <v>44</v>
      </c>
      <c r="G16" s="20" t="s">
        <v>49</v>
      </c>
      <c r="H16" s="18" t="s">
        <v>48</v>
      </c>
      <c r="I16" s="18" t="s">
        <v>47</v>
      </c>
      <c r="J16" s="61"/>
      <c r="K16" s="21">
        <v>0</v>
      </c>
      <c r="M16" s="21">
        <v>0</v>
      </c>
      <c r="O16" s="21">
        <v>0</v>
      </c>
      <c r="Q16" s="21">
        <v>0</v>
      </c>
      <c r="S16" s="21">
        <v>0</v>
      </c>
      <c r="U16" s="21">
        <v>0</v>
      </c>
      <c r="W16" s="21">
        <v>0</v>
      </c>
      <c r="Y16" s="21">
        <v>0</v>
      </c>
      <c r="AA16" s="21">
        <v>0</v>
      </c>
      <c r="AC16" s="21">
        <v>0</v>
      </c>
      <c r="AE16" s="21">
        <v>0</v>
      </c>
      <c r="AG16" s="21">
        <v>0</v>
      </c>
    </row>
    <row r="17" spans="2:74" outlineLevel="1" x14ac:dyDescent="0.2">
      <c r="B17" s="63" t="s">
        <v>5</v>
      </c>
      <c r="C17" s="63">
        <v>1</v>
      </c>
      <c r="D17" s="63" t="s">
        <v>299</v>
      </c>
      <c r="E17" s="64"/>
      <c r="F17" s="64"/>
      <c r="G17" s="65"/>
      <c r="H17" s="64"/>
      <c r="I17" s="64"/>
      <c r="J17" s="66">
        <v>36</v>
      </c>
      <c r="K17" s="67">
        <v>0</v>
      </c>
      <c r="L17" s="67"/>
      <c r="M17" s="67">
        <v>0</v>
      </c>
      <c r="N17" s="67"/>
      <c r="O17" s="67">
        <v>0</v>
      </c>
      <c r="P17" s="67"/>
      <c r="Q17" s="67">
        <v>0</v>
      </c>
      <c r="R17" s="67"/>
      <c r="S17" s="67">
        <v>0</v>
      </c>
      <c r="T17" s="67"/>
      <c r="U17" s="67">
        <v>0</v>
      </c>
      <c r="V17" s="67"/>
      <c r="W17" s="67">
        <v>0</v>
      </c>
      <c r="X17" s="67"/>
      <c r="Y17" s="67">
        <v>0</v>
      </c>
      <c r="Z17" s="67"/>
      <c r="AA17" s="67">
        <v>0</v>
      </c>
      <c r="AB17" s="67"/>
      <c r="AC17" s="67">
        <v>0</v>
      </c>
      <c r="AD17" s="67"/>
      <c r="AE17" s="67">
        <v>0</v>
      </c>
      <c r="AF17" s="67"/>
      <c r="AG17" s="67">
        <v>0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</row>
    <row r="18" spans="2:74" outlineLevel="1" x14ac:dyDescent="0.2">
      <c r="B18" s="56"/>
      <c r="C18" s="56"/>
      <c r="D18" s="56"/>
      <c r="F18" s="21"/>
      <c r="J18" s="61"/>
    </row>
    <row r="19" spans="2:74" outlineLevel="2" x14ac:dyDescent="0.2">
      <c r="B19" s="56" t="s">
        <v>5</v>
      </c>
      <c r="C19" s="56">
        <v>2</v>
      </c>
      <c r="D19" s="56">
        <v>20</v>
      </c>
      <c r="E19" s="18" t="s">
        <v>43</v>
      </c>
      <c r="F19" s="18" t="s">
        <v>50</v>
      </c>
      <c r="G19" s="20">
        <v>21</v>
      </c>
      <c r="H19" s="18" t="s">
        <v>46</v>
      </c>
      <c r="J19" s="61"/>
      <c r="K19" s="21">
        <v>0</v>
      </c>
      <c r="M19" s="21">
        <v>0</v>
      </c>
      <c r="O19" s="21">
        <v>0</v>
      </c>
      <c r="Q19" s="21">
        <v>0</v>
      </c>
      <c r="S19" s="21">
        <v>0</v>
      </c>
      <c r="U19" s="21">
        <v>0</v>
      </c>
      <c r="W19" s="21">
        <v>-124</v>
      </c>
      <c r="Y19" s="21">
        <v>-124</v>
      </c>
      <c r="AA19" s="21">
        <v>-124</v>
      </c>
      <c r="AC19" s="21">
        <v>-124</v>
      </c>
      <c r="AE19" s="21">
        <v>-124</v>
      </c>
      <c r="AG19" s="21">
        <v>-124</v>
      </c>
    </row>
    <row r="20" spans="2:74" outlineLevel="2" x14ac:dyDescent="0.2">
      <c r="B20" s="56" t="s">
        <v>5</v>
      </c>
      <c r="C20" s="56">
        <v>2</v>
      </c>
      <c r="D20" s="56">
        <v>20</v>
      </c>
      <c r="E20" s="18" t="s">
        <v>43</v>
      </c>
      <c r="F20" s="18" t="s">
        <v>50</v>
      </c>
      <c r="G20" s="20">
        <v>21</v>
      </c>
      <c r="H20" s="18" t="s">
        <v>48</v>
      </c>
      <c r="J20" s="61"/>
      <c r="K20" s="21">
        <v>0</v>
      </c>
      <c r="M20" s="21">
        <v>0</v>
      </c>
      <c r="O20" s="21">
        <v>0</v>
      </c>
      <c r="Q20" s="21">
        <v>0</v>
      </c>
      <c r="S20" s="21">
        <v>0</v>
      </c>
      <c r="U20" s="21">
        <v>0</v>
      </c>
      <c r="W20" s="21">
        <v>0</v>
      </c>
      <c r="Y20" s="21">
        <v>0</v>
      </c>
      <c r="AA20" s="21">
        <v>370</v>
      </c>
      <c r="AC20" s="21">
        <v>370</v>
      </c>
      <c r="AE20" s="21">
        <v>370</v>
      </c>
      <c r="AG20" s="21">
        <v>370</v>
      </c>
    </row>
    <row r="21" spans="2:74" outlineLevel="1" x14ac:dyDescent="0.2">
      <c r="B21" s="63" t="s">
        <v>5</v>
      </c>
      <c r="C21" s="63">
        <v>2</v>
      </c>
      <c r="D21" s="63" t="s">
        <v>300</v>
      </c>
      <c r="E21" s="64"/>
      <c r="F21" s="64"/>
      <c r="G21" s="65"/>
      <c r="H21" s="64"/>
      <c r="I21" s="64"/>
      <c r="J21" s="66">
        <v>214</v>
      </c>
      <c r="K21" s="67">
        <v>0</v>
      </c>
      <c r="L21" s="67"/>
      <c r="M21" s="67">
        <v>0</v>
      </c>
      <c r="N21" s="67"/>
      <c r="O21" s="67">
        <v>0</v>
      </c>
      <c r="P21" s="67"/>
      <c r="Q21" s="67">
        <v>0</v>
      </c>
      <c r="R21" s="67"/>
      <c r="S21" s="67">
        <v>0</v>
      </c>
      <c r="T21" s="67"/>
      <c r="U21" s="67">
        <v>0</v>
      </c>
      <c r="V21" s="67"/>
      <c r="W21" s="67">
        <v>-124</v>
      </c>
      <c r="X21" s="67"/>
      <c r="Y21" s="67">
        <v>-124</v>
      </c>
      <c r="Z21" s="67"/>
      <c r="AA21" s="67">
        <v>246</v>
      </c>
      <c r="AB21" s="67"/>
      <c r="AC21" s="67">
        <v>246</v>
      </c>
      <c r="AD21" s="67"/>
      <c r="AE21" s="67">
        <v>246</v>
      </c>
      <c r="AF21" s="67"/>
      <c r="AG21" s="67">
        <v>246</v>
      </c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V21" s="68"/>
    </row>
    <row r="22" spans="2:74" outlineLevel="1" x14ac:dyDescent="0.2">
      <c r="B22" s="56"/>
      <c r="C22" s="56"/>
      <c r="D22" s="56"/>
      <c r="J22" s="61"/>
    </row>
    <row r="23" spans="2:74" outlineLevel="1" x14ac:dyDescent="0.2">
      <c r="B23" s="56"/>
      <c r="C23" s="56"/>
      <c r="D23" s="56"/>
      <c r="J23" s="61"/>
      <c r="BV23" s="69"/>
    </row>
    <row r="24" spans="2:74" hidden="1" outlineLevel="2" x14ac:dyDescent="0.2">
      <c r="B24" s="56" t="s">
        <v>5</v>
      </c>
      <c r="C24" s="56">
        <v>3</v>
      </c>
      <c r="D24" s="56">
        <v>15</v>
      </c>
      <c r="E24" s="18" t="s">
        <v>43</v>
      </c>
      <c r="F24" s="18" t="s">
        <v>51</v>
      </c>
      <c r="G24" s="20" t="s">
        <v>52</v>
      </c>
      <c r="H24" s="18" t="s">
        <v>46</v>
      </c>
      <c r="I24" s="18" t="s">
        <v>74</v>
      </c>
      <c r="J24" s="61"/>
      <c r="K24" s="21">
        <v>0</v>
      </c>
      <c r="M24" s="21">
        <v>0</v>
      </c>
      <c r="O24" s="21">
        <v>0</v>
      </c>
      <c r="Q24" s="21">
        <v>0</v>
      </c>
      <c r="S24" s="21">
        <v>0</v>
      </c>
      <c r="U24" s="26" t="s">
        <v>301</v>
      </c>
      <c r="W24" s="21">
        <v>0</v>
      </c>
      <c r="Y24" s="21">
        <v>0</v>
      </c>
      <c r="AA24" s="21">
        <v>0</v>
      </c>
      <c r="AC24" s="21">
        <v>0</v>
      </c>
      <c r="AE24" s="21">
        <v>0</v>
      </c>
      <c r="AG24" s="21">
        <v>0</v>
      </c>
    </row>
    <row r="25" spans="2:74" hidden="1" outlineLevel="2" x14ac:dyDescent="0.2">
      <c r="B25" s="56" t="s">
        <v>5</v>
      </c>
      <c r="C25" s="56">
        <v>3</v>
      </c>
      <c r="D25" s="56">
        <v>15</v>
      </c>
      <c r="E25" s="18" t="s">
        <v>43</v>
      </c>
      <c r="F25" s="18" t="s">
        <v>51</v>
      </c>
      <c r="G25" s="20" t="s">
        <v>52</v>
      </c>
      <c r="H25" s="18" t="s">
        <v>48</v>
      </c>
      <c r="I25" s="18" t="s">
        <v>74</v>
      </c>
      <c r="J25" s="61"/>
      <c r="K25" s="21">
        <v>0</v>
      </c>
      <c r="M25" s="21">
        <v>0</v>
      </c>
      <c r="O25" s="21">
        <v>0</v>
      </c>
      <c r="Q25" s="21">
        <v>0</v>
      </c>
      <c r="S25" s="21">
        <v>0</v>
      </c>
      <c r="U25" s="21">
        <v>0</v>
      </c>
      <c r="W25" s="21">
        <v>0</v>
      </c>
      <c r="Y25" s="21">
        <v>0</v>
      </c>
      <c r="AA25" s="21">
        <v>0</v>
      </c>
      <c r="AC25" s="21">
        <v>0</v>
      </c>
      <c r="AE25" s="21">
        <v>0</v>
      </c>
      <c r="AG25" s="21">
        <v>0</v>
      </c>
    </row>
    <row r="26" spans="2:74" hidden="1" outlineLevel="2" x14ac:dyDescent="0.2">
      <c r="B26" s="56"/>
      <c r="C26" s="56"/>
      <c r="D26" s="56">
        <v>15</v>
      </c>
      <c r="J26" s="61"/>
    </row>
    <row r="27" spans="2:74" outlineLevel="2" x14ac:dyDescent="0.2">
      <c r="B27" s="56" t="s">
        <v>5</v>
      </c>
      <c r="C27" s="56">
        <v>3</v>
      </c>
      <c r="D27" s="56">
        <v>15</v>
      </c>
      <c r="E27" s="18" t="s">
        <v>54</v>
      </c>
      <c r="F27" s="18" t="s">
        <v>55</v>
      </c>
      <c r="G27" s="20" t="s">
        <v>56</v>
      </c>
      <c r="H27" s="18" t="s">
        <v>46</v>
      </c>
      <c r="I27" s="18" t="s">
        <v>57</v>
      </c>
      <c r="J27" s="61"/>
      <c r="K27" s="21">
        <v>-329</v>
      </c>
      <c r="M27" s="21">
        <v>-141</v>
      </c>
      <c r="O27" s="21">
        <v>21</v>
      </c>
      <c r="Q27" s="21">
        <v>785</v>
      </c>
      <c r="S27" s="21">
        <v>176</v>
      </c>
      <c r="U27" s="21">
        <v>-47</v>
      </c>
      <c r="W27" s="21">
        <v>-387</v>
      </c>
      <c r="Y27" s="21">
        <v>973</v>
      </c>
      <c r="AA27" s="21">
        <v>598</v>
      </c>
      <c r="AC27" s="21">
        <v>410</v>
      </c>
      <c r="AE27" s="21">
        <v>410</v>
      </c>
      <c r="AG27" s="21">
        <v>0</v>
      </c>
    </row>
    <row r="28" spans="2:74" outlineLevel="2" x14ac:dyDescent="0.2">
      <c r="B28" s="56" t="s">
        <v>5</v>
      </c>
      <c r="C28" s="56">
        <v>3</v>
      </c>
      <c r="D28" s="56">
        <v>15</v>
      </c>
      <c r="E28" s="18" t="s">
        <v>54</v>
      </c>
      <c r="F28" s="18" t="s">
        <v>55</v>
      </c>
      <c r="G28" s="20" t="s">
        <v>56</v>
      </c>
      <c r="H28" s="18" t="s">
        <v>48</v>
      </c>
      <c r="I28" s="18" t="s">
        <v>57</v>
      </c>
      <c r="J28" s="61"/>
      <c r="K28" s="21">
        <v>0</v>
      </c>
      <c r="M28" s="21">
        <v>0</v>
      </c>
      <c r="O28" s="21">
        <v>0</v>
      </c>
      <c r="Q28" s="21">
        <v>0</v>
      </c>
      <c r="S28" s="21">
        <v>0</v>
      </c>
      <c r="U28" s="21">
        <v>0</v>
      </c>
      <c r="W28" s="21">
        <v>0</v>
      </c>
      <c r="Y28" s="21">
        <v>0</v>
      </c>
      <c r="AA28" s="21">
        <v>0</v>
      </c>
      <c r="AC28" s="21">
        <v>0</v>
      </c>
      <c r="AE28" s="21">
        <v>0</v>
      </c>
      <c r="AG28" s="21">
        <v>0</v>
      </c>
    </row>
    <row r="29" spans="2:74" outlineLevel="2" x14ac:dyDescent="0.2">
      <c r="B29" s="56" t="s">
        <v>5</v>
      </c>
      <c r="C29" s="56">
        <v>3</v>
      </c>
      <c r="D29" s="56">
        <v>15</v>
      </c>
      <c r="E29" s="18" t="s">
        <v>54</v>
      </c>
      <c r="F29" s="18" t="s">
        <v>55</v>
      </c>
      <c r="G29" s="20" t="s">
        <v>56</v>
      </c>
      <c r="H29" s="18" t="s">
        <v>58</v>
      </c>
      <c r="I29" s="18" t="s">
        <v>57</v>
      </c>
      <c r="J29" s="61"/>
      <c r="K29" s="21">
        <v>0</v>
      </c>
      <c r="M29" s="21">
        <v>0</v>
      </c>
      <c r="O29" s="21">
        <v>0</v>
      </c>
      <c r="Q29" s="21">
        <v>0</v>
      </c>
      <c r="S29" s="21">
        <v>0</v>
      </c>
      <c r="U29" s="21">
        <v>0</v>
      </c>
      <c r="W29" s="21">
        <v>0</v>
      </c>
      <c r="Y29" s="21">
        <v>0</v>
      </c>
      <c r="AA29" s="21">
        <v>0</v>
      </c>
      <c r="AC29" s="21">
        <v>0</v>
      </c>
      <c r="AE29" s="21">
        <v>0</v>
      </c>
      <c r="AG29" s="21">
        <v>0</v>
      </c>
    </row>
    <row r="30" spans="2:74" outlineLevel="2" x14ac:dyDescent="0.2">
      <c r="B30" s="56"/>
      <c r="C30" s="56"/>
      <c r="D30" s="56">
        <v>15</v>
      </c>
      <c r="J30" s="61"/>
      <c r="K30" s="28"/>
      <c r="M30" s="28"/>
      <c r="O30" s="28"/>
      <c r="Q30" s="28"/>
      <c r="S30" s="28"/>
      <c r="U30" s="28"/>
      <c r="W30" s="28"/>
      <c r="Y30" s="28"/>
      <c r="AA30" s="28"/>
      <c r="AC30" s="28"/>
      <c r="AE30" s="28"/>
      <c r="AG30" s="28"/>
      <c r="AI30" s="28"/>
      <c r="AK30" s="28"/>
      <c r="AM30" s="28"/>
      <c r="AO30" s="28"/>
      <c r="AQ30" s="28"/>
      <c r="AS30" s="28"/>
      <c r="AU30" s="28"/>
      <c r="AW30" s="28"/>
      <c r="AY30" s="28"/>
      <c r="BA30" s="28"/>
      <c r="BC30" s="28"/>
      <c r="BE30" s="28"/>
      <c r="BG30" s="28"/>
      <c r="BI30" s="28"/>
      <c r="BK30" s="28"/>
      <c r="BM30" s="28"/>
      <c r="BO30" s="28"/>
      <c r="BQ30" s="28"/>
      <c r="BS30" s="28"/>
    </row>
    <row r="31" spans="2:74" outlineLevel="2" x14ac:dyDescent="0.2">
      <c r="B31" s="56" t="s">
        <v>5</v>
      </c>
      <c r="C31" s="56">
        <v>3</v>
      </c>
      <c r="D31" s="56">
        <v>15</v>
      </c>
      <c r="E31" s="18" t="s">
        <v>43</v>
      </c>
      <c r="F31" s="18" t="s">
        <v>55</v>
      </c>
      <c r="G31" s="20" t="s">
        <v>56</v>
      </c>
      <c r="H31" s="18" t="s">
        <v>46</v>
      </c>
      <c r="I31" s="18" t="s">
        <v>57</v>
      </c>
      <c r="J31" s="61"/>
      <c r="K31" s="21">
        <v>0</v>
      </c>
      <c r="M31" s="21">
        <v>0</v>
      </c>
      <c r="O31" s="21">
        <v>0</v>
      </c>
      <c r="Q31" s="21">
        <v>0</v>
      </c>
      <c r="S31" s="21">
        <v>0</v>
      </c>
      <c r="U31" s="21">
        <v>0</v>
      </c>
      <c r="W31" s="21">
        <v>0</v>
      </c>
      <c r="Y31" s="21">
        <v>0</v>
      </c>
      <c r="AA31" s="21">
        <v>0</v>
      </c>
      <c r="AC31" s="21">
        <v>0</v>
      </c>
      <c r="AE31" s="21">
        <v>0</v>
      </c>
      <c r="AG31" s="21">
        <v>0</v>
      </c>
    </row>
    <row r="32" spans="2:74" outlineLevel="2" x14ac:dyDescent="0.2">
      <c r="B32" s="56" t="s">
        <v>5</v>
      </c>
      <c r="C32" s="56">
        <v>3</v>
      </c>
      <c r="D32" s="56">
        <v>15</v>
      </c>
      <c r="E32" s="18" t="s">
        <v>43</v>
      </c>
      <c r="F32" s="18" t="s">
        <v>55</v>
      </c>
      <c r="G32" s="20" t="s">
        <v>56</v>
      </c>
      <c r="H32" s="18" t="s">
        <v>48</v>
      </c>
      <c r="I32" s="18" t="s">
        <v>57</v>
      </c>
      <c r="J32" s="61"/>
      <c r="K32" s="21">
        <v>0</v>
      </c>
      <c r="M32" s="21">
        <v>0</v>
      </c>
      <c r="O32" s="21">
        <v>0</v>
      </c>
      <c r="Q32" s="21">
        <v>0</v>
      </c>
      <c r="S32" s="21">
        <v>0</v>
      </c>
      <c r="U32" s="21">
        <v>0</v>
      </c>
      <c r="W32" s="21">
        <v>0</v>
      </c>
      <c r="Y32" s="21">
        <v>0</v>
      </c>
      <c r="AA32" s="21">
        <v>0</v>
      </c>
      <c r="AC32" s="21">
        <v>0</v>
      </c>
      <c r="AE32" s="21">
        <v>0</v>
      </c>
      <c r="AG32" s="21">
        <v>0</v>
      </c>
    </row>
    <row r="33" spans="2:71" outlineLevel="1" x14ac:dyDescent="0.2">
      <c r="B33" s="63" t="s">
        <v>5</v>
      </c>
      <c r="C33" s="63">
        <v>3</v>
      </c>
      <c r="D33" s="63" t="s">
        <v>302</v>
      </c>
      <c r="E33" s="64"/>
      <c r="F33" s="64"/>
      <c r="G33" s="65"/>
      <c r="H33" s="64"/>
      <c r="I33" s="64"/>
      <c r="J33" s="66">
        <v>150</v>
      </c>
      <c r="K33" s="67">
        <v>-329</v>
      </c>
      <c r="L33" s="67"/>
      <c r="M33" s="67">
        <v>-141</v>
      </c>
      <c r="N33" s="67"/>
      <c r="O33" s="67">
        <v>21</v>
      </c>
      <c r="P33" s="67"/>
      <c r="Q33" s="67">
        <v>785</v>
      </c>
      <c r="R33" s="67"/>
      <c r="S33" s="67">
        <v>176</v>
      </c>
      <c r="T33" s="67"/>
      <c r="U33" s="67">
        <v>-47</v>
      </c>
      <c r="V33" s="67"/>
      <c r="W33" s="67">
        <v>-387</v>
      </c>
      <c r="X33" s="67"/>
      <c r="Y33" s="67">
        <v>973</v>
      </c>
      <c r="Z33" s="67"/>
      <c r="AA33" s="67">
        <v>598</v>
      </c>
      <c r="AB33" s="67"/>
      <c r="AC33" s="67">
        <v>410</v>
      </c>
      <c r="AD33" s="67"/>
      <c r="AE33" s="67">
        <v>410</v>
      </c>
      <c r="AF33" s="67"/>
      <c r="AG33" s="67">
        <v>0</v>
      </c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</row>
    <row r="34" spans="2:71" outlineLevel="1" x14ac:dyDescent="0.2">
      <c r="B34" s="56"/>
      <c r="C34" s="56"/>
      <c r="D34" s="56"/>
      <c r="J34" s="61"/>
    </row>
    <row r="35" spans="2:71" outlineLevel="1" x14ac:dyDescent="0.2">
      <c r="B35" s="56"/>
      <c r="C35" s="56"/>
      <c r="D35" s="56"/>
      <c r="J35" s="61"/>
    </row>
    <row r="36" spans="2:71" outlineLevel="2" x14ac:dyDescent="0.2">
      <c r="B36" s="56" t="s">
        <v>5</v>
      </c>
      <c r="C36" s="56">
        <v>3</v>
      </c>
      <c r="D36" s="56">
        <v>16</v>
      </c>
      <c r="E36" s="18" t="s">
        <v>43</v>
      </c>
      <c r="F36" s="18" t="s">
        <v>59</v>
      </c>
      <c r="G36" s="20">
        <v>27</v>
      </c>
      <c r="H36" s="18" t="s">
        <v>48</v>
      </c>
      <c r="I36" s="18" t="s">
        <v>60</v>
      </c>
      <c r="J36" s="61"/>
      <c r="K36" s="21">
        <v>0</v>
      </c>
      <c r="M36" s="21">
        <v>0</v>
      </c>
      <c r="O36" s="21">
        <v>0</v>
      </c>
      <c r="Q36" s="21">
        <v>0</v>
      </c>
      <c r="S36" s="21">
        <v>0</v>
      </c>
      <c r="U36" s="21">
        <v>0</v>
      </c>
      <c r="W36" s="21">
        <v>0</v>
      </c>
      <c r="Y36" s="21">
        <v>0</v>
      </c>
      <c r="AA36" s="21">
        <v>0</v>
      </c>
      <c r="AC36" s="21">
        <v>0</v>
      </c>
      <c r="AE36" s="21">
        <v>0</v>
      </c>
      <c r="AG36" s="21">
        <v>0</v>
      </c>
    </row>
    <row r="37" spans="2:71" outlineLevel="2" x14ac:dyDescent="0.2">
      <c r="B37" s="56" t="s">
        <v>5</v>
      </c>
      <c r="C37" s="56">
        <v>3</v>
      </c>
      <c r="D37" s="56">
        <v>16</v>
      </c>
      <c r="E37" s="18" t="s">
        <v>43</v>
      </c>
      <c r="F37" s="18" t="s">
        <v>59</v>
      </c>
      <c r="G37" s="20">
        <v>27</v>
      </c>
      <c r="H37" s="18" t="s">
        <v>46</v>
      </c>
      <c r="I37" s="18" t="s">
        <v>60</v>
      </c>
      <c r="J37" s="61"/>
      <c r="K37" s="21">
        <v>0</v>
      </c>
      <c r="M37" s="21">
        <v>0</v>
      </c>
      <c r="O37" s="21">
        <v>0</v>
      </c>
      <c r="Q37" s="21">
        <v>0</v>
      </c>
      <c r="S37" s="21">
        <v>0</v>
      </c>
      <c r="U37" s="21">
        <v>0</v>
      </c>
      <c r="W37" s="21">
        <v>0</v>
      </c>
      <c r="Y37" s="21">
        <v>0</v>
      </c>
      <c r="AA37" s="21">
        <v>0</v>
      </c>
      <c r="AC37" s="21">
        <v>0</v>
      </c>
      <c r="AE37" s="21">
        <v>0</v>
      </c>
      <c r="AG37" s="21">
        <v>0</v>
      </c>
    </row>
    <row r="38" spans="2:71" outlineLevel="2" x14ac:dyDescent="0.2">
      <c r="B38" s="56"/>
      <c r="C38" s="56"/>
      <c r="D38" s="56">
        <v>16</v>
      </c>
      <c r="J38" s="61"/>
      <c r="K38" s="18"/>
      <c r="M38" s="18"/>
      <c r="O38" s="18"/>
      <c r="Q38" s="18"/>
      <c r="S38" s="18"/>
      <c r="U38" s="18"/>
      <c r="W38" s="18"/>
      <c r="Y38" s="18"/>
      <c r="AA38" s="18"/>
      <c r="AC38" s="18"/>
      <c r="AE38" s="18"/>
      <c r="AG38" s="18"/>
      <c r="AI38" s="18"/>
      <c r="AK38" s="18"/>
      <c r="AM38" s="18"/>
      <c r="AO38" s="18"/>
      <c r="AQ38" s="18"/>
      <c r="AS38" s="18"/>
      <c r="AU38" s="18"/>
      <c r="AW38" s="18"/>
      <c r="AY38" s="18"/>
      <c r="BA38" s="18"/>
      <c r="BC38" s="18"/>
      <c r="BE38" s="18"/>
      <c r="BG38" s="18"/>
      <c r="BI38" s="18"/>
      <c r="BK38" s="18"/>
      <c r="BM38" s="18"/>
      <c r="BO38" s="18"/>
      <c r="BQ38" s="18"/>
      <c r="BS38" s="18"/>
    </row>
    <row r="39" spans="2:71" outlineLevel="2" x14ac:dyDescent="0.2">
      <c r="B39" s="56" t="s">
        <v>5</v>
      </c>
      <c r="C39" s="56">
        <v>3</v>
      </c>
      <c r="D39" s="56">
        <v>16</v>
      </c>
      <c r="E39" s="18" t="s">
        <v>43</v>
      </c>
      <c r="F39" s="18" t="s">
        <v>59</v>
      </c>
      <c r="G39" s="20">
        <v>27</v>
      </c>
      <c r="H39" s="18" t="s">
        <v>61</v>
      </c>
      <c r="I39" s="18" t="s">
        <v>60</v>
      </c>
      <c r="J39" s="61"/>
      <c r="K39" s="21">
        <v>0</v>
      </c>
      <c r="M39" s="21">
        <v>0</v>
      </c>
      <c r="O39" s="21">
        <v>0</v>
      </c>
      <c r="Q39" s="21">
        <v>-2</v>
      </c>
      <c r="S39" s="21">
        <v>-2</v>
      </c>
      <c r="U39" s="21">
        <v>0</v>
      </c>
      <c r="W39" s="21">
        <v>-2</v>
      </c>
      <c r="Y39" s="21">
        <v>-2</v>
      </c>
      <c r="AA39" s="21">
        <v>-2</v>
      </c>
      <c r="AC39" s="21">
        <v>-2</v>
      </c>
      <c r="AE39" s="21">
        <v>-2</v>
      </c>
      <c r="AG39" s="21">
        <v>-2</v>
      </c>
    </row>
    <row r="40" spans="2:71" outlineLevel="2" x14ac:dyDescent="0.2">
      <c r="B40" s="56" t="s">
        <v>5</v>
      </c>
      <c r="C40" s="56">
        <v>3</v>
      </c>
      <c r="D40" s="56">
        <v>16</v>
      </c>
      <c r="E40" s="18" t="s">
        <v>43</v>
      </c>
      <c r="F40" s="18" t="s">
        <v>59</v>
      </c>
      <c r="G40" s="20">
        <v>27</v>
      </c>
      <c r="H40" s="18" t="s">
        <v>46</v>
      </c>
      <c r="I40" s="18" t="s">
        <v>60</v>
      </c>
      <c r="J40" s="61"/>
      <c r="K40" s="21">
        <v>0</v>
      </c>
      <c r="M40" s="21">
        <v>0</v>
      </c>
      <c r="O40" s="21">
        <v>0</v>
      </c>
      <c r="Q40" s="21">
        <v>0</v>
      </c>
      <c r="S40" s="21">
        <v>0</v>
      </c>
      <c r="U40" s="21">
        <v>0</v>
      </c>
      <c r="W40" s="21">
        <v>0</v>
      </c>
      <c r="Y40" s="21">
        <v>0</v>
      </c>
      <c r="AA40" s="21">
        <v>0</v>
      </c>
      <c r="AC40" s="21">
        <v>0</v>
      </c>
      <c r="AE40" s="21">
        <v>0</v>
      </c>
      <c r="AG40" s="21">
        <v>0</v>
      </c>
    </row>
    <row r="41" spans="2:71" outlineLevel="1" x14ac:dyDescent="0.2">
      <c r="B41" s="63" t="s">
        <v>5</v>
      </c>
      <c r="C41" s="63">
        <v>3</v>
      </c>
      <c r="D41" s="63" t="s">
        <v>303</v>
      </c>
      <c r="E41" s="64"/>
      <c r="F41" s="64"/>
      <c r="G41" s="65"/>
      <c r="H41" s="64"/>
      <c r="I41" s="64"/>
      <c r="J41" s="66">
        <v>48</v>
      </c>
      <c r="K41" s="67">
        <v>0</v>
      </c>
      <c r="L41" s="67"/>
      <c r="M41" s="67">
        <v>0</v>
      </c>
      <c r="N41" s="67"/>
      <c r="O41" s="67">
        <v>0</v>
      </c>
      <c r="P41" s="67"/>
      <c r="Q41" s="67">
        <v>-2</v>
      </c>
      <c r="R41" s="67"/>
      <c r="S41" s="67">
        <v>-2</v>
      </c>
      <c r="T41" s="67"/>
      <c r="U41" s="67">
        <v>0</v>
      </c>
      <c r="V41" s="67"/>
      <c r="W41" s="67">
        <v>-2</v>
      </c>
      <c r="X41" s="67"/>
      <c r="Y41" s="67">
        <v>-2</v>
      </c>
      <c r="Z41" s="67"/>
      <c r="AA41" s="67">
        <v>-2</v>
      </c>
      <c r="AB41" s="67"/>
      <c r="AC41" s="67">
        <v>-2</v>
      </c>
      <c r="AD41" s="67"/>
      <c r="AE41" s="67">
        <v>-2</v>
      </c>
      <c r="AF41" s="67"/>
      <c r="AG41" s="67">
        <v>-2</v>
      </c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</row>
    <row r="42" spans="2:71" outlineLevel="1" x14ac:dyDescent="0.2">
      <c r="B42" s="56"/>
      <c r="C42" s="56"/>
      <c r="D42" s="56"/>
      <c r="J42" s="61"/>
      <c r="K42" s="18"/>
      <c r="M42" s="18"/>
      <c r="O42" s="18"/>
      <c r="Q42" s="18"/>
      <c r="S42" s="18"/>
      <c r="U42" s="18"/>
      <c r="W42" s="18"/>
      <c r="Y42" s="18"/>
      <c r="AA42" s="18"/>
      <c r="AC42" s="18"/>
      <c r="AE42" s="18"/>
      <c r="AG42" s="18"/>
      <c r="AI42" s="18"/>
      <c r="AK42" s="18"/>
      <c r="AM42" s="18"/>
      <c r="AO42" s="18"/>
      <c r="AQ42" s="18"/>
      <c r="AS42" s="18"/>
      <c r="AU42" s="18"/>
      <c r="AW42" s="18"/>
      <c r="AY42" s="18"/>
      <c r="BA42" s="18"/>
      <c r="BC42" s="18"/>
      <c r="BE42" s="18"/>
      <c r="BG42" s="18"/>
      <c r="BI42" s="18"/>
      <c r="BK42" s="18"/>
      <c r="BM42" s="18"/>
      <c r="BO42" s="18"/>
      <c r="BQ42" s="18"/>
      <c r="BS42" s="18"/>
    </row>
    <row r="43" spans="2:71" outlineLevel="1" x14ac:dyDescent="0.2">
      <c r="B43" s="56"/>
      <c r="C43" s="56"/>
      <c r="D43" s="56"/>
      <c r="J43" s="61"/>
      <c r="K43" s="28"/>
      <c r="M43" s="28"/>
      <c r="O43" s="28"/>
      <c r="Q43" s="28"/>
      <c r="S43" s="28"/>
      <c r="U43" s="28"/>
      <c r="W43" s="28"/>
      <c r="Y43" s="28"/>
      <c r="AA43" s="28"/>
      <c r="AC43" s="28"/>
      <c r="AE43" s="28"/>
      <c r="AG43" s="28"/>
      <c r="AI43" s="28"/>
      <c r="AK43" s="28"/>
      <c r="AM43" s="28"/>
      <c r="AO43" s="28"/>
      <c r="AQ43" s="28"/>
      <c r="AS43" s="28"/>
      <c r="AU43" s="28"/>
      <c r="AW43" s="28"/>
      <c r="AY43" s="28"/>
      <c r="BA43" s="28"/>
      <c r="BC43" s="28"/>
      <c r="BE43" s="28"/>
      <c r="BG43" s="28"/>
      <c r="BI43" s="28"/>
      <c r="BK43" s="28"/>
      <c r="BM43" s="28"/>
      <c r="BO43" s="28"/>
      <c r="BQ43" s="28"/>
      <c r="BS43" s="28"/>
    </row>
    <row r="44" spans="2:71" outlineLevel="1" x14ac:dyDescent="0.2">
      <c r="B44" s="56"/>
      <c r="C44" s="56"/>
      <c r="D44" s="56"/>
      <c r="J44" s="61"/>
    </row>
    <row r="45" spans="2:71" outlineLevel="2" x14ac:dyDescent="0.2">
      <c r="B45" s="56" t="s">
        <v>5</v>
      </c>
      <c r="C45" s="56">
        <v>3</v>
      </c>
      <c r="D45" s="56">
        <v>17</v>
      </c>
      <c r="E45" s="18" t="s">
        <v>43</v>
      </c>
      <c r="F45" s="18" t="s">
        <v>59</v>
      </c>
      <c r="G45" s="20">
        <v>27</v>
      </c>
      <c r="H45" s="18" t="s">
        <v>61</v>
      </c>
      <c r="I45" s="18" t="s">
        <v>60</v>
      </c>
      <c r="J45" s="61"/>
      <c r="K45" s="21">
        <v>0</v>
      </c>
      <c r="M45" s="21">
        <v>0</v>
      </c>
      <c r="O45" s="21">
        <v>0</v>
      </c>
      <c r="Q45" s="21">
        <v>0</v>
      </c>
      <c r="S45" s="21">
        <v>0</v>
      </c>
      <c r="U45" s="21">
        <v>0</v>
      </c>
      <c r="W45" s="21">
        <v>0</v>
      </c>
      <c r="Y45" s="21">
        <v>0</v>
      </c>
      <c r="AA45" s="21">
        <v>0</v>
      </c>
      <c r="AC45" s="21">
        <v>0</v>
      </c>
      <c r="AE45" s="21">
        <v>0</v>
      </c>
      <c r="AG45" s="21">
        <v>0</v>
      </c>
    </row>
    <row r="46" spans="2:71" outlineLevel="2" x14ac:dyDescent="0.2">
      <c r="B46" s="56" t="s">
        <v>5</v>
      </c>
      <c r="C46" s="56">
        <v>3</v>
      </c>
      <c r="D46" s="56">
        <v>17</v>
      </c>
      <c r="E46" s="18" t="s">
        <v>43</v>
      </c>
      <c r="F46" s="18" t="s">
        <v>59</v>
      </c>
      <c r="G46" s="20">
        <v>27</v>
      </c>
      <c r="H46" s="18" t="s">
        <v>46</v>
      </c>
      <c r="I46" s="18" t="s">
        <v>60</v>
      </c>
      <c r="J46" s="61"/>
      <c r="K46" s="21">
        <v>0</v>
      </c>
      <c r="M46" s="21">
        <v>0</v>
      </c>
      <c r="O46" s="21">
        <v>0</v>
      </c>
      <c r="Q46" s="21">
        <v>0</v>
      </c>
      <c r="S46" s="21">
        <v>0</v>
      </c>
      <c r="U46" s="21">
        <v>0</v>
      </c>
      <c r="W46" s="21">
        <v>0</v>
      </c>
      <c r="Y46" s="21">
        <v>0</v>
      </c>
      <c r="AA46" s="21">
        <v>0</v>
      </c>
      <c r="AC46" s="21">
        <v>0</v>
      </c>
      <c r="AE46" s="21">
        <v>0</v>
      </c>
      <c r="AG46" s="21">
        <v>0</v>
      </c>
    </row>
    <row r="47" spans="2:71" outlineLevel="1" x14ac:dyDescent="0.2">
      <c r="B47" s="63" t="s">
        <v>5</v>
      </c>
      <c r="C47" s="63">
        <v>3</v>
      </c>
      <c r="D47" s="63" t="s">
        <v>304</v>
      </c>
      <c r="E47" s="64"/>
      <c r="F47" s="64"/>
      <c r="G47" s="65"/>
      <c r="H47" s="64"/>
      <c r="I47" s="64"/>
      <c r="J47" s="66">
        <v>45</v>
      </c>
      <c r="K47" s="67">
        <v>0</v>
      </c>
      <c r="L47" s="67"/>
      <c r="M47" s="67">
        <v>0</v>
      </c>
      <c r="N47" s="67"/>
      <c r="O47" s="67">
        <v>0</v>
      </c>
      <c r="P47" s="67"/>
      <c r="Q47" s="67">
        <v>0</v>
      </c>
      <c r="R47" s="67"/>
      <c r="S47" s="67">
        <v>0</v>
      </c>
      <c r="T47" s="67"/>
      <c r="U47" s="67">
        <v>0</v>
      </c>
      <c r="V47" s="67"/>
      <c r="W47" s="67">
        <v>0</v>
      </c>
      <c r="X47" s="67"/>
      <c r="Y47" s="67">
        <v>0</v>
      </c>
      <c r="Z47" s="67"/>
      <c r="AA47" s="67">
        <v>0</v>
      </c>
      <c r="AB47" s="67"/>
      <c r="AC47" s="67">
        <v>0</v>
      </c>
      <c r="AD47" s="67"/>
      <c r="AE47" s="67">
        <v>0</v>
      </c>
      <c r="AF47" s="67"/>
      <c r="AG47" s="67">
        <v>0</v>
      </c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</row>
    <row r="48" spans="2:71" outlineLevel="1" x14ac:dyDescent="0.2">
      <c r="B48" s="56"/>
      <c r="C48" s="56"/>
      <c r="D48" s="56"/>
      <c r="J48" s="61"/>
      <c r="K48" s="18"/>
      <c r="M48" s="18"/>
      <c r="O48" s="18"/>
      <c r="Q48" s="18"/>
      <c r="S48" s="18"/>
      <c r="U48" s="18"/>
      <c r="W48" s="18"/>
      <c r="Y48" s="18"/>
      <c r="AA48" s="18"/>
      <c r="AC48" s="18"/>
      <c r="AE48" s="18"/>
      <c r="AG48" s="18"/>
      <c r="AI48" s="18"/>
      <c r="AK48" s="18"/>
      <c r="AM48" s="18"/>
      <c r="AO48" s="18"/>
      <c r="AQ48" s="18"/>
      <c r="AS48" s="18"/>
      <c r="AU48" s="18"/>
      <c r="AW48" s="18"/>
      <c r="AY48" s="18"/>
      <c r="BA48" s="18"/>
      <c r="BC48" s="18"/>
      <c r="BE48" s="18"/>
      <c r="BG48" s="18"/>
      <c r="BI48" s="18"/>
      <c r="BK48" s="18"/>
      <c r="BM48" s="18"/>
      <c r="BO48" s="18"/>
      <c r="BQ48" s="18"/>
      <c r="BS48" s="18"/>
    </row>
    <row r="49" spans="2:71" hidden="1" outlineLevel="1" x14ac:dyDescent="0.2">
      <c r="B49" s="56"/>
      <c r="C49" s="56"/>
      <c r="D49" s="56"/>
      <c r="J49" s="61"/>
    </row>
    <row r="50" spans="2:71" hidden="1" outlineLevel="1" x14ac:dyDescent="0.2">
      <c r="B50" s="56"/>
      <c r="C50" s="56"/>
      <c r="D50" s="70"/>
      <c r="G50" s="31"/>
      <c r="J50" s="61"/>
    </row>
    <row r="51" spans="2:71" hidden="1" outlineLevel="1" x14ac:dyDescent="0.2">
      <c r="B51" s="56"/>
      <c r="C51" s="56"/>
      <c r="D51" s="56"/>
      <c r="J51" s="61"/>
    </row>
    <row r="52" spans="2:71" outlineLevel="1" x14ac:dyDescent="0.2">
      <c r="B52" s="56"/>
      <c r="C52" s="56"/>
      <c r="D52" s="56"/>
      <c r="J52" s="61"/>
    </row>
    <row r="53" spans="2:71" outlineLevel="2" x14ac:dyDescent="0.2">
      <c r="B53" s="56" t="s">
        <v>5</v>
      </c>
      <c r="C53" s="56">
        <v>3</v>
      </c>
      <c r="D53" s="56">
        <v>19</v>
      </c>
      <c r="E53" s="18" t="s">
        <v>43</v>
      </c>
      <c r="F53" s="18" t="s">
        <v>59</v>
      </c>
      <c r="G53" s="20">
        <v>27</v>
      </c>
      <c r="H53" s="18" t="s">
        <v>48</v>
      </c>
      <c r="I53" s="18" t="s">
        <v>60</v>
      </c>
      <c r="J53" s="61"/>
      <c r="K53" s="21">
        <v>0</v>
      </c>
      <c r="M53" s="21">
        <v>0</v>
      </c>
      <c r="O53" s="21">
        <v>0</v>
      </c>
      <c r="Q53" s="21">
        <v>0</v>
      </c>
      <c r="S53" s="21">
        <v>0</v>
      </c>
      <c r="U53" s="21">
        <v>0</v>
      </c>
      <c r="W53" s="21">
        <v>0</v>
      </c>
      <c r="Y53" s="21">
        <v>0</v>
      </c>
      <c r="AA53" s="21">
        <v>0</v>
      </c>
      <c r="AC53" s="21">
        <v>0</v>
      </c>
      <c r="AE53" s="21">
        <v>0</v>
      </c>
      <c r="AG53" s="21">
        <v>0</v>
      </c>
    </row>
    <row r="54" spans="2:71" outlineLevel="2" x14ac:dyDescent="0.2">
      <c r="B54" s="56" t="s">
        <v>5</v>
      </c>
      <c r="C54" s="56">
        <v>3</v>
      </c>
      <c r="D54" s="56">
        <v>19</v>
      </c>
      <c r="E54" s="18" t="s">
        <v>43</v>
      </c>
      <c r="F54" s="18" t="s">
        <v>59</v>
      </c>
      <c r="G54" s="20">
        <v>27</v>
      </c>
      <c r="H54" s="18" t="s">
        <v>48</v>
      </c>
      <c r="I54" s="18" t="s">
        <v>60</v>
      </c>
      <c r="J54" s="61"/>
      <c r="K54" s="21">
        <v>0</v>
      </c>
      <c r="M54" s="21">
        <v>0</v>
      </c>
      <c r="O54" s="21">
        <v>0</v>
      </c>
      <c r="Q54" s="21">
        <v>0</v>
      </c>
      <c r="S54" s="21">
        <v>0</v>
      </c>
      <c r="U54" s="21">
        <v>0</v>
      </c>
      <c r="W54" s="21">
        <v>0</v>
      </c>
      <c r="Y54" s="21">
        <v>0</v>
      </c>
      <c r="AA54" s="21">
        <v>0</v>
      </c>
      <c r="AC54" s="21">
        <v>0</v>
      </c>
      <c r="AE54" s="21">
        <v>0</v>
      </c>
      <c r="AG54" s="21">
        <v>0</v>
      </c>
    </row>
    <row r="55" spans="2:71" outlineLevel="2" x14ac:dyDescent="0.2">
      <c r="B55" s="56" t="s">
        <v>5</v>
      </c>
      <c r="C55" s="56">
        <v>3</v>
      </c>
      <c r="D55" s="56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J55" s="61"/>
      <c r="K55" s="21">
        <v>0</v>
      </c>
      <c r="M55" s="21">
        <v>0</v>
      </c>
      <c r="O55" s="21">
        <v>0</v>
      </c>
      <c r="Q55" s="21">
        <v>0</v>
      </c>
      <c r="S55" s="21">
        <v>0</v>
      </c>
      <c r="U55" s="21">
        <v>0</v>
      </c>
      <c r="W55" s="21">
        <v>0</v>
      </c>
      <c r="Y55" s="21">
        <v>0</v>
      </c>
      <c r="AA55" s="21">
        <v>0</v>
      </c>
      <c r="AC55" s="21">
        <v>0</v>
      </c>
      <c r="AE55" s="21">
        <v>0</v>
      </c>
      <c r="AG55" s="21">
        <v>0</v>
      </c>
    </row>
    <row r="56" spans="2:71" outlineLevel="2" x14ac:dyDescent="0.2">
      <c r="B56" s="56"/>
      <c r="C56" s="56"/>
      <c r="D56" s="56">
        <v>19</v>
      </c>
      <c r="J56" s="61"/>
      <c r="K56" s="18"/>
      <c r="M56" s="18"/>
      <c r="O56" s="18"/>
      <c r="Q56" s="18"/>
      <c r="S56" s="18"/>
      <c r="U56" s="18"/>
      <c r="W56" s="18"/>
      <c r="Y56" s="18"/>
      <c r="AA56" s="18"/>
      <c r="AC56" s="18"/>
      <c r="AE56" s="18"/>
      <c r="AG56" s="18"/>
      <c r="AI56" s="18"/>
      <c r="AK56" s="18"/>
      <c r="AM56" s="18"/>
      <c r="AO56" s="18"/>
      <c r="AQ56" s="18"/>
      <c r="AS56" s="18"/>
      <c r="AU56" s="18"/>
      <c r="AW56" s="18"/>
      <c r="AY56" s="18"/>
      <c r="BA56" s="18"/>
      <c r="BC56" s="18"/>
      <c r="BE56" s="18"/>
      <c r="BG56" s="18"/>
      <c r="BI56" s="18"/>
      <c r="BK56" s="18"/>
      <c r="BM56" s="18"/>
      <c r="BO56" s="18"/>
      <c r="BQ56" s="18"/>
      <c r="BS56" s="18"/>
    </row>
    <row r="57" spans="2:71" customFormat="1" outlineLevel="2" x14ac:dyDescent="0.2">
      <c r="B57" s="71"/>
      <c r="C57" s="71"/>
      <c r="D57" s="56">
        <v>19</v>
      </c>
      <c r="J57" s="72"/>
      <c r="K57" s="21"/>
      <c r="M57" s="21"/>
      <c r="O57" s="21"/>
      <c r="Q57" s="21"/>
      <c r="S57" s="21"/>
      <c r="U57" s="21"/>
      <c r="V57" s="1"/>
      <c r="W57" s="21"/>
      <c r="Y57" s="21"/>
      <c r="AA57" s="21"/>
      <c r="AC57" s="21"/>
      <c r="AE57" s="21"/>
      <c r="AG57" s="21"/>
      <c r="AI57" s="21"/>
      <c r="AK57" s="21"/>
      <c r="AM57" s="21"/>
      <c r="AO57" s="21"/>
      <c r="AQ57" s="21"/>
      <c r="AS57" s="21"/>
      <c r="AU57" s="21"/>
      <c r="AW57" s="21"/>
      <c r="AY57" s="21"/>
      <c r="BA57" s="21"/>
      <c r="BC57" s="21"/>
      <c r="BE57" s="21"/>
      <c r="BG57" s="21"/>
      <c r="BI57" s="21"/>
      <c r="BK57" s="21"/>
      <c r="BM57" s="21"/>
      <c r="BO57" s="21"/>
      <c r="BQ57" s="21"/>
      <c r="BS57" s="21"/>
    </row>
    <row r="58" spans="2:71" outlineLevel="2" x14ac:dyDescent="0.2">
      <c r="B58" s="56" t="s">
        <v>5</v>
      </c>
      <c r="C58" s="56">
        <v>3</v>
      </c>
      <c r="D58" s="56">
        <v>19</v>
      </c>
      <c r="E58" s="18" t="s">
        <v>43</v>
      </c>
      <c r="F58" s="18" t="s">
        <v>59</v>
      </c>
      <c r="G58" s="20">
        <v>27</v>
      </c>
      <c r="H58" s="18" t="s">
        <v>48</v>
      </c>
      <c r="I58" s="18" t="s">
        <v>60</v>
      </c>
      <c r="J58" s="61"/>
      <c r="K58" s="21">
        <v>0</v>
      </c>
      <c r="M58" s="21">
        <v>0</v>
      </c>
      <c r="O58" s="21">
        <v>0</v>
      </c>
      <c r="Q58" s="21">
        <v>-38</v>
      </c>
      <c r="S58" s="21">
        <v>-38</v>
      </c>
      <c r="U58" s="21">
        <v>0</v>
      </c>
      <c r="W58" s="21">
        <v>-38</v>
      </c>
      <c r="Y58" s="21">
        <v>-38</v>
      </c>
      <c r="AA58" s="21">
        <v>-38</v>
      </c>
      <c r="AC58" s="21">
        <v>-38</v>
      </c>
      <c r="AE58" s="21">
        <v>-38</v>
      </c>
      <c r="AG58" s="21">
        <v>-38</v>
      </c>
    </row>
    <row r="59" spans="2:71" outlineLevel="2" x14ac:dyDescent="0.2">
      <c r="B59" s="56"/>
      <c r="C59" s="56"/>
      <c r="D59" s="56">
        <v>19</v>
      </c>
      <c r="J59" s="61"/>
      <c r="K59" s="18"/>
      <c r="M59" s="18"/>
      <c r="O59" s="18"/>
      <c r="Q59" s="18"/>
      <c r="S59" s="18"/>
      <c r="U59" s="18"/>
      <c r="W59" s="18"/>
      <c r="Y59" s="18"/>
      <c r="AA59" s="18"/>
      <c r="AC59" s="18"/>
      <c r="AE59" s="18"/>
      <c r="AG59" s="18"/>
      <c r="AI59" s="18"/>
      <c r="AK59" s="18"/>
      <c r="AM59" s="18"/>
      <c r="AO59" s="18"/>
      <c r="AQ59" s="18"/>
      <c r="AS59" s="18"/>
      <c r="AU59" s="18"/>
      <c r="AW59" s="18"/>
      <c r="AY59" s="18"/>
      <c r="BA59" s="18"/>
      <c r="BC59" s="18"/>
      <c r="BE59" s="18"/>
      <c r="BG59" s="18"/>
      <c r="BI59" s="18"/>
      <c r="BK59" s="18"/>
      <c r="BM59" s="18"/>
      <c r="BO59" s="18"/>
      <c r="BQ59" s="18"/>
      <c r="BS59" s="18"/>
    </row>
    <row r="60" spans="2:71" outlineLevel="2" x14ac:dyDescent="0.2">
      <c r="B60" s="56"/>
      <c r="C60" s="56"/>
      <c r="D60" s="56">
        <v>19</v>
      </c>
      <c r="J60" s="61"/>
      <c r="K60" s="18"/>
      <c r="M60" s="18"/>
      <c r="O60" s="18"/>
      <c r="Q60" s="18"/>
      <c r="S60" s="18"/>
      <c r="U60" s="18"/>
      <c r="W60" s="18"/>
      <c r="Y60" s="18"/>
      <c r="AA60" s="18"/>
      <c r="AC60" s="18"/>
      <c r="AE60" s="18"/>
      <c r="AG60" s="18"/>
      <c r="AI60" s="18"/>
      <c r="AK60" s="18"/>
      <c r="AM60" s="18"/>
      <c r="AO60" s="18"/>
      <c r="AQ60" s="18"/>
      <c r="AS60" s="18"/>
      <c r="AU60" s="18"/>
      <c r="AW60" s="18"/>
      <c r="AY60" s="18"/>
      <c r="BA60" s="18"/>
      <c r="BC60" s="18"/>
      <c r="BE60" s="18"/>
      <c r="BG60" s="18"/>
      <c r="BI60" s="18"/>
      <c r="BK60" s="18"/>
      <c r="BM60" s="18"/>
      <c r="BO60" s="18"/>
      <c r="BQ60" s="18"/>
      <c r="BS60" s="18"/>
    </row>
    <row r="61" spans="2:71" outlineLevel="2" x14ac:dyDescent="0.2">
      <c r="B61" s="56" t="s">
        <v>5</v>
      </c>
      <c r="C61" s="56">
        <v>3</v>
      </c>
      <c r="D61" s="56">
        <v>19</v>
      </c>
      <c r="E61" s="18" t="s">
        <v>43</v>
      </c>
      <c r="F61" s="18" t="s">
        <v>59</v>
      </c>
      <c r="G61" s="20">
        <v>27</v>
      </c>
      <c r="H61" s="18" t="s">
        <v>46</v>
      </c>
      <c r="I61" s="18" t="s">
        <v>60</v>
      </c>
      <c r="J61" s="61"/>
      <c r="K61" s="21">
        <v>0</v>
      </c>
      <c r="M61" s="21">
        <v>0</v>
      </c>
      <c r="O61" s="21">
        <v>0</v>
      </c>
      <c r="Q61" s="21">
        <v>0</v>
      </c>
      <c r="S61" s="21">
        <v>0</v>
      </c>
      <c r="U61" s="21">
        <v>0</v>
      </c>
      <c r="W61" s="21">
        <v>0</v>
      </c>
      <c r="Y61" s="21">
        <v>0</v>
      </c>
      <c r="AA61" s="21">
        <v>0</v>
      </c>
      <c r="AC61" s="21">
        <v>0</v>
      </c>
      <c r="AE61" s="21">
        <v>0</v>
      </c>
      <c r="AG61" s="21">
        <v>0</v>
      </c>
    </row>
    <row r="62" spans="2:71" outlineLevel="1" x14ac:dyDescent="0.2">
      <c r="B62" s="63" t="s">
        <v>5</v>
      </c>
      <c r="C62" s="63">
        <v>3</v>
      </c>
      <c r="D62" s="63" t="s">
        <v>305</v>
      </c>
      <c r="E62" s="64"/>
      <c r="F62" s="64"/>
      <c r="G62" s="65"/>
      <c r="H62" s="64"/>
      <c r="I62" s="64"/>
      <c r="J62" s="66">
        <v>171</v>
      </c>
      <c r="K62" s="67">
        <v>0</v>
      </c>
      <c r="L62" s="67"/>
      <c r="M62" s="67">
        <v>0</v>
      </c>
      <c r="N62" s="67"/>
      <c r="O62" s="67">
        <v>0</v>
      </c>
      <c r="P62" s="67"/>
      <c r="Q62" s="67">
        <v>-38</v>
      </c>
      <c r="R62" s="67"/>
      <c r="S62" s="67">
        <v>-38</v>
      </c>
      <c r="T62" s="67"/>
      <c r="U62" s="67">
        <v>0</v>
      </c>
      <c r="V62" s="67"/>
      <c r="W62" s="67">
        <v>-38</v>
      </c>
      <c r="X62" s="67"/>
      <c r="Y62" s="67">
        <v>-38</v>
      </c>
      <c r="Z62" s="67"/>
      <c r="AA62" s="67">
        <v>-38</v>
      </c>
      <c r="AB62" s="67"/>
      <c r="AC62" s="67">
        <v>-38</v>
      </c>
      <c r="AD62" s="67"/>
      <c r="AE62" s="67">
        <v>-38</v>
      </c>
      <c r="AF62" s="67"/>
      <c r="AG62" s="67">
        <v>-38</v>
      </c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</row>
    <row r="63" spans="2:71" outlineLevel="1" x14ac:dyDescent="0.2">
      <c r="B63" s="56"/>
      <c r="C63" s="56"/>
      <c r="D63" s="56"/>
      <c r="J63" s="61"/>
      <c r="K63" s="18"/>
      <c r="M63" s="18"/>
      <c r="O63" s="18"/>
      <c r="Q63" s="18"/>
      <c r="S63" s="18"/>
      <c r="U63" s="18"/>
      <c r="W63" s="18"/>
      <c r="Y63" s="18"/>
      <c r="AA63" s="18"/>
      <c r="AC63" s="18"/>
      <c r="AE63" s="18"/>
      <c r="AG63" s="18"/>
      <c r="AI63" s="18"/>
      <c r="AK63" s="18"/>
      <c r="AM63" s="18"/>
      <c r="AO63" s="18"/>
      <c r="AQ63" s="18"/>
      <c r="AS63" s="18"/>
      <c r="AU63" s="18"/>
      <c r="AW63" s="18"/>
      <c r="AY63" s="18"/>
      <c r="BA63" s="18"/>
      <c r="BC63" s="18"/>
      <c r="BE63" s="18"/>
      <c r="BG63" s="18"/>
      <c r="BI63" s="18"/>
      <c r="BK63" s="18"/>
      <c r="BM63" s="18"/>
      <c r="BO63" s="18"/>
      <c r="BQ63" s="18"/>
      <c r="BS63" s="18"/>
    </row>
    <row r="64" spans="2:71" outlineLevel="1" x14ac:dyDescent="0.2">
      <c r="B64" s="56"/>
      <c r="C64" s="56"/>
      <c r="D64" s="56"/>
      <c r="J64" s="61"/>
      <c r="K64" s="18"/>
      <c r="M64" s="18"/>
      <c r="O64" s="18"/>
      <c r="Q64" s="18"/>
      <c r="S64" s="18"/>
      <c r="U64" s="18"/>
      <c r="W64" s="18"/>
      <c r="Y64" s="18"/>
      <c r="AA64" s="18"/>
      <c r="AC64" s="18"/>
      <c r="AE64" s="18"/>
      <c r="AG64" s="18"/>
      <c r="AI64" s="18"/>
      <c r="AK64" s="18"/>
      <c r="AM64" s="18"/>
      <c r="AO64" s="18"/>
      <c r="AQ64" s="18"/>
      <c r="AS64" s="18"/>
      <c r="AU64" s="18"/>
      <c r="AW64" s="18"/>
      <c r="AY64" s="18"/>
      <c r="BA64" s="18"/>
      <c r="BC64" s="18"/>
      <c r="BE64" s="18"/>
      <c r="BG64" s="18"/>
      <c r="BI64" s="18"/>
      <c r="BK64" s="18"/>
      <c r="BM64" s="18"/>
      <c r="BO64" s="18"/>
      <c r="BQ64" s="18"/>
      <c r="BS64" s="18"/>
    </row>
    <row r="65" spans="2:71" outlineLevel="1" x14ac:dyDescent="0.2">
      <c r="B65" s="56"/>
      <c r="C65" s="56"/>
      <c r="D65" s="56"/>
      <c r="J65" s="61"/>
    </row>
    <row r="66" spans="2:71" outlineLevel="2" x14ac:dyDescent="0.2">
      <c r="B66" s="56" t="s">
        <v>5</v>
      </c>
      <c r="C66" s="56">
        <v>4</v>
      </c>
      <c r="D66" s="56">
        <v>21</v>
      </c>
      <c r="E66" s="18" t="s">
        <v>43</v>
      </c>
      <c r="F66" s="18" t="s">
        <v>62</v>
      </c>
      <c r="G66" s="20" t="s">
        <v>63</v>
      </c>
      <c r="H66" s="18" t="s">
        <v>46</v>
      </c>
      <c r="I66" s="18" t="s">
        <v>47</v>
      </c>
      <c r="J66" s="61"/>
      <c r="K66" s="21">
        <v>0</v>
      </c>
      <c r="M66" s="21">
        <v>0</v>
      </c>
      <c r="O66" s="21">
        <v>0</v>
      </c>
      <c r="Q66" s="21">
        <v>0</v>
      </c>
      <c r="S66" s="21">
        <v>0</v>
      </c>
      <c r="U66" s="21">
        <v>0</v>
      </c>
      <c r="W66" s="21">
        <v>0</v>
      </c>
      <c r="Y66" s="21">
        <v>0</v>
      </c>
      <c r="AA66" s="21">
        <v>0</v>
      </c>
      <c r="AC66" s="21">
        <v>0</v>
      </c>
      <c r="AE66" s="21">
        <v>0</v>
      </c>
      <c r="AG66" s="21">
        <v>0</v>
      </c>
    </row>
    <row r="67" spans="2:71" outlineLevel="2" x14ac:dyDescent="0.2">
      <c r="B67" s="56" t="s">
        <v>5</v>
      </c>
      <c r="C67" s="56">
        <v>4</v>
      </c>
      <c r="D67" s="56">
        <v>21</v>
      </c>
      <c r="E67" s="18" t="s">
        <v>43</v>
      </c>
      <c r="F67" s="18" t="s">
        <v>62</v>
      </c>
      <c r="G67" s="20" t="s">
        <v>63</v>
      </c>
      <c r="H67" s="18" t="s">
        <v>48</v>
      </c>
      <c r="J67" s="61"/>
      <c r="K67" s="21">
        <v>0</v>
      </c>
      <c r="M67" s="21">
        <v>0</v>
      </c>
      <c r="O67" s="21">
        <v>0</v>
      </c>
      <c r="Q67" s="21">
        <v>13</v>
      </c>
      <c r="S67" s="21">
        <v>13</v>
      </c>
      <c r="U67" s="21">
        <v>0</v>
      </c>
      <c r="W67" s="21">
        <v>13</v>
      </c>
      <c r="Y67" s="21">
        <v>0</v>
      </c>
      <c r="AA67" s="21">
        <v>-22</v>
      </c>
      <c r="AC67" s="21">
        <v>13</v>
      </c>
      <c r="AE67" s="21">
        <v>13</v>
      </c>
      <c r="AG67" s="21">
        <v>13</v>
      </c>
    </row>
    <row r="68" spans="2:71" outlineLevel="1" x14ac:dyDescent="0.2">
      <c r="B68" s="63" t="s">
        <v>5</v>
      </c>
      <c r="C68" s="63">
        <v>4</v>
      </c>
      <c r="D68" s="63" t="s">
        <v>306</v>
      </c>
      <c r="E68" s="64"/>
      <c r="F68" s="64"/>
      <c r="G68" s="65"/>
      <c r="H68" s="64"/>
      <c r="I68" s="64"/>
      <c r="J68" s="66">
        <v>29</v>
      </c>
      <c r="K68" s="67">
        <v>0</v>
      </c>
      <c r="L68" s="67"/>
      <c r="M68" s="67">
        <v>0</v>
      </c>
      <c r="N68" s="67"/>
      <c r="O68" s="67">
        <v>0</v>
      </c>
      <c r="P68" s="67"/>
      <c r="Q68" s="67">
        <v>13</v>
      </c>
      <c r="R68" s="67"/>
      <c r="S68" s="67">
        <v>13</v>
      </c>
      <c r="T68" s="67"/>
      <c r="U68" s="67">
        <v>0</v>
      </c>
      <c r="V68" s="67"/>
      <c r="W68" s="67">
        <v>13</v>
      </c>
      <c r="X68" s="67"/>
      <c r="Y68" s="67">
        <v>0</v>
      </c>
      <c r="Z68" s="67"/>
      <c r="AA68" s="67">
        <v>-22</v>
      </c>
      <c r="AB68" s="67"/>
      <c r="AC68" s="67">
        <v>13</v>
      </c>
      <c r="AD68" s="67"/>
      <c r="AE68" s="67">
        <v>13</v>
      </c>
      <c r="AF68" s="67"/>
      <c r="AG68" s="67">
        <v>13</v>
      </c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</row>
    <row r="69" spans="2:71" outlineLevel="1" x14ac:dyDescent="0.2">
      <c r="B69" s="58"/>
      <c r="C69" s="58"/>
      <c r="D69" s="58"/>
      <c r="E69" s="36"/>
      <c r="F69" s="36"/>
      <c r="G69" s="73"/>
      <c r="H69" s="36"/>
      <c r="I69" s="36"/>
      <c r="J69" s="7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C69" s="46"/>
      <c r="AD69" s="46"/>
      <c r="AE69" s="46"/>
      <c r="AG69" s="46"/>
      <c r="AI69" s="46"/>
      <c r="AK69" s="46"/>
      <c r="AM69" s="46"/>
      <c r="AO69" s="46"/>
      <c r="AQ69" s="46"/>
      <c r="AS69" s="46"/>
      <c r="AU69" s="46"/>
      <c r="AW69" s="46"/>
      <c r="AY69" s="46"/>
      <c r="BA69" s="46"/>
      <c r="BC69" s="46"/>
      <c r="BE69" s="46"/>
      <c r="BG69" s="46"/>
      <c r="BI69" s="46"/>
      <c r="BK69" s="46"/>
      <c r="BM69" s="46"/>
      <c r="BO69" s="46"/>
      <c r="BQ69" s="46"/>
      <c r="BS69" s="46"/>
    </row>
    <row r="70" spans="2:71" outlineLevel="1" x14ac:dyDescent="0.2">
      <c r="B70" s="56"/>
      <c r="C70" s="56"/>
      <c r="D70" s="56"/>
      <c r="J70" s="61"/>
    </row>
    <row r="71" spans="2:71" outlineLevel="2" x14ac:dyDescent="0.2">
      <c r="B71" s="56" t="s">
        <v>5</v>
      </c>
      <c r="C71" s="56">
        <v>4</v>
      </c>
      <c r="D71" s="56">
        <v>22</v>
      </c>
      <c r="J71" s="61"/>
    </row>
    <row r="72" spans="2:71" outlineLevel="1" x14ac:dyDescent="0.2">
      <c r="B72" s="63" t="s">
        <v>5</v>
      </c>
      <c r="C72" s="63">
        <v>4</v>
      </c>
      <c r="D72" s="63" t="s">
        <v>307</v>
      </c>
      <c r="E72" s="64"/>
      <c r="F72" s="64"/>
      <c r="G72" s="65"/>
      <c r="H72" s="64"/>
      <c r="I72" s="64"/>
      <c r="J72" s="66">
        <v>0</v>
      </c>
      <c r="K72" s="67">
        <v>0</v>
      </c>
      <c r="L72" s="67"/>
      <c r="M72" s="67">
        <v>0</v>
      </c>
      <c r="N72" s="67"/>
      <c r="O72" s="67">
        <v>0</v>
      </c>
      <c r="P72" s="67"/>
      <c r="Q72" s="67">
        <v>0</v>
      </c>
      <c r="R72" s="67"/>
      <c r="S72" s="67">
        <v>0</v>
      </c>
      <c r="T72" s="67"/>
      <c r="U72" s="67">
        <v>0</v>
      </c>
      <c r="V72" s="67"/>
      <c r="W72" s="67">
        <v>0</v>
      </c>
      <c r="X72" s="67"/>
      <c r="Y72" s="67">
        <v>0</v>
      </c>
      <c r="Z72" s="67"/>
      <c r="AA72" s="67">
        <v>0</v>
      </c>
      <c r="AB72" s="67"/>
      <c r="AC72" s="67">
        <v>0</v>
      </c>
      <c r="AD72" s="67"/>
      <c r="AE72" s="67">
        <v>0</v>
      </c>
      <c r="AF72" s="67"/>
      <c r="AG72" s="67">
        <v>0</v>
      </c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</row>
    <row r="73" spans="2:71" outlineLevel="1" x14ac:dyDescent="0.2">
      <c r="B73" s="56"/>
      <c r="C73" s="56"/>
      <c r="D73" s="56"/>
      <c r="J73" s="61"/>
    </row>
    <row r="74" spans="2:71" outlineLevel="1" x14ac:dyDescent="0.2">
      <c r="B74" s="56"/>
      <c r="C74" s="56"/>
      <c r="D74" s="56"/>
      <c r="J74" s="61"/>
    </row>
    <row r="75" spans="2:71" outlineLevel="2" x14ac:dyDescent="0.2">
      <c r="B75" s="56" t="s">
        <v>5</v>
      </c>
      <c r="C75" s="56">
        <v>4</v>
      </c>
      <c r="D75" s="56">
        <v>23</v>
      </c>
      <c r="J75" s="61"/>
    </row>
    <row r="76" spans="2:71" outlineLevel="1" x14ac:dyDescent="0.2">
      <c r="B76" s="63" t="s">
        <v>5</v>
      </c>
      <c r="C76" s="63">
        <v>4</v>
      </c>
      <c r="D76" s="63" t="s">
        <v>308</v>
      </c>
      <c r="E76" s="64"/>
      <c r="F76" s="64"/>
      <c r="G76" s="65"/>
      <c r="H76" s="64"/>
      <c r="I76" s="64"/>
      <c r="J76" s="66">
        <v>0</v>
      </c>
      <c r="K76" s="67">
        <v>0</v>
      </c>
      <c r="L76" s="67"/>
      <c r="M76" s="67">
        <v>0</v>
      </c>
      <c r="N76" s="67"/>
      <c r="O76" s="67">
        <v>0</v>
      </c>
      <c r="P76" s="67"/>
      <c r="Q76" s="67">
        <v>0</v>
      </c>
      <c r="R76" s="67"/>
      <c r="S76" s="67">
        <v>0</v>
      </c>
      <c r="T76" s="67"/>
      <c r="U76" s="67">
        <v>0</v>
      </c>
      <c r="V76" s="67"/>
      <c r="W76" s="67">
        <v>0</v>
      </c>
      <c r="X76" s="67"/>
      <c r="Y76" s="67">
        <v>0</v>
      </c>
      <c r="Z76" s="67"/>
      <c r="AA76" s="67">
        <v>0</v>
      </c>
      <c r="AB76" s="67"/>
      <c r="AC76" s="67">
        <v>0</v>
      </c>
      <c r="AD76" s="67"/>
      <c r="AE76" s="67">
        <v>0</v>
      </c>
      <c r="AF76" s="67"/>
      <c r="AG76" s="67">
        <v>0</v>
      </c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</row>
    <row r="77" spans="2:71" outlineLevel="1" x14ac:dyDescent="0.2">
      <c r="B77" s="56"/>
      <c r="C77" s="56"/>
      <c r="D77" s="56"/>
      <c r="J77" s="61"/>
    </row>
    <row r="78" spans="2:71" outlineLevel="1" x14ac:dyDescent="0.2">
      <c r="B78" s="56"/>
      <c r="C78" s="56"/>
      <c r="D78" s="56"/>
      <c r="J78" s="61"/>
    </row>
    <row r="79" spans="2:71" outlineLevel="2" x14ac:dyDescent="0.2">
      <c r="B79" s="56" t="s">
        <v>5</v>
      </c>
      <c r="C79" s="56">
        <v>4</v>
      </c>
      <c r="D79" s="56">
        <v>24</v>
      </c>
      <c r="J79" s="61"/>
    </row>
    <row r="80" spans="2:71" outlineLevel="1" x14ac:dyDescent="0.2">
      <c r="B80" s="63" t="s">
        <v>5</v>
      </c>
      <c r="C80" s="63">
        <v>4</v>
      </c>
      <c r="D80" s="63" t="s">
        <v>309</v>
      </c>
      <c r="E80" s="64"/>
      <c r="F80" s="64"/>
      <c r="G80" s="65"/>
      <c r="H80" s="64"/>
      <c r="I80" s="64"/>
      <c r="J80" s="66">
        <v>0</v>
      </c>
      <c r="K80" s="67">
        <v>0</v>
      </c>
      <c r="L80" s="67"/>
      <c r="M80" s="67">
        <v>0</v>
      </c>
      <c r="N80" s="67"/>
      <c r="O80" s="67">
        <v>0</v>
      </c>
      <c r="P80" s="67"/>
      <c r="Q80" s="67">
        <v>0</v>
      </c>
      <c r="R80" s="67"/>
      <c r="S80" s="67">
        <v>0</v>
      </c>
      <c r="T80" s="67"/>
      <c r="U80" s="67">
        <v>0</v>
      </c>
      <c r="V80" s="67"/>
      <c r="W80" s="67">
        <v>0</v>
      </c>
      <c r="X80" s="67"/>
      <c r="Y80" s="67">
        <v>0</v>
      </c>
      <c r="Z80" s="67"/>
      <c r="AA80" s="67">
        <v>0</v>
      </c>
      <c r="AB80" s="67"/>
      <c r="AC80" s="67">
        <v>0</v>
      </c>
      <c r="AD80" s="67"/>
      <c r="AE80" s="67">
        <v>0</v>
      </c>
      <c r="AF80" s="67"/>
      <c r="AG80" s="67">
        <v>0</v>
      </c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</row>
    <row r="81" spans="2:71" outlineLevel="1" x14ac:dyDescent="0.2">
      <c r="B81" s="56"/>
      <c r="C81" s="56"/>
      <c r="D81" s="56"/>
      <c r="J81" s="61"/>
    </row>
    <row r="82" spans="2:71" outlineLevel="1" x14ac:dyDescent="0.2">
      <c r="B82" s="56"/>
      <c r="C82" s="56"/>
      <c r="D82" s="56"/>
      <c r="J82" s="61"/>
    </row>
    <row r="83" spans="2:71" outlineLevel="2" x14ac:dyDescent="0.2">
      <c r="B83" s="56" t="s">
        <v>5</v>
      </c>
      <c r="C83" s="56">
        <v>4</v>
      </c>
      <c r="D83" s="56">
        <v>25</v>
      </c>
      <c r="E83" s="18" t="s">
        <v>54</v>
      </c>
      <c r="F83" s="18" t="s">
        <v>64</v>
      </c>
      <c r="G83" s="31" t="s">
        <v>65</v>
      </c>
      <c r="H83" s="18" t="s">
        <v>46</v>
      </c>
      <c r="I83" s="18" t="s">
        <v>310</v>
      </c>
      <c r="J83" s="61"/>
      <c r="K83" s="21">
        <v>0</v>
      </c>
      <c r="M83" s="21">
        <v>0</v>
      </c>
      <c r="O83" s="21">
        <v>0</v>
      </c>
      <c r="Q83" s="21">
        <v>0</v>
      </c>
      <c r="S83" s="21">
        <v>0</v>
      </c>
      <c r="U83" s="21">
        <v>0</v>
      </c>
      <c r="W83" s="21">
        <v>0</v>
      </c>
      <c r="Y83" s="21">
        <v>0</v>
      </c>
      <c r="AA83" s="21">
        <v>0</v>
      </c>
      <c r="AC83" s="21">
        <v>0</v>
      </c>
      <c r="AE83" s="21">
        <v>0</v>
      </c>
      <c r="AG83" s="21">
        <v>0</v>
      </c>
    </row>
    <row r="84" spans="2:71" outlineLevel="2" x14ac:dyDescent="0.2">
      <c r="B84" s="56" t="s">
        <v>5</v>
      </c>
      <c r="C84" s="56">
        <v>4</v>
      </c>
      <c r="D84" s="56">
        <v>25</v>
      </c>
      <c r="E84" s="18" t="s">
        <v>54</v>
      </c>
      <c r="F84" s="18" t="s">
        <v>64</v>
      </c>
      <c r="G84" s="31" t="s">
        <v>65</v>
      </c>
      <c r="H84" s="18" t="s">
        <v>48</v>
      </c>
      <c r="J84" s="61"/>
      <c r="K84" s="21">
        <v>0</v>
      </c>
      <c r="M84" s="21">
        <v>0</v>
      </c>
      <c r="O84" s="21">
        <v>0</v>
      </c>
      <c r="Q84" s="21">
        <v>0</v>
      </c>
      <c r="S84" s="21">
        <v>0</v>
      </c>
      <c r="U84" s="21">
        <v>0</v>
      </c>
      <c r="W84" s="21">
        <v>0</v>
      </c>
      <c r="Y84" s="21">
        <v>0</v>
      </c>
      <c r="AA84" s="21">
        <v>0</v>
      </c>
      <c r="AC84" s="21">
        <v>0</v>
      </c>
      <c r="AE84" s="21">
        <v>0</v>
      </c>
      <c r="AG84" s="21">
        <v>0</v>
      </c>
    </row>
    <row r="85" spans="2:71" outlineLevel="2" x14ac:dyDescent="0.2">
      <c r="B85" s="56"/>
      <c r="C85" s="56"/>
      <c r="D85" s="56">
        <v>25</v>
      </c>
      <c r="G85" s="31"/>
      <c r="J85" s="61"/>
    </row>
    <row r="86" spans="2:71" outlineLevel="2" x14ac:dyDescent="0.2">
      <c r="B86" s="56" t="s">
        <v>5</v>
      </c>
      <c r="C86" s="56">
        <v>4</v>
      </c>
      <c r="D86" s="56">
        <v>25</v>
      </c>
      <c r="E86" s="18" t="s">
        <v>43</v>
      </c>
      <c r="F86" s="18" t="s">
        <v>64</v>
      </c>
      <c r="G86" s="31" t="s">
        <v>65</v>
      </c>
      <c r="H86" s="18" t="s">
        <v>46</v>
      </c>
      <c r="I86" s="18" t="s">
        <v>310</v>
      </c>
      <c r="J86" s="61"/>
      <c r="K86" s="21">
        <v>0</v>
      </c>
      <c r="M86" s="21">
        <v>0</v>
      </c>
      <c r="O86" s="21">
        <v>0</v>
      </c>
      <c r="Q86" s="21">
        <v>0</v>
      </c>
      <c r="S86" s="21">
        <v>0</v>
      </c>
      <c r="U86" s="21">
        <v>0</v>
      </c>
      <c r="W86" s="21">
        <v>0</v>
      </c>
      <c r="Y86" s="21">
        <v>0</v>
      </c>
      <c r="AA86" s="21">
        <v>0</v>
      </c>
      <c r="AC86" s="21">
        <v>0</v>
      </c>
      <c r="AE86" s="21">
        <v>0</v>
      </c>
      <c r="AG86" s="21">
        <v>0</v>
      </c>
    </row>
    <row r="87" spans="2:71" outlineLevel="2" x14ac:dyDescent="0.2">
      <c r="B87" s="56" t="s">
        <v>5</v>
      </c>
      <c r="C87" s="56">
        <v>4</v>
      </c>
      <c r="D87" s="56">
        <v>25</v>
      </c>
      <c r="E87" s="18" t="s">
        <v>43</v>
      </c>
      <c r="F87" s="18" t="s">
        <v>64</v>
      </c>
      <c r="G87" s="31" t="s">
        <v>65</v>
      </c>
      <c r="H87" s="18" t="s">
        <v>48</v>
      </c>
      <c r="J87" s="61"/>
      <c r="K87" s="21">
        <v>0</v>
      </c>
      <c r="M87" s="21">
        <v>0</v>
      </c>
      <c r="O87" s="21">
        <v>0</v>
      </c>
      <c r="Q87" s="21">
        <v>0</v>
      </c>
      <c r="S87" s="21">
        <v>0</v>
      </c>
      <c r="U87" s="21">
        <v>0</v>
      </c>
      <c r="W87" s="21">
        <v>0</v>
      </c>
      <c r="Y87" s="21">
        <v>0</v>
      </c>
      <c r="AA87" s="21">
        <v>0</v>
      </c>
      <c r="AC87" s="21">
        <v>0</v>
      </c>
      <c r="AE87" s="21">
        <v>0</v>
      </c>
      <c r="AG87" s="21">
        <v>0</v>
      </c>
    </row>
    <row r="88" spans="2:71" outlineLevel="2" x14ac:dyDescent="0.2">
      <c r="B88" s="56"/>
      <c r="C88" s="56"/>
      <c r="D88" s="56">
        <v>25</v>
      </c>
      <c r="G88" s="31"/>
      <c r="J88" s="61"/>
    </row>
    <row r="89" spans="2:71" outlineLevel="2" x14ac:dyDescent="0.2">
      <c r="B89" s="56" t="s">
        <v>5</v>
      </c>
      <c r="C89" s="56">
        <v>4</v>
      </c>
      <c r="D89" s="56">
        <v>25</v>
      </c>
      <c r="E89" s="18" t="s">
        <v>54</v>
      </c>
      <c r="F89" s="18" t="s">
        <v>66</v>
      </c>
      <c r="G89" s="32" t="s">
        <v>67</v>
      </c>
      <c r="H89" s="18" t="s">
        <v>46</v>
      </c>
      <c r="I89" s="18" t="s">
        <v>47</v>
      </c>
      <c r="J89" s="61"/>
      <c r="K89" s="21">
        <v>0</v>
      </c>
      <c r="M89" s="21">
        <v>0</v>
      </c>
      <c r="O89" s="21">
        <v>0</v>
      </c>
      <c r="Q89" s="21">
        <v>0</v>
      </c>
      <c r="S89" s="21">
        <v>0</v>
      </c>
      <c r="U89" s="21">
        <v>0</v>
      </c>
      <c r="W89" s="21">
        <v>0</v>
      </c>
      <c r="Y89" s="21">
        <v>0</v>
      </c>
      <c r="AA89" s="21">
        <v>0</v>
      </c>
      <c r="AC89" s="21">
        <v>0</v>
      </c>
      <c r="AE89" s="21">
        <v>0</v>
      </c>
      <c r="AG89" s="21">
        <v>0</v>
      </c>
    </row>
    <row r="90" spans="2:71" outlineLevel="2" x14ac:dyDescent="0.2">
      <c r="B90" s="56" t="s">
        <v>5</v>
      </c>
      <c r="C90" s="56">
        <v>4</v>
      </c>
      <c r="D90" s="56">
        <v>25</v>
      </c>
      <c r="E90" s="18" t="s">
        <v>54</v>
      </c>
      <c r="F90" s="18" t="s">
        <v>66</v>
      </c>
      <c r="G90" s="32" t="s">
        <v>67</v>
      </c>
      <c r="H90" s="18" t="s">
        <v>48</v>
      </c>
      <c r="J90" s="61"/>
      <c r="K90" s="21">
        <v>0</v>
      </c>
      <c r="M90" s="21">
        <v>0</v>
      </c>
      <c r="O90" s="21">
        <v>0</v>
      </c>
      <c r="Q90" s="21">
        <v>0</v>
      </c>
      <c r="S90" s="21">
        <v>0</v>
      </c>
      <c r="U90" s="21">
        <v>0</v>
      </c>
      <c r="W90" s="21">
        <v>0</v>
      </c>
      <c r="Y90" s="21">
        <v>0</v>
      </c>
      <c r="AA90" s="21">
        <v>0</v>
      </c>
      <c r="AC90" s="21">
        <v>0</v>
      </c>
      <c r="AE90" s="21">
        <v>0</v>
      </c>
      <c r="AG90" s="21">
        <v>0</v>
      </c>
    </row>
    <row r="91" spans="2:71" outlineLevel="2" x14ac:dyDescent="0.2">
      <c r="B91" s="56"/>
      <c r="C91" s="56"/>
      <c r="D91" s="56">
        <v>25</v>
      </c>
      <c r="G91" s="32"/>
      <c r="J91" s="61"/>
      <c r="K91" s="28"/>
      <c r="M91" s="28"/>
      <c r="O91" s="28"/>
      <c r="Q91" s="28"/>
      <c r="S91" s="28"/>
      <c r="U91" s="28"/>
      <c r="W91" s="28"/>
      <c r="Y91" s="28"/>
      <c r="AA91" s="28"/>
      <c r="AC91" s="28"/>
      <c r="AE91" s="28"/>
      <c r="AG91" s="28"/>
      <c r="AI91" s="28"/>
      <c r="AK91" s="28"/>
      <c r="AM91" s="28"/>
      <c r="AO91" s="28"/>
      <c r="AQ91" s="28"/>
      <c r="AS91" s="28"/>
      <c r="AU91" s="28"/>
      <c r="AW91" s="28"/>
      <c r="AY91" s="28"/>
      <c r="BA91" s="28"/>
      <c r="BC91" s="28"/>
      <c r="BE91" s="28"/>
      <c r="BG91" s="28"/>
      <c r="BI91" s="28"/>
      <c r="BK91" s="28"/>
      <c r="BM91" s="28"/>
      <c r="BO91" s="28"/>
      <c r="BQ91" s="28"/>
      <c r="BS91" s="28"/>
    </row>
    <row r="92" spans="2:71" outlineLevel="2" x14ac:dyDescent="0.2">
      <c r="B92" s="56" t="s">
        <v>5</v>
      </c>
      <c r="C92" s="56">
        <v>4</v>
      </c>
      <c r="D92" s="56">
        <v>25</v>
      </c>
      <c r="E92" s="18" t="s">
        <v>43</v>
      </c>
      <c r="F92" s="18" t="s">
        <v>66</v>
      </c>
      <c r="G92" s="32" t="s">
        <v>67</v>
      </c>
      <c r="H92" s="18" t="s">
        <v>46</v>
      </c>
      <c r="J92" s="61"/>
      <c r="K92" s="21">
        <v>0</v>
      </c>
      <c r="M92" s="21">
        <v>0</v>
      </c>
      <c r="O92" s="21">
        <v>0</v>
      </c>
      <c r="Q92" s="21">
        <v>-7298</v>
      </c>
      <c r="S92" s="21">
        <v>3649</v>
      </c>
      <c r="U92" s="21">
        <v>0</v>
      </c>
      <c r="W92" s="21">
        <v>-1786</v>
      </c>
      <c r="Y92" s="21">
        <v>-1786</v>
      </c>
      <c r="AA92" s="21">
        <v>-1786</v>
      </c>
      <c r="AC92" s="21">
        <v>4227</v>
      </c>
      <c r="AE92" s="21">
        <v>-1786</v>
      </c>
      <c r="AG92" s="21">
        <v>-1786</v>
      </c>
    </row>
    <row r="93" spans="2:71" outlineLevel="2" x14ac:dyDescent="0.2">
      <c r="B93" s="56" t="s">
        <v>5</v>
      </c>
      <c r="C93" s="56">
        <v>4</v>
      </c>
      <c r="D93" s="56">
        <v>25</v>
      </c>
      <c r="E93" s="18" t="s">
        <v>43</v>
      </c>
      <c r="F93" s="18" t="s">
        <v>66</v>
      </c>
      <c r="G93" s="32" t="s">
        <v>67</v>
      </c>
      <c r="H93" s="18" t="s">
        <v>48</v>
      </c>
      <c r="I93" s="18" t="s">
        <v>47</v>
      </c>
      <c r="J93" s="61"/>
      <c r="K93" s="21">
        <v>0</v>
      </c>
      <c r="M93" s="21">
        <v>0</v>
      </c>
      <c r="O93" s="21">
        <v>0</v>
      </c>
      <c r="Q93" s="21">
        <v>0</v>
      </c>
      <c r="S93" s="21">
        <v>0</v>
      </c>
      <c r="U93" s="21">
        <v>0</v>
      </c>
      <c r="W93" s="21">
        <v>0</v>
      </c>
      <c r="Y93" s="21">
        <v>0</v>
      </c>
      <c r="AA93" s="21">
        <v>0</v>
      </c>
      <c r="AC93" s="21">
        <v>0</v>
      </c>
      <c r="AE93" s="21">
        <v>0</v>
      </c>
      <c r="AG93" s="21">
        <v>0</v>
      </c>
    </row>
    <row r="94" spans="2:71" outlineLevel="2" x14ac:dyDescent="0.2">
      <c r="B94" s="56" t="s">
        <v>5</v>
      </c>
      <c r="C94" s="56">
        <v>4</v>
      </c>
      <c r="D94" s="56">
        <v>25</v>
      </c>
      <c r="E94" s="18" t="s">
        <v>68</v>
      </c>
      <c r="F94" s="18" t="s">
        <v>66</v>
      </c>
      <c r="G94" s="32" t="s">
        <v>67</v>
      </c>
      <c r="H94" s="18" t="s">
        <v>48</v>
      </c>
      <c r="I94" s="18" t="s">
        <v>47</v>
      </c>
      <c r="J94" s="61"/>
      <c r="K94" s="21">
        <v>0</v>
      </c>
      <c r="M94" s="21">
        <v>0</v>
      </c>
      <c r="O94" s="21">
        <v>0</v>
      </c>
      <c r="Q94" s="21">
        <v>0</v>
      </c>
      <c r="S94" s="21">
        <v>0</v>
      </c>
      <c r="U94" s="21">
        <v>0</v>
      </c>
      <c r="W94" s="21">
        <v>0</v>
      </c>
      <c r="Y94" s="21">
        <v>0</v>
      </c>
      <c r="AA94" s="21">
        <v>0</v>
      </c>
      <c r="AC94" s="21">
        <v>0</v>
      </c>
      <c r="AE94" s="21">
        <v>0</v>
      </c>
      <c r="AG94" s="21">
        <v>0</v>
      </c>
    </row>
    <row r="95" spans="2:71" outlineLevel="1" x14ac:dyDescent="0.2">
      <c r="B95" s="63" t="s">
        <v>5</v>
      </c>
      <c r="C95" s="63">
        <v>4</v>
      </c>
      <c r="D95" s="63" t="s">
        <v>311</v>
      </c>
      <c r="E95" s="64"/>
      <c r="F95" s="64"/>
      <c r="G95" s="65"/>
      <c r="H95" s="64"/>
      <c r="I95" s="64"/>
      <c r="J95" s="66">
        <v>4205</v>
      </c>
      <c r="K95" s="67">
        <v>0</v>
      </c>
      <c r="L95" s="67"/>
      <c r="M95" s="67">
        <v>0</v>
      </c>
      <c r="N95" s="67"/>
      <c r="O95" s="67">
        <v>0</v>
      </c>
      <c r="P95" s="67"/>
      <c r="Q95" s="67">
        <v>-7298</v>
      </c>
      <c r="R95" s="67"/>
      <c r="S95" s="67">
        <v>3649</v>
      </c>
      <c r="T95" s="67"/>
      <c r="U95" s="67">
        <v>0</v>
      </c>
      <c r="V95" s="67"/>
      <c r="W95" s="67">
        <v>-1786</v>
      </c>
      <c r="X95" s="67"/>
      <c r="Y95" s="67">
        <v>-1786</v>
      </c>
      <c r="Z95" s="67"/>
      <c r="AA95" s="67">
        <v>-1786</v>
      </c>
      <c r="AB95" s="67"/>
      <c r="AC95" s="67">
        <v>4227</v>
      </c>
      <c r="AD95" s="67"/>
      <c r="AE95" s="67">
        <v>-1786</v>
      </c>
      <c r="AF95" s="67"/>
      <c r="AG95" s="67">
        <v>-1786</v>
      </c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</row>
    <row r="96" spans="2:71" outlineLevel="1" x14ac:dyDescent="0.2">
      <c r="B96" s="56"/>
      <c r="C96" s="56"/>
      <c r="D96" s="56"/>
      <c r="G96" s="32"/>
      <c r="J96" s="61"/>
      <c r="K96" s="28"/>
      <c r="M96" s="28"/>
      <c r="O96" s="28"/>
      <c r="Q96" s="28"/>
      <c r="S96" s="28"/>
      <c r="U96" s="28"/>
      <c r="W96" s="28"/>
      <c r="Y96" s="28"/>
      <c r="AA96" s="28"/>
      <c r="AC96" s="28"/>
      <c r="AE96" s="28"/>
      <c r="AG96" s="28"/>
      <c r="AI96" s="28"/>
      <c r="AK96" s="28"/>
      <c r="AM96" s="28"/>
      <c r="AO96" s="28"/>
      <c r="AQ96" s="28"/>
      <c r="AS96" s="28"/>
      <c r="AU96" s="28"/>
      <c r="AW96" s="28"/>
      <c r="AY96" s="28"/>
      <c r="BA96" s="28"/>
      <c r="BC96" s="28"/>
      <c r="BE96" s="28"/>
      <c r="BG96" s="28"/>
      <c r="BI96" s="28"/>
      <c r="BK96" s="28"/>
      <c r="BM96" s="28"/>
      <c r="BO96" s="28"/>
      <c r="BQ96" s="28"/>
      <c r="BS96" s="28"/>
    </row>
    <row r="97" spans="2:71" outlineLevel="1" x14ac:dyDescent="0.2">
      <c r="B97" s="56"/>
      <c r="C97" s="56"/>
      <c r="D97" s="56"/>
      <c r="J97" s="61"/>
    </row>
    <row r="98" spans="2:71" outlineLevel="2" x14ac:dyDescent="0.2">
      <c r="B98" s="56" t="s">
        <v>5</v>
      </c>
      <c r="C98" s="56">
        <v>4</v>
      </c>
      <c r="D98" s="56">
        <v>29</v>
      </c>
      <c r="J98" s="61"/>
    </row>
    <row r="99" spans="2:71" outlineLevel="1" x14ac:dyDescent="0.2">
      <c r="B99" s="63" t="s">
        <v>5</v>
      </c>
      <c r="C99" s="63">
        <v>4</v>
      </c>
      <c r="D99" s="63" t="s">
        <v>312</v>
      </c>
      <c r="E99" s="64"/>
      <c r="F99" s="64"/>
      <c r="G99" s="65"/>
      <c r="H99" s="64"/>
      <c r="I99" s="64"/>
      <c r="J99" s="66">
        <v>0</v>
      </c>
      <c r="K99" s="67">
        <v>0</v>
      </c>
      <c r="L99" s="67"/>
      <c r="M99" s="67">
        <v>0</v>
      </c>
      <c r="N99" s="67"/>
      <c r="O99" s="67">
        <v>0</v>
      </c>
      <c r="P99" s="67"/>
      <c r="Q99" s="67">
        <v>0</v>
      </c>
      <c r="R99" s="67"/>
      <c r="S99" s="67">
        <v>0</v>
      </c>
      <c r="T99" s="67"/>
      <c r="U99" s="67">
        <v>0</v>
      </c>
      <c r="V99" s="67"/>
      <c r="W99" s="67">
        <v>0</v>
      </c>
      <c r="X99" s="67"/>
      <c r="Y99" s="67">
        <v>0</v>
      </c>
      <c r="Z99" s="67"/>
      <c r="AA99" s="67">
        <v>0</v>
      </c>
      <c r="AB99" s="67"/>
      <c r="AC99" s="67">
        <v>0</v>
      </c>
      <c r="AD99" s="67"/>
      <c r="AE99" s="67">
        <v>0</v>
      </c>
      <c r="AF99" s="67"/>
      <c r="AG99" s="67">
        <v>0</v>
      </c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</row>
    <row r="100" spans="2:71" outlineLevel="1" x14ac:dyDescent="0.2">
      <c r="B100" s="56"/>
      <c r="C100" s="56"/>
      <c r="D100" s="56"/>
      <c r="J100" s="61"/>
    </row>
    <row r="101" spans="2:71" outlineLevel="1" x14ac:dyDescent="0.2">
      <c r="B101" s="56"/>
      <c r="C101" s="56"/>
      <c r="D101" s="56"/>
      <c r="J101" s="61"/>
    </row>
    <row r="102" spans="2:71" outlineLevel="2" x14ac:dyDescent="0.2">
      <c r="B102" s="56" t="s">
        <v>5</v>
      </c>
      <c r="C102" s="56">
        <v>5</v>
      </c>
      <c r="D102" s="56">
        <v>2</v>
      </c>
      <c r="E102" s="18" t="s">
        <v>54</v>
      </c>
      <c r="F102" s="18" t="s">
        <v>55</v>
      </c>
      <c r="G102" s="20" t="s">
        <v>69</v>
      </c>
      <c r="H102" s="18" t="s">
        <v>46</v>
      </c>
      <c r="I102" s="18" t="s">
        <v>57</v>
      </c>
      <c r="J102" s="61"/>
      <c r="K102" s="21">
        <v>-1361</v>
      </c>
      <c r="M102" s="21">
        <v>2042</v>
      </c>
      <c r="O102" s="21">
        <v>-340</v>
      </c>
      <c r="Q102" s="21">
        <v>4763</v>
      </c>
      <c r="S102" s="21">
        <v>681</v>
      </c>
      <c r="U102" s="21">
        <v>1021</v>
      </c>
      <c r="W102" s="21">
        <v>1702</v>
      </c>
      <c r="Y102" s="21">
        <v>6124</v>
      </c>
      <c r="AA102" s="21">
        <v>3402</v>
      </c>
      <c r="AC102" s="21">
        <v>3062</v>
      </c>
      <c r="AE102" s="21">
        <v>4763</v>
      </c>
      <c r="AG102" s="21">
        <v>0</v>
      </c>
    </row>
    <row r="103" spans="2:71" outlineLevel="2" x14ac:dyDescent="0.2">
      <c r="B103" s="56" t="s">
        <v>5</v>
      </c>
      <c r="C103" s="56">
        <v>5</v>
      </c>
      <c r="D103" s="56">
        <v>2</v>
      </c>
      <c r="E103" s="18" t="s">
        <v>54</v>
      </c>
      <c r="F103" s="18" t="s">
        <v>55</v>
      </c>
      <c r="G103" s="20" t="s">
        <v>69</v>
      </c>
      <c r="H103" s="18" t="s">
        <v>48</v>
      </c>
      <c r="I103" s="18" t="s">
        <v>57</v>
      </c>
      <c r="J103" s="61"/>
      <c r="K103" s="21">
        <v>0</v>
      </c>
      <c r="M103" s="21">
        <v>0</v>
      </c>
      <c r="O103" s="21">
        <v>0</v>
      </c>
      <c r="Q103" s="21">
        <v>0</v>
      </c>
      <c r="S103" s="21">
        <v>0</v>
      </c>
      <c r="U103" s="21">
        <v>0</v>
      </c>
      <c r="W103" s="21">
        <v>0</v>
      </c>
      <c r="Y103" s="21">
        <v>0</v>
      </c>
      <c r="AA103" s="21">
        <v>0</v>
      </c>
      <c r="AC103" s="21">
        <v>0</v>
      </c>
      <c r="AE103" s="21">
        <v>0</v>
      </c>
      <c r="AG103" s="21">
        <v>0</v>
      </c>
    </row>
    <row r="104" spans="2:71" outlineLevel="2" x14ac:dyDescent="0.2">
      <c r="B104" s="56" t="s">
        <v>5</v>
      </c>
      <c r="C104" s="56">
        <v>5</v>
      </c>
      <c r="D104" s="56">
        <v>2</v>
      </c>
      <c r="E104" s="18" t="s">
        <v>54</v>
      </c>
      <c r="F104" s="18" t="s">
        <v>55</v>
      </c>
      <c r="G104" s="20" t="s">
        <v>69</v>
      </c>
      <c r="H104" s="18" t="s">
        <v>58</v>
      </c>
      <c r="I104" s="18" t="s">
        <v>57</v>
      </c>
      <c r="J104" s="61"/>
      <c r="K104" s="21">
        <v>0</v>
      </c>
      <c r="M104" s="21">
        <v>0</v>
      </c>
      <c r="O104" s="21">
        <v>0</v>
      </c>
      <c r="Q104" s="21">
        <v>0</v>
      </c>
      <c r="S104" s="21">
        <v>0</v>
      </c>
      <c r="U104" s="21">
        <v>0</v>
      </c>
      <c r="W104" s="21">
        <v>0</v>
      </c>
      <c r="Y104" s="21">
        <v>0</v>
      </c>
      <c r="AA104" s="21">
        <v>0</v>
      </c>
      <c r="AC104" s="21">
        <v>0</v>
      </c>
      <c r="AE104" s="21">
        <v>0</v>
      </c>
      <c r="AG104" s="21">
        <v>0</v>
      </c>
    </row>
    <row r="105" spans="2:71" outlineLevel="2" x14ac:dyDescent="0.2">
      <c r="B105" s="56"/>
      <c r="C105" s="56"/>
      <c r="D105" s="56">
        <v>2</v>
      </c>
      <c r="J105" s="61"/>
      <c r="K105" s="28"/>
      <c r="M105" s="28"/>
      <c r="O105" s="28"/>
      <c r="Q105" s="28"/>
      <c r="S105" s="28"/>
      <c r="U105" s="28"/>
      <c r="W105" s="28"/>
      <c r="Y105" s="28"/>
      <c r="AA105" s="28"/>
      <c r="AC105" s="28"/>
      <c r="AE105" s="28"/>
      <c r="AG105" s="28"/>
      <c r="AI105" s="28"/>
      <c r="AK105" s="28"/>
      <c r="AM105" s="28"/>
      <c r="AO105" s="28"/>
      <c r="AQ105" s="28"/>
      <c r="AS105" s="28"/>
      <c r="AU105" s="28"/>
      <c r="AW105" s="28"/>
      <c r="AY105" s="28"/>
      <c r="BA105" s="28"/>
      <c r="BC105" s="28"/>
      <c r="BE105" s="28"/>
      <c r="BG105" s="28"/>
      <c r="BI105" s="28"/>
      <c r="BK105" s="28"/>
      <c r="BM105" s="28"/>
      <c r="BO105" s="28"/>
      <c r="BQ105" s="28"/>
      <c r="BS105" s="28"/>
    </row>
    <row r="106" spans="2:71" outlineLevel="2" x14ac:dyDescent="0.2">
      <c r="B106" s="56" t="s">
        <v>5</v>
      </c>
      <c r="C106" s="56">
        <v>5</v>
      </c>
      <c r="D106" s="56">
        <v>2</v>
      </c>
      <c r="E106" s="18" t="s">
        <v>43</v>
      </c>
      <c r="F106" s="18" t="s">
        <v>55</v>
      </c>
      <c r="G106" s="20" t="s">
        <v>69</v>
      </c>
      <c r="H106" s="18" t="s">
        <v>46</v>
      </c>
      <c r="I106" s="18" t="s">
        <v>57</v>
      </c>
      <c r="J106" s="61"/>
      <c r="K106" s="21">
        <v>0</v>
      </c>
      <c r="M106" s="21">
        <v>0</v>
      </c>
      <c r="O106" s="21">
        <v>0</v>
      </c>
      <c r="Q106" s="21">
        <v>0</v>
      </c>
      <c r="S106" s="21">
        <v>0</v>
      </c>
      <c r="U106" s="21">
        <v>0</v>
      </c>
      <c r="W106" s="21">
        <v>0</v>
      </c>
      <c r="Y106" s="21">
        <v>0</v>
      </c>
      <c r="AA106" s="21">
        <v>0</v>
      </c>
      <c r="AC106" s="21">
        <v>0</v>
      </c>
      <c r="AE106" s="21">
        <v>180</v>
      </c>
      <c r="AG106" s="21">
        <v>180</v>
      </c>
    </row>
    <row r="107" spans="2:71" outlineLevel="2" x14ac:dyDescent="0.2">
      <c r="B107" s="56" t="s">
        <v>5</v>
      </c>
      <c r="C107" s="56">
        <v>5</v>
      </c>
      <c r="D107" s="56">
        <v>2</v>
      </c>
      <c r="E107" s="18" t="s">
        <v>43</v>
      </c>
      <c r="F107" s="18" t="s">
        <v>55</v>
      </c>
      <c r="G107" s="20" t="s">
        <v>69</v>
      </c>
      <c r="H107" s="18" t="s">
        <v>48</v>
      </c>
      <c r="I107" s="18" t="s">
        <v>57</v>
      </c>
      <c r="J107" s="61"/>
      <c r="K107" s="21">
        <v>0</v>
      </c>
      <c r="M107" s="21">
        <v>0</v>
      </c>
      <c r="O107" s="21">
        <v>0</v>
      </c>
      <c r="Q107" s="21">
        <v>0</v>
      </c>
      <c r="S107" s="21">
        <v>0</v>
      </c>
      <c r="U107" s="21">
        <v>0</v>
      </c>
      <c r="W107" s="21">
        <v>0</v>
      </c>
      <c r="Y107" s="21">
        <v>0</v>
      </c>
      <c r="AA107" s="21">
        <v>0</v>
      </c>
      <c r="AC107" s="21">
        <v>0</v>
      </c>
      <c r="AE107" s="21">
        <v>0</v>
      </c>
      <c r="AG107" s="21">
        <v>0</v>
      </c>
    </row>
    <row r="108" spans="2:71" outlineLevel="1" x14ac:dyDescent="0.2">
      <c r="B108" s="63" t="s">
        <v>5</v>
      </c>
      <c r="C108" s="63">
        <v>5</v>
      </c>
      <c r="D108" s="63" t="s">
        <v>313</v>
      </c>
      <c r="E108" s="64"/>
      <c r="F108" s="64"/>
      <c r="G108" s="65"/>
      <c r="H108" s="64"/>
      <c r="I108" s="64"/>
      <c r="J108" s="66">
        <v>2187</v>
      </c>
      <c r="K108" s="67">
        <v>-1361</v>
      </c>
      <c r="L108" s="67"/>
      <c r="M108" s="67">
        <v>2042</v>
      </c>
      <c r="N108" s="67"/>
      <c r="O108" s="67">
        <v>-340</v>
      </c>
      <c r="P108" s="67"/>
      <c r="Q108" s="67">
        <v>4763</v>
      </c>
      <c r="R108" s="67"/>
      <c r="S108" s="67">
        <v>681</v>
      </c>
      <c r="T108" s="67"/>
      <c r="U108" s="67">
        <v>1021</v>
      </c>
      <c r="V108" s="67"/>
      <c r="W108" s="67">
        <v>1702</v>
      </c>
      <c r="X108" s="67"/>
      <c r="Y108" s="67">
        <v>6124</v>
      </c>
      <c r="Z108" s="67"/>
      <c r="AA108" s="67">
        <v>3402</v>
      </c>
      <c r="AB108" s="67"/>
      <c r="AC108" s="67">
        <v>3062</v>
      </c>
      <c r="AD108" s="67"/>
      <c r="AE108" s="67">
        <v>4943</v>
      </c>
      <c r="AF108" s="67"/>
      <c r="AG108" s="67">
        <v>180</v>
      </c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</row>
    <row r="109" spans="2:71" outlineLevel="1" x14ac:dyDescent="0.2">
      <c r="B109" s="56"/>
      <c r="C109" s="56"/>
      <c r="D109" s="56"/>
      <c r="J109" s="61"/>
      <c r="K109" s="28"/>
      <c r="M109" s="28"/>
      <c r="O109" s="28"/>
      <c r="Q109" s="28"/>
      <c r="S109" s="28"/>
      <c r="U109" s="28"/>
      <c r="W109" s="28"/>
      <c r="Y109" s="28"/>
      <c r="AA109" s="28"/>
      <c r="AC109" s="28"/>
      <c r="AE109" s="28"/>
      <c r="AG109" s="28"/>
      <c r="AI109" s="28"/>
      <c r="AK109" s="28"/>
      <c r="AM109" s="28"/>
      <c r="AO109" s="28"/>
      <c r="AQ109" s="28"/>
      <c r="AS109" s="28"/>
      <c r="AU109" s="28"/>
      <c r="AW109" s="28"/>
      <c r="AY109" s="28"/>
      <c r="BA109" s="28"/>
      <c r="BC109" s="28"/>
      <c r="BE109" s="28"/>
      <c r="BG109" s="28"/>
      <c r="BI109" s="28"/>
      <c r="BK109" s="28"/>
      <c r="BM109" s="28"/>
      <c r="BO109" s="28"/>
      <c r="BQ109" s="28"/>
      <c r="BS109" s="28"/>
    </row>
    <row r="110" spans="2:71" outlineLevel="1" x14ac:dyDescent="0.2">
      <c r="B110" s="56"/>
      <c r="C110" s="56"/>
      <c r="D110" s="56"/>
      <c r="J110" s="61"/>
    </row>
    <row r="111" spans="2:71" outlineLevel="2" x14ac:dyDescent="0.2">
      <c r="B111" s="56" t="s">
        <v>5</v>
      </c>
      <c r="C111" s="56">
        <v>5</v>
      </c>
      <c r="D111" s="56">
        <v>7</v>
      </c>
      <c r="E111" s="18" t="s">
        <v>54</v>
      </c>
      <c r="F111" s="18" t="s">
        <v>55</v>
      </c>
      <c r="G111" s="20" t="s">
        <v>70</v>
      </c>
      <c r="H111" s="18" t="s">
        <v>46</v>
      </c>
      <c r="I111" s="18" t="s">
        <v>57</v>
      </c>
      <c r="J111" s="61"/>
      <c r="K111" s="21">
        <v>-549</v>
      </c>
      <c r="M111" s="21">
        <v>550</v>
      </c>
      <c r="O111" s="21">
        <v>-138</v>
      </c>
      <c r="Q111" s="21">
        <v>2057</v>
      </c>
      <c r="S111" s="21">
        <v>133</v>
      </c>
      <c r="U111" s="21">
        <v>412</v>
      </c>
      <c r="W111" s="21">
        <v>821</v>
      </c>
      <c r="Y111" s="21">
        <v>2469</v>
      </c>
      <c r="AA111" s="21">
        <v>1370</v>
      </c>
      <c r="AC111" s="21">
        <v>1370</v>
      </c>
      <c r="AE111" s="21">
        <v>1919</v>
      </c>
      <c r="AG111" s="21">
        <v>0</v>
      </c>
    </row>
    <row r="112" spans="2:71" outlineLevel="2" x14ac:dyDescent="0.2">
      <c r="B112" s="56" t="s">
        <v>5</v>
      </c>
      <c r="C112" s="56">
        <v>5</v>
      </c>
      <c r="D112" s="56">
        <v>7</v>
      </c>
      <c r="E112" s="18" t="s">
        <v>54</v>
      </c>
      <c r="F112" s="18" t="s">
        <v>55</v>
      </c>
      <c r="G112" s="20" t="s">
        <v>70</v>
      </c>
      <c r="H112" s="18" t="s">
        <v>48</v>
      </c>
      <c r="I112" s="18" t="s">
        <v>57</v>
      </c>
      <c r="J112" s="61"/>
      <c r="K112" s="21">
        <v>0</v>
      </c>
      <c r="M112" s="21">
        <v>0</v>
      </c>
      <c r="O112" s="21">
        <v>0</v>
      </c>
      <c r="Q112" s="21">
        <v>0</v>
      </c>
      <c r="S112" s="21">
        <v>0</v>
      </c>
      <c r="U112" s="21">
        <v>0</v>
      </c>
      <c r="W112" s="21">
        <v>0</v>
      </c>
      <c r="Y112" s="21">
        <v>0</v>
      </c>
      <c r="AA112" s="21">
        <v>0</v>
      </c>
      <c r="AC112" s="21">
        <v>0</v>
      </c>
      <c r="AE112" s="21">
        <v>0</v>
      </c>
      <c r="AG112" s="21">
        <v>0</v>
      </c>
    </row>
    <row r="113" spans="2:71" outlineLevel="2" x14ac:dyDescent="0.2">
      <c r="B113" s="56" t="s">
        <v>5</v>
      </c>
      <c r="C113" s="56">
        <v>5</v>
      </c>
      <c r="D113" s="56">
        <v>7</v>
      </c>
      <c r="E113" s="18" t="s">
        <v>54</v>
      </c>
      <c r="F113" s="18" t="s">
        <v>55</v>
      </c>
      <c r="G113" s="20" t="s">
        <v>70</v>
      </c>
      <c r="H113" s="18" t="s">
        <v>58</v>
      </c>
      <c r="I113" s="18" t="s">
        <v>57</v>
      </c>
      <c r="J113" s="61"/>
      <c r="K113" s="21">
        <v>0</v>
      </c>
      <c r="M113" s="21">
        <v>0</v>
      </c>
      <c r="O113" s="21">
        <v>0</v>
      </c>
      <c r="Q113" s="21">
        <v>0</v>
      </c>
      <c r="S113" s="21">
        <v>0</v>
      </c>
      <c r="U113" s="21">
        <v>0</v>
      </c>
      <c r="W113" s="21">
        <v>0</v>
      </c>
      <c r="Y113" s="21">
        <v>0</v>
      </c>
      <c r="AA113" s="21">
        <v>0</v>
      </c>
      <c r="AC113" s="21">
        <v>0</v>
      </c>
      <c r="AE113" s="21">
        <v>0</v>
      </c>
      <c r="AG113" s="21">
        <v>0</v>
      </c>
    </row>
    <row r="114" spans="2:71" outlineLevel="2" x14ac:dyDescent="0.2">
      <c r="B114" s="56"/>
      <c r="C114" s="56"/>
      <c r="D114" s="56">
        <v>7</v>
      </c>
      <c r="J114" s="61"/>
      <c r="K114" s="28"/>
      <c r="M114" s="28"/>
      <c r="O114" s="28"/>
      <c r="Q114" s="28"/>
      <c r="S114" s="28"/>
      <c r="U114" s="28"/>
      <c r="W114" s="28"/>
      <c r="Y114" s="28"/>
      <c r="AA114" s="28"/>
      <c r="AC114" s="28"/>
      <c r="AE114" s="28"/>
      <c r="AG114" s="28"/>
      <c r="AI114" s="28"/>
      <c r="AK114" s="28"/>
      <c r="AM114" s="28"/>
      <c r="AO114" s="28"/>
      <c r="AQ114" s="28"/>
      <c r="AS114" s="28"/>
      <c r="AU114" s="28"/>
      <c r="AW114" s="28"/>
      <c r="AY114" s="28"/>
      <c r="BA114" s="28"/>
      <c r="BC114" s="28"/>
      <c r="BE114" s="28"/>
      <c r="BG114" s="28"/>
      <c r="BI114" s="28"/>
      <c r="BK114" s="28"/>
      <c r="BM114" s="28"/>
      <c r="BO114" s="28"/>
      <c r="BQ114" s="28"/>
      <c r="BS114" s="28"/>
    </row>
    <row r="115" spans="2:71" outlineLevel="2" x14ac:dyDescent="0.2">
      <c r="B115" s="56" t="s">
        <v>5</v>
      </c>
      <c r="C115" s="56">
        <v>5</v>
      </c>
      <c r="D115" s="56">
        <v>7</v>
      </c>
      <c r="E115" s="18" t="s">
        <v>43</v>
      </c>
      <c r="F115" s="18" t="s">
        <v>55</v>
      </c>
      <c r="G115" s="20" t="s">
        <v>70</v>
      </c>
      <c r="H115" s="18" t="s">
        <v>46</v>
      </c>
      <c r="I115" s="18" t="s">
        <v>57</v>
      </c>
      <c r="J115" s="61"/>
      <c r="K115" s="21">
        <v>0</v>
      </c>
      <c r="M115" s="21">
        <v>0</v>
      </c>
      <c r="O115" s="21">
        <v>0</v>
      </c>
      <c r="Q115" s="21">
        <v>0</v>
      </c>
      <c r="S115" s="21">
        <v>0</v>
      </c>
      <c r="U115" s="21">
        <v>0</v>
      </c>
      <c r="W115" s="21">
        <v>0</v>
      </c>
      <c r="Y115" s="21">
        <v>0</v>
      </c>
      <c r="AA115" s="21">
        <v>0</v>
      </c>
      <c r="AC115" s="21">
        <v>0</v>
      </c>
      <c r="AE115" s="21">
        <v>-180</v>
      </c>
      <c r="AG115" s="21">
        <v>-180</v>
      </c>
    </row>
    <row r="116" spans="2:71" outlineLevel="2" x14ac:dyDescent="0.2">
      <c r="B116" s="56" t="s">
        <v>5</v>
      </c>
      <c r="C116" s="56">
        <v>5</v>
      </c>
      <c r="D116" s="56">
        <v>7</v>
      </c>
      <c r="E116" s="18" t="s">
        <v>43</v>
      </c>
      <c r="F116" s="18" t="s">
        <v>55</v>
      </c>
      <c r="G116" s="20" t="s">
        <v>70</v>
      </c>
      <c r="H116" s="18" t="s">
        <v>48</v>
      </c>
      <c r="I116" s="18" t="s">
        <v>57</v>
      </c>
      <c r="J116" s="61"/>
      <c r="K116" s="21">
        <v>0</v>
      </c>
      <c r="M116" s="21">
        <v>0</v>
      </c>
      <c r="O116" s="21">
        <v>0</v>
      </c>
      <c r="Q116" s="21">
        <v>0</v>
      </c>
      <c r="S116" s="21">
        <v>0</v>
      </c>
      <c r="U116" s="21">
        <v>0</v>
      </c>
      <c r="W116" s="21">
        <v>0</v>
      </c>
      <c r="Y116" s="21">
        <v>0</v>
      </c>
      <c r="AA116" s="21">
        <v>0</v>
      </c>
      <c r="AC116" s="21">
        <v>0</v>
      </c>
      <c r="AE116" s="21">
        <v>0</v>
      </c>
      <c r="AG116" s="21">
        <v>0</v>
      </c>
    </row>
    <row r="117" spans="2:71" outlineLevel="1" x14ac:dyDescent="0.2">
      <c r="B117" s="63" t="s">
        <v>5</v>
      </c>
      <c r="C117" s="63">
        <v>5</v>
      </c>
      <c r="D117" s="63" t="s">
        <v>314</v>
      </c>
      <c r="E117" s="64"/>
      <c r="F117" s="64"/>
      <c r="G117" s="65"/>
      <c r="H117" s="64"/>
      <c r="I117" s="64"/>
      <c r="J117" s="66">
        <v>875</v>
      </c>
      <c r="K117" s="67">
        <v>-549</v>
      </c>
      <c r="L117" s="67"/>
      <c r="M117" s="67">
        <v>550</v>
      </c>
      <c r="N117" s="67"/>
      <c r="O117" s="67">
        <v>-138</v>
      </c>
      <c r="P117" s="67"/>
      <c r="Q117" s="67">
        <v>2057</v>
      </c>
      <c r="R117" s="67"/>
      <c r="S117" s="67">
        <v>133</v>
      </c>
      <c r="T117" s="67"/>
      <c r="U117" s="67">
        <v>412</v>
      </c>
      <c r="V117" s="67"/>
      <c r="W117" s="67">
        <v>821</v>
      </c>
      <c r="X117" s="67"/>
      <c r="Y117" s="67">
        <v>2469</v>
      </c>
      <c r="Z117" s="67"/>
      <c r="AA117" s="67">
        <v>1370</v>
      </c>
      <c r="AB117" s="67"/>
      <c r="AC117" s="67">
        <v>1370</v>
      </c>
      <c r="AD117" s="67"/>
      <c r="AE117" s="67">
        <v>1739</v>
      </c>
      <c r="AF117" s="67"/>
      <c r="AG117" s="67">
        <v>-180</v>
      </c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</row>
    <row r="118" spans="2:71" outlineLevel="1" x14ac:dyDescent="0.2">
      <c r="B118" s="56"/>
      <c r="C118" s="56"/>
      <c r="D118" s="56"/>
      <c r="J118" s="61"/>
      <c r="K118" s="28"/>
      <c r="M118" s="28"/>
      <c r="O118" s="28"/>
      <c r="Q118" s="28"/>
      <c r="S118" s="28"/>
      <c r="U118" s="28"/>
      <c r="W118" s="28"/>
      <c r="Y118" s="28"/>
      <c r="AA118" s="28"/>
      <c r="AC118" s="28"/>
      <c r="AE118" s="28"/>
      <c r="AG118" s="28"/>
      <c r="AI118" s="28"/>
      <c r="AK118" s="28"/>
      <c r="AM118" s="28"/>
      <c r="AO118" s="28"/>
      <c r="AQ118" s="28"/>
      <c r="AS118" s="28"/>
      <c r="AU118" s="28"/>
      <c r="AW118" s="28"/>
      <c r="AY118" s="28"/>
      <c r="BA118" s="28"/>
      <c r="BC118" s="28"/>
      <c r="BE118" s="28"/>
      <c r="BG118" s="28"/>
      <c r="BI118" s="28"/>
      <c r="BK118" s="28"/>
      <c r="BM118" s="28"/>
      <c r="BO118" s="28"/>
      <c r="BQ118" s="28"/>
      <c r="BS118" s="28"/>
    </row>
    <row r="119" spans="2:71" outlineLevel="1" x14ac:dyDescent="0.2">
      <c r="B119" s="56"/>
      <c r="C119" s="56"/>
      <c r="D119" s="56"/>
      <c r="J119" s="61"/>
    </row>
    <row r="120" spans="2:71" outlineLevel="2" x14ac:dyDescent="0.2">
      <c r="B120" s="56" t="s">
        <v>5</v>
      </c>
      <c r="C120" s="56">
        <v>6</v>
      </c>
      <c r="D120" s="56">
        <v>10</v>
      </c>
      <c r="F120" s="18" t="s">
        <v>71</v>
      </c>
      <c r="G120" s="34" t="s">
        <v>72</v>
      </c>
      <c r="H120" s="18" t="s">
        <v>46</v>
      </c>
      <c r="I120" s="18" t="s">
        <v>60</v>
      </c>
      <c r="J120" s="61"/>
      <c r="K120" s="21">
        <v>0</v>
      </c>
      <c r="M120" s="21">
        <v>0</v>
      </c>
      <c r="O120" s="21">
        <v>0</v>
      </c>
      <c r="Q120" s="21">
        <v>0</v>
      </c>
      <c r="S120" s="21">
        <v>0</v>
      </c>
      <c r="U120" s="21">
        <v>0</v>
      </c>
      <c r="W120" s="21">
        <v>0</v>
      </c>
      <c r="Y120" s="21">
        <v>0</v>
      </c>
      <c r="AA120" s="21">
        <v>0</v>
      </c>
      <c r="AC120" s="21">
        <v>0</v>
      </c>
      <c r="AE120" s="21">
        <v>0</v>
      </c>
      <c r="AG120" s="21">
        <v>0</v>
      </c>
    </row>
    <row r="121" spans="2:71" outlineLevel="2" x14ac:dyDescent="0.2">
      <c r="B121" s="56" t="s">
        <v>5</v>
      </c>
      <c r="C121" s="56">
        <v>6</v>
      </c>
      <c r="D121" s="56">
        <v>10</v>
      </c>
      <c r="F121" s="18" t="s">
        <v>71</v>
      </c>
      <c r="G121" s="34" t="s">
        <v>72</v>
      </c>
      <c r="H121" s="18" t="s">
        <v>48</v>
      </c>
      <c r="I121" s="18" t="s">
        <v>60</v>
      </c>
      <c r="J121" s="61"/>
      <c r="K121" s="21">
        <v>0</v>
      </c>
      <c r="M121" s="21">
        <v>0</v>
      </c>
      <c r="O121" s="21">
        <v>0</v>
      </c>
      <c r="Q121" s="21">
        <v>0</v>
      </c>
      <c r="S121" s="21">
        <v>0</v>
      </c>
      <c r="U121" s="21">
        <v>6</v>
      </c>
      <c r="W121" s="21">
        <v>0</v>
      </c>
      <c r="Y121" s="21">
        <v>0</v>
      </c>
      <c r="AA121" s="21">
        <v>0</v>
      </c>
      <c r="AC121" s="21">
        <v>0</v>
      </c>
      <c r="AE121" s="21">
        <v>0</v>
      </c>
      <c r="AG121" s="21">
        <v>0</v>
      </c>
    </row>
    <row r="122" spans="2:71" outlineLevel="1" x14ac:dyDescent="0.2">
      <c r="B122" s="63" t="s">
        <v>5</v>
      </c>
      <c r="C122" s="63">
        <v>6</v>
      </c>
      <c r="D122" s="63" t="s">
        <v>315</v>
      </c>
      <c r="E122" s="64"/>
      <c r="F122" s="64"/>
      <c r="G122" s="65"/>
      <c r="H122" s="64"/>
      <c r="I122" s="64"/>
      <c r="J122" s="66">
        <v>4</v>
      </c>
      <c r="K122" s="67">
        <v>0</v>
      </c>
      <c r="L122" s="67"/>
      <c r="M122" s="67">
        <v>0</v>
      </c>
      <c r="N122" s="67"/>
      <c r="O122" s="67">
        <v>0</v>
      </c>
      <c r="P122" s="67"/>
      <c r="Q122" s="67">
        <v>0</v>
      </c>
      <c r="R122" s="67"/>
      <c r="S122" s="67">
        <v>0</v>
      </c>
      <c r="T122" s="67"/>
      <c r="U122" s="67">
        <v>6</v>
      </c>
      <c r="V122" s="67"/>
      <c r="W122" s="67">
        <v>0</v>
      </c>
      <c r="X122" s="67"/>
      <c r="Y122" s="67">
        <v>0</v>
      </c>
      <c r="Z122" s="67"/>
      <c r="AA122" s="67">
        <v>0</v>
      </c>
      <c r="AB122" s="67"/>
      <c r="AC122" s="67">
        <v>0</v>
      </c>
      <c r="AD122" s="67"/>
      <c r="AE122" s="67">
        <v>0</v>
      </c>
      <c r="AF122" s="67"/>
      <c r="AG122" s="67">
        <v>0</v>
      </c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</row>
    <row r="123" spans="2:71" outlineLevel="1" x14ac:dyDescent="0.2">
      <c r="B123" s="56"/>
      <c r="C123" s="56"/>
      <c r="D123" s="56"/>
      <c r="G123" s="34"/>
      <c r="J123" s="61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G123" s="35"/>
      <c r="AI123" s="35"/>
      <c r="AK123" s="35"/>
      <c r="AM123" s="35"/>
      <c r="AO123" s="35"/>
      <c r="AQ123" s="35"/>
      <c r="AS123" s="35"/>
      <c r="AU123" s="35"/>
      <c r="AW123" s="35"/>
      <c r="AY123" s="35"/>
      <c r="BA123" s="35"/>
      <c r="BC123" s="35"/>
      <c r="BE123" s="35"/>
      <c r="BG123" s="35"/>
      <c r="BI123" s="35"/>
      <c r="BK123" s="35"/>
      <c r="BM123" s="35"/>
      <c r="BO123" s="35"/>
      <c r="BQ123" s="35"/>
      <c r="BS123" s="35"/>
    </row>
    <row r="124" spans="2:71" hidden="1" outlineLevel="1" x14ac:dyDescent="0.2">
      <c r="B124" s="56"/>
      <c r="C124" s="56"/>
      <c r="D124" s="56"/>
      <c r="J124" s="61"/>
    </row>
    <row r="125" spans="2:71" hidden="1" outlineLevel="1" x14ac:dyDescent="0.2">
      <c r="B125" s="56"/>
      <c r="C125" s="56"/>
      <c r="D125" s="56"/>
      <c r="J125" s="61"/>
    </row>
    <row r="126" spans="2:71" hidden="1" outlineLevel="2" x14ac:dyDescent="0.2">
      <c r="B126" s="56" t="s">
        <v>5</v>
      </c>
      <c r="C126" s="56">
        <v>6</v>
      </c>
      <c r="D126" s="56">
        <v>11</v>
      </c>
      <c r="E126" s="18" t="s">
        <v>43</v>
      </c>
      <c r="F126" s="18" t="s">
        <v>51</v>
      </c>
      <c r="G126" s="20" t="s">
        <v>73</v>
      </c>
      <c r="H126" s="18" t="s">
        <v>46</v>
      </c>
      <c r="I126" s="18" t="s">
        <v>53</v>
      </c>
      <c r="J126" s="61"/>
      <c r="K126" s="21">
        <v>0</v>
      </c>
      <c r="M126" s="21">
        <v>0</v>
      </c>
      <c r="O126" s="21">
        <v>0</v>
      </c>
      <c r="Q126" s="21">
        <v>0</v>
      </c>
      <c r="S126" s="21">
        <v>0</v>
      </c>
      <c r="U126" s="21" t="s">
        <v>301</v>
      </c>
      <c r="W126" s="21">
        <v>0</v>
      </c>
      <c r="Y126" s="21">
        <v>0</v>
      </c>
      <c r="AA126" s="21">
        <v>0</v>
      </c>
      <c r="AC126" s="21">
        <v>0</v>
      </c>
      <c r="AE126" s="21">
        <v>0</v>
      </c>
      <c r="AG126" s="21">
        <v>0</v>
      </c>
    </row>
    <row r="127" spans="2:71" hidden="1" outlineLevel="2" x14ac:dyDescent="0.2">
      <c r="B127" s="56" t="s">
        <v>5</v>
      </c>
      <c r="C127" s="56">
        <v>6</v>
      </c>
      <c r="D127" s="56">
        <v>11</v>
      </c>
      <c r="E127" s="18" t="s">
        <v>43</v>
      </c>
      <c r="F127" s="18" t="s">
        <v>51</v>
      </c>
      <c r="G127" s="20" t="s">
        <v>73</v>
      </c>
      <c r="H127" s="18" t="s">
        <v>48</v>
      </c>
      <c r="I127" s="18" t="s">
        <v>53</v>
      </c>
      <c r="J127" s="61"/>
      <c r="K127" s="21">
        <v>0</v>
      </c>
      <c r="M127" s="21">
        <v>0</v>
      </c>
      <c r="O127" s="21">
        <v>0</v>
      </c>
      <c r="Q127" s="21">
        <v>0</v>
      </c>
      <c r="S127" s="21">
        <v>0</v>
      </c>
      <c r="U127" s="21">
        <v>0</v>
      </c>
      <c r="W127" s="21">
        <v>0</v>
      </c>
      <c r="Y127" s="21">
        <v>0</v>
      </c>
      <c r="AA127" s="21">
        <v>0</v>
      </c>
      <c r="AC127" s="21">
        <v>0</v>
      </c>
      <c r="AE127" s="21">
        <v>0</v>
      </c>
      <c r="AG127" s="21">
        <v>0</v>
      </c>
    </row>
    <row r="128" spans="2:71" outlineLevel="1" collapsed="1" x14ac:dyDescent="0.2">
      <c r="B128" s="63" t="s">
        <v>5</v>
      </c>
      <c r="C128" s="63">
        <v>6</v>
      </c>
      <c r="D128" s="63" t="s">
        <v>316</v>
      </c>
      <c r="E128" s="64"/>
      <c r="F128" s="64"/>
      <c r="G128" s="65"/>
      <c r="H128" s="64"/>
      <c r="I128" s="64" t="s">
        <v>74</v>
      </c>
      <c r="J128" s="66">
        <v>0</v>
      </c>
      <c r="K128" s="67">
        <v>0</v>
      </c>
      <c r="L128" s="67"/>
      <c r="M128" s="67">
        <v>0</v>
      </c>
      <c r="N128" s="67"/>
      <c r="O128" s="67">
        <v>0</v>
      </c>
      <c r="P128" s="67"/>
      <c r="Q128" s="67">
        <v>0</v>
      </c>
      <c r="R128" s="67"/>
      <c r="S128" s="67">
        <v>0</v>
      </c>
      <c r="T128" s="67"/>
      <c r="U128" s="67">
        <v>0</v>
      </c>
      <c r="V128" s="67"/>
      <c r="W128" s="67">
        <v>0</v>
      </c>
      <c r="X128" s="67"/>
      <c r="Y128" s="67">
        <v>0</v>
      </c>
      <c r="Z128" s="67"/>
      <c r="AA128" s="67">
        <v>0</v>
      </c>
      <c r="AB128" s="67"/>
      <c r="AC128" s="67">
        <v>0</v>
      </c>
      <c r="AD128" s="67"/>
      <c r="AE128" s="67">
        <v>0</v>
      </c>
      <c r="AF128" s="67"/>
      <c r="AG128" s="67">
        <v>0</v>
      </c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</row>
    <row r="129" spans="2:71" outlineLevel="1" x14ac:dyDescent="0.2">
      <c r="B129" s="56"/>
      <c r="C129" s="56"/>
      <c r="D129" s="56"/>
      <c r="J129" s="61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G129" s="35"/>
      <c r="AI129" s="35"/>
      <c r="AK129" s="35"/>
      <c r="AM129" s="35"/>
      <c r="AO129" s="35"/>
      <c r="AQ129" s="35"/>
      <c r="AS129" s="35"/>
      <c r="AU129" s="35"/>
      <c r="AW129" s="35"/>
      <c r="AY129" s="35"/>
      <c r="BA129" s="35"/>
      <c r="BC129" s="35"/>
      <c r="BE129" s="35"/>
      <c r="BG129" s="35"/>
      <c r="BI129" s="35"/>
      <c r="BK129" s="35"/>
      <c r="BM129" s="35"/>
      <c r="BO129" s="35"/>
      <c r="BQ129" s="35"/>
      <c r="BS129" s="35"/>
    </row>
    <row r="130" spans="2:71" hidden="1" outlineLevel="1" x14ac:dyDescent="0.2">
      <c r="B130" s="56"/>
      <c r="C130" s="56"/>
      <c r="D130" s="56"/>
      <c r="J130" s="61"/>
    </row>
    <row r="131" spans="2:71" hidden="1" outlineLevel="2" x14ac:dyDescent="0.2">
      <c r="B131" s="56" t="s">
        <v>5</v>
      </c>
      <c r="C131" s="56">
        <v>6</v>
      </c>
      <c r="D131" s="56">
        <v>12</v>
      </c>
      <c r="E131" s="18" t="s">
        <v>43</v>
      </c>
      <c r="F131" s="18" t="s">
        <v>51</v>
      </c>
      <c r="G131" s="20" t="s">
        <v>75</v>
      </c>
      <c r="H131" s="18" t="s">
        <v>46</v>
      </c>
      <c r="I131" s="18" t="s">
        <v>53</v>
      </c>
      <c r="J131" s="61"/>
      <c r="K131" s="21">
        <v>0</v>
      </c>
      <c r="M131" s="21">
        <v>0</v>
      </c>
      <c r="O131" s="21">
        <v>0</v>
      </c>
      <c r="Q131" s="21">
        <v>0</v>
      </c>
      <c r="S131" s="21">
        <v>0</v>
      </c>
      <c r="U131" s="21" t="s">
        <v>301</v>
      </c>
      <c r="W131" s="21">
        <v>0</v>
      </c>
      <c r="Y131" s="21">
        <v>0</v>
      </c>
      <c r="AA131" s="21">
        <v>0</v>
      </c>
      <c r="AC131" s="21">
        <v>0</v>
      </c>
      <c r="AE131" s="21">
        <v>0</v>
      </c>
      <c r="AG131" s="21">
        <v>0</v>
      </c>
    </row>
    <row r="132" spans="2:71" hidden="1" outlineLevel="2" x14ac:dyDescent="0.2">
      <c r="B132" s="56" t="s">
        <v>5</v>
      </c>
      <c r="C132" s="56">
        <v>6</v>
      </c>
      <c r="D132" s="56">
        <v>12</v>
      </c>
      <c r="E132" s="18" t="s">
        <v>43</v>
      </c>
      <c r="F132" s="18" t="s">
        <v>51</v>
      </c>
      <c r="G132" s="20" t="s">
        <v>75</v>
      </c>
      <c r="H132" s="18" t="s">
        <v>48</v>
      </c>
      <c r="I132" s="18" t="s">
        <v>53</v>
      </c>
      <c r="J132" s="61"/>
      <c r="K132" s="21">
        <v>0</v>
      </c>
      <c r="M132" s="21">
        <v>0</v>
      </c>
      <c r="O132" s="21">
        <v>0</v>
      </c>
      <c r="Q132" s="21">
        <v>0</v>
      </c>
      <c r="S132" s="21">
        <v>0</v>
      </c>
      <c r="U132" s="21">
        <v>0</v>
      </c>
      <c r="W132" s="21">
        <v>0</v>
      </c>
      <c r="Y132" s="21">
        <v>0</v>
      </c>
      <c r="AA132" s="21">
        <v>0</v>
      </c>
      <c r="AC132" s="21">
        <v>0</v>
      </c>
      <c r="AE132" s="21">
        <v>0</v>
      </c>
      <c r="AG132" s="21">
        <v>0</v>
      </c>
    </row>
    <row r="133" spans="2:71" outlineLevel="1" collapsed="1" x14ac:dyDescent="0.2">
      <c r="B133" s="63" t="s">
        <v>5</v>
      </c>
      <c r="C133" s="63">
        <v>6</v>
      </c>
      <c r="D133" s="63" t="s">
        <v>317</v>
      </c>
      <c r="E133" s="64"/>
      <c r="F133" s="64"/>
      <c r="G133" s="65"/>
      <c r="H133" s="64"/>
      <c r="I133" s="64" t="s">
        <v>74</v>
      </c>
      <c r="J133" s="66">
        <v>0</v>
      </c>
      <c r="K133" s="67">
        <v>0</v>
      </c>
      <c r="L133" s="67"/>
      <c r="M133" s="67">
        <v>0</v>
      </c>
      <c r="N133" s="67"/>
      <c r="O133" s="67">
        <v>0</v>
      </c>
      <c r="P133" s="67"/>
      <c r="Q133" s="67">
        <v>0</v>
      </c>
      <c r="R133" s="67"/>
      <c r="S133" s="67">
        <v>0</v>
      </c>
      <c r="T133" s="67"/>
      <c r="U133" s="67">
        <v>0</v>
      </c>
      <c r="V133" s="67"/>
      <c r="W133" s="67">
        <v>0</v>
      </c>
      <c r="X133" s="67"/>
      <c r="Y133" s="67">
        <v>0</v>
      </c>
      <c r="Z133" s="67"/>
      <c r="AA133" s="67">
        <v>0</v>
      </c>
      <c r="AB133" s="67"/>
      <c r="AC133" s="67">
        <v>0</v>
      </c>
      <c r="AD133" s="67"/>
      <c r="AE133" s="67">
        <v>0</v>
      </c>
      <c r="AF133" s="67"/>
      <c r="AG133" s="67">
        <v>0</v>
      </c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</row>
    <row r="134" spans="2:71" outlineLevel="1" x14ac:dyDescent="0.2">
      <c r="B134" s="56"/>
      <c r="C134" s="56"/>
      <c r="D134" s="56"/>
      <c r="J134" s="61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G134" s="35"/>
      <c r="AI134" s="35"/>
      <c r="AK134" s="35"/>
      <c r="AM134" s="35"/>
      <c r="AO134" s="35"/>
      <c r="AQ134" s="35"/>
      <c r="AS134" s="35"/>
      <c r="AU134" s="35"/>
      <c r="AW134" s="35"/>
      <c r="AY134" s="35"/>
      <c r="BA134" s="35"/>
      <c r="BC134" s="35"/>
      <c r="BE134" s="35"/>
      <c r="BG134" s="35"/>
      <c r="BI134" s="35"/>
      <c r="BK134" s="35"/>
      <c r="BM134" s="35"/>
      <c r="BO134" s="35"/>
      <c r="BQ134" s="35"/>
      <c r="BS134" s="35"/>
    </row>
    <row r="135" spans="2:71" outlineLevel="1" x14ac:dyDescent="0.2">
      <c r="B135" s="56"/>
      <c r="C135" s="56"/>
      <c r="D135" s="56"/>
      <c r="J135" s="61"/>
    </row>
    <row r="136" spans="2:71" outlineLevel="2" x14ac:dyDescent="0.2">
      <c r="B136" s="56" t="s">
        <v>5</v>
      </c>
      <c r="C136" s="56">
        <v>6</v>
      </c>
      <c r="D136" s="56">
        <v>13</v>
      </c>
      <c r="J136" s="61"/>
    </row>
    <row r="137" spans="2:71" outlineLevel="1" x14ac:dyDescent="0.2">
      <c r="B137" s="63" t="s">
        <v>5</v>
      </c>
      <c r="C137" s="63">
        <v>6</v>
      </c>
      <c r="D137" s="63" t="s">
        <v>318</v>
      </c>
      <c r="E137" s="64"/>
      <c r="F137" s="64"/>
      <c r="G137" s="65"/>
      <c r="H137" s="64"/>
      <c r="I137" s="64"/>
      <c r="J137" s="66">
        <v>0</v>
      </c>
      <c r="K137" s="67">
        <v>0</v>
      </c>
      <c r="L137" s="67"/>
      <c r="M137" s="67">
        <v>0</v>
      </c>
      <c r="N137" s="67"/>
      <c r="O137" s="67">
        <v>0</v>
      </c>
      <c r="P137" s="67"/>
      <c r="Q137" s="67">
        <v>0</v>
      </c>
      <c r="R137" s="67"/>
      <c r="S137" s="67">
        <v>0</v>
      </c>
      <c r="T137" s="67"/>
      <c r="U137" s="67">
        <v>0</v>
      </c>
      <c r="V137" s="67"/>
      <c r="W137" s="67">
        <v>0</v>
      </c>
      <c r="X137" s="67"/>
      <c r="Y137" s="67">
        <v>0</v>
      </c>
      <c r="Z137" s="67"/>
      <c r="AA137" s="67">
        <v>0</v>
      </c>
      <c r="AB137" s="67"/>
      <c r="AC137" s="67">
        <v>0</v>
      </c>
      <c r="AD137" s="67"/>
      <c r="AE137" s="67">
        <v>0</v>
      </c>
      <c r="AF137" s="67"/>
      <c r="AG137" s="67">
        <v>0</v>
      </c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</row>
    <row r="138" spans="2:71" outlineLevel="1" x14ac:dyDescent="0.2">
      <c r="B138" s="56"/>
      <c r="C138" s="56"/>
      <c r="D138" s="56"/>
      <c r="J138" s="61"/>
    </row>
    <row r="139" spans="2:71" outlineLevel="1" x14ac:dyDescent="0.2">
      <c r="B139" s="56"/>
      <c r="C139" s="56"/>
      <c r="D139" s="56"/>
      <c r="J139" s="61"/>
    </row>
    <row r="140" spans="2:71" outlineLevel="2" x14ac:dyDescent="0.2">
      <c r="B140" s="56" t="s">
        <v>5</v>
      </c>
      <c r="C140" s="56">
        <v>6</v>
      </c>
      <c r="D140" s="56">
        <v>14</v>
      </c>
      <c r="J140" s="61"/>
    </row>
    <row r="141" spans="2:71" outlineLevel="1" x14ac:dyDescent="0.2">
      <c r="B141" s="63" t="s">
        <v>5</v>
      </c>
      <c r="C141" s="63">
        <v>6</v>
      </c>
      <c r="D141" s="63" t="s">
        <v>319</v>
      </c>
      <c r="E141" s="64"/>
      <c r="F141" s="64"/>
      <c r="G141" s="65"/>
      <c r="H141" s="64"/>
      <c r="I141" s="64"/>
      <c r="J141" s="66">
        <v>0</v>
      </c>
      <c r="K141" s="67">
        <v>0</v>
      </c>
      <c r="L141" s="67"/>
      <c r="M141" s="67">
        <v>0</v>
      </c>
      <c r="N141" s="67"/>
      <c r="O141" s="67">
        <v>0</v>
      </c>
      <c r="P141" s="67"/>
      <c r="Q141" s="67">
        <v>0</v>
      </c>
      <c r="R141" s="67"/>
      <c r="S141" s="67">
        <v>0</v>
      </c>
      <c r="T141" s="67"/>
      <c r="U141" s="67">
        <v>0</v>
      </c>
      <c r="V141" s="67"/>
      <c r="W141" s="67">
        <v>0</v>
      </c>
      <c r="X141" s="67"/>
      <c r="Y141" s="67">
        <v>0</v>
      </c>
      <c r="Z141" s="67"/>
      <c r="AA141" s="67">
        <v>0</v>
      </c>
      <c r="AB141" s="67"/>
      <c r="AC141" s="67">
        <v>0</v>
      </c>
      <c r="AD141" s="67"/>
      <c r="AE141" s="67">
        <v>0</v>
      </c>
      <c r="AF141" s="67"/>
      <c r="AG141" s="67">
        <v>0</v>
      </c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</row>
    <row r="142" spans="2:71" outlineLevel="1" x14ac:dyDescent="0.2">
      <c r="B142" s="56"/>
      <c r="C142" s="56"/>
      <c r="D142" s="56"/>
      <c r="J142" s="61"/>
    </row>
    <row r="143" spans="2:71" outlineLevel="1" x14ac:dyDescent="0.2">
      <c r="B143" s="56"/>
      <c r="C143" s="56"/>
      <c r="D143" s="56"/>
      <c r="J143" s="61"/>
    </row>
    <row r="144" spans="2:71" outlineLevel="2" x14ac:dyDescent="0.2">
      <c r="B144" s="56" t="s">
        <v>5</v>
      </c>
      <c r="C144" s="56">
        <v>7</v>
      </c>
      <c r="D144" s="56">
        <v>1</v>
      </c>
      <c r="E144" s="18" t="s">
        <v>43</v>
      </c>
      <c r="F144" s="18" t="s">
        <v>76</v>
      </c>
      <c r="G144" s="20" t="s">
        <v>77</v>
      </c>
      <c r="H144" s="18" t="s">
        <v>46</v>
      </c>
      <c r="I144" s="18" t="s">
        <v>57</v>
      </c>
      <c r="J144" s="61"/>
      <c r="K144" s="21">
        <v>0</v>
      </c>
      <c r="M144" s="21">
        <v>0</v>
      </c>
      <c r="O144" s="21">
        <v>0</v>
      </c>
      <c r="Q144" s="21">
        <v>0</v>
      </c>
      <c r="S144" s="21">
        <v>0</v>
      </c>
      <c r="U144" s="21">
        <v>0</v>
      </c>
      <c r="W144" s="21">
        <v>0</v>
      </c>
      <c r="Y144" s="21">
        <v>0</v>
      </c>
      <c r="AA144" s="21">
        <v>0</v>
      </c>
      <c r="AC144" s="21">
        <v>0</v>
      </c>
      <c r="AE144" s="21">
        <v>0</v>
      </c>
      <c r="AG144" s="21">
        <v>0</v>
      </c>
    </row>
    <row r="145" spans="2:71" outlineLevel="2" x14ac:dyDescent="0.2">
      <c r="B145" s="56" t="s">
        <v>5</v>
      </c>
      <c r="C145" s="56">
        <v>7</v>
      </c>
      <c r="D145" s="56">
        <v>1</v>
      </c>
      <c r="E145" s="18" t="s">
        <v>43</v>
      </c>
      <c r="F145" s="18" t="s">
        <v>76</v>
      </c>
      <c r="G145" s="20" t="s">
        <v>77</v>
      </c>
      <c r="H145" s="18" t="s">
        <v>48</v>
      </c>
      <c r="J145" s="61"/>
      <c r="K145" s="21">
        <v>0</v>
      </c>
      <c r="M145" s="21">
        <v>0</v>
      </c>
      <c r="O145" s="21">
        <v>0</v>
      </c>
      <c r="Q145" s="21">
        <v>0</v>
      </c>
      <c r="S145" s="21">
        <v>0</v>
      </c>
      <c r="U145" s="21">
        <v>0</v>
      </c>
      <c r="W145" s="21">
        <v>0</v>
      </c>
      <c r="Y145" s="21">
        <v>0</v>
      </c>
      <c r="AA145" s="21">
        <v>0</v>
      </c>
      <c r="AC145" s="21">
        <v>0</v>
      </c>
      <c r="AE145" s="21">
        <v>0</v>
      </c>
      <c r="AG145" s="21">
        <v>0</v>
      </c>
    </row>
    <row r="146" spans="2:71" outlineLevel="2" x14ac:dyDescent="0.2">
      <c r="B146" s="56"/>
      <c r="C146" s="56"/>
      <c r="D146" s="56">
        <v>1</v>
      </c>
      <c r="J146" s="61"/>
    </row>
    <row r="147" spans="2:71" outlineLevel="2" x14ac:dyDescent="0.2">
      <c r="B147" s="56" t="s">
        <v>5</v>
      </c>
      <c r="C147" s="56">
        <v>7</v>
      </c>
      <c r="D147" s="56">
        <v>1</v>
      </c>
      <c r="E147" s="18" t="s">
        <v>54</v>
      </c>
      <c r="F147" s="18" t="s">
        <v>55</v>
      </c>
      <c r="G147" s="20" t="s">
        <v>78</v>
      </c>
      <c r="H147" s="18" t="s">
        <v>46</v>
      </c>
      <c r="I147" s="18" t="s">
        <v>57</v>
      </c>
      <c r="J147" s="61"/>
      <c r="K147" s="21">
        <v>-2745</v>
      </c>
      <c r="M147" s="21">
        <v>1373</v>
      </c>
      <c r="O147" s="21">
        <v>-687</v>
      </c>
      <c r="Q147" s="21">
        <v>12195</v>
      </c>
      <c r="S147" s="21">
        <v>1905</v>
      </c>
      <c r="U147" s="21">
        <v>1371</v>
      </c>
      <c r="W147" s="21">
        <v>5335</v>
      </c>
      <c r="Y147" s="21">
        <v>13567</v>
      </c>
      <c r="AA147" s="21">
        <v>8765</v>
      </c>
      <c r="AC147" s="21">
        <v>8765</v>
      </c>
      <c r="AE147" s="21">
        <v>11509</v>
      </c>
      <c r="AG147" s="21">
        <v>0</v>
      </c>
    </row>
    <row r="148" spans="2:71" outlineLevel="2" x14ac:dyDescent="0.2">
      <c r="B148" s="56" t="s">
        <v>5</v>
      </c>
      <c r="C148" s="56">
        <v>7</v>
      </c>
      <c r="D148" s="56">
        <v>1</v>
      </c>
      <c r="E148" s="18" t="s">
        <v>54</v>
      </c>
      <c r="F148" s="18" t="s">
        <v>55</v>
      </c>
      <c r="G148" s="20" t="s">
        <v>78</v>
      </c>
      <c r="H148" s="18" t="s">
        <v>48</v>
      </c>
      <c r="I148" s="18" t="s">
        <v>57</v>
      </c>
      <c r="J148" s="61"/>
      <c r="K148" s="21">
        <v>0</v>
      </c>
      <c r="M148" s="21">
        <v>0</v>
      </c>
      <c r="O148" s="21">
        <v>0</v>
      </c>
      <c r="Q148" s="21">
        <v>0</v>
      </c>
      <c r="S148" s="21">
        <v>0</v>
      </c>
      <c r="U148" s="21">
        <v>0</v>
      </c>
      <c r="W148" s="21">
        <v>0</v>
      </c>
      <c r="Y148" s="21">
        <v>0</v>
      </c>
      <c r="AA148" s="21">
        <v>0</v>
      </c>
      <c r="AC148" s="21">
        <v>0</v>
      </c>
      <c r="AE148" s="21">
        <v>0</v>
      </c>
      <c r="AG148" s="21">
        <v>0</v>
      </c>
    </row>
    <row r="149" spans="2:71" outlineLevel="2" x14ac:dyDescent="0.2">
      <c r="B149" s="56" t="s">
        <v>5</v>
      </c>
      <c r="C149" s="56">
        <v>7</v>
      </c>
      <c r="D149" s="56">
        <v>1</v>
      </c>
      <c r="E149" s="18" t="s">
        <v>54</v>
      </c>
      <c r="F149" s="18" t="s">
        <v>55</v>
      </c>
      <c r="G149" s="20" t="s">
        <v>78</v>
      </c>
      <c r="H149" s="18" t="s">
        <v>58</v>
      </c>
      <c r="I149" s="18" t="s">
        <v>57</v>
      </c>
      <c r="J149" s="61"/>
      <c r="K149" s="21">
        <v>0</v>
      </c>
      <c r="M149" s="21">
        <v>0</v>
      </c>
      <c r="O149" s="21">
        <v>0</v>
      </c>
      <c r="Q149" s="21">
        <v>0</v>
      </c>
      <c r="S149" s="21">
        <v>0</v>
      </c>
      <c r="U149" s="21">
        <v>0</v>
      </c>
      <c r="W149" s="21">
        <v>0</v>
      </c>
      <c r="Y149" s="21">
        <v>0</v>
      </c>
      <c r="AA149" s="21">
        <v>0</v>
      </c>
      <c r="AC149" s="21">
        <v>0</v>
      </c>
      <c r="AE149" s="21">
        <v>0</v>
      </c>
      <c r="AG149" s="21">
        <v>0</v>
      </c>
    </row>
    <row r="150" spans="2:71" outlineLevel="2" x14ac:dyDescent="0.2">
      <c r="B150" s="56"/>
      <c r="C150" s="56"/>
      <c r="D150" s="56">
        <v>1</v>
      </c>
      <c r="J150" s="61"/>
      <c r="K150" s="28"/>
      <c r="M150" s="28"/>
      <c r="O150" s="28"/>
      <c r="Q150" s="28"/>
      <c r="S150" s="28"/>
      <c r="U150" s="28"/>
      <c r="W150" s="28"/>
      <c r="Y150" s="28"/>
      <c r="AA150" s="28"/>
      <c r="AC150" s="28"/>
      <c r="AE150" s="28"/>
      <c r="AG150" s="28"/>
      <c r="AI150" s="28"/>
      <c r="AK150" s="28"/>
      <c r="AM150" s="28"/>
      <c r="AO150" s="28"/>
      <c r="AQ150" s="28"/>
      <c r="AS150" s="28"/>
      <c r="AU150" s="28"/>
      <c r="AW150" s="28"/>
      <c r="AY150" s="28"/>
      <c r="BA150" s="28"/>
      <c r="BC150" s="28"/>
      <c r="BE150" s="28"/>
      <c r="BG150" s="28"/>
      <c r="BI150" s="28"/>
      <c r="BK150" s="28"/>
      <c r="BM150" s="28"/>
      <c r="BO150" s="28"/>
      <c r="BQ150" s="28"/>
      <c r="BS150" s="28"/>
    </row>
    <row r="151" spans="2:71" outlineLevel="2" x14ac:dyDescent="0.2">
      <c r="B151" s="56" t="s">
        <v>5</v>
      </c>
      <c r="C151" s="56">
        <v>7</v>
      </c>
      <c r="D151" s="56">
        <v>1</v>
      </c>
      <c r="E151" s="18" t="s">
        <v>43</v>
      </c>
      <c r="F151" s="18" t="s">
        <v>55</v>
      </c>
      <c r="G151" s="20" t="s">
        <v>78</v>
      </c>
      <c r="H151" s="18" t="s">
        <v>46</v>
      </c>
      <c r="I151" s="18" t="s">
        <v>57</v>
      </c>
      <c r="J151" s="61"/>
      <c r="K151" s="21">
        <v>0</v>
      </c>
      <c r="M151" s="21">
        <v>0</v>
      </c>
      <c r="O151" s="21">
        <v>0</v>
      </c>
      <c r="Q151" s="21">
        <v>0</v>
      </c>
      <c r="S151" s="21">
        <v>0</v>
      </c>
      <c r="U151" s="21">
        <v>0</v>
      </c>
      <c r="W151" s="21">
        <v>0</v>
      </c>
      <c r="Y151" s="21">
        <v>-2255</v>
      </c>
      <c r="AA151" s="21">
        <v>0</v>
      </c>
      <c r="AC151" s="21">
        <v>2255</v>
      </c>
      <c r="AE151" s="21">
        <v>0</v>
      </c>
      <c r="AG151" s="21">
        <v>0</v>
      </c>
    </row>
    <row r="152" spans="2:71" outlineLevel="2" x14ac:dyDescent="0.2">
      <c r="B152" s="56" t="s">
        <v>5</v>
      </c>
      <c r="C152" s="56">
        <v>7</v>
      </c>
      <c r="D152" s="56">
        <v>1</v>
      </c>
      <c r="E152" s="18" t="s">
        <v>43</v>
      </c>
      <c r="F152" s="18" t="s">
        <v>55</v>
      </c>
      <c r="G152" s="20" t="s">
        <v>78</v>
      </c>
      <c r="H152" s="18" t="s">
        <v>48</v>
      </c>
      <c r="I152" s="18" t="s">
        <v>57</v>
      </c>
      <c r="J152" s="61"/>
      <c r="K152" s="21">
        <v>0</v>
      </c>
      <c r="M152" s="21">
        <v>0</v>
      </c>
      <c r="O152" s="21">
        <v>0</v>
      </c>
      <c r="Q152" s="21">
        <v>0</v>
      </c>
      <c r="S152" s="21">
        <v>0</v>
      </c>
      <c r="U152" s="21">
        <v>0</v>
      </c>
      <c r="W152" s="21">
        <v>0</v>
      </c>
      <c r="Y152" s="21">
        <v>0</v>
      </c>
      <c r="AA152" s="21">
        <v>0</v>
      </c>
      <c r="AC152" s="21">
        <v>0</v>
      </c>
      <c r="AE152" s="21">
        <v>0</v>
      </c>
      <c r="AG152" s="21">
        <v>0</v>
      </c>
    </row>
    <row r="153" spans="2:71" outlineLevel="1" x14ac:dyDescent="0.2">
      <c r="B153" s="63" t="s">
        <v>5</v>
      </c>
      <c r="C153" s="63">
        <v>7</v>
      </c>
      <c r="D153" s="63" t="s">
        <v>320</v>
      </c>
      <c r="E153" s="64"/>
      <c r="F153" s="64"/>
      <c r="G153" s="65"/>
      <c r="H153" s="64"/>
      <c r="I153" s="64"/>
      <c r="J153" s="66">
        <v>3801</v>
      </c>
      <c r="K153" s="67">
        <v>-2745</v>
      </c>
      <c r="L153" s="67"/>
      <c r="M153" s="67">
        <v>1373</v>
      </c>
      <c r="N153" s="67"/>
      <c r="O153" s="67">
        <v>-687</v>
      </c>
      <c r="P153" s="67"/>
      <c r="Q153" s="67">
        <v>12195</v>
      </c>
      <c r="R153" s="67"/>
      <c r="S153" s="67">
        <v>1905</v>
      </c>
      <c r="T153" s="67"/>
      <c r="U153" s="67">
        <v>1371</v>
      </c>
      <c r="V153" s="67"/>
      <c r="W153" s="67">
        <v>5335</v>
      </c>
      <c r="X153" s="67"/>
      <c r="Y153" s="67">
        <v>11312</v>
      </c>
      <c r="Z153" s="67"/>
      <c r="AA153" s="67">
        <v>8765</v>
      </c>
      <c r="AB153" s="67"/>
      <c r="AC153" s="67">
        <v>11020</v>
      </c>
      <c r="AD153" s="67"/>
      <c r="AE153" s="67">
        <v>11509</v>
      </c>
      <c r="AF153" s="67"/>
      <c r="AG153" s="67">
        <v>0</v>
      </c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</row>
    <row r="154" spans="2:71" outlineLevel="1" x14ac:dyDescent="0.2">
      <c r="B154" s="56"/>
      <c r="C154" s="56"/>
      <c r="D154" s="56"/>
      <c r="J154" s="61"/>
    </row>
    <row r="155" spans="2:71" outlineLevel="1" x14ac:dyDescent="0.2">
      <c r="B155" s="56"/>
      <c r="C155" s="56"/>
      <c r="D155" s="56"/>
      <c r="J155" s="61"/>
    </row>
    <row r="156" spans="2:71" outlineLevel="2" x14ac:dyDescent="0.2">
      <c r="B156" s="56" t="s">
        <v>5</v>
      </c>
      <c r="C156" s="56">
        <v>7</v>
      </c>
      <c r="D156" s="56">
        <v>3</v>
      </c>
      <c r="E156" s="18" t="s">
        <v>43</v>
      </c>
      <c r="F156" s="18" t="s">
        <v>79</v>
      </c>
      <c r="G156" s="31" t="s">
        <v>80</v>
      </c>
      <c r="H156" s="18" t="s">
        <v>46</v>
      </c>
      <c r="I156" s="18" t="s">
        <v>47</v>
      </c>
      <c r="J156" s="61"/>
      <c r="K156" s="21">
        <v>135</v>
      </c>
      <c r="M156" s="21">
        <v>135</v>
      </c>
      <c r="O156" s="21">
        <v>135</v>
      </c>
      <c r="Q156" s="21">
        <v>135</v>
      </c>
      <c r="S156" s="21">
        <v>135</v>
      </c>
      <c r="U156" s="21">
        <v>135</v>
      </c>
      <c r="W156" s="21">
        <v>135</v>
      </c>
      <c r="Y156" s="21">
        <v>135</v>
      </c>
      <c r="AA156" s="21">
        <v>135</v>
      </c>
      <c r="AC156" s="21">
        <v>135</v>
      </c>
      <c r="AE156" s="21">
        <v>135</v>
      </c>
      <c r="AG156" s="21">
        <v>135</v>
      </c>
    </row>
    <row r="157" spans="2:71" outlineLevel="2" x14ac:dyDescent="0.2">
      <c r="B157" s="56" t="s">
        <v>5</v>
      </c>
      <c r="C157" s="56">
        <v>7</v>
      </c>
      <c r="D157" s="56">
        <v>3</v>
      </c>
      <c r="E157" s="18" t="s">
        <v>43</v>
      </c>
      <c r="F157" s="18" t="s">
        <v>79</v>
      </c>
      <c r="G157" s="31" t="s">
        <v>80</v>
      </c>
      <c r="H157" s="18" t="s">
        <v>48</v>
      </c>
      <c r="J157" s="61"/>
      <c r="K157" s="21">
        <v>-135</v>
      </c>
      <c r="M157" s="21">
        <v>-135</v>
      </c>
      <c r="O157" s="21">
        <v>-135</v>
      </c>
      <c r="Q157" s="21">
        <v>-135</v>
      </c>
      <c r="S157" s="21">
        <v>-135</v>
      </c>
      <c r="U157" s="21">
        <v>-135</v>
      </c>
      <c r="W157" s="21">
        <v>-135</v>
      </c>
      <c r="Y157" s="21">
        <v>-135</v>
      </c>
      <c r="AA157" s="21">
        <v>-135</v>
      </c>
      <c r="AC157" s="21">
        <v>-135</v>
      </c>
      <c r="AE157" s="21">
        <v>-135</v>
      </c>
      <c r="AG157" s="21">
        <v>-135</v>
      </c>
    </row>
    <row r="158" spans="2:71" outlineLevel="2" x14ac:dyDescent="0.2">
      <c r="B158" s="56"/>
      <c r="C158" s="56"/>
      <c r="D158" s="56">
        <v>3</v>
      </c>
      <c r="G158" s="31"/>
      <c r="J158" s="61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G158" s="35"/>
      <c r="AI158" s="35"/>
      <c r="AK158" s="35"/>
      <c r="AM158" s="35"/>
      <c r="AO158" s="35"/>
      <c r="AQ158" s="35"/>
      <c r="AS158" s="35"/>
      <c r="AU158" s="35"/>
      <c r="AW158" s="35"/>
      <c r="AY158" s="35"/>
      <c r="BA158" s="35"/>
      <c r="BC158" s="35"/>
      <c r="BE158" s="35"/>
      <c r="BG158" s="35"/>
      <c r="BI158" s="35"/>
      <c r="BK158" s="35"/>
      <c r="BM158" s="35"/>
      <c r="BO158" s="35"/>
      <c r="BQ158" s="35"/>
      <c r="BS158" s="35"/>
    </row>
    <row r="159" spans="2:71" outlineLevel="2" x14ac:dyDescent="0.2">
      <c r="B159" s="56" t="s">
        <v>5</v>
      </c>
      <c r="C159" s="56">
        <v>7</v>
      </c>
      <c r="D159" s="56">
        <v>3</v>
      </c>
      <c r="E159" s="18" t="s">
        <v>54</v>
      </c>
      <c r="F159" s="18" t="s">
        <v>55</v>
      </c>
      <c r="G159" s="20" t="s">
        <v>81</v>
      </c>
      <c r="H159" s="18" t="s">
        <v>46</v>
      </c>
      <c r="I159" s="18" t="s">
        <v>57</v>
      </c>
      <c r="J159" s="61"/>
      <c r="K159" s="21">
        <v>-419</v>
      </c>
      <c r="M159" s="21">
        <v>105</v>
      </c>
      <c r="O159" s="21">
        <v>-201</v>
      </c>
      <c r="Q159" s="21">
        <v>1763</v>
      </c>
      <c r="S159" s="21">
        <v>192</v>
      </c>
      <c r="U159" s="21">
        <v>-210</v>
      </c>
      <c r="W159" s="21">
        <v>401</v>
      </c>
      <c r="Y159" s="21">
        <v>1972</v>
      </c>
      <c r="AA159" s="21">
        <v>1239</v>
      </c>
      <c r="AC159" s="21">
        <v>1239</v>
      </c>
      <c r="AE159" s="21">
        <v>1553</v>
      </c>
      <c r="AG159" s="21">
        <v>0</v>
      </c>
    </row>
    <row r="160" spans="2:71" outlineLevel="2" x14ac:dyDescent="0.2">
      <c r="B160" s="56" t="s">
        <v>5</v>
      </c>
      <c r="C160" s="56">
        <v>7</v>
      </c>
      <c r="D160" s="56">
        <v>3</v>
      </c>
      <c r="E160" s="18" t="s">
        <v>54</v>
      </c>
      <c r="F160" s="18" t="s">
        <v>55</v>
      </c>
      <c r="G160" s="20" t="s">
        <v>81</v>
      </c>
      <c r="H160" s="18" t="s">
        <v>48</v>
      </c>
      <c r="I160" s="18" t="s">
        <v>57</v>
      </c>
      <c r="J160" s="61"/>
      <c r="K160" s="21">
        <v>0</v>
      </c>
      <c r="M160" s="21">
        <v>0</v>
      </c>
      <c r="O160" s="21">
        <v>0</v>
      </c>
      <c r="Q160" s="21">
        <v>0</v>
      </c>
      <c r="S160" s="21">
        <v>0</v>
      </c>
      <c r="U160" s="21">
        <v>0</v>
      </c>
      <c r="W160" s="21">
        <v>0</v>
      </c>
      <c r="Y160" s="21">
        <v>0</v>
      </c>
      <c r="AA160" s="21">
        <v>0</v>
      </c>
      <c r="AC160" s="21">
        <v>0</v>
      </c>
      <c r="AE160" s="21">
        <v>0</v>
      </c>
      <c r="AG160" s="21">
        <v>0</v>
      </c>
    </row>
    <row r="161" spans="2:71" outlineLevel="2" x14ac:dyDescent="0.2">
      <c r="B161" s="56" t="s">
        <v>5</v>
      </c>
      <c r="C161" s="56">
        <v>7</v>
      </c>
      <c r="D161" s="56">
        <v>3</v>
      </c>
      <c r="E161" s="18" t="s">
        <v>54</v>
      </c>
      <c r="F161" s="18" t="s">
        <v>55</v>
      </c>
      <c r="G161" s="20" t="s">
        <v>81</v>
      </c>
      <c r="H161" s="18" t="s">
        <v>58</v>
      </c>
      <c r="I161" s="18" t="s">
        <v>57</v>
      </c>
      <c r="J161" s="61"/>
      <c r="K161" s="21">
        <v>0</v>
      </c>
      <c r="M161" s="21">
        <v>0</v>
      </c>
      <c r="O161" s="21">
        <v>0</v>
      </c>
      <c r="Q161" s="21">
        <v>0</v>
      </c>
      <c r="S161" s="21">
        <v>0</v>
      </c>
      <c r="U161" s="21">
        <v>0</v>
      </c>
      <c r="W161" s="21">
        <v>0</v>
      </c>
      <c r="Y161" s="21">
        <v>0</v>
      </c>
      <c r="AA161" s="21">
        <v>0</v>
      </c>
      <c r="AC161" s="21">
        <v>0</v>
      </c>
      <c r="AE161" s="21">
        <v>0</v>
      </c>
      <c r="AG161" s="21">
        <v>0</v>
      </c>
    </row>
    <row r="162" spans="2:71" outlineLevel="2" x14ac:dyDescent="0.2">
      <c r="B162" s="56"/>
      <c r="C162" s="56"/>
      <c r="D162" s="56">
        <v>3</v>
      </c>
      <c r="J162" s="61"/>
      <c r="K162" s="28"/>
      <c r="M162" s="28"/>
      <c r="O162" s="28"/>
      <c r="Q162" s="28"/>
      <c r="S162" s="28"/>
      <c r="U162" s="28"/>
      <c r="W162" s="28"/>
      <c r="Y162" s="28"/>
      <c r="AA162" s="28"/>
      <c r="AC162" s="28"/>
      <c r="AE162" s="28"/>
      <c r="AG162" s="28"/>
      <c r="AI162" s="28"/>
      <c r="AK162" s="28"/>
      <c r="AM162" s="28"/>
      <c r="AO162" s="28"/>
      <c r="AQ162" s="28"/>
      <c r="AS162" s="28"/>
      <c r="AU162" s="28"/>
      <c r="AW162" s="28"/>
      <c r="AY162" s="28"/>
      <c r="BA162" s="28"/>
      <c r="BC162" s="28"/>
      <c r="BE162" s="28"/>
      <c r="BG162" s="28"/>
      <c r="BI162" s="28"/>
      <c r="BK162" s="28"/>
      <c r="BM162" s="28"/>
      <c r="BO162" s="28"/>
      <c r="BQ162" s="28"/>
      <c r="BS162" s="28"/>
    </row>
    <row r="163" spans="2:71" outlineLevel="2" x14ac:dyDescent="0.2">
      <c r="B163" s="56" t="s">
        <v>5</v>
      </c>
      <c r="C163" s="56">
        <v>7</v>
      </c>
      <c r="D163" s="56">
        <v>3</v>
      </c>
      <c r="E163" s="18" t="s">
        <v>43</v>
      </c>
      <c r="F163" s="18" t="s">
        <v>55</v>
      </c>
      <c r="G163" s="20" t="s">
        <v>81</v>
      </c>
      <c r="H163" s="18" t="s">
        <v>46</v>
      </c>
      <c r="I163" s="18" t="s">
        <v>57</v>
      </c>
      <c r="J163" s="61"/>
      <c r="K163" s="21">
        <v>0</v>
      </c>
      <c r="M163" s="21">
        <v>0</v>
      </c>
      <c r="O163" s="21">
        <v>0</v>
      </c>
      <c r="Q163" s="21">
        <v>0</v>
      </c>
      <c r="S163" s="21">
        <v>0</v>
      </c>
      <c r="U163" s="21">
        <v>0</v>
      </c>
      <c r="W163" s="21">
        <v>0</v>
      </c>
      <c r="Y163" s="21">
        <v>0</v>
      </c>
      <c r="AA163" s="21">
        <v>0</v>
      </c>
      <c r="AC163" s="21">
        <v>0</v>
      </c>
      <c r="AE163" s="21">
        <v>0</v>
      </c>
      <c r="AG163" s="21">
        <v>0</v>
      </c>
    </row>
    <row r="164" spans="2:71" outlineLevel="2" x14ac:dyDescent="0.2">
      <c r="B164" s="56" t="s">
        <v>5</v>
      </c>
      <c r="C164" s="56">
        <v>7</v>
      </c>
      <c r="D164" s="56">
        <v>3</v>
      </c>
      <c r="E164" s="18" t="s">
        <v>43</v>
      </c>
      <c r="F164" s="18" t="s">
        <v>55</v>
      </c>
      <c r="G164" s="20" t="s">
        <v>81</v>
      </c>
      <c r="H164" s="18" t="s">
        <v>48</v>
      </c>
      <c r="I164" s="18" t="s">
        <v>57</v>
      </c>
      <c r="J164" s="61"/>
      <c r="K164" s="21">
        <v>0</v>
      </c>
      <c r="M164" s="21">
        <v>0</v>
      </c>
      <c r="O164" s="21">
        <v>0</v>
      </c>
      <c r="Q164" s="21">
        <v>0</v>
      </c>
      <c r="S164" s="21">
        <v>0</v>
      </c>
      <c r="U164" s="21">
        <v>0</v>
      </c>
      <c r="W164" s="21">
        <v>0</v>
      </c>
      <c r="Y164" s="21">
        <v>0</v>
      </c>
      <c r="AA164" s="21">
        <v>0</v>
      </c>
      <c r="AC164" s="21">
        <v>0</v>
      </c>
      <c r="AE164" s="21">
        <v>0</v>
      </c>
      <c r="AG164" s="21">
        <v>0</v>
      </c>
    </row>
    <row r="165" spans="2:71" outlineLevel="1" x14ac:dyDescent="0.2">
      <c r="B165" s="63" t="s">
        <v>5</v>
      </c>
      <c r="C165" s="63">
        <v>7</v>
      </c>
      <c r="D165" s="63" t="s">
        <v>321</v>
      </c>
      <c r="E165" s="64"/>
      <c r="F165" s="64"/>
      <c r="G165" s="65"/>
      <c r="H165" s="64"/>
      <c r="I165" s="64"/>
      <c r="J165" s="66">
        <v>612</v>
      </c>
      <c r="K165" s="67">
        <v>-419</v>
      </c>
      <c r="L165" s="67"/>
      <c r="M165" s="67">
        <v>105</v>
      </c>
      <c r="N165" s="67"/>
      <c r="O165" s="67">
        <v>-201</v>
      </c>
      <c r="P165" s="67"/>
      <c r="Q165" s="67">
        <v>1763</v>
      </c>
      <c r="R165" s="67"/>
      <c r="S165" s="67">
        <v>192</v>
      </c>
      <c r="T165" s="67"/>
      <c r="U165" s="67">
        <v>-210</v>
      </c>
      <c r="V165" s="67"/>
      <c r="W165" s="67">
        <v>401</v>
      </c>
      <c r="X165" s="67"/>
      <c r="Y165" s="67">
        <v>1972</v>
      </c>
      <c r="Z165" s="67"/>
      <c r="AA165" s="67">
        <v>1239</v>
      </c>
      <c r="AB165" s="67"/>
      <c r="AC165" s="67">
        <v>1239</v>
      </c>
      <c r="AD165" s="67"/>
      <c r="AE165" s="67">
        <v>1553</v>
      </c>
      <c r="AF165" s="67"/>
      <c r="AG165" s="67">
        <v>0</v>
      </c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</row>
    <row r="166" spans="2:71" outlineLevel="1" x14ac:dyDescent="0.2">
      <c r="B166" s="56"/>
      <c r="C166" s="56"/>
      <c r="D166" s="56"/>
      <c r="J166" s="61"/>
    </row>
    <row r="167" spans="2:71" hidden="1" outlineLevel="1" x14ac:dyDescent="0.2">
      <c r="B167" s="56"/>
      <c r="C167" s="56"/>
      <c r="D167" s="56"/>
      <c r="J167" s="61"/>
    </row>
    <row r="168" spans="2:71" hidden="1" outlineLevel="2" x14ac:dyDescent="0.2">
      <c r="B168" s="56" t="s">
        <v>5</v>
      </c>
      <c r="C168" s="56">
        <v>7</v>
      </c>
      <c r="D168" s="56">
        <v>4</v>
      </c>
      <c r="E168" s="18" t="s">
        <v>43</v>
      </c>
      <c r="F168" s="18" t="s">
        <v>82</v>
      </c>
      <c r="G168" s="31" t="s">
        <v>83</v>
      </c>
      <c r="H168" s="18" t="s">
        <v>46</v>
      </c>
      <c r="I168" s="18" t="s">
        <v>74</v>
      </c>
      <c r="J168" s="61"/>
      <c r="K168" s="21">
        <v>0</v>
      </c>
      <c r="M168" s="21">
        <v>0</v>
      </c>
      <c r="O168" s="21">
        <v>0</v>
      </c>
      <c r="Q168" s="21">
        <v>0</v>
      </c>
      <c r="S168" s="21">
        <v>0</v>
      </c>
      <c r="U168" s="21" t="s">
        <v>301</v>
      </c>
      <c r="W168" s="21">
        <v>0</v>
      </c>
      <c r="Y168" s="21">
        <v>0</v>
      </c>
      <c r="AA168" s="21">
        <v>0</v>
      </c>
      <c r="AC168" s="21">
        <v>0</v>
      </c>
      <c r="AE168" s="21">
        <v>0</v>
      </c>
      <c r="AG168" s="21">
        <v>0</v>
      </c>
    </row>
    <row r="169" spans="2:71" hidden="1" outlineLevel="2" x14ac:dyDescent="0.2">
      <c r="B169" s="56" t="s">
        <v>5</v>
      </c>
      <c r="C169" s="56">
        <v>7</v>
      </c>
      <c r="D169" s="56">
        <v>4</v>
      </c>
      <c r="E169" s="18" t="s">
        <v>43</v>
      </c>
      <c r="F169" s="18" t="s">
        <v>82</v>
      </c>
      <c r="G169" s="31" t="s">
        <v>83</v>
      </c>
      <c r="H169" s="18" t="s">
        <v>48</v>
      </c>
      <c r="J169" s="61"/>
      <c r="K169" s="21">
        <v>0</v>
      </c>
      <c r="M169" s="21">
        <v>0</v>
      </c>
      <c r="O169" s="21">
        <v>0</v>
      </c>
      <c r="Q169" s="21">
        <v>0</v>
      </c>
      <c r="S169" s="21">
        <v>0</v>
      </c>
      <c r="U169" s="21">
        <v>0</v>
      </c>
      <c r="W169" s="21">
        <v>0</v>
      </c>
      <c r="Y169" s="21">
        <v>0</v>
      </c>
      <c r="AA169" s="21">
        <v>0</v>
      </c>
      <c r="AC169" s="21">
        <v>0</v>
      </c>
      <c r="AE169" s="21">
        <v>0</v>
      </c>
      <c r="AG169" s="21">
        <v>0</v>
      </c>
    </row>
    <row r="170" spans="2:71" hidden="1" outlineLevel="2" x14ac:dyDescent="0.2">
      <c r="B170" s="56"/>
      <c r="C170" s="56"/>
      <c r="D170" s="56">
        <v>4</v>
      </c>
      <c r="G170" s="31"/>
      <c r="J170" s="61"/>
    </row>
    <row r="171" spans="2:71" outlineLevel="2" x14ac:dyDescent="0.2">
      <c r="B171" s="56" t="s">
        <v>5</v>
      </c>
      <c r="C171" s="56">
        <v>7</v>
      </c>
      <c r="D171" s="56">
        <v>4</v>
      </c>
      <c r="E171" s="18" t="s">
        <v>54</v>
      </c>
      <c r="F171" s="18" t="s">
        <v>55</v>
      </c>
      <c r="G171" s="20" t="s">
        <v>84</v>
      </c>
      <c r="H171" s="18" t="s">
        <v>46</v>
      </c>
      <c r="I171" s="18" t="s">
        <v>57</v>
      </c>
      <c r="J171" s="61"/>
      <c r="K171" s="21">
        <v>-81</v>
      </c>
      <c r="M171" s="21">
        <v>403</v>
      </c>
      <c r="O171" s="21">
        <v>-161</v>
      </c>
      <c r="Q171" s="21">
        <v>1354</v>
      </c>
      <c r="S171" s="21">
        <v>468</v>
      </c>
      <c r="U171" s="21">
        <v>-81</v>
      </c>
      <c r="W171" s="21">
        <v>468</v>
      </c>
      <c r="Y171" s="21">
        <v>1677</v>
      </c>
      <c r="AA171" s="21">
        <v>1033</v>
      </c>
      <c r="AC171" s="21">
        <v>1033</v>
      </c>
      <c r="AE171" s="21">
        <v>1194</v>
      </c>
      <c r="AG171" s="21">
        <v>0</v>
      </c>
    </row>
    <row r="172" spans="2:71" outlineLevel="2" x14ac:dyDescent="0.2">
      <c r="B172" s="56" t="s">
        <v>5</v>
      </c>
      <c r="C172" s="56">
        <v>7</v>
      </c>
      <c r="D172" s="56">
        <v>4</v>
      </c>
      <c r="E172" s="18" t="s">
        <v>54</v>
      </c>
      <c r="F172" s="18" t="s">
        <v>55</v>
      </c>
      <c r="G172" s="20" t="s">
        <v>84</v>
      </c>
      <c r="H172" s="18" t="s">
        <v>48</v>
      </c>
      <c r="I172" s="18" t="s">
        <v>57</v>
      </c>
      <c r="J172" s="61"/>
      <c r="K172" s="21">
        <v>0</v>
      </c>
      <c r="M172" s="21">
        <v>0</v>
      </c>
      <c r="O172" s="21">
        <v>0</v>
      </c>
      <c r="Q172" s="21">
        <v>0</v>
      </c>
      <c r="S172" s="21">
        <v>0</v>
      </c>
      <c r="U172" s="21">
        <v>0</v>
      </c>
      <c r="W172" s="21">
        <v>0</v>
      </c>
      <c r="Y172" s="21">
        <v>0</v>
      </c>
      <c r="AA172" s="21">
        <v>0</v>
      </c>
      <c r="AC172" s="21">
        <v>0</v>
      </c>
      <c r="AE172" s="21">
        <v>0</v>
      </c>
      <c r="AG172" s="21">
        <v>0</v>
      </c>
    </row>
    <row r="173" spans="2:71" outlineLevel="2" x14ac:dyDescent="0.2">
      <c r="B173" s="56" t="s">
        <v>5</v>
      </c>
      <c r="C173" s="56">
        <v>7</v>
      </c>
      <c r="D173" s="56">
        <v>4</v>
      </c>
      <c r="E173" s="18" t="s">
        <v>54</v>
      </c>
      <c r="F173" s="18" t="s">
        <v>55</v>
      </c>
      <c r="G173" s="20" t="s">
        <v>84</v>
      </c>
      <c r="H173" s="18" t="s">
        <v>58</v>
      </c>
      <c r="I173" s="18" t="s">
        <v>57</v>
      </c>
      <c r="J173" s="61"/>
      <c r="K173" s="21">
        <v>0</v>
      </c>
      <c r="M173" s="21">
        <v>0</v>
      </c>
      <c r="O173" s="21">
        <v>0</v>
      </c>
      <c r="Q173" s="21">
        <v>0</v>
      </c>
      <c r="S173" s="21">
        <v>0</v>
      </c>
      <c r="U173" s="21">
        <v>0</v>
      </c>
      <c r="W173" s="21">
        <v>0</v>
      </c>
      <c r="Y173" s="21">
        <v>0</v>
      </c>
      <c r="AA173" s="21">
        <v>0</v>
      </c>
      <c r="AC173" s="21">
        <v>0</v>
      </c>
      <c r="AE173" s="21">
        <v>0</v>
      </c>
      <c r="AG173" s="21">
        <v>0</v>
      </c>
    </row>
    <row r="174" spans="2:71" outlineLevel="2" x14ac:dyDescent="0.2">
      <c r="B174" s="56"/>
      <c r="C174" s="56"/>
      <c r="D174" s="56">
        <v>4</v>
      </c>
      <c r="J174" s="61"/>
      <c r="K174" s="28"/>
      <c r="M174" s="28"/>
      <c r="O174" s="28"/>
      <c r="Q174" s="28"/>
      <c r="S174" s="28"/>
      <c r="U174" s="28"/>
      <c r="W174" s="28"/>
      <c r="Y174" s="28"/>
      <c r="AA174" s="28"/>
      <c r="AC174" s="28"/>
      <c r="AE174" s="28"/>
      <c r="AG174" s="28"/>
      <c r="AI174" s="28"/>
      <c r="AK174" s="28"/>
      <c r="AM174" s="28"/>
      <c r="AO174" s="28"/>
      <c r="AQ174" s="28"/>
      <c r="AS174" s="28"/>
      <c r="AU174" s="28"/>
      <c r="AW174" s="28"/>
      <c r="AY174" s="28"/>
      <c r="BA174" s="28"/>
      <c r="BC174" s="28"/>
      <c r="BE174" s="28"/>
      <c r="BG174" s="28"/>
      <c r="BI174" s="28"/>
      <c r="BK174" s="28"/>
      <c r="BM174" s="28"/>
      <c r="BO174" s="28"/>
      <c r="BQ174" s="28"/>
      <c r="BS174" s="28"/>
    </row>
    <row r="175" spans="2:71" outlineLevel="2" x14ac:dyDescent="0.2">
      <c r="B175" s="56" t="s">
        <v>5</v>
      </c>
      <c r="C175" s="56">
        <v>7</v>
      </c>
      <c r="D175" s="56">
        <v>4</v>
      </c>
      <c r="E175" s="18" t="s">
        <v>43</v>
      </c>
      <c r="F175" s="18" t="s">
        <v>55</v>
      </c>
      <c r="G175" s="20" t="s">
        <v>84</v>
      </c>
      <c r="H175" s="18" t="s">
        <v>46</v>
      </c>
      <c r="I175" s="18" t="s">
        <v>57</v>
      </c>
      <c r="J175" s="61"/>
      <c r="K175" s="21">
        <v>0</v>
      </c>
      <c r="M175" s="21">
        <v>0</v>
      </c>
      <c r="O175" s="21">
        <v>0</v>
      </c>
      <c r="Q175" s="21">
        <v>0</v>
      </c>
      <c r="S175" s="21">
        <v>0</v>
      </c>
      <c r="U175" s="21">
        <v>0</v>
      </c>
      <c r="W175" s="21">
        <v>0</v>
      </c>
      <c r="Y175" s="21">
        <v>0</v>
      </c>
      <c r="AA175" s="21">
        <v>0</v>
      </c>
      <c r="AC175" s="21">
        <v>0</v>
      </c>
      <c r="AE175" s="21">
        <v>0</v>
      </c>
      <c r="AG175" s="21">
        <v>0</v>
      </c>
    </row>
    <row r="176" spans="2:71" outlineLevel="2" x14ac:dyDescent="0.2">
      <c r="B176" s="56" t="s">
        <v>5</v>
      </c>
      <c r="C176" s="56">
        <v>7</v>
      </c>
      <c r="D176" s="56">
        <v>4</v>
      </c>
      <c r="E176" s="18" t="s">
        <v>43</v>
      </c>
      <c r="F176" s="18" t="s">
        <v>55</v>
      </c>
      <c r="G176" s="20" t="s">
        <v>84</v>
      </c>
      <c r="H176" s="18" t="s">
        <v>48</v>
      </c>
      <c r="I176" s="18" t="s">
        <v>57</v>
      </c>
      <c r="J176" s="61"/>
      <c r="K176" s="21">
        <v>0</v>
      </c>
      <c r="M176" s="21">
        <v>0</v>
      </c>
      <c r="O176" s="21">
        <v>0</v>
      </c>
      <c r="Q176" s="21">
        <v>0</v>
      </c>
      <c r="S176" s="21">
        <v>0</v>
      </c>
      <c r="U176" s="21">
        <v>0</v>
      </c>
      <c r="W176" s="21">
        <v>0</v>
      </c>
      <c r="Y176" s="21">
        <v>0</v>
      </c>
      <c r="AA176" s="21">
        <v>0</v>
      </c>
      <c r="AC176" s="21">
        <v>0</v>
      </c>
      <c r="AE176" s="21">
        <v>0</v>
      </c>
      <c r="AG176" s="21">
        <v>0</v>
      </c>
    </row>
    <row r="177" spans="2:71" outlineLevel="1" x14ac:dyDescent="0.2">
      <c r="B177" s="63" t="s">
        <v>5</v>
      </c>
      <c r="C177" s="63">
        <v>7</v>
      </c>
      <c r="D177" s="63" t="s">
        <v>322</v>
      </c>
      <c r="E177" s="64"/>
      <c r="F177" s="64"/>
      <c r="G177" s="65"/>
      <c r="H177" s="64"/>
      <c r="I177" s="64"/>
      <c r="J177" s="66">
        <v>750</v>
      </c>
      <c r="K177" s="67">
        <v>-81</v>
      </c>
      <c r="L177" s="67"/>
      <c r="M177" s="67">
        <v>403</v>
      </c>
      <c r="N177" s="67"/>
      <c r="O177" s="67">
        <v>-161</v>
      </c>
      <c r="P177" s="67"/>
      <c r="Q177" s="67">
        <v>1354</v>
      </c>
      <c r="R177" s="67"/>
      <c r="S177" s="67">
        <v>468</v>
      </c>
      <c r="T177" s="67"/>
      <c r="U177" s="67">
        <v>-81</v>
      </c>
      <c r="V177" s="67"/>
      <c r="W177" s="67">
        <v>468</v>
      </c>
      <c r="X177" s="67"/>
      <c r="Y177" s="67">
        <v>1677</v>
      </c>
      <c r="Z177" s="67"/>
      <c r="AA177" s="67">
        <v>1033</v>
      </c>
      <c r="AB177" s="67"/>
      <c r="AC177" s="67">
        <v>1033</v>
      </c>
      <c r="AD177" s="67"/>
      <c r="AE177" s="67">
        <v>1194</v>
      </c>
      <c r="AF177" s="67"/>
      <c r="AG177" s="67">
        <v>0</v>
      </c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</row>
    <row r="178" spans="2:71" outlineLevel="1" x14ac:dyDescent="0.2">
      <c r="B178" s="56"/>
      <c r="C178" s="56"/>
      <c r="D178" s="56"/>
      <c r="H178" s="36"/>
      <c r="I178" s="36"/>
      <c r="J178" s="61"/>
      <c r="K178" s="37"/>
      <c r="M178" s="37"/>
      <c r="O178" s="37"/>
      <c r="Q178" s="37"/>
      <c r="S178" s="37"/>
      <c r="U178" s="37"/>
      <c r="W178" s="37"/>
      <c r="Y178" s="37"/>
      <c r="AA178" s="37"/>
      <c r="AC178" s="37"/>
      <c r="AE178" s="37"/>
      <c r="AG178" s="37"/>
      <c r="AI178" s="37"/>
      <c r="AK178" s="37"/>
      <c r="AM178" s="37"/>
      <c r="AO178" s="37"/>
      <c r="AQ178" s="37"/>
      <c r="AS178" s="37"/>
      <c r="AU178" s="37"/>
      <c r="AW178" s="37"/>
      <c r="AY178" s="37"/>
      <c r="BA178" s="37"/>
      <c r="BC178" s="37"/>
      <c r="BE178" s="37"/>
      <c r="BG178" s="37"/>
      <c r="BI178" s="37"/>
      <c r="BK178" s="37"/>
      <c r="BM178" s="37"/>
      <c r="BO178" s="37"/>
      <c r="BQ178" s="37"/>
      <c r="BS178" s="37"/>
    </row>
    <row r="179" spans="2:71" outlineLevel="1" x14ac:dyDescent="0.2">
      <c r="B179" s="56"/>
      <c r="C179" s="56"/>
      <c r="D179" s="56"/>
      <c r="J179" s="61"/>
    </row>
    <row r="180" spans="2:71" outlineLevel="2" x14ac:dyDescent="0.2">
      <c r="B180" s="56" t="s">
        <v>5</v>
      </c>
      <c r="C180" s="56">
        <v>7</v>
      </c>
      <c r="D180" s="56">
        <v>5</v>
      </c>
      <c r="E180" s="18" t="s">
        <v>54</v>
      </c>
      <c r="F180" s="18" t="s">
        <v>55</v>
      </c>
      <c r="G180" s="20" t="s">
        <v>85</v>
      </c>
      <c r="H180" s="18" t="s">
        <v>46</v>
      </c>
      <c r="I180" s="18" t="s">
        <v>57</v>
      </c>
      <c r="J180" s="61"/>
      <c r="K180" s="21">
        <v>-1339</v>
      </c>
      <c r="M180" s="21">
        <v>-669</v>
      </c>
      <c r="O180" s="21">
        <v>669</v>
      </c>
      <c r="Q180" s="21">
        <v>9898</v>
      </c>
      <c r="S180" s="21">
        <v>1192</v>
      </c>
      <c r="U180" s="21">
        <v>-2679</v>
      </c>
      <c r="W180" s="21">
        <v>522</v>
      </c>
      <c r="Y180" s="21">
        <v>11907</v>
      </c>
      <c r="AA180" s="21">
        <v>6549</v>
      </c>
      <c r="AC180" s="21">
        <v>5879</v>
      </c>
      <c r="AE180" s="21">
        <v>7219</v>
      </c>
      <c r="AG180" s="21">
        <v>0</v>
      </c>
    </row>
    <row r="181" spans="2:71" outlineLevel="2" x14ac:dyDescent="0.2">
      <c r="B181" s="56" t="s">
        <v>5</v>
      </c>
      <c r="C181" s="56">
        <v>7</v>
      </c>
      <c r="D181" s="56">
        <v>5</v>
      </c>
      <c r="E181" s="18" t="s">
        <v>54</v>
      </c>
      <c r="F181" s="18" t="s">
        <v>55</v>
      </c>
      <c r="G181" s="20" t="s">
        <v>85</v>
      </c>
      <c r="H181" s="18" t="s">
        <v>48</v>
      </c>
      <c r="I181" s="18" t="s">
        <v>57</v>
      </c>
      <c r="J181" s="61"/>
      <c r="K181" s="21">
        <v>0</v>
      </c>
      <c r="M181" s="21">
        <v>0</v>
      </c>
      <c r="O181" s="21">
        <v>0</v>
      </c>
      <c r="Q181" s="21">
        <v>0</v>
      </c>
      <c r="S181" s="21">
        <v>0</v>
      </c>
      <c r="U181" s="21">
        <v>0</v>
      </c>
      <c r="W181" s="21">
        <v>0</v>
      </c>
      <c r="Y181" s="21">
        <v>0</v>
      </c>
      <c r="AA181" s="21">
        <v>0</v>
      </c>
      <c r="AC181" s="21">
        <v>0</v>
      </c>
      <c r="AE181" s="21">
        <v>0</v>
      </c>
      <c r="AG181" s="21">
        <v>0</v>
      </c>
    </row>
    <row r="182" spans="2:71" outlineLevel="2" x14ac:dyDescent="0.2">
      <c r="B182" s="56" t="s">
        <v>5</v>
      </c>
      <c r="C182" s="56">
        <v>7</v>
      </c>
      <c r="D182" s="56">
        <v>5</v>
      </c>
      <c r="E182" s="18" t="s">
        <v>54</v>
      </c>
      <c r="F182" s="18" t="s">
        <v>55</v>
      </c>
      <c r="G182" s="20" t="s">
        <v>85</v>
      </c>
      <c r="H182" s="18" t="s">
        <v>58</v>
      </c>
      <c r="I182" s="18" t="s">
        <v>57</v>
      </c>
      <c r="J182" s="61"/>
      <c r="K182" s="21">
        <v>0</v>
      </c>
      <c r="M182" s="21">
        <v>0</v>
      </c>
      <c r="O182" s="21">
        <v>0</v>
      </c>
      <c r="Q182" s="21">
        <v>0</v>
      </c>
      <c r="S182" s="21">
        <v>0</v>
      </c>
      <c r="U182" s="21">
        <v>0</v>
      </c>
      <c r="W182" s="21">
        <v>0</v>
      </c>
      <c r="Y182" s="21">
        <v>0</v>
      </c>
      <c r="AA182" s="21">
        <v>0</v>
      </c>
      <c r="AC182" s="21">
        <v>0</v>
      </c>
      <c r="AE182" s="21">
        <v>0</v>
      </c>
      <c r="AG182" s="21">
        <v>0</v>
      </c>
    </row>
    <row r="183" spans="2:71" outlineLevel="2" x14ac:dyDescent="0.2">
      <c r="B183" s="56"/>
      <c r="C183" s="56"/>
      <c r="D183" s="56">
        <v>5</v>
      </c>
      <c r="J183" s="61"/>
      <c r="K183" s="28"/>
      <c r="M183" s="28"/>
      <c r="O183" s="28"/>
      <c r="Q183" s="28"/>
      <c r="S183" s="28"/>
      <c r="U183" s="28"/>
      <c r="W183" s="28"/>
      <c r="Y183" s="28"/>
      <c r="AA183" s="28"/>
      <c r="AC183" s="28"/>
      <c r="AE183" s="28"/>
      <c r="AG183" s="28"/>
      <c r="AI183" s="28"/>
      <c r="AK183" s="28"/>
      <c r="AM183" s="28"/>
      <c r="AO183" s="28"/>
      <c r="AQ183" s="28"/>
      <c r="AS183" s="28"/>
      <c r="AU183" s="28"/>
      <c r="AW183" s="28"/>
      <c r="AY183" s="28"/>
      <c r="BA183" s="28"/>
      <c r="BC183" s="28"/>
      <c r="BE183" s="28"/>
      <c r="BG183" s="28"/>
      <c r="BI183" s="28"/>
      <c r="BK183" s="28"/>
      <c r="BM183" s="28"/>
      <c r="BO183" s="28"/>
      <c r="BQ183" s="28"/>
      <c r="BS183" s="28"/>
    </row>
    <row r="184" spans="2:71" outlineLevel="2" x14ac:dyDescent="0.2">
      <c r="B184" s="56" t="s">
        <v>5</v>
      </c>
      <c r="C184" s="56">
        <v>7</v>
      </c>
      <c r="D184" s="56">
        <v>5</v>
      </c>
      <c r="E184" s="18" t="s">
        <v>43</v>
      </c>
      <c r="F184" s="18" t="s">
        <v>55</v>
      </c>
      <c r="G184" s="20" t="s">
        <v>85</v>
      </c>
      <c r="H184" s="18" t="s">
        <v>46</v>
      </c>
      <c r="I184" s="18" t="s">
        <v>57</v>
      </c>
      <c r="J184" s="61"/>
      <c r="K184" s="21">
        <v>0</v>
      </c>
      <c r="M184" s="21">
        <v>0</v>
      </c>
      <c r="O184" s="21">
        <v>0</v>
      </c>
      <c r="Q184" s="21">
        <v>0</v>
      </c>
      <c r="S184" s="21">
        <v>0</v>
      </c>
      <c r="U184" s="21">
        <v>0</v>
      </c>
      <c r="W184" s="21">
        <v>0</v>
      </c>
      <c r="Y184" s="21">
        <v>-2299</v>
      </c>
      <c r="AA184" s="21">
        <v>0</v>
      </c>
      <c r="AC184" s="21">
        <v>2299</v>
      </c>
      <c r="AE184" s="21">
        <v>0</v>
      </c>
      <c r="AG184" s="21">
        <v>0</v>
      </c>
    </row>
    <row r="185" spans="2:71" outlineLevel="2" x14ac:dyDescent="0.2">
      <c r="B185" s="56" t="s">
        <v>5</v>
      </c>
      <c r="C185" s="56">
        <v>7</v>
      </c>
      <c r="D185" s="56">
        <v>5</v>
      </c>
      <c r="E185" s="18" t="s">
        <v>43</v>
      </c>
      <c r="F185" s="18" t="s">
        <v>55</v>
      </c>
      <c r="G185" s="20" t="s">
        <v>85</v>
      </c>
      <c r="H185" s="18" t="s">
        <v>48</v>
      </c>
      <c r="I185" s="18" t="s">
        <v>57</v>
      </c>
      <c r="J185" s="61"/>
      <c r="K185" s="21">
        <v>0</v>
      </c>
      <c r="M185" s="21">
        <v>0</v>
      </c>
      <c r="O185" s="21">
        <v>0</v>
      </c>
      <c r="Q185" s="21">
        <v>0</v>
      </c>
      <c r="S185" s="21">
        <v>0</v>
      </c>
      <c r="U185" s="21">
        <v>0</v>
      </c>
      <c r="W185" s="21">
        <v>0</v>
      </c>
      <c r="Y185" s="21">
        <v>0</v>
      </c>
      <c r="AA185" s="21">
        <v>0</v>
      </c>
      <c r="AC185" s="21">
        <v>0</v>
      </c>
      <c r="AE185" s="21">
        <v>0</v>
      </c>
      <c r="AG185" s="21">
        <v>0</v>
      </c>
    </row>
    <row r="186" spans="2:71" outlineLevel="1" x14ac:dyDescent="0.2">
      <c r="B186" s="63" t="s">
        <v>5</v>
      </c>
      <c r="C186" s="63">
        <v>7</v>
      </c>
      <c r="D186" s="63" t="s">
        <v>323</v>
      </c>
      <c r="E186" s="64"/>
      <c r="F186" s="64"/>
      <c r="G186" s="65"/>
      <c r="H186" s="64"/>
      <c r="I186" s="64"/>
      <c r="J186" s="66">
        <v>3827</v>
      </c>
      <c r="K186" s="67">
        <v>-1339</v>
      </c>
      <c r="L186" s="67"/>
      <c r="M186" s="67">
        <v>-669</v>
      </c>
      <c r="N186" s="67"/>
      <c r="O186" s="67">
        <v>669</v>
      </c>
      <c r="P186" s="67"/>
      <c r="Q186" s="67">
        <v>9898</v>
      </c>
      <c r="R186" s="67"/>
      <c r="S186" s="67">
        <v>1192</v>
      </c>
      <c r="T186" s="67"/>
      <c r="U186" s="67">
        <v>-2679</v>
      </c>
      <c r="V186" s="67"/>
      <c r="W186" s="67">
        <v>522</v>
      </c>
      <c r="X186" s="67"/>
      <c r="Y186" s="67">
        <v>9608</v>
      </c>
      <c r="Z186" s="67"/>
      <c r="AA186" s="67">
        <v>6549</v>
      </c>
      <c r="AB186" s="67"/>
      <c r="AC186" s="67">
        <v>8178</v>
      </c>
      <c r="AD186" s="67"/>
      <c r="AE186" s="67">
        <v>7219</v>
      </c>
      <c r="AF186" s="67"/>
      <c r="AG186" s="67">
        <v>0</v>
      </c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</row>
    <row r="187" spans="2:71" outlineLevel="1" x14ac:dyDescent="0.2">
      <c r="B187" s="56"/>
      <c r="C187" s="56"/>
      <c r="D187" s="56"/>
      <c r="J187" s="61"/>
      <c r="K187" s="28"/>
      <c r="M187" s="28"/>
      <c r="O187" s="28"/>
      <c r="Q187" s="28"/>
      <c r="S187" s="28"/>
      <c r="U187" s="28"/>
      <c r="W187" s="28"/>
      <c r="Y187" s="28"/>
      <c r="AA187" s="28"/>
      <c r="AC187" s="28"/>
      <c r="AE187" s="28"/>
      <c r="AG187" s="28"/>
      <c r="AI187" s="28"/>
      <c r="AK187" s="28"/>
      <c r="AM187" s="28"/>
      <c r="AO187" s="28"/>
      <c r="AQ187" s="28"/>
      <c r="AS187" s="28"/>
      <c r="AU187" s="28"/>
      <c r="AW187" s="28"/>
      <c r="AY187" s="28"/>
      <c r="BA187" s="28"/>
      <c r="BC187" s="28"/>
      <c r="BE187" s="28"/>
      <c r="BG187" s="28"/>
      <c r="BI187" s="28"/>
      <c r="BK187" s="28"/>
      <c r="BM187" s="28"/>
      <c r="BO187" s="28"/>
      <c r="BQ187" s="28"/>
      <c r="BS187" s="28"/>
    </row>
    <row r="188" spans="2:71" outlineLevel="1" x14ac:dyDescent="0.2">
      <c r="B188" s="56"/>
      <c r="C188" s="56"/>
      <c r="D188" s="56"/>
      <c r="J188" s="61"/>
    </row>
    <row r="189" spans="2:71" outlineLevel="2" x14ac:dyDescent="0.2">
      <c r="B189" s="56" t="s">
        <v>5</v>
      </c>
      <c r="C189" s="56">
        <v>7</v>
      </c>
      <c r="D189" s="56">
        <v>6</v>
      </c>
      <c r="E189" s="18" t="s">
        <v>54</v>
      </c>
      <c r="F189" s="18" t="s">
        <v>55</v>
      </c>
      <c r="G189" s="20" t="s">
        <v>86</v>
      </c>
      <c r="H189" s="18" t="s">
        <v>46</v>
      </c>
      <c r="I189" s="18" t="s">
        <v>57</v>
      </c>
      <c r="J189" s="61"/>
      <c r="K189" s="21">
        <v>-451</v>
      </c>
      <c r="M189" s="21">
        <v>-338</v>
      </c>
      <c r="O189" s="21">
        <v>112</v>
      </c>
      <c r="Q189" s="21">
        <v>1900</v>
      </c>
      <c r="S189" s="21">
        <v>208</v>
      </c>
      <c r="U189" s="21">
        <v>-339</v>
      </c>
      <c r="W189" s="21">
        <v>-17</v>
      </c>
      <c r="Y189" s="21">
        <v>2125</v>
      </c>
      <c r="AA189" s="21">
        <v>1223</v>
      </c>
      <c r="AC189" s="21">
        <v>1111</v>
      </c>
      <c r="AE189" s="21">
        <v>1336</v>
      </c>
      <c r="AG189" s="21">
        <v>0</v>
      </c>
    </row>
    <row r="190" spans="2:71" outlineLevel="2" x14ac:dyDescent="0.2">
      <c r="B190" s="56" t="s">
        <v>5</v>
      </c>
      <c r="C190" s="56">
        <v>7</v>
      </c>
      <c r="D190" s="56">
        <v>6</v>
      </c>
      <c r="E190" s="18" t="s">
        <v>54</v>
      </c>
      <c r="F190" s="18" t="s">
        <v>55</v>
      </c>
      <c r="G190" s="20" t="s">
        <v>86</v>
      </c>
      <c r="H190" s="18" t="s">
        <v>48</v>
      </c>
      <c r="I190" s="18" t="s">
        <v>57</v>
      </c>
      <c r="J190" s="61"/>
      <c r="K190" s="21">
        <v>0</v>
      </c>
      <c r="M190" s="21">
        <v>0</v>
      </c>
      <c r="O190" s="21">
        <v>0</v>
      </c>
      <c r="Q190" s="21">
        <v>0</v>
      </c>
      <c r="S190" s="21">
        <v>0</v>
      </c>
      <c r="U190" s="21">
        <v>0</v>
      </c>
      <c r="W190" s="21">
        <v>0</v>
      </c>
      <c r="Y190" s="21">
        <v>0</v>
      </c>
      <c r="AA190" s="21">
        <v>0</v>
      </c>
      <c r="AC190" s="21">
        <v>0</v>
      </c>
      <c r="AE190" s="21">
        <v>0</v>
      </c>
      <c r="AG190" s="21">
        <v>0</v>
      </c>
    </row>
    <row r="191" spans="2:71" outlineLevel="2" x14ac:dyDescent="0.2">
      <c r="B191" s="56" t="s">
        <v>5</v>
      </c>
      <c r="C191" s="56">
        <v>7</v>
      </c>
      <c r="D191" s="56">
        <v>6</v>
      </c>
      <c r="E191" s="18" t="s">
        <v>54</v>
      </c>
      <c r="F191" s="18" t="s">
        <v>55</v>
      </c>
      <c r="G191" s="20" t="s">
        <v>86</v>
      </c>
      <c r="H191" s="18" t="s">
        <v>58</v>
      </c>
      <c r="I191" s="18" t="s">
        <v>57</v>
      </c>
      <c r="J191" s="61"/>
      <c r="K191" s="21">
        <v>0</v>
      </c>
      <c r="M191" s="21">
        <v>0</v>
      </c>
      <c r="O191" s="21">
        <v>0</v>
      </c>
      <c r="Q191" s="21">
        <v>0</v>
      </c>
      <c r="S191" s="21">
        <v>0</v>
      </c>
      <c r="U191" s="21">
        <v>0</v>
      </c>
      <c r="W191" s="21">
        <v>0</v>
      </c>
      <c r="Y191" s="21">
        <v>0</v>
      </c>
      <c r="AA191" s="21">
        <v>0</v>
      </c>
      <c r="AC191" s="21">
        <v>0</v>
      </c>
      <c r="AE191" s="21">
        <v>0</v>
      </c>
      <c r="AG191" s="21">
        <v>0</v>
      </c>
    </row>
    <row r="192" spans="2:71" outlineLevel="2" x14ac:dyDescent="0.2">
      <c r="B192" s="56"/>
      <c r="C192" s="56"/>
      <c r="D192" s="56">
        <v>6</v>
      </c>
      <c r="J192" s="61"/>
      <c r="K192" s="28"/>
      <c r="M192" s="28"/>
      <c r="O192" s="28"/>
      <c r="Q192" s="28"/>
      <c r="S192" s="28"/>
      <c r="U192" s="28"/>
      <c r="W192" s="28"/>
      <c r="Y192" s="28"/>
      <c r="AA192" s="28"/>
      <c r="AC192" s="28"/>
      <c r="AE192" s="28"/>
      <c r="AG192" s="28"/>
      <c r="AI192" s="28"/>
      <c r="AK192" s="28"/>
      <c r="AM192" s="28"/>
      <c r="AO192" s="28"/>
      <c r="AQ192" s="28"/>
      <c r="AS192" s="28"/>
      <c r="AU192" s="28"/>
      <c r="AW192" s="28"/>
      <c r="AY192" s="28"/>
      <c r="BA192" s="28"/>
      <c r="BC192" s="28"/>
      <c r="BE192" s="28"/>
      <c r="BG192" s="28"/>
      <c r="BI192" s="28"/>
      <c r="BK192" s="28"/>
      <c r="BM192" s="28"/>
      <c r="BO192" s="28"/>
      <c r="BQ192" s="28"/>
      <c r="BS192" s="28"/>
    </row>
    <row r="193" spans="2:71" outlineLevel="2" x14ac:dyDescent="0.2">
      <c r="B193" s="56" t="s">
        <v>5</v>
      </c>
      <c r="C193" s="56">
        <v>7</v>
      </c>
      <c r="D193" s="56">
        <v>6</v>
      </c>
      <c r="E193" s="18" t="s">
        <v>43</v>
      </c>
      <c r="F193" s="18" t="s">
        <v>55</v>
      </c>
      <c r="G193" s="20" t="s">
        <v>86</v>
      </c>
      <c r="H193" s="18" t="s">
        <v>46</v>
      </c>
      <c r="I193" s="18" t="s">
        <v>57</v>
      </c>
      <c r="J193" s="61"/>
      <c r="K193" s="21">
        <v>0</v>
      </c>
      <c r="M193" s="21">
        <v>0</v>
      </c>
      <c r="O193" s="21">
        <v>0</v>
      </c>
      <c r="Q193" s="21">
        <v>0</v>
      </c>
      <c r="S193" s="21">
        <v>0</v>
      </c>
      <c r="U193" s="21">
        <v>0</v>
      </c>
      <c r="W193" s="21">
        <v>0</v>
      </c>
      <c r="Y193" s="21">
        <v>0</v>
      </c>
      <c r="AA193" s="21">
        <v>0</v>
      </c>
      <c r="AC193" s="21">
        <v>0</v>
      </c>
      <c r="AE193" s="21">
        <v>0</v>
      </c>
      <c r="AG193" s="21">
        <v>0</v>
      </c>
    </row>
    <row r="194" spans="2:71" outlineLevel="2" x14ac:dyDescent="0.2">
      <c r="B194" s="56" t="s">
        <v>5</v>
      </c>
      <c r="C194" s="56">
        <v>7</v>
      </c>
      <c r="D194" s="56">
        <v>6</v>
      </c>
      <c r="E194" s="18" t="s">
        <v>43</v>
      </c>
      <c r="F194" s="18" t="s">
        <v>55</v>
      </c>
      <c r="G194" s="20" t="s">
        <v>86</v>
      </c>
      <c r="H194" s="18" t="s">
        <v>48</v>
      </c>
      <c r="I194" s="18" t="s">
        <v>57</v>
      </c>
      <c r="J194" s="61"/>
      <c r="K194" s="21">
        <v>0</v>
      </c>
      <c r="M194" s="21">
        <v>0</v>
      </c>
      <c r="O194" s="21">
        <v>0</v>
      </c>
      <c r="Q194" s="21">
        <v>0</v>
      </c>
      <c r="S194" s="21">
        <v>0</v>
      </c>
      <c r="U194" s="21">
        <v>0</v>
      </c>
      <c r="W194" s="21">
        <v>0</v>
      </c>
      <c r="Y194" s="21">
        <v>0</v>
      </c>
      <c r="AA194" s="21">
        <v>0</v>
      </c>
      <c r="AC194" s="21">
        <v>0</v>
      </c>
      <c r="AE194" s="21">
        <v>0</v>
      </c>
      <c r="AG194" s="21">
        <v>0</v>
      </c>
    </row>
    <row r="195" spans="2:71" outlineLevel="1" x14ac:dyDescent="0.2">
      <c r="B195" s="63" t="s">
        <v>5</v>
      </c>
      <c r="C195" s="63">
        <v>7</v>
      </c>
      <c r="D195" s="63" t="s">
        <v>324</v>
      </c>
      <c r="E195" s="64"/>
      <c r="F195" s="64"/>
      <c r="G195" s="65"/>
      <c r="H195" s="64"/>
      <c r="I195" s="64"/>
      <c r="J195" s="66">
        <v>538</v>
      </c>
      <c r="K195" s="67">
        <v>-451</v>
      </c>
      <c r="L195" s="67"/>
      <c r="M195" s="67">
        <v>-338</v>
      </c>
      <c r="N195" s="67"/>
      <c r="O195" s="67">
        <v>112</v>
      </c>
      <c r="P195" s="67"/>
      <c r="Q195" s="67">
        <v>1900</v>
      </c>
      <c r="R195" s="67"/>
      <c r="S195" s="67">
        <v>208</v>
      </c>
      <c r="T195" s="67"/>
      <c r="U195" s="67">
        <v>-339</v>
      </c>
      <c r="V195" s="67"/>
      <c r="W195" s="67">
        <v>-17</v>
      </c>
      <c r="X195" s="67"/>
      <c r="Y195" s="67">
        <v>2125</v>
      </c>
      <c r="Z195" s="67"/>
      <c r="AA195" s="67">
        <v>1223</v>
      </c>
      <c r="AB195" s="67"/>
      <c r="AC195" s="67">
        <v>1111</v>
      </c>
      <c r="AD195" s="67"/>
      <c r="AE195" s="67">
        <v>1336</v>
      </c>
      <c r="AF195" s="67"/>
      <c r="AG195" s="67">
        <v>0</v>
      </c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</row>
    <row r="196" spans="2:71" outlineLevel="1" x14ac:dyDescent="0.2">
      <c r="B196" s="56"/>
      <c r="C196" s="56"/>
      <c r="D196" s="56"/>
      <c r="J196" s="61"/>
      <c r="K196" s="28"/>
      <c r="M196" s="28"/>
      <c r="O196" s="28"/>
      <c r="Q196" s="28"/>
      <c r="S196" s="28"/>
      <c r="U196" s="28"/>
      <c r="W196" s="28"/>
      <c r="Y196" s="28"/>
      <c r="AA196" s="28"/>
      <c r="AC196" s="28"/>
      <c r="AE196" s="28"/>
      <c r="AG196" s="28"/>
      <c r="AI196" s="28"/>
      <c r="AK196" s="28"/>
      <c r="AM196" s="28"/>
      <c r="AO196" s="28"/>
      <c r="AQ196" s="28"/>
      <c r="AS196" s="28"/>
      <c r="AU196" s="28"/>
      <c r="AW196" s="28"/>
      <c r="AY196" s="28"/>
      <c r="BA196" s="28"/>
      <c r="BC196" s="28"/>
      <c r="BE196" s="28"/>
      <c r="BG196" s="28"/>
      <c r="BI196" s="28"/>
      <c r="BK196" s="28"/>
      <c r="BM196" s="28"/>
      <c r="BO196" s="28"/>
      <c r="BQ196" s="28"/>
      <c r="BS196" s="28"/>
    </row>
    <row r="197" spans="2:71" hidden="1" outlineLevel="1" x14ac:dyDescent="0.2">
      <c r="B197" s="56"/>
      <c r="C197" s="56"/>
      <c r="D197" s="56"/>
      <c r="J197" s="61"/>
    </row>
    <row r="198" spans="2:71" hidden="1" outlineLevel="2" x14ac:dyDescent="0.2">
      <c r="B198" s="56" t="s">
        <v>5</v>
      </c>
      <c r="C198" s="56">
        <v>7</v>
      </c>
      <c r="D198" s="56">
        <v>8</v>
      </c>
      <c r="E198" s="18" t="s">
        <v>43</v>
      </c>
      <c r="F198" s="18" t="s">
        <v>87</v>
      </c>
      <c r="G198" s="31" t="s">
        <v>88</v>
      </c>
      <c r="H198" s="18" t="s">
        <v>46</v>
      </c>
      <c r="I198" s="18" t="s">
        <v>74</v>
      </c>
      <c r="J198" s="61"/>
      <c r="K198" s="21">
        <v>0</v>
      </c>
      <c r="M198" s="21">
        <v>0</v>
      </c>
      <c r="O198" s="21">
        <v>0</v>
      </c>
      <c r="Q198" s="21">
        <v>0</v>
      </c>
      <c r="S198" s="21">
        <v>0</v>
      </c>
      <c r="U198" s="21" t="s">
        <v>301</v>
      </c>
      <c r="W198" s="21">
        <v>0</v>
      </c>
      <c r="Y198" s="21">
        <v>0</v>
      </c>
      <c r="AA198" s="21">
        <v>0</v>
      </c>
      <c r="AC198" s="21">
        <v>0</v>
      </c>
      <c r="AE198" s="21">
        <v>0</v>
      </c>
      <c r="AG198" s="21">
        <v>0</v>
      </c>
    </row>
    <row r="199" spans="2:71" hidden="1" outlineLevel="2" x14ac:dyDescent="0.2">
      <c r="B199" s="56" t="s">
        <v>5</v>
      </c>
      <c r="C199" s="56">
        <v>7</v>
      </c>
      <c r="D199" s="56">
        <v>8</v>
      </c>
      <c r="E199" s="18" t="s">
        <v>43</v>
      </c>
      <c r="F199" s="18" t="s">
        <v>87</v>
      </c>
      <c r="G199" s="31" t="s">
        <v>88</v>
      </c>
      <c r="H199" s="18" t="s">
        <v>48</v>
      </c>
      <c r="I199" s="18" t="s">
        <v>74</v>
      </c>
      <c r="J199" s="61"/>
      <c r="K199" s="21">
        <v>0</v>
      </c>
      <c r="M199" s="21">
        <v>0</v>
      </c>
      <c r="O199" s="21">
        <v>0</v>
      </c>
      <c r="Q199" s="21">
        <v>0</v>
      </c>
      <c r="S199" s="21">
        <v>0</v>
      </c>
      <c r="U199" s="21">
        <v>0</v>
      </c>
      <c r="W199" s="21">
        <v>0</v>
      </c>
      <c r="Y199" s="21">
        <v>0</v>
      </c>
      <c r="AA199" s="21">
        <v>0</v>
      </c>
      <c r="AC199" s="21">
        <v>0</v>
      </c>
      <c r="AE199" s="21">
        <v>0</v>
      </c>
      <c r="AG199" s="21">
        <v>0</v>
      </c>
    </row>
    <row r="200" spans="2:71" hidden="1" outlineLevel="2" x14ac:dyDescent="0.2">
      <c r="B200" s="56"/>
      <c r="C200" s="56"/>
      <c r="D200" s="56">
        <v>8</v>
      </c>
      <c r="G200" s="31"/>
      <c r="J200" s="61"/>
    </row>
    <row r="201" spans="2:71" outlineLevel="2" x14ac:dyDescent="0.2">
      <c r="B201" s="56" t="s">
        <v>5</v>
      </c>
      <c r="C201" s="56">
        <v>7</v>
      </c>
      <c r="D201" s="56">
        <v>8</v>
      </c>
      <c r="E201" s="18" t="s">
        <v>54</v>
      </c>
      <c r="F201" s="18" t="s">
        <v>55</v>
      </c>
      <c r="G201" s="20" t="s">
        <v>89</v>
      </c>
      <c r="H201" s="18" t="s">
        <v>46</v>
      </c>
      <c r="I201" s="18" t="s">
        <v>57</v>
      </c>
      <c r="J201" s="61"/>
      <c r="K201" s="21">
        <v>-493</v>
      </c>
      <c r="M201" s="21">
        <v>-123</v>
      </c>
      <c r="O201" s="21">
        <v>44</v>
      </c>
      <c r="Q201" s="21">
        <v>1806</v>
      </c>
      <c r="S201" s="21">
        <v>203</v>
      </c>
      <c r="U201" s="21">
        <v>-246</v>
      </c>
      <c r="W201" s="21">
        <v>-413</v>
      </c>
      <c r="Y201" s="21">
        <v>2175</v>
      </c>
      <c r="AA201" s="21">
        <v>1190</v>
      </c>
      <c r="AC201" s="21">
        <v>943</v>
      </c>
      <c r="AE201" s="21">
        <v>1190</v>
      </c>
      <c r="AG201" s="21">
        <v>0</v>
      </c>
    </row>
    <row r="202" spans="2:71" outlineLevel="2" x14ac:dyDescent="0.2">
      <c r="B202" s="56" t="s">
        <v>5</v>
      </c>
      <c r="C202" s="56">
        <v>7</v>
      </c>
      <c r="D202" s="56">
        <v>8</v>
      </c>
      <c r="E202" s="18" t="s">
        <v>54</v>
      </c>
      <c r="F202" s="18" t="s">
        <v>55</v>
      </c>
      <c r="G202" s="20" t="s">
        <v>89</v>
      </c>
      <c r="H202" s="18" t="s">
        <v>48</v>
      </c>
      <c r="I202" s="18" t="s">
        <v>57</v>
      </c>
      <c r="J202" s="61"/>
      <c r="K202" s="21">
        <v>0</v>
      </c>
      <c r="M202" s="21">
        <v>0</v>
      </c>
      <c r="O202" s="21">
        <v>0</v>
      </c>
      <c r="Q202" s="21">
        <v>0</v>
      </c>
      <c r="S202" s="21">
        <v>0</v>
      </c>
      <c r="U202" s="21">
        <v>0</v>
      </c>
      <c r="W202" s="21">
        <v>0</v>
      </c>
      <c r="Y202" s="21">
        <v>0</v>
      </c>
      <c r="AA202" s="21">
        <v>0</v>
      </c>
      <c r="AC202" s="21">
        <v>0</v>
      </c>
      <c r="AE202" s="21">
        <v>0</v>
      </c>
      <c r="AG202" s="21">
        <v>0</v>
      </c>
    </row>
    <row r="203" spans="2:71" outlineLevel="2" x14ac:dyDescent="0.2">
      <c r="B203" s="56" t="s">
        <v>5</v>
      </c>
      <c r="C203" s="56">
        <v>7</v>
      </c>
      <c r="D203" s="56">
        <v>8</v>
      </c>
      <c r="E203" s="18" t="s">
        <v>54</v>
      </c>
      <c r="F203" s="18" t="s">
        <v>55</v>
      </c>
      <c r="G203" s="20" t="s">
        <v>89</v>
      </c>
      <c r="H203" s="18" t="s">
        <v>58</v>
      </c>
      <c r="I203" s="18" t="s">
        <v>57</v>
      </c>
      <c r="J203" s="61"/>
      <c r="K203" s="21">
        <v>0</v>
      </c>
      <c r="M203" s="21">
        <v>0</v>
      </c>
      <c r="O203" s="21">
        <v>0</v>
      </c>
      <c r="Q203" s="21">
        <v>0</v>
      </c>
      <c r="S203" s="21">
        <v>0</v>
      </c>
      <c r="U203" s="21">
        <v>0</v>
      </c>
      <c r="W203" s="21">
        <v>0</v>
      </c>
      <c r="Y203" s="21">
        <v>0</v>
      </c>
      <c r="AA203" s="21">
        <v>0</v>
      </c>
      <c r="AC203" s="21">
        <v>0</v>
      </c>
      <c r="AE203" s="21">
        <v>0</v>
      </c>
      <c r="AG203" s="21">
        <v>0</v>
      </c>
    </row>
    <row r="204" spans="2:71" outlineLevel="2" x14ac:dyDescent="0.2">
      <c r="B204" s="56"/>
      <c r="C204" s="56"/>
      <c r="D204" s="56">
        <v>8</v>
      </c>
      <c r="J204" s="61"/>
      <c r="K204" s="28"/>
      <c r="M204" s="28"/>
      <c r="O204" s="28"/>
      <c r="Q204" s="28"/>
      <c r="S204" s="28"/>
      <c r="U204" s="28"/>
      <c r="W204" s="28"/>
      <c r="Y204" s="28"/>
      <c r="AA204" s="28"/>
      <c r="AC204" s="28"/>
      <c r="AE204" s="28"/>
      <c r="AG204" s="28"/>
      <c r="AI204" s="28"/>
      <c r="AK204" s="28"/>
      <c r="AM204" s="28"/>
      <c r="AO204" s="28"/>
      <c r="AQ204" s="28"/>
      <c r="AS204" s="28"/>
      <c r="AU204" s="28"/>
      <c r="AW204" s="28"/>
      <c r="AY204" s="28"/>
      <c r="BA204" s="28"/>
      <c r="BC204" s="28"/>
      <c r="BE204" s="28"/>
      <c r="BG204" s="28"/>
      <c r="BI204" s="28"/>
      <c r="BK204" s="28"/>
      <c r="BM204" s="28"/>
      <c r="BO204" s="28"/>
      <c r="BQ204" s="28"/>
      <c r="BS204" s="28"/>
    </row>
    <row r="205" spans="2:71" outlineLevel="2" x14ac:dyDescent="0.2">
      <c r="B205" s="56" t="s">
        <v>5</v>
      </c>
      <c r="C205" s="56">
        <v>7</v>
      </c>
      <c r="D205" s="56">
        <v>8</v>
      </c>
      <c r="E205" s="18" t="s">
        <v>43</v>
      </c>
      <c r="F205" s="18" t="s">
        <v>55</v>
      </c>
      <c r="G205" s="20" t="s">
        <v>89</v>
      </c>
      <c r="H205" s="18" t="s">
        <v>46</v>
      </c>
      <c r="I205" s="18" t="s">
        <v>57</v>
      </c>
      <c r="J205" s="61"/>
      <c r="K205" s="21">
        <v>0</v>
      </c>
      <c r="M205" s="21">
        <v>0</v>
      </c>
      <c r="O205" s="21">
        <v>0</v>
      </c>
      <c r="Q205" s="21">
        <v>0</v>
      </c>
      <c r="S205" s="21">
        <v>0</v>
      </c>
      <c r="U205" s="21">
        <v>0</v>
      </c>
      <c r="W205" s="21">
        <v>0</v>
      </c>
      <c r="Y205" s="21">
        <v>-1516</v>
      </c>
      <c r="AA205" s="21">
        <v>0</v>
      </c>
      <c r="AC205" s="21">
        <v>1516</v>
      </c>
      <c r="AE205" s="21">
        <v>0</v>
      </c>
      <c r="AG205" s="21">
        <v>0</v>
      </c>
    </row>
    <row r="206" spans="2:71" outlineLevel="2" x14ac:dyDescent="0.2">
      <c r="B206" s="56" t="s">
        <v>5</v>
      </c>
      <c r="C206" s="56">
        <v>7</v>
      </c>
      <c r="D206" s="56">
        <v>8</v>
      </c>
      <c r="E206" s="18" t="s">
        <v>43</v>
      </c>
      <c r="F206" s="18" t="s">
        <v>55</v>
      </c>
      <c r="G206" s="20" t="s">
        <v>89</v>
      </c>
      <c r="H206" s="18" t="s">
        <v>48</v>
      </c>
      <c r="I206" s="18" t="s">
        <v>57</v>
      </c>
      <c r="J206" s="61"/>
      <c r="K206" s="21">
        <v>0</v>
      </c>
      <c r="M206" s="21">
        <v>0</v>
      </c>
      <c r="O206" s="21">
        <v>0</v>
      </c>
      <c r="Q206" s="21">
        <v>0</v>
      </c>
      <c r="S206" s="21">
        <v>0</v>
      </c>
      <c r="U206" s="21">
        <v>0</v>
      </c>
      <c r="W206" s="21">
        <v>0</v>
      </c>
      <c r="Y206" s="21">
        <v>0</v>
      </c>
      <c r="AA206" s="21">
        <v>0</v>
      </c>
      <c r="AC206" s="21">
        <v>0</v>
      </c>
      <c r="AE206" s="21">
        <v>0</v>
      </c>
      <c r="AG206" s="21">
        <v>0</v>
      </c>
    </row>
    <row r="207" spans="2:71" outlineLevel="1" x14ac:dyDescent="0.2">
      <c r="B207" s="63" t="s">
        <v>5</v>
      </c>
      <c r="C207" s="63">
        <v>7</v>
      </c>
      <c r="D207" s="63" t="s">
        <v>325</v>
      </c>
      <c r="E207" s="64"/>
      <c r="F207" s="64"/>
      <c r="G207" s="65"/>
      <c r="H207" s="64"/>
      <c r="I207" s="64"/>
      <c r="J207" s="66">
        <v>879</v>
      </c>
      <c r="K207" s="67">
        <v>-493</v>
      </c>
      <c r="L207" s="67"/>
      <c r="M207" s="67">
        <v>-123</v>
      </c>
      <c r="N207" s="67"/>
      <c r="O207" s="67">
        <v>44</v>
      </c>
      <c r="P207" s="67"/>
      <c r="Q207" s="67">
        <v>1806</v>
      </c>
      <c r="R207" s="67"/>
      <c r="S207" s="67">
        <v>203</v>
      </c>
      <c r="T207" s="67"/>
      <c r="U207" s="67">
        <v>-246</v>
      </c>
      <c r="V207" s="67"/>
      <c r="W207" s="67">
        <v>-413</v>
      </c>
      <c r="X207" s="67"/>
      <c r="Y207" s="67">
        <v>659</v>
      </c>
      <c r="Z207" s="67"/>
      <c r="AA207" s="67">
        <v>1190</v>
      </c>
      <c r="AB207" s="67"/>
      <c r="AC207" s="67">
        <v>2459</v>
      </c>
      <c r="AD207" s="67"/>
      <c r="AE207" s="67">
        <v>1190</v>
      </c>
      <c r="AF207" s="67"/>
      <c r="AG207" s="67">
        <v>0</v>
      </c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</row>
    <row r="208" spans="2:71" outlineLevel="1" x14ac:dyDescent="0.2">
      <c r="B208" s="56"/>
      <c r="C208" s="56"/>
      <c r="D208" s="56"/>
      <c r="J208" s="61"/>
    </row>
    <row r="209" spans="2:71" outlineLevel="1" x14ac:dyDescent="0.2">
      <c r="B209" s="56"/>
      <c r="C209" s="56"/>
      <c r="D209" s="56"/>
      <c r="J209" s="61"/>
    </row>
    <row r="210" spans="2:71" outlineLevel="2" x14ac:dyDescent="0.2">
      <c r="B210" s="56" t="s">
        <v>5</v>
      </c>
      <c r="C210" s="56">
        <v>7</v>
      </c>
      <c r="D210" s="56">
        <v>9</v>
      </c>
      <c r="E210" s="18" t="s">
        <v>54</v>
      </c>
      <c r="F210" s="18" t="s">
        <v>55</v>
      </c>
      <c r="G210" s="20" t="s">
        <v>90</v>
      </c>
      <c r="H210" s="18" t="s">
        <v>46</v>
      </c>
      <c r="I210" s="18" t="s">
        <v>57</v>
      </c>
      <c r="J210" s="61"/>
      <c r="K210" s="21">
        <v>-607</v>
      </c>
      <c r="M210" s="21">
        <v>0</v>
      </c>
      <c r="O210" s="21">
        <v>43</v>
      </c>
      <c r="Q210" s="21">
        <v>2247</v>
      </c>
      <c r="S210" s="21">
        <v>423</v>
      </c>
      <c r="U210" s="21">
        <v>-456</v>
      </c>
      <c r="W210" s="21">
        <v>119</v>
      </c>
      <c r="Y210" s="21">
        <v>2551</v>
      </c>
      <c r="AA210" s="21">
        <v>1791</v>
      </c>
      <c r="AC210" s="21">
        <v>1335</v>
      </c>
      <c r="AE210" s="21">
        <v>1791</v>
      </c>
      <c r="AG210" s="21">
        <v>0</v>
      </c>
    </row>
    <row r="211" spans="2:71" outlineLevel="2" x14ac:dyDescent="0.2">
      <c r="B211" s="56" t="s">
        <v>5</v>
      </c>
      <c r="C211" s="56">
        <v>7</v>
      </c>
      <c r="D211" s="56">
        <v>9</v>
      </c>
      <c r="E211" s="18" t="s">
        <v>54</v>
      </c>
      <c r="F211" s="18" t="s">
        <v>55</v>
      </c>
      <c r="G211" s="20" t="s">
        <v>90</v>
      </c>
      <c r="H211" s="18" t="s">
        <v>48</v>
      </c>
      <c r="I211" s="18" t="s">
        <v>57</v>
      </c>
      <c r="J211" s="61"/>
      <c r="K211" s="21">
        <v>0</v>
      </c>
      <c r="M211" s="21">
        <v>0</v>
      </c>
      <c r="O211" s="21">
        <v>0</v>
      </c>
      <c r="Q211" s="21">
        <v>0</v>
      </c>
      <c r="S211" s="21">
        <v>0</v>
      </c>
      <c r="U211" s="21">
        <v>0</v>
      </c>
      <c r="W211" s="21">
        <v>0</v>
      </c>
      <c r="Y211" s="21">
        <v>0</v>
      </c>
      <c r="AA211" s="21">
        <v>0</v>
      </c>
      <c r="AC211" s="21">
        <v>0</v>
      </c>
      <c r="AE211" s="21">
        <v>0</v>
      </c>
      <c r="AG211" s="21">
        <v>0</v>
      </c>
    </row>
    <row r="212" spans="2:71" outlineLevel="2" x14ac:dyDescent="0.2">
      <c r="B212" s="56" t="s">
        <v>5</v>
      </c>
      <c r="C212" s="56">
        <v>7</v>
      </c>
      <c r="D212" s="56">
        <v>9</v>
      </c>
      <c r="E212" s="18" t="s">
        <v>54</v>
      </c>
      <c r="F212" s="18" t="s">
        <v>55</v>
      </c>
      <c r="G212" s="20" t="s">
        <v>90</v>
      </c>
      <c r="H212" s="18" t="s">
        <v>58</v>
      </c>
      <c r="I212" s="18" t="s">
        <v>57</v>
      </c>
      <c r="J212" s="61"/>
      <c r="K212" s="21">
        <v>0</v>
      </c>
      <c r="M212" s="21">
        <v>0</v>
      </c>
      <c r="O212" s="21">
        <v>0</v>
      </c>
      <c r="Q212" s="21">
        <v>0</v>
      </c>
      <c r="S212" s="21">
        <v>0</v>
      </c>
      <c r="U212" s="21">
        <v>0</v>
      </c>
      <c r="W212" s="21">
        <v>0</v>
      </c>
      <c r="Y212" s="21">
        <v>0</v>
      </c>
      <c r="AA212" s="21">
        <v>0</v>
      </c>
      <c r="AC212" s="21">
        <v>0</v>
      </c>
      <c r="AE212" s="21">
        <v>0</v>
      </c>
      <c r="AG212" s="21">
        <v>0</v>
      </c>
    </row>
    <row r="213" spans="2:71" outlineLevel="2" x14ac:dyDescent="0.2">
      <c r="B213" s="56"/>
      <c r="C213" s="56"/>
      <c r="D213" s="56">
        <v>9</v>
      </c>
      <c r="J213" s="61"/>
      <c r="K213" s="28"/>
      <c r="M213" s="28"/>
      <c r="O213" s="28"/>
      <c r="Q213" s="28"/>
      <c r="S213" s="28"/>
      <c r="U213" s="28"/>
      <c r="W213" s="28"/>
      <c r="Y213" s="28"/>
      <c r="AA213" s="28"/>
      <c r="AC213" s="28"/>
      <c r="AE213" s="28"/>
      <c r="AG213" s="28"/>
      <c r="AI213" s="28"/>
      <c r="AK213" s="28"/>
      <c r="AM213" s="28"/>
      <c r="AO213" s="28"/>
      <c r="AQ213" s="28"/>
      <c r="AS213" s="28"/>
      <c r="AU213" s="28"/>
      <c r="AW213" s="28"/>
      <c r="AY213" s="28"/>
      <c r="BA213" s="28"/>
      <c r="BC213" s="28"/>
      <c r="BE213" s="28"/>
      <c r="BG213" s="28"/>
      <c r="BI213" s="28"/>
      <c r="BK213" s="28"/>
      <c r="BM213" s="28"/>
      <c r="BO213" s="28"/>
      <c r="BQ213" s="28"/>
      <c r="BS213" s="28"/>
    </row>
    <row r="214" spans="2:71" outlineLevel="2" x14ac:dyDescent="0.2">
      <c r="B214" s="56" t="s">
        <v>5</v>
      </c>
      <c r="C214" s="56">
        <v>7</v>
      </c>
      <c r="D214" s="56">
        <v>9</v>
      </c>
      <c r="E214" s="18" t="s">
        <v>43</v>
      </c>
      <c r="F214" s="18" t="s">
        <v>55</v>
      </c>
      <c r="G214" s="20" t="s">
        <v>90</v>
      </c>
      <c r="H214" s="18" t="s">
        <v>46</v>
      </c>
      <c r="I214" s="18" t="s">
        <v>57</v>
      </c>
      <c r="J214" s="61"/>
      <c r="K214" s="21">
        <v>0</v>
      </c>
      <c r="M214" s="21">
        <v>0</v>
      </c>
      <c r="O214" s="21">
        <v>0</v>
      </c>
      <c r="Q214" s="21">
        <v>0</v>
      </c>
      <c r="S214" s="21">
        <v>0</v>
      </c>
      <c r="U214" s="21">
        <v>0</v>
      </c>
      <c r="W214" s="21">
        <v>0</v>
      </c>
      <c r="Y214" s="21">
        <v>-520</v>
      </c>
      <c r="AA214" s="21">
        <v>0</v>
      </c>
      <c r="AC214" s="21">
        <v>520</v>
      </c>
      <c r="AE214" s="21">
        <v>0</v>
      </c>
      <c r="AG214" s="21">
        <v>0</v>
      </c>
    </row>
    <row r="215" spans="2:71" outlineLevel="2" x14ac:dyDescent="0.2">
      <c r="B215" s="56" t="s">
        <v>5</v>
      </c>
      <c r="C215" s="56">
        <v>7</v>
      </c>
      <c r="D215" s="56">
        <v>9</v>
      </c>
      <c r="E215" s="18" t="s">
        <v>43</v>
      </c>
      <c r="F215" s="18" t="s">
        <v>55</v>
      </c>
      <c r="G215" s="20" t="s">
        <v>90</v>
      </c>
      <c r="H215" s="18" t="s">
        <v>48</v>
      </c>
      <c r="I215" s="18" t="s">
        <v>57</v>
      </c>
      <c r="J215" s="61"/>
      <c r="K215" s="21">
        <v>0</v>
      </c>
      <c r="M215" s="21">
        <v>0</v>
      </c>
      <c r="O215" s="21">
        <v>0</v>
      </c>
      <c r="Q215" s="21">
        <v>0</v>
      </c>
      <c r="S215" s="21">
        <v>0</v>
      </c>
      <c r="U215" s="21">
        <v>0</v>
      </c>
      <c r="W215" s="21">
        <v>0</v>
      </c>
      <c r="Y215" s="21">
        <v>0</v>
      </c>
      <c r="AA215" s="21">
        <v>0</v>
      </c>
      <c r="AC215" s="21">
        <v>0</v>
      </c>
      <c r="AE215" s="21">
        <v>0</v>
      </c>
      <c r="AG215" s="21">
        <v>0</v>
      </c>
    </row>
    <row r="216" spans="2:71" outlineLevel="1" x14ac:dyDescent="0.2">
      <c r="B216" s="63" t="s">
        <v>5</v>
      </c>
      <c r="C216" s="63">
        <v>7</v>
      </c>
      <c r="D216" s="63" t="s">
        <v>326</v>
      </c>
      <c r="E216" s="64"/>
      <c r="F216" s="64"/>
      <c r="G216" s="65"/>
      <c r="H216" s="64"/>
      <c r="I216" s="64"/>
      <c r="J216" s="66">
        <v>1495</v>
      </c>
      <c r="K216" s="67">
        <v>-607</v>
      </c>
      <c r="L216" s="67"/>
      <c r="M216" s="67">
        <v>0</v>
      </c>
      <c r="N216" s="67"/>
      <c r="O216" s="67">
        <v>43</v>
      </c>
      <c r="P216" s="67"/>
      <c r="Q216" s="67">
        <v>2247</v>
      </c>
      <c r="R216" s="67"/>
      <c r="S216" s="67">
        <v>423</v>
      </c>
      <c r="T216" s="67"/>
      <c r="U216" s="67">
        <v>-456</v>
      </c>
      <c r="V216" s="67"/>
      <c r="W216" s="67">
        <v>119</v>
      </c>
      <c r="X216" s="67"/>
      <c r="Y216" s="67">
        <v>2031</v>
      </c>
      <c r="Z216" s="67"/>
      <c r="AA216" s="67">
        <v>1791</v>
      </c>
      <c r="AB216" s="67"/>
      <c r="AC216" s="67">
        <v>1855</v>
      </c>
      <c r="AD216" s="67"/>
      <c r="AE216" s="67">
        <v>1791</v>
      </c>
      <c r="AF216" s="67"/>
      <c r="AG216" s="67">
        <v>0</v>
      </c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</row>
    <row r="217" spans="2:71" outlineLevel="1" x14ac:dyDescent="0.2">
      <c r="B217" s="56"/>
      <c r="C217" s="56"/>
      <c r="D217" s="56"/>
      <c r="J217" s="61"/>
      <c r="K217" s="28"/>
      <c r="M217" s="28"/>
      <c r="O217" s="28"/>
      <c r="Q217" s="28"/>
      <c r="S217" s="28"/>
      <c r="U217" s="28"/>
      <c r="W217" s="28"/>
      <c r="Y217" s="28"/>
      <c r="AA217" s="28"/>
      <c r="AC217" s="28"/>
      <c r="AE217" s="28"/>
      <c r="AG217" s="28"/>
      <c r="AI217" s="28"/>
      <c r="AK217" s="28"/>
      <c r="AM217" s="28"/>
      <c r="AO217" s="28"/>
      <c r="AQ217" s="28"/>
      <c r="AS217" s="28"/>
      <c r="AU217" s="28"/>
      <c r="AW217" s="28"/>
      <c r="AY217" s="28"/>
      <c r="BA217" s="28"/>
      <c r="BC217" s="28"/>
      <c r="BE217" s="28"/>
      <c r="BG217" s="28"/>
      <c r="BI217" s="28"/>
      <c r="BK217" s="28"/>
      <c r="BM217" s="28"/>
      <c r="BO217" s="28"/>
      <c r="BQ217" s="28"/>
      <c r="BS217" s="28"/>
    </row>
    <row r="218" spans="2:71" outlineLevel="1" x14ac:dyDescent="0.2">
      <c r="B218" s="56"/>
      <c r="C218" s="56"/>
      <c r="D218" s="56"/>
      <c r="J218" s="61"/>
    </row>
    <row r="219" spans="2:71" outlineLevel="2" x14ac:dyDescent="0.2">
      <c r="B219" s="56" t="s">
        <v>5</v>
      </c>
      <c r="C219" s="56">
        <v>8</v>
      </c>
      <c r="D219" s="56">
        <v>26</v>
      </c>
      <c r="E219" s="18" t="s">
        <v>54</v>
      </c>
      <c r="F219" s="18" t="s">
        <v>64</v>
      </c>
      <c r="G219" s="31" t="s">
        <v>91</v>
      </c>
      <c r="H219" s="18" t="s">
        <v>46</v>
      </c>
      <c r="I219" s="18" t="s">
        <v>57</v>
      </c>
      <c r="J219" s="61"/>
      <c r="K219" s="21">
        <v>0</v>
      </c>
      <c r="M219" s="21">
        <v>0</v>
      </c>
      <c r="O219" s="21">
        <v>0</v>
      </c>
      <c r="Q219" s="21">
        <v>0</v>
      </c>
      <c r="S219" s="21">
        <v>0</v>
      </c>
      <c r="U219" s="21">
        <v>0</v>
      </c>
      <c r="W219" s="21">
        <v>0</v>
      </c>
      <c r="Y219" s="21">
        <v>0</v>
      </c>
      <c r="AA219" s="21">
        <v>0</v>
      </c>
      <c r="AC219" s="21">
        <v>0</v>
      </c>
      <c r="AE219" s="21">
        <v>0</v>
      </c>
      <c r="AG219" s="21">
        <v>0</v>
      </c>
    </row>
    <row r="220" spans="2:71" outlineLevel="2" x14ac:dyDescent="0.2">
      <c r="B220" s="56" t="s">
        <v>5</v>
      </c>
      <c r="C220" s="56">
        <v>8</v>
      </c>
      <c r="D220" s="56">
        <v>26</v>
      </c>
      <c r="E220" s="18" t="s">
        <v>54</v>
      </c>
      <c r="F220" s="18" t="s">
        <v>64</v>
      </c>
      <c r="G220" s="31" t="s">
        <v>91</v>
      </c>
      <c r="H220" s="18" t="s">
        <v>48</v>
      </c>
      <c r="J220" s="61"/>
      <c r="K220" s="21">
        <v>0</v>
      </c>
      <c r="M220" s="21">
        <v>0</v>
      </c>
      <c r="O220" s="21">
        <v>0</v>
      </c>
      <c r="Q220" s="21">
        <v>0</v>
      </c>
      <c r="S220" s="21">
        <v>0</v>
      </c>
      <c r="U220" s="21">
        <v>0</v>
      </c>
      <c r="W220" s="21">
        <v>0</v>
      </c>
      <c r="Y220" s="21">
        <v>0</v>
      </c>
      <c r="AA220" s="21">
        <v>0</v>
      </c>
      <c r="AC220" s="21">
        <v>0</v>
      </c>
      <c r="AE220" s="21">
        <v>0</v>
      </c>
      <c r="AG220" s="21">
        <v>0</v>
      </c>
    </row>
    <row r="221" spans="2:71" outlineLevel="2" x14ac:dyDescent="0.2">
      <c r="B221" s="56"/>
      <c r="C221" s="56"/>
      <c r="D221" s="56">
        <v>26</v>
      </c>
      <c r="G221" s="31"/>
      <c r="J221" s="61"/>
    </row>
    <row r="222" spans="2:71" outlineLevel="2" x14ac:dyDescent="0.2">
      <c r="B222" s="56" t="s">
        <v>5</v>
      </c>
      <c r="C222" s="56">
        <v>8</v>
      </c>
      <c r="D222" s="56">
        <v>26</v>
      </c>
      <c r="E222" s="18" t="s">
        <v>43</v>
      </c>
      <c r="F222" s="18" t="s">
        <v>64</v>
      </c>
      <c r="G222" s="31" t="s">
        <v>91</v>
      </c>
      <c r="H222" s="18" t="s">
        <v>46</v>
      </c>
      <c r="I222" s="18" t="s">
        <v>57</v>
      </c>
      <c r="J222" s="61"/>
      <c r="K222" s="21">
        <v>0</v>
      </c>
      <c r="M222" s="21">
        <v>0</v>
      </c>
      <c r="O222" s="21">
        <v>0</v>
      </c>
      <c r="Q222" s="21">
        <v>0</v>
      </c>
      <c r="S222" s="21">
        <v>0</v>
      </c>
      <c r="U222" s="21">
        <v>0</v>
      </c>
      <c r="W222" s="21">
        <v>0</v>
      </c>
      <c r="Y222" s="21">
        <v>0</v>
      </c>
      <c r="AA222" s="21">
        <v>0</v>
      </c>
      <c r="AC222" s="21">
        <v>0</v>
      </c>
      <c r="AE222" s="21">
        <v>0</v>
      </c>
      <c r="AG222" s="21">
        <v>0</v>
      </c>
    </row>
    <row r="223" spans="2:71" outlineLevel="2" x14ac:dyDescent="0.2">
      <c r="B223" s="56" t="s">
        <v>5</v>
      </c>
      <c r="C223" s="56">
        <v>8</v>
      </c>
      <c r="D223" s="56">
        <v>26</v>
      </c>
      <c r="E223" s="18" t="s">
        <v>43</v>
      </c>
      <c r="F223" s="18" t="s">
        <v>64</v>
      </c>
      <c r="G223" s="31" t="s">
        <v>91</v>
      </c>
      <c r="H223" s="18" t="s">
        <v>48</v>
      </c>
      <c r="J223" s="61"/>
      <c r="K223" s="21">
        <v>0</v>
      </c>
      <c r="M223" s="21">
        <v>0</v>
      </c>
      <c r="O223" s="21">
        <v>0</v>
      </c>
      <c r="Q223" s="21">
        <v>0</v>
      </c>
      <c r="S223" s="21">
        <v>0</v>
      </c>
      <c r="U223" s="21">
        <v>0</v>
      </c>
      <c r="W223" s="21">
        <v>0</v>
      </c>
      <c r="Y223" s="21">
        <v>0</v>
      </c>
      <c r="AA223" s="21">
        <v>0</v>
      </c>
      <c r="AC223" s="21">
        <v>0</v>
      </c>
      <c r="AE223" s="21">
        <v>0</v>
      </c>
      <c r="AG223" s="21">
        <v>0</v>
      </c>
    </row>
    <row r="224" spans="2:71" outlineLevel="2" x14ac:dyDescent="0.2">
      <c r="B224" s="56"/>
      <c r="C224" s="56"/>
      <c r="D224" s="56">
        <v>26</v>
      </c>
      <c r="G224" s="31"/>
      <c r="J224" s="61"/>
    </row>
    <row r="225" spans="2:71" outlineLevel="2" x14ac:dyDescent="0.2">
      <c r="B225" s="56" t="s">
        <v>5</v>
      </c>
      <c r="C225" s="56">
        <v>8</v>
      </c>
      <c r="D225" s="56">
        <v>26</v>
      </c>
      <c r="E225" s="18" t="s">
        <v>54</v>
      </c>
      <c r="F225" s="18" t="s">
        <v>66</v>
      </c>
      <c r="G225" s="20" t="s">
        <v>92</v>
      </c>
      <c r="H225" s="18" t="s">
        <v>46</v>
      </c>
      <c r="I225" s="18" t="s">
        <v>47</v>
      </c>
      <c r="J225" s="61"/>
      <c r="K225" s="21">
        <v>0</v>
      </c>
      <c r="M225" s="21">
        <v>0</v>
      </c>
      <c r="O225" s="21">
        <v>0</v>
      </c>
      <c r="Q225" s="21">
        <v>0</v>
      </c>
      <c r="S225" s="21">
        <v>0</v>
      </c>
      <c r="U225" s="21">
        <v>0</v>
      </c>
      <c r="W225" s="21">
        <v>0</v>
      </c>
      <c r="Y225" s="21">
        <v>0</v>
      </c>
      <c r="AA225" s="21">
        <v>0</v>
      </c>
      <c r="AC225" s="21">
        <v>0</v>
      </c>
      <c r="AE225" s="21">
        <v>0</v>
      </c>
      <c r="AG225" s="21">
        <v>0</v>
      </c>
    </row>
    <row r="226" spans="2:71" outlineLevel="2" x14ac:dyDescent="0.2">
      <c r="B226" s="56" t="s">
        <v>5</v>
      </c>
      <c r="C226" s="56">
        <v>8</v>
      </c>
      <c r="D226" s="56">
        <v>26</v>
      </c>
      <c r="E226" s="18" t="s">
        <v>54</v>
      </c>
      <c r="F226" s="18" t="s">
        <v>66</v>
      </c>
      <c r="G226" s="20" t="s">
        <v>92</v>
      </c>
      <c r="H226" s="18" t="s">
        <v>48</v>
      </c>
      <c r="J226" s="61"/>
      <c r="K226" s="21">
        <v>0</v>
      </c>
      <c r="M226" s="21">
        <v>0</v>
      </c>
      <c r="O226" s="21">
        <v>0</v>
      </c>
      <c r="Q226" s="21">
        <v>0</v>
      </c>
      <c r="S226" s="21">
        <v>0</v>
      </c>
      <c r="U226" s="21">
        <v>0</v>
      </c>
      <c r="W226" s="21">
        <v>0</v>
      </c>
      <c r="Y226" s="21">
        <v>0</v>
      </c>
      <c r="AA226" s="21">
        <v>0</v>
      </c>
      <c r="AC226" s="21">
        <v>0</v>
      </c>
      <c r="AE226" s="21">
        <v>0</v>
      </c>
      <c r="AG226" s="21">
        <v>0</v>
      </c>
    </row>
    <row r="227" spans="2:71" outlineLevel="2" x14ac:dyDescent="0.2">
      <c r="B227" s="56"/>
      <c r="C227" s="56"/>
      <c r="D227" s="56">
        <v>26</v>
      </c>
      <c r="J227" s="61"/>
      <c r="K227" s="28"/>
      <c r="M227" s="28"/>
      <c r="O227" s="28"/>
      <c r="Q227" s="28"/>
      <c r="S227" s="28"/>
      <c r="U227" s="28"/>
      <c r="W227" s="28"/>
      <c r="Y227" s="28"/>
      <c r="AA227" s="28"/>
      <c r="AC227" s="28"/>
      <c r="AE227" s="28"/>
      <c r="AG227" s="28"/>
      <c r="AI227" s="28"/>
      <c r="AK227" s="28"/>
      <c r="AM227" s="28"/>
      <c r="AO227" s="28"/>
      <c r="AQ227" s="28"/>
      <c r="AS227" s="28"/>
      <c r="AU227" s="28"/>
      <c r="AW227" s="28"/>
      <c r="AY227" s="28"/>
      <c r="BA227" s="28"/>
      <c r="BC227" s="28"/>
      <c r="BE227" s="28"/>
      <c r="BG227" s="28"/>
      <c r="BI227" s="28"/>
      <c r="BK227" s="28"/>
      <c r="BM227" s="28"/>
      <c r="BO227" s="28"/>
      <c r="BQ227" s="28"/>
      <c r="BS227" s="28"/>
    </row>
    <row r="228" spans="2:71" outlineLevel="2" x14ac:dyDescent="0.2">
      <c r="B228" s="56" t="s">
        <v>5</v>
      </c>
      <c r="C228" s="56">
        <v>8</v>
      </c>
      <c r="D228" s="56">
        <v>26</v>
      </c>
      <c r="E228" s="18" t="s">
        <v>93</v>
      </c>
      <c r="F228" s="18" t="s">
        <v>66</v>
      </c>
      <c r="G228" s="20" t="s">
        <v>92</v>
      </c>
      <c r="H228" s="18" t="s">
        <v>46</v>
      </c>
      <c r="J228" s="61"/>
      <c r="K228" s="21">
        <v>0</v>
      </c>
      <c r="M228" s="21">
        <v>0</v>
      </c>
      <c r="O228" s="21">
        <v>0</v>
      </c>
      <c r="Q228" s="21">
        <v>0</v>
      </c>
      <c r="S228" s="21">
        <v>0</v>
      </c>
      <c r="U228" s="21">
        <v>0</v>
      </c>
      <c r="W228" s="21">
        <v>0</v>
      </c>
      <c r="Y228" s="21">
        <v>0</v>
      </c>
      <c r="AA228" s="21">
        <v>0</v>
      </c>
      <c r="AC228" s="21">
        <v>0</v>
      </c>
      <c r="AE228" s="21">
        <v>0</v>
      </c>
      <c r="AG228" s="21">
        <v>0</v>
      </c>
    </row>
    <row r="229" spans="2:71" outlineLevel="2" x14ac:dyDescent="0.2">
      <c r="B229" s="56" t="s">
        <v>5</v>
      </c>
      <c r="C229" s="56">
        <v>8</v>
      </c>
      <c r="D229" s="56">
        <v>26</v>
      </c>
      <c r="E229" s="18" t="s">
        <v>93</v>
      </c>
      <c r="F229" s="18" t="s">
        <v>66</v>
      </c>
      <c r="G229" s="20" t="s">
        <v>92</v>
      </c>
      <c r="H229" s="18" t="s">
        <v>48</v>
      </c>
      <c r="I229" s="18" t="s">
        <v>47</v>
      </c>
      <c r="J229" s="61"/>
      <c r="K229" s="21">
        <v>0</v>
      </c>
      <c r="M229" s="21">
        <v>0</v>
      </c>
      <c r="O229" s="21">
        <v>0</v>
      </c>
      <c r="Q229" s="21">
        <v>0</v>
      </c>
      <c r="S229" s="21">
        <v>0</v>
      </c>
      <c r="U229" s="21">
        <v>0</v>
      </c>
      <c r="W229" s="21">
        <v>0</v>
      </c>
      <c r="Y229" s="21">
        <v>0</v>
      </c>
      <c r="AA229" s="21">
        <v>0</v>
      </c>
      <c r="AC229" s="21">
        <v>0</v>
      </c>
      <c r="AE229" s="21">
        <v>0</v>
      </c>
      <c r="AG229" s="21">
        <v>0</v>
      </c>
    </row>
    <row r="230" spans="2:71" outlineLevel="1" x14ac:dyDescent="0.2">
      <c r="B230" s="63" t="s">
        <v>5</v>
      </c>
      <c r="C230" s="63">
        <v>8</v>
      </c>
      <c r="D230" s="63" t="s">
        <v>327</v>
      </c>
      <c r="E230" s="64"/>
      <c r="F230" s="64"/>
      <c r="G230" s="65"/>
      <c r="H230" s="64"/>
      <c r="I230" s="64"/>
      <c r="J230" s="66">
        <v>328</v>
      </c>
      <c r="K230" s="67">
        <v>0</v>
      </c>
      <c r="L230" s="67"/>
      <c r="M230" s="67">
        <v>0</v>
      </c>
      <c r="N230" s="67"/>
      <c r="O230" s="67">
        <v>0</v>
      </c>
      <c r="P230" s="67"/>
      <c r="Q230" s="67">
        <v>0</v>
      </c>
      <c r="R230" s="67"/>
      <c r="S230" s="67">
        <v>0</v>
      </c>
      <c r="T230" s="67"/>
      <c r="U230" s="67">
        <v>0</v>
      </c>
      <c r="V230" s="67"/>
      <c r="W230" s="67">
        <v>0</v>
      </c>
      <c r="X230" s="67"/>
      <c r="Y230" s="67">
        <v>0</v>
      </c>
      <c r="Z230" s="67"/>
      <c r="AA230" s="67">
        <v>0</v>
      </c>
      <c r="AB230" s="67"/>
      <c r="AC230" s="67">
        <v>0</v>
      </c>
      <c r="AD230" s="67"/>
      <c r="AE230" s="67">
        <v>0</v>
      </c>
      <c r="AF230" s="67"/>
      <c r="AG230" s="67">
        <v>0</v>
      </c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</row>
    <row r="231" spans="2:71" outlineLevel="1" x14ac:dyDescent="0.2">
      <c r="B231" s="56"/>
      <c r="C231" s="56"/>
      <c r="D231" s="56"/>
      <c r="J231" s="61"/>
    </row>
    <row r="232" spans="2:71" outlineLevel="1" x14ac:dyDescent="0.2">
      <c r="B232" s="56"/>
      <c r="C232" s="56"/>
      <c r="D232" s="56"/>
      <c r="J232" s="61"/>
    </row>
    <row r="233" spans="2:71" outlineLevel="2" x14ac:dyDescent="0.2">
      <c r="B233" s="56" t="s">
        <v>5</v>
      </c>
      <c r="C233" s="56">
        <v>8</v>
      </c>
      <c r="D233" s="56">
        <v>27</v>
      </c>
      <c r="E233" s="18" t="s">
        <v>54</v>
      </c>
      <c r="F233" s="18" t="s">
        <v>64</v>
      </c>
      <c r="G233" s="20" t="s">
        <v>94</v>
      </c>
      <c r="H233" s="18" t="s">
        <v>46</v>
      </c>
      <c r="I233" s="18" t="s">
        <v>57</v>
      </c>
      <c r="J233" s="61"/>
      <c r="K233" s="21">
        <v>0</v>
      </c>
      <c r="M233" s="21">
        <v>0</v>
      </c>
      <c r="O233" s="21">
        <v>0</v>
      </c>
      <c r="Q233" s="21">
        <v>0</v>
      </c>
      <c r="S233" s="21">
        <v>0</v>
      </c>
      <c r="U233" s="21">
        <v>0</v>
      </c>
      <c r="W233" s="21">
        <v>0</v>
      </c>
      <c r="Y233" s="21">
        <v>0</v>
      </c>
      <c r="AA233" s="21">
        <v>0</v>
      </c>
      <c r="AC233" s="21">
        <v>0</v>
      </c>
      <c r="AE233" s="21">
        <v>0</v>
      </c>
      <c r="AG233" s="21">
        <v>0</v>
      </c>
    </row>
    <row r="234" spans="2:71" outlineLevel="2" x14ac:dyDescent="0.2">
      <c r="B234" s="56" t="s">
        <v>5</v>
      </c>
      <c r="C234" s="56">
        <v>8</v>
      </c>
      <c r="D234" s="56">
        <v>27</v>
      </c>
      <c r="E234" s="18" t="s">
        <v>54</v>
      </c>
      <c r="F234" s="18" t="s">
        <v>64</v>
      </c>
      <c r="G234" s="20" t="s">
        <v>94</v>
      </c>
      <c r="H234" s="18" t="s">
        <v>48</v>
      </c>
      <c r="J234" s="61"/>
      <c r="K234" s="21">
        <v>0</v>
      </c>
      <c r="M234" s="21">
        <v>0</v>
      </c>
      <c r="O234" s="21">
        <v>0</v>
      </c>
      <c r="Q234" s="21">
        <v>0</v>
      </c>
      <c r="S234" s="21">
        <v>0</v>
      </c>
      <c r="U234" s="21">
        <v>0</v>
      </c>
      <c r="W234" s="21">
        <v>0</v>
      </c>
      <c r="Y234" s="21">
        <v>0</v>
      </c>
      <c r="AA234" s="21">
        <v>0</v>
      </c>
      <c r="AC234" s="21">
        <v>0</v>
      </c>
      <c r="AE234" s="21">
        <v>0</v>
      </c>
      <c r="AG234" s="21">
        <v>0</v>
      </c>
    </row>
    <row r="235" spans="2:71" outlineLevel="2" x14ac:dyDescent="0.2">
      <c r="B235" s="56"/>
      <c r="C235" s="56"/>
      <c r="D235" s="56">
        <v>27</v>
      </c>
      <c r="J235" s="61"/>
    </row>
    <row r="236" spans="2:71" outlineLevel="2" x14ac:dyDescent="0.2">
      <c r="B236" s="56" t="s">
        <v>5</v>
      </c>
      <c r="C236" s="56">
        <v>8</v>
      </c>
      <c r="D236" s="56">
        <v>27</v>
      </c>
      <c r="E236" s="18" t="s">
        <v>43</v>
      </c>
      <c r="F236" s="18" t="s">
        <v>64</v>
      </c>
      <c r="G236" s="20" t="s">
        <v>94</v>
      </c>
      <c r="H236" s="18" t="s">
        <v>46</v>
      </c>
      <c r="I236" s="18" t="s">
        <v>57</v>
      </c>
      <c r="J236" s="61"/>
      <c r="K236" s="21">
        <v>0</v>
      </c>
      <c r="M236" s="21">
        <v>0</v>
      </c>
      <c r="O236" s="21">
        <v>0</v>
      </c>
      <c r="Q236" s="21">
        <v>0</v>
      </c>
      <c r="S236" s="21">
        <v>0</v>
      </c>
      <c r="U236" s="21">
        <v>0</v>
      </c>
      <c r="W236" s="21">
        <v>0</v>
      </c>
      <c r="Y236" s="21">
        <v>0</v>
      </c>
      <c r="AA236" s="21">
        <v>0</v>
      </c>
      <c r="AC236" s="21">
        <v>0</v>
      </c>
      <c r="AE236" s="21">
        <v>0</v>
      </c>
      <c r="AG236" s="21">
        <v>0</v>
      </c>
    </row>
    <row r="237" spans="2:71" outlineLevel="2" x14ac:dyDescent="0.2">
      <c r="B237" s="56" t="s">
        <v>5</v>
      </c>
      <c r="C237" s="56">
        <v>8</v>
      </c>
      <c r="D237" s="56">
        <v>27</v>
      </c>
      <c r="E237" s="18" t="s">
        <v>43</v>
      </c>
      <c r="F237" s="18" t="s">
        <v>64</v>
      </c>
      <c r="G237" s="20" t="s">
        <v>94</v>
      </c>
      <c r="H237" s="18" t="s">
        <v>48</v>
      </c>
      <c r="J237" s="61"/>
      <c r="K237" s="21">
        <v>0</v>
      </c>
      <c r="M237" s="21">
        <v>0</v>
      </c>
      <c r="O237" s="21">
        <v>0</v>
      </c>
      <c r="Q237" s="21">
        <v>0</v>
      </c>
      <c r="S237" s="21">
        <v>0</v>
      </c>
      <c r="U237" s="21">
        <v>0</v>
      </c>
      <c r="W237" s="21">
        <v>0</v>
      </c>
      <c r="Y237" s="21">
        <v>0</v>
      </c>
      <c r="AA237" s="21">
        <v>0</v>
      </c>
      <c r="AC237" s="21">
        <v>0</v>
      </c>
      <c r="AE237" s="21">
        <v>0</v>
      </c>
      <c r="AG237" s="21">
        <v>0</v>
      </c>
    </row>
    <row r="238" spans="2:71" outlineLevel="1" x14ac:dyDescent="0.2">
      <c r="B238" s="63" t="s">
        <v>5</v>
      </c>
      <c r="C238" s="63">
        <v>8</v>
      </c>
      <c r="D238" s="63" t="s">
        <v>328</v>
      </c>
      <c r="E238" s="64"/>
      <c r="F238" s="64"/>
      <c r="G238" s="65"/>
      <c r="H238" s="64"/>
      <c r="I238" s="64"/>
      <c r="J238" s="66">
        <v>76</v>
      </c>
      <c r="K238" s="67">
        <v>0</v>
      </c>
      <c r="L238" s="67"/>
      <c r="M238" s="67">
        <v>0</v>
      </c>
      <c r="N238" s="67"/>
      <c r="O238" s="67">
        <v>0</v>
      </c>
      <c r="P238" s="67"/>
      <c r="Q238" s="67">
        <v>0</v>
      </c>
      <c r="R238" s="67"/>
      <c r="S238" s="67">
        <v>0</v>
      </c>
      <c r="T238" s="67"/>
      <c r="U238" s="67">
        <v>0</v>
      </c>
      <c r="V238" s="67"/>
      <c r="W238" s="67">
        <v>0</v>
      </c>
      <c r="X238" s="67"/>
      <c r="Y238" s="67">
        <v>0</v>
      </c>
      <c r="Z238" s="67"/>
      <c r="AA238" s="67">
        <v>0</v>
      </c>
      <c r="AB238" s="67"/>
      <c r="AC238" s="67">
        <v>0</v>
      </c>
      <c r="AD238" s="67"/>
      <c r="AE238" s="67">
        <v>0</v>
      </c>
      <c r="AF238" s="67"/>
      <c r="AG238" s="67">
        <v>0</v>
      </c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</row>
    <row r="239" spans="2:71" outlineLevel="1" x14ac:dyDescent="0.2">
      <c r="B239" s="56"/>
      <c r="C239" s="56"/>
      <c r="D239" s="56"/>
      <c r="J239" s="61"/>
      <c r="K239" s="28"/>
      <c r="M239" s="28"/>
      <c r="O239" s="28"/>
      <c r="Q239" s="28"/>
      <c r="S239" s="28"/>
      <c r="U239" s="28"/>
      <c r="W239" s="28"/>
      <c r="Y239" s="28"/>
      <c r="AA239" s="28"/>
      <c r="AC239" s="28"/>
      <c r="AE239" s="28"/>
      <c r="AG239" s="28"/>
      <c r="AI239" s="28"/>
      <c r="AK239" s="28"/>
      <c r="AM239" s="28"/>
      <c r="AO239" s="28"/>
      <c r="AQ239" s="28"/>
      <c r="AS239" s="28"/>
      <c r="AU239" s="28"/>
      <c r="AW239" s="28"/>
      <c r="AY239" s="28"/>
      <c r="BA239" s="28"/>
      <c r="BC239" s="28"/>
      <c r="BE239" s="28"/>
      <c r="BG239" s="28"/>
      <c r="BI239" s="28"/>
      <c r="BK239" s="28"/>
      <c r="BM239" s="28"/>
      <c r="BO239" s="28"/>
      <c r="BQ239" s="28"/>
      <c r="BS239" s="28"/>
    </row>
    <row r="240" spans="2:71" outlineLevel="1" x14ac:dyDescent="0.2">
      <c r="B240" s="56"/>
      <c r="C240" s="56"/>
      <c r="D240" s="56"/>
      <c r="J240" s="61"/>
    </row>
    <row r="241" spans="2:71" outlineLevel="2" x14ac:dyDescent="0.2">
      <c r="B241" s="56" t="s">
        <v>5</v>
      </c>
      <c r="C241" s="56">
        <v>8</v>
      </c>
      <c r="D241" s="56">
        <v>32</v>
      </c>
      <c r="E241" s="18" t="s">
        <v>43</v>
      </c>
      <c r="F241" s="18" t="s">
        <v>59</v>
      </c>
      <c r="G241" s="31" t="s">
        <v>95</v>
      </c>
      <c r="H241" s="18" t="s">
        <v>46</v>
      </c>
      <c r="J241" s="61"/>
      <c r="K241" s="21">
        <v>0</v>
      </c>
      <c r="M241" s="21">
        <v>0</v>
      </c>
      <c r="O241" s="21">
        <v>0</v>
      </c>
      <c r="Q241" s="21">
        <v>0</v>
      </c>
      <c r="S241" s="21">
        <v>0</v>
      </c>
      <c r="U241" s="21">
        <v>0</v>
      </c>
      <c r="W241" s="21">
        <v>0</v>
      </c>
      <c r="Y241" s="21">
        <v>0</v>
      </c>
      <c r="AA241" s="21">
        <v>0</v>
      </c>
      <c r="AC241" s="21">
        <v>0</v>
      </c>
      <c r="AE241" s="21">
        <v>0</v>
      </c>
      <c r="AG241" s="21">
        <v>0</v>
      </c>
    </row>
    <row r="242" spans="2:71" outlineLevel="2" x14ac:dyDescent="0.2">
      <c r="B242" s="56" t="s">
        <v>5</v>
      </c>
      <c r="C242" s="56">
        <v>8</v>
      </c>
      <c r="D242" s="56">
        <v>32</v>
      </c>
      <c r="E242" s="18" t="s">
        <v>43</v>
      </c>
      <c r="F242" s="18" t="s">
        <v>59</v>
      </c>
      <c r="G242" s="31" t="s">
        <v>95</v>
      </c>
      <c r="H242" s="18" t="s">
        <v>48</v>
      </c>
      <c r="J242" s="61"/>
      <c r="K242" s="21">
        <v>0</v>
      </c>
      <c r="M242" s="21">
        <v>0</v>
      </c>
      <c r="O242" s="21">
        <v>0</v>
      </c>
      <c r="Q242" s="21">
        <v>0</v>
      </c>
      <c r="S242" s="21">
        <v>0</v>
      </c>
      <c r="U242" s="21">
        <v>0</v>
      </c>
      <c r="W242" s="21">
        <v>0</v>
      </c>
      <c r="Y242" s="21">
        <v>0</v>
      </c>
      <c r="AA242" s="21">
        <v>0</v>
      </c>
      <c r="AC242" s="21">
        <v>0</v>
      </c>
      <c r="AE242" s="21">
        <v>0</v>
      </c>
      <c r="AG242" s="21">
        <v>0</v>
      </c>
    </row>
    <row r="243" spans="2:71" outlineLevel="2" x14ac:dyDescent="0.2">
      <c r="B243" s="56"/>
      <c r="C243" s="56"/>
      <c r="D243" s="56">
        <v>32</v>
      </c>
      <c r="G243" s="31"/>
      <c r="J243" s="61"/>
    </row>
    <row r="244" spans="2:71" outlineLevel="2" x14ac:dyDescent="0.2">
      <c r="B244" s="56" t="s">
        <v>5</v>
      </c>
      <c r="C244" s="56">
        <v>8</v>
      </c>
      <c r="D244" s="56">
        <v>32</v>
      </c>
      <c r="E244" s="18" t="s">
        <v>54</v>
      </c>
      <c r="F244" s="18" t="s">
        <v>64</v>
      </c>
      <c r="G244" s="31" t="s">
        <v>96</v>
      </c>
      <c r="H244" s="18" t="s">
        <v>46</v>
      </c>
      <c r="I244" s="18" t="s">
        <v>57</v>
      </c>
      <c r="J244" s="61"/>
      <c r="K244" s="21">
        <v>0</v>
      </c>
      <c r="M244" s="21">
        <v>0</v>
      </c>
      <c r="O244" s="21">
        <v>0</v>
      </c>
      <c r="Q244" s="21">
        <v>0</v>
      </c>
      <c r="S244" s="21">
        <v>0</v>
      </c>
      <c r="U244" s="21">
        <v>0</v>
      </c>
      <c r="W244" s="21">
        <v>0</v>
      </c>
      <c r="Y244" s="21">
        <v>0</v>
      </c>
      <c r="AA244" s="21">
        <v>0</v>
      </c>
      <c r="AC244" s="21">
        <v>0</v>
      </c>
      <c r="AE244" s="21">
        <v>0</v>
      </c>
      <c r="AG244" s="21">
        <v>0</v>
      </c>
    </row>
    <row r="245" spans="2:71" outlineLevel="2" x14ac:dyDescent="0.2">
      <c r="B245" s="56" t="s">
        <v>5</v>
      </c>
      <c r="C245" s="56">
        <v>8</v>
      </c>
      <c r="D245" s="56">
        <v>32</v>
      </c>
      <c r="E245" s="18" t="s">
        <v>54</v>
      </c>
      <c r="F245" s="18" t="s">
        <v>64</v>
      </c>
      <c r="G245" s="31" t="s">
        <v>96</v>
      </c>
      <c r="H245" s="18" t="s">
        <v>48</v>
      </c>
      <c r="J245" s="61"/>
      <c r="K245" s="21">
        <v>0</v>
      </c>
      <c r="M245" s="21">
        <v>0</v>
      </c>
      <c r="O245" s="21">
        <v>0</v>
      </c>
      <c r="Q245" s="21">
        <v>0</v>
      </c>
      <c r="S245" s="21">
        <v>0</v>
      </c>
      <c r="U245" s="21">
        <v>0</v>
      </c>
      <c r="W245" s="21">
        <v>0</v>
      </c>
      <c r="Y245" s="21">
        <v>0</v>
      </c>
      <c r="AA245" s="21">
        <v>0</v>
      </c>
      <c r="AC245" s="21">
        <v>0</v>
      </c>
      <c r="AE245" s="21">
        <v>0</v>
      </c>
      <c r="AG245" s="21">
        <v>0</v>
      </c>
    </row>
    <row r="246" spans="2:71" outlineLevel="2" x14ac:dyDescent="0.2">
      <c r="B246" s="56"/>
      <c r="C246" s="56"/>
      <c r="D246" s="56">
        <v>32</v>
      </c>
      <c r="G246" s="31"/>
      <c r="J246" s="61"/>
      <c r="K246" s="28"/>
      <c r="M246" s="28"/>
      <c r="O246" s="28"/>
      <c r="Q246" s="28"/>
      <c r="S246" s="28"/>
      <c r="U246" s="28"/>
      <c r="W246" s="28"/>
      <c r="Y246" s="28"/>
      <c r="AA246" s="28"/>
      <c r="AC246" s="28"/>
      <c r="AE246" s="28"/>
      <c r="AG246" s="28"/>
      <c r="AI246" s="28"/>
      <c r="AK246" s="28"/>
      <c r="AM246" s="28"/>
      <c r="AO246" s="28"/>
      <c r="AQ246" s="28"/>
      <c r="AS246" s="28"/>
      <c r="AU246" s="28"/>
      <c r="AW246" s="28"/>
      <c r="AY246" s="28"/>
      <c r="BA246" s="28"/>
      <c r="BC246" s="28"/>
      <c r="BE246" s="28"/>
      <c r="BG246" s="28"/>
      <c r="BI246" s="28"/>
      <c r="BK246" s="28"/>
      <c r="BM246" s="28"/>
      <c r="BO246" s="28"/>
      <c r="BQ246" s="28"/>
      <c r="BS246" s="28"/>
    </row>
    <row r="247" spans="2:71" outlineLevel="2" x14ac:dyDescent="0.2">
      <c r="B247" s="56" t="s">
        <v>5</v>
      </c>
      <c r="C247" s="56">
        <v>8</v>
      </c>
      <c r="D247" s="56">
        <v>32</v>
      </c>
      <c r="E247" s="18" t="s">
        <v>43</v>
      </c>
      <c r="F247" s="18" t="s">
        <v>64</v>
      </c>
      <c r="G247" s="31" t="s">
        <v>96</v>
      </c>
      <c r="H247" s="18" t="s">
        <v>46</v>
      </c>
      <c r="I247" s="18" t="s">
        <v>57</v>
      </c>
      <c r="J247" s="61"/>
      <c r="K247" s="21">
        <v>0</v>
      </c>
      <c r="M247" s="21">
        <v>0</v>
      </c>
      <c r="O247" s="21">
        <v>0</v>
      </c>
      <c r="Q247" s="21">
        <v>0</v>
      </c>
      <c r="S247" s="21">
        <v>0</v>
      </c>
      <c r="U247" s="21">
        <v>0</v>
      </c>
      <c r="W247" s="21">
        <v>0</v>
      </c>
      <c r="Y247" s="21">
        <v>0</v>
      </c>
      <c r="AA247" s="21">
        <v>0</v>
      </c>
      <c r="AC247" s="21">
        <v>0</v>
      </c>
      <c r="AE247" s="21">
        <v>0</v>
      </c>
      <c r="AG247" s="21">
        <v>0</v>
      </c>
    </row>
    <row r="248" spans="2:71" outlineLevel="2" x14ac:dyDescent="0.2">
      <c r="B248" s="56" t="s">
        <v>5</v>
      </c>
      <c r="C248" s="56">
        <v>8</v>
      </c>
      <c r="D248" s="56">
        <v>32</v>
      </c>
      <c r="E248" s="18" t="s">
        <v>43</v>
      </c>
      <c r="F248" s="18" t="s">
        <v>64</v>
      </c>
      <c r="G248" s="31" t="s">
        <v>96</v>
      </c>
      <c r="H248" s="18" t="s">
        <v>48</v>
      </c>
      <c r="J248" s="61"/>
      <c r="K248" s="21">
        <v>0</v>
      </c>
      <c r="M248" s="21">
        <v>0</v>
      </c>
      <c r="O248" s="21">
        <v>0</v>
      </c>
      <c r="Q248" s="21">
        <v>0</v>
      </c>
      <c r="S248" s="21">
        <v>0</v>
      </c>
      <c r="U248" s="21">
        <v>0</v>
      </c>
      <c r="W248" s="21">
        <v>0</v>
      </c>
      <c r="Y248" s="21">
        <v>0</v>
      </c>
      <c r="AA248" s="21">
        <v>0</v>
      </c>
      <c r="AC248" s="21">
        <v>0</v>
      </c>
      <c r="AE248" s="21">
        <v>0</v>
      </c>
      <c r="AG248" s="21">
        <v>0</v>
      </c>
    </row>
    <row r="249" spans="2:71" outlineLevel="1" x14ac:dyDescent="0.2">
      <c r="B249" s="63" t="s">
        <v>5</v>
      </c>
      <c r="C249" s="63">
        <v>8</v>
      </c>
      <c r="D249" s="63" t="s">
        <v>329</v>
      </c>
      <c r="E249" s="64"/>
      <c r="F249" s="64"/>
      <c r="G249" s="65"/>
      <c r="H249" s="64"/>
      <c r="I249" s="64"/>
      <c r="J249" s="66">
        <v>43</v>
      </c>
      <c r="K249" s="67">
        <v>0</v>
      </c>
      <c r="L249" s="67"/>
      <c r="M249" s="67">
        <v>0</v>
      </c>
      <c r="N249" s="67"/>
      <c r="O249" s="67">
        <v>0</v>
      </c>
      <c r="P249" s="67"/>
      <c r="Q249" s="67">
        <v>0</v>
      </c>
      <c r="R249" s="67"/>
      <c r="S249" s="67">
        <v>0</v>
      </c>
      <c r="T249" s="67"/>
      <c r="U249" s="67">
        <v>0</v>
      </c>
      <c r="V249" s="67"/>
      <c r="W249" s="67">
        <v>0</v>
      </c>
      <c r="X249" s="67"/>
      <c r="Y249" s="67">
        <v>0</v>
      </c>
      <c r="Z249" s="67"/>
      <c r="AA249" s="67">
        <v>0</v>
      </c>
      <c r="AB249" s="67"/>
      <c r="AC249" s="67">
        <v>0</v>
      </c>
      <c r="AD249" s="67"/>
      <c r="AE249" s="67">
        <v>0</v>
      </c>
      <c r="AF249" s="67"/>
      <c r="AG249" s="67">
        <v>0</v>
      </c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</row>
    <row r="250" spans="2:71" outlineLevel="1" x14ac:dyDescent="0.2">
      <c r="B250" s="56"/>
      <c r="C250" s="56"/>
      <c r="D250" s="56"/>
      <c r="J250" s="61"/>
      <c r="K250" s="28"/>
      <c r="M250" s="28"/>
      <c r="O250" s="28"/>
      <c r="Q250" s="28"/>
      <c r="S250" s="28"/>
      <c r="U250" s="28"/>
      <c r="W250" s="28"/>
      <c r="Y250" s="28"/>
      <c r="AA250" s="28"/>
      <c r="AC250" s="28"/>
      <c r="AE250" s="28"/>
      <c r="AG250" s="28"/>
      <c r="AI250" s="28"/>
      <c r="AK250" s="28"/>
      <c r="AM250" s="28"/>
      <c r="AO250" s="28"/>
      <c r="AQ250" s="28"/>
      <c r="AS250" s="28"/>
      <c r="AU250" s="28"/>
      <c r="AW250" s="28"/>
      <c r="AY250" s="28"/>
      <c r="BA250" s="28"/>
      <c r="BC250" s="28"/>
      <c r="BE250" s="28"/>
      <c r="BG250" s="28"/>
      <c r="BI250" s="28"/>
      <c r="BK250" s="28"/>
      <c r="BM250" s="28"/>
      <c r="BO250" s="28"/>
      <c r="BQ250" s="28"/>
      <c r="BS250" s="28"/>
    </row>
    <row r="251" spans="2:71" outlineLevel="1" x14ac:dyDescent="0.2">
      <c r="B251" s="56"/>
      <c r="C251" s="56"/>
      <c r="D251" s="56"/>
      <c r="J251" s="61"/>
    </row>
    <row r="252" spans="2:71" outlineLevel="2" x14ac:dyDescent="0.2">
      <c r="B252" s="56" t="s">
        <v>5</v>
      </c>
      <c r="C252" s="56">
        <v>8</v>
      </c>
      <c r="D252" s="56">
        <v>35</v>
      </c>
      <c r="E252" s="18" t="s">
        <v>43</v>
      </c>
      <c r="F252" s="18" t="s">
        <v>59</v>
      </c>
      <c r="G252" s="31" t="s">
        <v>95</v>
      </c>
      <c r="H252" s="18" t="s">
        <v>46</v>
      </c>
      <c r="I252" s="18" t="s">
        <v>60</v>
      </c>
      <c r="J252" s="61"/>
      <c r="K252" s="21">
        <v>0</v>
      </c>
      <c r="M252" s="21">
        <v>0</v>
      </c>
      <c r="O252" s="21">
        <v>0</v>
      </c>
      <c r="Q252" s="21">
        <v>0</v>
      </c>
      <c r="S252" s="21">
        <v>0</v>
      </c>
      <c r="U252" s="21">
        <v>0</v>
      </c>
      <c r="W252" s="21">
        <v>0</v>
      </c>
      <c r="Y252" s="21">
        <v>0</v>
      </c>
      <c r="AA252" s="21">
        <v>0</v>
      </c>
      <c r="AC252" s="21">
        <v>0</v>
      </c>
      <c r="AE252" s="21">
        <v>0</v>
      </c>
      <c r="AG252" s="21">
        <v>0</v>
      </c>
    </row>
    <row r="253" spans="2:71" outlineLevel="2" x14ac:dyDescent="0.2">
      <c r="B253" s="56" t="s">
        <v>5</v>
      </c>
      <c r="C253" s="56">
        <v>8</v>
      </c>
      <c r="D253" s="56">
        <v>35</v>
      </c>
      <c r="E253" s="18" t="s">
        <v>43</v>
      </c>
      <c r="F253" s="18" t="s">
        <v>59</v>
      </c>
      <c r="G253" s="31" t="s">
        <v>95</v>
      </c>
      <c r="H253" s="18" t="s">
        <v>46</v>
      </c>
      <c r="I253" s="18" t="s">
        <v>60</v>
      </c>
      <c r="J253" s="61"/>
      <c r="K253" s="21">
        <v>47.366666666666667</v>
      </c>
      <c r="M253" s="21">
        <v>0</v>
      </c>
      <c r="O253" s="21">
        <v>0</v>
      </c>
      <c r="Q253" s="21">
        <v>43</v>
      </c>
      <c r="S253" s="21">
        <v>37</v>
      </c>
      <c r="U253" s="21">
        <v>0</v>
      </c>
      <c r="W253" s="21">
        <v>37</v>
      </c>
      <c r="Y253" s="21">
        <v>37</v>
      </c>
      <c r="AA253" s="21">
        <v>-2</v>
      </c>
      <c r="AC253" s="21">
        <v>-2</v>
      </c>
      <c r="AE253" s="21">
        <v>-2</v>
      </c>
      <c r="AG253" s="21">
        <v>-2</v>
      </c>
    </row>
    <row r="254" spans="2:71" outlineLevel="2" x14ac:dyDescent="0.2">
      <c r="B254" s="56"/>
      <c r="C254" s="56"/>
      <c r="D254" s="56">
        <v>35</v>
      </c>
      <c r="G254" s="31"/>
      <c r="J254" s="61"/>
      <c r="K254" s="18"/>
      <c r="M254" s="18"/>
      <c r="O254" s="18"/>
      <c r="Q254" s="18"/>
      <c r="S254" s="18"/>
      <c r="U254" s="18"/>
      <c r="W254" s="18"/>
      <c r="Y254" s="18"/>
      <c r="AA254" s="18"/>
      <c r="AC254" s="18"/>
      <c r="AE254" s="18"/>
      <c r="AG254" s="18"/>
      <c r="AI254" s="18"/>
      <c r="AK254" s="18"/>
      <c r="AM254" s="18"/>
      <c r="AO254" s="18"/>
      <c r="AQ254" s="18"/>
      <c r="AS254" s="18"/>
      <c r="AU254" s="18"/>
      <c r="AW254" s="18"/>
      <c r="AY254" s="18"/>
      <c r="BA254" s="18"/>
      <c r="BC254" s="18"/>
      <c r="BE254" s="18"/>
      <c r="BG254" s="18"/>
      <c r="BI254" s="18"/>
      <c r="BK254" s="18"/>
      <c r="BM254" s="18"/>
      <c r="BO254" s="18"/>
      <c r="BQ254" s="18"/>
      <c r="BS254" s="18"/>
    </row>
    <row r="255" spans="2:71" outlineLevel="2" x14ac:dyDescent="0.2">
      <c r="B255" s="56" t="s">
        <v>5</v>
      </c>
      <c r="C255" s="56">
        <v>8</v>
      </c>
      <c r="D255" s="56">
        <v>35</v>
      </c>
      <c r="E255" s="18" t="s">
        <v>43</v>
      </c>
      <c r="F255" s="18" t="s">
        <v>59</v>
      </c>
      <c r="G255" s="31" t="s">
        <v>95</v>
      </c>
      <c r="H255" s="18" t="s">
        <v>48</v>
      </c>
      <c r="I255" s="18" t="s">
        <v>60</v>
      </c>
      <c r="J255" s="61"/>
      <c r="K255" s="21">
        <v>0</v>
      </c>
      <c r="M255" s="21">
        <v>0</v>
      </c>
      <c r="O255" s="21">
        <v>0</v>
      </c>
      <c r="Q255" s="21">
        <v>0</v>
      </c>
      <c r="S255" s="21">
        <v>0</v>
      </c>
      <c r="U255" s="21">
        <v>0</v>
      </c>
      <c r="W255" s="21">
        <v>0</v>
      </c>
      <c r="Y255" s="21">
        <v>0</v>
      </c>
      <c r="AA255" s="21">
        <v>0</v>
      </c>
      <c r="AC255" s="21">
        <v>0</v>
      </c>
      <c r="AE255" s="21">
        <v>0</v>
      </c>
      <c r="AG255" s="21">
        <v>0</v>
      </c>
    </row>
    <row r="256" spans="2:71" outlineLevel="2" x14ac:dyDescent="0.2">
      <c r="B256" s="56"/>
      <c r="C256" s="56"/>
      <c r="D256" s="56">
        <v>35</v>
      </c>
      <c r="G256" s="31"/>
      <c r="J256" s="61"/>
      <c r="K256" s="18"/>
      <c r="M256" s="18"/>
      <c r="O256" s="18"/>
      <c r="Q256" s="18"/>
      <c r="S256" s="18"/>
      <c r="U256" s="18"/>
      <c r="W256" s="18"/>
      <c r="Y256" s="18"/>
      <c r="AA256" s="18"/>
      <c r="AC256" s="18"/>
      <c r="AE256" s="18"/>
      <c r="AG256" s="18"/>
      <c r="AI256" s="18"/>
      <c r="AK256" s="18"/>
      <c r="AM256" s="18"/>
      <c r="AO256" s="18"/>
      <c r="AQ256" s="18"/>
      <c r="AS256" s="18"/>
      <c r="AU256" s="18"/>
      <c r="AW256" s="18"/>
      <c r="AY256" s="18"/>
      <c r="BA256" s="18"/>
      <c r="BC256" s="18"/>
      <c r="BE256" s="18"/>
      <c r="BG256" s="18"/>
      <c r="BI256" s="18"/>
      <c r="BK256" s="18"/>
      <c r="BM256" s="18"/>
      <c r="BO256" s="18"/>
      <c r="BQ256" s="18"/>
      <c r="BS256" s="18"/>
    </row>
    <row r="257" spans="2:71" outlineLevel="2" x14ac:dyDescent="0.2">
      <c r="B257" s="56"/>
      <c r="C257" s="56"/>
      <c r="D257" s="56">
        <v>35</v>
      </c>
      <c r="G257" s="31"/>
      <c r="J257" s="61"/>
    </row>
    <row r="258" spans="2:71" outlineLevel="2" x14ac:dyDescent="0.2">
      <c r="B258" s="56"/>
      <c r="C258" s="56"/>
      <c r="D258" s="56">
        <v>35</v>
      </c>
      <c r="G258" s="31"/>
      <c r="J258" s="61"/>
    </row>
    <row r="259" spans="2:71" outlineLevel="2" x14ac:dyDescent="0.2">
      <c r="B259" s="56" t="s">
        <v>5</v>
      </c>
      <c r="C259" s="56">
        <v>8</v>
      </c>
      <c r="D259" s="56">
        <v>35</v>
      </c>
      <c r="E259" s="18" t="s">
        <v>54</v>
      </c>
      <c r="F259" s="18" t="s">
        <v>55</v>
      </c>
      <c r="G259" s="20" t="s">
        <v>97</v>
      </c>
      <c r="H259" s="18" t="s">
        <v>46</v>
      </c>
      <c r="I259" s="18" t="s">
        <v>57</v>
      </c>
      <c r="J259" s="61"/>
      <c r="K259" s="21">
        <v>-401</v>
      </c>
      <c r="M259" s="21">
        <v>-80</v>
      </c>
      <c r="O259" s="21">
        <v>-160</v>
      </c>
      <c r="Q259" s="21">
        <v>1152</v>
      </c>
      <c r="S259" s="21">
        <v>351</v>
      </c>
      <c r="U259" s="21">
        <v>-241</v>
      </c>
      <c r="W259" s="21">
        <v>351</v>
      </c>
      <c r="Y259" s="21">
        <v>1312</v>
      </c>
      <c r="AA259" s="21">
        <v>1071</v>
      </c>
      <c r="AC259" s="21">
        <v>671</v>
      </c>
      <c r="AE259" s="21">
        <v>992</v>
      </c>
      <c r="AG259" s="21">
        <v>0</v>
      </c>
    </row>
    <row r="260" spans="2:71" outlineLevel="2" x14ac:dyDescent="0.2">
      <c r="B260" s="56" t="s">
        <v>5</v>
      </c>
      <c r="C260" s="56">
        <v>8</v>
      </c>
      <c r="D260" s="56">
        <v>35</v>
      </c>
      <c r="E260" s="18" t="s">
        <v>54</v>
      </c>
      <c r="F260" s="18" t="s">
        <v>55</v>
      </c>
      <c r="G260" s="20" t="s">
        <v>97</v>
      </c>
      <c r="H260" s="18" t="s">
        <v>48</v>
      </c>
      <c r="I260" s="18" t="s">
        <v>57</v>
      </c>
      <c r="J260" s="61"/>
      <c r="K260" s="21">
        <v>0</v>
      </c>
      <c r="M260" s="21">
        <v>0</v>
      </c>
      <c r="O260" s="21">
        <v>0</v>
      </c>
      <c r="Q260" s="21">
        <v>0</v>
      </c>
      <c r="S260" s="21">
        <v>0</v>
      </c>
      <c r="U260" s="21">
        <v>0</v>
      </c>
      <c r="W260" s="21">
        <v>0</v>
      </c>
      <c r="Y260" s="21">
        <v>0</v>
      </c>
      <c r="AA260" s="21">
        <v>0</v>
      </c>
      <c r="AC260" s="21">
        <v>0</v>
      </c>
      <c r="AE260" s="21">
        <v>0</v>
      </c>
      <c r="AG260" s="21">
        <v>0</v>
      </c>
    </row>
    <row r="261" spans="2:71" outlineLevel="2" x14ac:dyDescent="0.2">
      <c r="B261" s="56" t="s">
        <v>5</v>
      </c>
      <c r="C261" s="56">
        <v>8</v>
      </c>
      <c r="D261" s="56">
        <v>35</v>
      </c>
      <c r="E261" s="18" t="s">
        <v>54</v>
      </c>
      <c r="F261" s="18" t="s">
        <v>55</v>
      </c>
      <c r="G261" s="20" t="s">
        <v>97</v>
      </c>
      <c r="H261" s="18" t="s">
        <v>58</v>
      </c>
      <c r="I261" s="18" t="s">
        <v>57</v>
      </c>
      <c r="J261" s="61"/>
      <c r="K261" s="21">
        <v>0</v>
      </c>
      <c r="M261" s="21">
        <v>0</v>
      </c>
      <c r="O261" s="21">
        <v>0</v>
      </c>
      <c r="Q261" s="21">
        <v>0</v>
      </c>
      <c r="S261" s="21">
        <v>0</v>
      </c>
      <c r="U261" s="21">
        <v>0</v>
      </c>
      <c r="W261" s="21">
        <v>0</v>
      </c>
      <c r="Y261" s="21">
        <v>0</v>
      </c>
      <c r="AA261" s="21">
        <v>0</v>
      </c>
      <c r="AC261" s="21">
        <v>0</v>
      </c>
      <c r="AE261" s="21">
        <v>0</v>
      </c>
      <c r="AG261" s="21">
        <v>0</v>
      </c>
    </row>
    <row r="262" spans="2:71" outlineLevel="2" x14ac:dyDescent="0.2">
      <c r="B262" s="56"/>
      <c r="C262" s="56"/>
      <c r="D262" s="56">
        <v>35</v>
      </c>
      <c r="J262" s="61"/>
      <c r="K262" s="28"/>
      <c r="M262" s="28"/>
      <c r="O262" s="28"/>
      <c r="Q262" s="28"/>
      <c r="S262" s="28"/>
      <c r="U262" s="28"/>
      <c r="W262" s="28"/>
      <c r="Y262" s="28"/>
      <c r="AA262" s="28"/>
      <c r="AC262" s="28"/>
      <c r="AE262" s="28"/>
      <c r="AG262" s="28"/>
      <c r="AI262" s="28"/>
      <c r="AK262" s="28"/>
      <c r="AM262" s="28"/>
      <c r="AO262" s="28"/>
      <c r="AQ262" s="28"/>
      <c r="AS262" s="28"/>
      <c r="AU262" s="28"/>
      <c r="AW262" s="28"/>
      <c r="AY262" s="28"/>
      <c r="BA262" s="28"/>
      <c r="BC262" s="28"/>
      <c r="BE262" s="28"/>
      <c r="BG262" s="28"/>
      <c r="BI262" s="28"/>
      <c r="BK262" s="28"/>
      <c r="BM262" s="28"/>
      <c r="BO262" s="28"/>
      <c r="BQ262" s="28"/>
      <c r="BS262" s="28"/>
    </row>
    <row r="263" spans="2:71" outlineLevel="2" x14ac:dyDescent="0.2">
      <c r="B263" s="56" t="s">
        <v>5</v>
      </c>
      <c r="C263" s="56">
        <v>8</v>
      </c>
      <c r="D263" s="56">
        <v>35</v>
      </c>
      <c r="E263" s="18" t="s">
        <v>43</v>
      </c>
      <c r="F263" s="18" t="s">
        <v>55</v>
      </c>
      <c r="G263" s="20" t="s">
        <v>97</v>
      </c>
      <c r="H263" s="18" t="s">
        <v>46</v>
      </c>
      <c r="I263" s="18" t="s">
        <v>57</v>
      </c>
      <c r="J263" s="61"/>
      <c r="K263" s="21">
        <v>0</v>
      </c>
      <c r="M263" s="21">
        <v>0</v>
      </c>
      <c r="O263" s="21">
        <v>0</v>
      </c>
      <c r="Q263" s="21">
        <v>0</v>
      </c>
      <c r="S263" s="21">
        <v>0</v>
      </c>
      <c r="U263" s="21">
        <v>0</v>
      </c>
      <c r="W263" s="21">
        <v>0</v>
      </c>
      <c r="Y263" s="21">
        <v>0</v>
      </c>
      <c r="AA263" s="21">
        <v>0</v>
      </c>
      <c r="AC263" s="21">
        <v>0</v>
      </c>
      <c r="AE263" s="21">
        <v>0</v>
      </c>
      <c r="AG263" s="21">
        <v>0</v>
      </c>
    </row>
    <row r="264" spans="2:71" outlineLevel="2" x14ac:dyDescent="0.2">
      <c r="B264" s="56" t="s">
        <v>5</v>
      </c>
      <c r="C264" s="56">
        <v>8</v>
      </c>
      <c r="D264" s="56">
        <v>35</v>
      </c>
      <c r="E264" s="18" t="s">
        <v>43</v>
      </c>
      <c r="F264" s="18" t="s">
        <v>55</v>
      </c>
      <c r="G264" s="20" t="s">
        <v>97</v>
      </c>
      <c r="H264" s="18" t="s">
        <v>48</v>
      </c>
      <c r="I264" s="18" t="s">
        <v>57</v>
      </c>
      <c r="J264" s="61"/>
      <c r="K264" s="21">
        <v>0</v>
      </c>
      <c r="M264" s="21">
        <v>0</v>
      </c>
      <c r="O264" s="21">
        <v>0</v>
      </c>
      <c r="Q264" s="21">
        <v>0</v>
      </c>
      <c r="S264" s="21">
        <v>0</v>
      </c>
      <c r="U264" s="21">
        <v>0</v>
      </c>
      <c r="W264" s="21">
        <v>0</v>
      </c>
      <c r="Y264" s="21">
        <v>0</v>
      </c>
      <c r="AA264" s="21">
        <v>0</v>
      </c>
      <c r="AC264" s="21">
        <v>0</v>
      </c>
      <c r="AE264" s="21">
        <v>0</v>
      </c>
      <c r="AG264" s="21">
        <v>0</v>
      </c>
    </row>
    <row r="265" spans="2:71" outlineLevel="2" x14ac:dyDescent="0.2">
      <c r="B265" s="56"/>
      <c r="C265" s="56"/>
      <c r="D265" s="56">
        <v>35</v>
      </c>
      <c r="J265" s="61"/>
      <c r="K265" s="28"/>
      <c r="M265" s="28"/>
      <c r="O265" s="28"/>
      <c r="Q265" s="28"/>
      <c r="S265" s="28"/>
      <c r="U265" s="28"/>
      <c r="W265" s="28"/>
      <c r="Y265" s="28"/>
      <c r="AA265" s="28"/>
      <c r="AC265" s="28"/>
      <c r="AE265" s="28"/>
      <c r="AG265" s="28"/>
      <c r="AI265" s="28"/>
      <c r="AK265" s="28"/>
      <c r="AM265" s="28"/>
      <c r="AO265" s="28"/>
      <c r="AQ265" s="28"/>
      <c r="AS265" s="28"/>
      <c r="AU265" s="28"/>
      <c r="AW265" s="28"/>
      <c r="AY265" s="28"/>
      <c r="BA265" s="28"/>
      <c r="BC265" s="28"/>
      <c r="BE265" s="28"/>
      <c r="BG265" s="28"/>
      <c r="BI265" s="28"/>
      <c r="BK265" s="28"/>
      <c r="BM265" s="28"/>
      <c r="BO265" s="28"/>
      <c r="BQ265" s="28"/>
      <c r="BS265" s="28"/>
    </row>
    <row r="266" spans="2:71" outlineLevel="2" x14ac:dyDescent="0.2">
      <c r="B266" s="56" t="s">
        <v>5</v>
      </c>
      <c r="C266" s="56">
        <v>8</v>
      </c>
      <c r="D266" s="56">
        <v>35</v>
      </c>
      <c r="E266" s="18" t="s">
        <v>54</v>
      </c>
      <c r="F266" s="18" t="s">
        <v>66</v>
      </c>
      <c r="G266" s="20" t="s">
        <v>98</v>
      </c>
      <c r="H266" s="18" t="s">
        <v>46</v>
      </c>
      <c r="I266" s="18" t="s">
        <v>47</v>
      </c>
      <c r="J266" s="61"/>
      <c r="K266" s="21">
        <v>0</v>
      </c>
      <c r="M266" s="21">
        <v>0</v>
      </c>
      <c r="O266" s="21">
        <v>0</v>
      </c>
      <c r="Q266" s="21">
        <v>0</v>
      </c>
      <c r="S266" s="21">
        <v>0</v>
      </c>
      <c r="U266" s="21">
        <v>0</v>
      </c>
      <c r="W266" s="21">
        <v>0</v>
      </c>
      <c r="Y266" s="21">
        <v>0</v>
      </c>
      <c r="AA266" s="21">
        <v>0</v>
      </c>
      <c r="AC266" s="21">
        <v>0</v>
      </c>
      <c r="AE266" s="21">
        <v>0</v>
      </c>
      <c r="AG266" s="21">
        <v>0</v>
      </c>
    </row>
    <row r="267" spans="2:71" outlineLevel="2" x14ac:dyDescent="0.2">
      <c r="B267" s="56" t="s">
        <v>5</v>
      </c>
      <c r="C267" s="56">
        <v>8</v>
      </c>
      <c r="D267" s="56">
        <v>35</v>
      </c>
      <c r="E267" s="18" t="s">
        <v>54</v>
      </c>
      <c r="F267" s="18" t="s">
        <v>66</v>
      </c>
      <c r="G267" s="20" t="s">
        <v>98</v>
      </c>
      <c r="H267" s="18" t="s">
        <v>48</v>
      </c>
      <c r="J267" s="61"/>
      <c r="K267" s="21">
        <v>0</v>
      </c>
      <c r="M267" s="21">
        <v>0</v>
      </c>
      <c r="O267" s="21">
        <v>0</v>
      </c>
      <c r="Q267" s="21">
        <v>0</v>
      </c>
      <c r="S267" s="21">
        <v>0</v>
      </c>
      <c r="U267" s="21">
        <v>0</v>
      </c>
      <c r="W267" s="21">
        <v>0</v>
      </c>
      <c r="Y267" s="21">
        <v>0</v>
      </c>
      <c r="AA267" s="21">
        <v>0</v>
      </c>
      <c r="AC267" s="21">
        <v>0</v>
      </c>
      <c r="AE267" s="21">
        <v>0</v>
      </c>
      <c r="AG267" s="21">
        <v>0</v>
      </c>
    </row>
    <row r="268" spans="2:71" outlineLevel="2" x14ac:dyDescent="0.2">
      <c r="B268" s="56"/>
      <c r="C268" s="56"/>
      <c r="D268" s="56">
        <v>35</v>
      </c>
      <c r="J268" s="61"/>
      <c r="K268" s="28"/>
      <c r="M268" s="28"/>
      <c r="O268" s="28"/>
      <c r="Q268" s="28"/>
      <c r="S268" s="28"/>
      <c r="U268" s="28"/>
      <c r="W268" s="28"/>
      <c r="Y268" s="28"/>
      <c r="AA268" s="28"/>
      <c r="AC268" s="28"/>
      <c r="AE268" s="28"/>
      <c r="AG268" s="28"/>
      <c r="AI268" s="28"/>
      <c r="AK268" s="28"/>
      <c r="AM268" s="28"/>
      <c r="AO268" s="28"/>
      <c r="AQ268" s="28"/>
      <c r="AS268" s="28"/>
      <c r="AU268" s="28"/>
      <c r="AW268" s="28"/>
      <c r="AY268" s="28"/>
      <c r="BA268" s="28"/>
      <c r="BC268" s="28"/>
      <c r="BE268" s="28"/>
      <c r="BG268" s="28"/>
      <c r="BI268" s="28"/>
      <c r="BK268" s="28"/>
      <c r="BM268" s="28"/>
      <c r="BO268" s="28"/>
      <c r="BQ268" s="28"/>
      <c r="BS268" s="28"/>
    </row>
    <row r="269" spans="2:71" outlineLevel="2" x14ac:dyDescent="0.2">
      <c r="B269" s="56" t="s">
        <v>5</v>
      </c>
      <c r="C269" s="56">
        <v>8</v>
      </c>
      <c r="D269" s="56">
        <v>35</v>
      </c>
      <c r="E269" s="18" t="s">
        <v>43</v>
      </c>
      <c r="F269" s="18" t="s">
        <v>66</v>
      </c>
      <c r="G269" s="20" t="s">
        <v>98</v>
      </c>
      <c r="H269" s="18" t="s">
        <v>46</v>
      </c>
      <c r="J269" s="61"/>
      <c r="K269" s="21">
        <v>0</v>
      </c>
      <c r="M269" s="21">
        <v>0</v>
      </c>
      <c r="O269" s="21">
        <v>0</v>
      </c>
      <c r="Q269" s="21">
        <v>-8000</v>
      </c>
      <c r="S269" s="21">
        <v>4000</v>
      </c>
      <c r="U269" s="21">
        <v>0</v>
      </c>
      <c r="W269" s="21">
        <v>-1562</v>
      </c>
      <c r="Y269" s="21">
        <v>-8000</v>
      </c>
      <c r="AA269" s="21">
        <v>-1562</v>
      </c>
      <c r="AC269" s="21">
        <v>4876</v>
      </c>
      <c r="AE269" s="21">
        <v>-1562</v>
      </c>
      <c r="AG269" s="21">
        <v>-1562</v>
      </c>
    </row>
    <row r="270" spans="2:71" outlineLevel="2" x14ac:dyDescent="0.2">
      <c r="B270" s="56" t="s">
        <v>5</v>
      </c>
      <c r="C270" s="56">
        <v>8</v>
      </c>
      <c r="D270" s="56">
        <v>35</v>
      </c>
      <c r="E270" s="18" t="s">
        <v>43</v>
      </c>
      <c r="F270" s="18" t="s">
        <v>66</v>
      </c>
      <c r="G270" s="20" t="s">
        <v>98</v>
      </c>
      <c r="H270" s="18" t="s">
        <v>48</v>
      </c>
      <c r="I270" s="18" t="s">
        <v>47</v>
      </c>
      <c r="J270" s="61"/>
      <c r="K270" s="21">
        <v>0</v>
      </c>
      <c r="M270" s="21">
        <v>0</v>
      </c>
      <c r="O270" s="21">
        <v>0</v>
      </c>
      <c r="Q270" s="21">
        <v>0</v>
      </c>
      <c r="S270" s="21">
        <v>0</v>
      </c>
      <c r="U270" s="21">
        <v>0</v>
      </c>
      <c r="W270" s="21">
        <v>0</v>
      </c>
      <c r="Y270" s="21">
        <v>0</v>
      </c>
      <c r="AA270" s="21">
        <v>0</v>
      </c>
      <c r="AC270" s="21">
        <v>0</v>
      </c>
      <c r="AE270" s="21">
        <v>0</v>
      </c>
      <c r="AG270" s="21">
        <v>0</v>
      </c>
    </row>
    <row r="271" spans="2:71" outlineLevel="1" x14ac:dyDescent="0.2">
      <c r="B271" s="63" t="s">
        <v>5</v>
      </c>
      <c r="C271" s="63">
        <v>8</v>
      </c>
      <c r="D271" s="63" t="s">
        <v>330</v>
      </c>
      <c r="E271" s="64"/>
      <c r="F271" s="64"/>
      <c r="G271" s="65"/>
      <c r="H271" s="64"/>
      <c r="I271" s="64"/>
      <c r="J271" s="66">
        <v>4864</v>
      </c>
      <c r="K271" s="67">
        <v>-353.63333333333333</v>
      </c>
      <c r="L271" s="67"/>
      <c r="M271" s="67">
        <v>-80</v>
      </c>
      <c r="N271" s="67"/>
      <c r="O271" s="67">
        <v>-160</v>
      </c>
      <c r="P271" s="67"/>
      <c r="Q271" s="67">
        <v>-6805</v>
      </c>
      <c r="R271" s="67"/>
      <c r="S271" s="67">
        <v>4388</v>
      </c>
      <c r="T271" s="67"/>
      <c r="U271" s="67">
        <v>-241</v>
      </c>
      <c r="V271" s="67"/>
      <c r="W271" s="67">
        <v>-1174</v>
      </c>
      <c r="X271" s="67"/>
      <c r="Y271" s="67">
        <v>-6651</v>
      </c>
      <c r="Z271" s="67"/>
      <c r="AA271" s="67">
        <v>-493</v>
      </c>
      <c r="AB271" s="67"/>
      <c r="AC271" s="67">
        <v>5545</v>
      </c>
      <c r="AD271" s="67"/>
      <c r="AE271" s="67">
        <v>-572</v>
      </c>
      <c r="AF271" s="67"/>
      <c r="AG271" s="67">
        <v>-1564</v>
      </c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</row>
    <row r="272" spans="2:71" outlineLevel="1" x14ac:dyDescent="0.2">
      <c r="B272" s="56"/>
      <c r="C272" s="56"/>
      <c r="D272" s="56"/>
      <c r="J272" s="61"/>
      <c r="K272" s="28"/>
      <c r="M272" s="28"/>
      <c r="O272" s="28"/>
      <c r="Q272" s="28"/>
      <c r="S272" s="28"/>
      <c r="U272" s="28"/>
      <c r="W272" s="28"/>
      <c r="Y272" s="28"/>
      <c r="AA272" s="28"/>
      <c r="AC272" s="28"/>
      <c r="AE272" s="28"/>
      <c r="AG272" s="28"/>
      <c r="AI272" s="28"/>
      <c r="AK272" s="28"/>
      <c r="AM272" s="28"/>
      <c r="AO272" s="28"/>
      <c r="AQ272" s="28"/>
      <c r="AS272" s="28"/>
      <c r="AU272" s="28"/>
      <c r="AW272" s="28"/>
      <c r="AY272" s="28"/>
      <c r="BA272" s="28"/>
      <c r="BC272" s="28"/>
      <c r="BE272" s="28"/>
      <c r="BG272" s="28"/>
      <c r="BI272" s="28"/>
      <c r="BK272" s="28"/>
      <c r="BM272" s="28"/>
      <c r="BO272" s="28"/>
      <c r="BQ272" s="28"/>
      <c r="BS272" s="28"/>
    </row>
    <row r="273" spans="2:71" outlineLevel="1" x14ac:dyDescent="0.2">
      <c r="B273" s="56"/>
      <c r="C273" s="56"/>
      <c r="D273" s="56"/>
      <c r="J273" s="61"/>
    </row>
    <row r="274" spans="2:71" outlineLevel="2" x14ac:dyDescent="0.2">
      <c r="B274" s="56" t="s">
        <v>5</v>
      </c>
      <c r="C274" s="56">
        <v>8</v>
      </c>
      <c r="D274" s="56">
        <v>36</v>
      </c>
      <c r="E274" s="18" t="s">
        <v>43</v>
      </c>
      <c r="F274" s="18" t="s">
        <v>100</v>
      </c>
      <c r="G274" s="20" t="s">
        <v>101</v>
      </c>
      <c r="H274" s="18" t="s">
        <v>46</v>
      </c>
      <c r="I274" s="18" t="s">
        <v>60</v>
      </c>
      <c r="J274" s="61"/>
      <c r="K274" s="21">
        <v>0</v>
      </c>
      <c r="M274" s="21">
        <v>0</v>
      </c>
      <c r="O274" s="21">
        <v>0</v>
      </c>
      <c r="Q274" s="21">
        <v>0</v>
      </c>
      <c r="S274" s="21">
        <v>0</v>
      </c>
      <c r="U274" s="21">
        <v>0</v>
      </c>
      <c r="W274" s="21">
        <v>0</v>
      </c>
      <c r="Y274" s="21">
        <v>0</v>
      </c>
      <c r="AA274" s="21">
        <v>0</v>
      </c>
      <c r="AC274" s="21">
        <v>0</v>
      </c>
      <c r="AE274" s="21">
        <v>0</v>
      </c>
      <c r="AG274" s="21">
        <v>0</v>
      </c>
    </row>
    <row r="275" spans="2:71" outlineLevel="2" x14ac:dyDescent="0.2">
      <c r="B275" s="56" t="s">
        <v>5</v>
      </c>
      <c r="C275" s="56">
        <v>8</v>
      </c>
      <c r="D275" s="56">
        <v>36</v>
      </c>
      <c r="E275" s="18" t="s">
        <v>43</v>
      </c>
      <c r="F275" s="18" t="s">
        <v>100</v>
      </c>
      <c r="G275" s="20" t="s">
        <v>101</v>
      </c>
      <c r="H275" s="18" t="s">
        <v>48</v>
      </c>
      <c r="I275" s="18" t="s">
        <v>60</v>
      </c>
      <c r="J275" s="61"/>
      <c r="K275" s="21">
        <v>0</v>
      </c>
      <c r="M275" s="21">
        <v>0</v>
      </c>
      <c r="O275" s="21">
        <v>0</v>
      </c>
      <c r="Q275" s="21">
        <v>0</v>
      </c>
      <c r="S275" s="21">
        <v>0</v>
      </c>
      <c r="U275" s="21">
        <v>0</v>
      </c>
      <c r="W275" s="21">
        <v>0</v>
      </c>
      <c r="Y275" s="21">
        <v>0</v>
      </c>
      <c r="AA275" s="21">
        <v>0</v>
      </c>
      <c r="AC275" s="21">
        <v>0</v>
      </c>
      <c r="AE275" s="21">
        <v>0</v>
      </c>
      <c r="AG275" s="21">
        <v>0</v>
      </c>
    </row>
    <row r="276" spans="2:71" outlineLevel="2" x14ac:dyDescent="0.2">
      <c r="B276" s="56" t="s">
        <v>5</v>
      </c>
      <c r="C276" s="56">
        <v>8</v>
      </c>
      <c r="D276" s="56">
        <v>36</v>
      </c>
      <c r="E276" s="18" t="s">
        <v>43</v>
      </c>
      <c r="F276" s="18" t="s">
        <v>100</v>
      </c>
      <c r="G276" s="20" t="s">
        <v>102</v>
      </c>
      <c r="H276" s="18" t="s">
        <v>46</v>
      </c>
      <c r="I276" s="18" t="s">
        <v>60</v>
      </c>
      <c r="J276" s="61"/>
      <c r="K276" s="21">
        <v>0</v>
      </c>
      <c r="M276" s="21">
        <v>0</v>
      </c>
      <c r="O276" s="21">
        <v>0</v>
      </c>
      <c r="Q276" s="21">
        <v>0</v>
      </c>
      <c r="S276" s="21">
        <v>0</v>
      </c>
      <c r="U276" s="21">
        <v>0</v>
      </c>
      <c r="W276" s="21">
        <v>0</v>
      </c>
      <c r="Y276" s="21">
        <v>0</v>
      </c>
      <c r="AA276" s="21">
        <v>0</v>
      </c>
      <c r="AC276" s="21">
        <v>0</v>
      </c>
      <c r="AE276" s="21">
        <v>0</v>
      </c>
      <c r="AG276" s="21">
        <v>0</v>
      </c>
    </row>
    <row r="277" spans="2:71" outlineLevel="2" x14ac:dyDescent="0.2">
      <c r="B277" s="56"/>
      <c r="C277" s="56"/>
      <c r="D277" s="56">
        <v>36</v>
      </c>
      <c r="J277" s="61"/>
      <c r="K277" s="18"/>
      <c r="M277" s="18"/>
      <c r="O277" s="18"/>
      <c r="Q277" s="18"/>
      <c r="S277" s="18"/>
      <c r="U277" s="18"/>
      <c r="W277" s="18"/>
      <c r="Y277" s="18"/>
      <c r="AA277" s="18"/>
      <c r="AC277" s="18"/>
      <c r="AE277" s="18"/>
      <c r="AG277" s="18"/>
      <c r="AI277" s="18"/>
      <c r="AK277" s="18"/>
      <c r="AM277" s="18"/>
      <c r="AO277" s="18"/>
      <c r="AQ277" s="18"/>
      <c r="AS277" s="18"/>
      <c r="AU277" s="18"/>
      <c r="AW277" s="18"/>
      <c r="AY277" s="18"/>
      <c r="BA277" s="18"/>
      <c r="BC277" s="18"/>
      <c r="BE277" s="18"/>
      <c r="BG277" s="18"/>
      <c r="BI277" s="18"/>
      <c r="BK277" s="18"/>
      <c r="BM277" s="18"/>
      <c r="BO277" s="18"/>
      <c r="BQ277" s="18"/>
      <c r="BS277" s="18"/>
    </row>
    <row r="278" spans="2:71" outlineLevel="2" x14ac:dyDescent="0.2">
      <c r="B278" s="56"/>
      <c r="C278" s="56"/>
      <c r="D278" s="56">
        <v>36</v>
      </c>
      <c r="J278" s="61"/>
      <c r="K278" s="28"/>
      <c r="M278" s="28"/>
      <c r="O278" s="28"/>
      <c r="Q278" s="28"/>
      <c r="S278" s="28"/>
      <c r="U278" s="28"/>
      <c r="W278" s="28"/>
      <c r="Y278" s="28"/>
      <c r="AA278" s="28"/>
      <c r="AC278" s="28"/>
      <c r="AE278" s="28"/>
      <c r="AG278" s="28"/>
      <c r="AI278" s="28"/>
      <c r="AK278" s="28"/>
      <c r="AM278" s="28"/>
      <c r="AO278" s="28"/>
      <c r="AQ278" s="28"/>
      <c r="AS278" s="28"/>
      <c r="AU278" s="28"/>
      <c r="AW278" s="28"/>
      <c r="AY278" s="28"/>
      <c r="BA278" s="28"/>
      <c r="BC278" s="28"/>
      <c r="BE278" s="28"/>
      <c r="BG278" s="28"/>
      <c r="BI278" s="28"/>
      <c r="BK278" s="28"/>
      <c r="BM278" s="28"/>
      <c r="BO278" s="28"/>
      <c r="BQ278" s="28"/>
      <c r="BS278" s="28"/>
    </row>
    <row r="279" spans="2:71" outlineLevel="2" x14ac:dyDescent="0.2">
      <c r="B279" s="56" t="s">
        <v>5</v>
      </c>
      <c r="C279" s="56">
        <v>8</v>
      </c>
      <c r="D279" s="56">
        <v>36</v>
      </c>
      <c r="E279" s="18" t="s">
        <v>43</v>
      </c>
      <c r="F279" s="18" t="s">
        <v>66</v>
      </c>
      <c r="G279" s="20" t="s">
        <v>99</v>
      </c>
      <c r="H279" s="18" t="s">
        <v>46</v>
      </c>
      <c r="J279" s="61"/>
      <c r="K279" s="21">
        <v>0</v>
      </c>
      <c r="M279" s="21">
        <v>0</v>
      </c>
      <c r="O279" s="21">
        <v>0</v>
      </c>
      <c r="Q279" s="21">
        <v>0</v>
      </c>
      <c r="S279" s="21">
        <v>0</v>
      </c>
      <c r="U279" s="21">
        <v>0</v>
      </c>
      <c r="W279" s="21">
        <v>0</v>
      </c>
      <c r="Y279" s="21">
        <v>0</v>
      </c>
      <c r="AA279" s="21">
        <v>0</v>
      </c>
      <c r="AC279" s="21">
        <v>0</v>
      </c>
      <c r="AE279" s="21">
        <v>0</v>
      </c>
      <c r="AG279" s="21">
        <v>0</v>
      </c>
    </row>
    <row r="280" spans="2:71" outlineLevel="2" x14ac:dyDescent="0.2">
      <c r="B280" s="56" t="s">
        <v>5</v>
      </c>
      <c r="C280" s="56">
        <v>8</v>
      </c>
      <c r="D280" s="56">
        <v>36</v>
      </c>
      <c r="E280" s="18" t="s">
        <v>43</v>
      </c>
      <c r="F280" s="18" t="s">
        <v>66</v>
      </c>
      <c r="G280" s="20" t="s">
        <v>99</v>
      </c>
      <c r="H280" s="18" t="s">
        <v>48</v>
      </c>
      <c r="I280" s="18" t="s">
        <v>47</v>
      </c>
      <c r="J280" s="61"/>
      <c r="K280" s="21">
        <v>0</v>
      </c>
      <c r="M280" s="21">
        <v>0</v>
      </c>
      <c r="O280" s="21">
        <v>0</v>
      </c>
      <c r="Q280" s="21">
        <v>0</v>
      </c>
      <c r="S280" s="21">
        <v>0</v>
      </c>
      <c r="U280" s="21">
        <v>0</v>
      </c>
      <c r="W280" s="21">
        <v>0</v>
      </c>
      <c r="Y280" s="21">
        <v>0</v>
      </c>
      <c r="AA280" s="21">
        <v>0</v>
      </c>
      <c r="AC280" s="21">
        <v>0</v>
      </c>
      <c r="AE280" s="21">
        <v>0</v>
      </c>
      <c r="AG280" s="21">
        <v>0</v>
      </c>
    </row>
    <row r="281" spans="2:71" outlineLevel="2" x14ac:dyDescent="0.2">
      <c r="B281" s="56" t="s">
        <v>5</v>
      </c>
      <c r="C281" s="56">
        <v>8</v>
      </c>
      <c r="D281" s="56">
        <v>36</v>
      </c>
      <c r="E281" s="18" t="s">
        <v>103</v>
      </c>
      <c r="F281" s="18" t="s">
        <v>66</v>
      </c>
      <c r="G281" s="20" t="s">
        <v>99</v>
      </c>
      <c r="H281" s="18" t="s">
        <v>48</v>
      </c>
      <c r="I281" s="18" t="s">
        <v>47</v>
      </c>
      <c r="J281" s="61"/>
      <c r="K281" s="21">
        <v>0</v>
      </c>
      <c r="M281" s="21">
        <v>0</v>
      </c>
      <c r="O281" s="21">
        <v>0</v>
      </c>
      <c r="Q281" s="21">
        <v>0</v>
      </c>
      <c r="S281" s="21">
        <v>0</v>
      </c>
      <c r="U281" s="21">
        <v>0</v>
      </c>
      <c r="W281" s="21">
        <v>0</v>
      </c>
      <c r="Y281" s="21">
        <v>0</v>
      </c>
      <c r="AA281" s="21">
        <v>0</v>
      </c>
      <c r="AC281" s="21">
        <v>0</v>
      </c>
      <c r="AE281" s="21">
        <v>0</v>
      </c>
      <c r="AG281" s="21">
        <v>0</v>
      </c>
    </row>
    <row r="282" spans="2:71" outlineLevel="2" x14ac:dyDescent="0.2">
      <c r="B282" s="56"/>
      <c r="C282" s="56"/>
      <c r="D282" s="56">
        <v>36</v>
      </c>
      <c r="J282" s="61"/>
      <c r="K282" s="28"/>
      <c r="M282" s="28"/>
      <c r="O282" s="28"/>
      <c r="Q282" s="28"/>
      <c r="S282" s="28"/>
      <c r="U282" s="28"/>
      <c r="W282" s="28"/>
      <c r="Y282" s="28"/>
      <c r="AA282" s="28"/>
      <c r="AC282" s="28"/>
      <c r="AE282" s="28"/>
      <c r="AG282" s="28"/>
      <c r="AI282" s="28"/>
      <c r="AK282" s="28"/>
      <c r="AM282" s="28"/>
      <c r="AO282" s="28"/>
      <c r="AQ282" s="28"/>
      <c r="AS282" s="28"/>
      <c r="AU282" s="28"/>
      <c r="AW282" s="28"/>
      <c r="AY282" s="28"/>
      <c r="BA282" s="28"/>
      <c r="BC282" s="28"/>
      <c r="BE282" s="28"/>
      <c r="BG282" s="28"/>
      <c r="BI282" s="28"/>
      <c r="BK282" s="28"/>
      <c r="BM282" s="28"/>
      <c r="BO282" s="28"/>
      <c r="BQ282" s="28"/>
      <c r="BS282" s="28"/>
    </row>
    <row r="283" spans="2:71" outlineLevel="2" x14ac:dyDescent="0.2">
      <c r="B283" s="56"/>
      <c r="C283" s="56"/>
      <c r="D283" s="56">
        <v>36</v>
      </c>
      <c r="F283" s="29" t="s">
        <v>331</v>
      </c>
      <c r="J283" s="61"/>
      <c r="K283" s="28"/>
      <c r="M283" s="28"/>
      <c r="O283" s="28"/>
      <c r="Q283" s="28"/>
      <c r="S283" s="28"/>
      <c r="U283" s="28"/>
      <c r="W283" s="28"/>
      <c r="Y283" s="28"/>
      <c r="AA283" s="28"/>
      <c r="AC283" s="28"/>
      <c r="AE283" s="28"/>
      <c r="AG283" s="28"/>
      <c r="AI283" s="28"/>
      <c r="AK283" s="28"/>
      <c r="AM283" s="28"/>
      <c r="AO283" s="28"/>
      <c r="AQ283" s="28"/>
      <c r="AS283" s="28"/>
      <c r="AU283" s="28"/>
      <c r="AW283" s="28"/>
      <c r="AY283" s="28"/>
      <c r="BA283" s="28"/>
      <c r="BC283" s="28"/>
      <c r="BE283" s="28"/>
      <c r="BG283" s="28"/>
      <c r="BI283" s="28"/>
      <c r="BK283" s="28"/>
      <c r="BM283" s="28"/>
      <c r="BO283" s="28"/>
      <c r="BQ283" s="28"/>
      <c r="BS283" s="28"/>
    </row>
    <row r="284" spans="2:71" outlineLevel="2" x14ac:dyDescent="0.2">
      <c r="B284" s="56" t="s">
        <v>5</v>
      </c>
      <c r="C284" s="56">
        <v>8</v>
      </c>
      <c r="D284" s="56">
        <v>36</v>
      </c>
      <c r="E284" s="18" t="s">
        <v>54</v>
      </c>
      <c r="F284" s="18" t="s">
        <v>50</v>
      </c>
      <c r="G284" s="20" t="s">
        <v>104</v>
      </c>
      <c r="H284" s="18" t="s">
        <v>46</v>
      </c>
      <c r="I284" s="18" t="s">
        <v>47</v>
      </c>
      <c r="J284" s="61"/>
      <c r="K284" s="21">
        <v>0</v>
      </c>
      <c r="M284" s="21">
        <v>0</v>
      </c>
      <c r="O284" s="21">
        <v>0</v>
      </c>
      <c r="Q284" s="21">
        <v>-4</v>
      </c>
      <c r="S284" s="21">
        <v>-4</v>
      </c>
      <c r="U284" s="21">
        <v>0</v>
      </c>
      <c r="W284" s="21">
        <v>-5</v>
      </c>
      <c r="Y284" s="21">
        <v>-4</v>
      </c>
      <c r="AA284" s="21">
        <v>-2</v>
      </c>
      <c r="AC284" s="21">
        <v>-4</v>
      </c>
      <c r="AE284" s="21">
        <v>-2</v>
      </c>
      <c r="AG284" s="21">
        <v>-2</v>
      </c>
    </row>
    <row r="285" spans="2:71" outlineLevel="2" x14ac:dyDescent="0.2">
      <c r="B285" s="56" t="s">
        <v>5</v>
      </c>
      <c r="C285" s="56">
        <v>8</v>
      </c>
      <c r="D285" s="56">
        <v>36</v>
      </c>
      <c r="E285" s="18" t="s">
        <v>54</v>
      </c>
      <c r="F285" s="18" t="s">
        <v>50</v>
      </c>
      <c r="G285" s="20" t="s">
        <v>104</v>
      </c>
      <c r="H285" s="18" t="s">
        <v>48</v>
      </c>
      <c r="J285" s="61"/>
      <c r="K285" s="21">
        <v>0</v>
      </c>
      <c r="M285" s="21">
        <v>0</v>
      </c>
      <c r="O285" s="21">
        <v>0</v>
      </c>
      <c r="Q285" s="21">
        <v>0</v>
      </c>
      <c r="S285" s="21">
        <v>0</v>
      </c>
      <c r="U285" s="21">
        <v>0</v>
      </c>
      <c r="W285" s="21">
        <v>0</v>
      </c>
      <c r="Y285" s="21">
        <v>0</v>
      </c>
      <c r="AA285" s="21">
        <v>0</v>
      </c>
      <c r="AC285" s="21">
        <v>0</v>
      </c>
      <c r="AE285" s="21">
        <v>0</v>
      </c>
      <c r="AG285" s="21">
        <v>0</v>
      </c>
    </row>
    <row r="286" spans="2:71" outlineLevel="1" x14ac:dyDescent="0.2">
      <c r="B286" s="63" t="s">
        <v>5</v>
      </c>
      <c r="C286" s="63">
        <v>8</v>
      </c>
      <c r="D286" s="63" t="s">
        <v>332</v>
      </c>
      <c r="E286" s="64"/>
      <c r="F286" s="64"/>
      <c r="G286" s="65"/>
      <c r="H286" s="64"/>
      <c r="I286" s="64"/>
      <c r="J286" s="66">
        <v>362</v>
      </c>
      <c r="K286" s="67">
        <v>0</v>
      </c>
      <c r="L286" s="67"/>
      <c r="M286" s="67">
        <v>0</v>
      </c>
      <c r="N286" s="67"/>
      <c r="O286" s="67">
        <v>0</v>
      </c>
      <c r="P286" s="67"/>
      <c r="Q286" s="67">
        <v>-4</v>
      </c>
      <c r="R286" s="67"/>
      <c r="S286" s="67">
        <v>-4</v>
      </c>
      <c r="T286" s="67"/>
      <c r="U286" s="67">
        <v>0</v>
      </c>
      <c r="V286" s="67"/>
      <c r="W286" s="67">
        <v>-5</v>
      </c>
      <c r="X286" s="67"/>
      <c r="Y286" s="67">
        <v>-4</v>
      </c>
      <c r="Z286" s="67"/>
      <c r="AA286" s="67">
        <v>-2</v>
      </c>
      <c r="AB286" s="67"/>
      <c r="AC286" s="67">
        <v>-4</v>
      </c>
      <c r="AD286" s="67"/>
      <c r="AE286" s="67">
        <v>-2</v>
      </c>
      <c r="AF286" s="67"/>
      <c r="AG286" s="67">
        <v>-2</v>
      </c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</row>
    <row r="287" spans="2:71" outlineLevel="1" x14ac:dyDescent="0.2">
      <c r="B287" s="56"/>
      <c r="C287" s="56"/>
      <c r="D287" s="56"/>
      <c r="J287" s="61"/>
    </row>
    <row r="288" spans="2:71" outlineLevel="1" x14ac:dyDescent="0.2">
      <c r="B288" s="56"/>
      <c r="C288" s="56"/>
      <c r="D288" s="56"/>
      <c r="J288" s="61"/>
    </row>
    <row r="289" spans="2:71" outlineLevel="1" x14ac:dyDescent="0.2">
      <c r="B289" s="56"/>
      <c r="C289" s="56"/>
      <c r="D289" s="56"/>
      <c r="J289" s="61"/>
    </row>
    <row r="290" spans="2:71" outlineLevel="2" x14ac:dyDescent="0.2">
      <c r="B290" s="56" t="s">
        <v>5</v>
      </c>
      <c r="C290" s="56">
        <v>8</v>
      </c>
      <c r="D290" s="56">
        <v>38</v>
      </c>
      <c r="E290" s="18" t="s">
        <v>54</v>
      </c>
      <c r="F290" s="18" t="s">
        <v>66</v>
      </c>
      <c r="G290" s="20" t="s">
        <v>105</v>
      </c>
      <c r="H290" s="18" t="s">
        <v>46</v>
      </c>
      <c r="I290" s="18" t="s">
        <v>47</v>
      </c>
      <c r="J290" s="61"/>
      <c r="K290" s="21">
        <v>0</v>
      </c>
      <c r="M290" s="21">
        <v>0</v>
      </c>
      <c r="O290" s="21">
        <v>0</v>
      </c>
      <c r="Q290" s="21">
        <v>0</v>
      </c>
      <c r="S290" s="21">
        <v>0</v>
      </c>
      <c r="U290" s="21">
        <v>0</v>
      </c>
      <c r="W290" s="21">
        <v>0</v>
      </c>
      <c r="Y290" s="21">
        <v>0</v>
      </c>
      <c r="AA290" s="21">
        <v>0</v>
      </c>
      <c r="AC290" s="21">
        <v>0</v>
      </c>
      <c r="AE290" s="21">
        <v>0</v>
      </c>
      <c r="AG290" s="21">
        <v>0</v>
      </c>
    </row>
    <row r="291" spans="2:71" outlineLevel="2" x14ac:dyDescent="0.2">
      <c r="B291" s="56" t="s">
        <v>5</v>
      </c>
      <c r="C291" s="56">
        <v>8</v>
      </c>
      <c r="D291" s="56">
        <v>38</v>
      </c>
      <c r="E291" s="18" t="s">
        <v>54</v>
      </c>
      <c r="F291" s="18" t="s">
        <v>66</v>
      </c>
      <c r="G291" s="20" t="s">
        <v>105</v>
      </c>
      <c r="H291" s="18" t="s">
        <v>48</v>
      </c>
      <c r="J291" s="61"/>
      <c r="K291" s="21">
        <v>0</v>
      </c>
      <c r="M291" s="21">
        <v>0</v>
      </c>
      <c r="O291" s="21">
        <v>0</v>
      </c>
      <c r="Q291" s="21">
        <v>0</v>
      </c>
      <c r="S291" s="21">
        <v>0</v>
      </c>
      <c r="U291" s="21">
        <v>0</v>
      </c>
      <c r="V291" s="46" t="s">
        <v>118</v>
      </c>
      <c r="W291" s="21">
        <v>0</v>
      </c>
      <c r="Y291" s="21">
        <v>0</v>
      </c>
      <c r="AA291" s="21">
        <v>0</v>
      </c>
      <c r="AC291" s="21">
        <v>0</v>
      </c>
      <c r="AE291" s="21">
        <v>0</v>
      </c>
      <c r="AG291" s="21">
        <v>0</v>
      </c>
    </row>
    <row r="292" spans="2:71" outlineLevel="2" x14ac:dyDescent="0.2">
      <c r="B292" s="56"/>
      <c r="C292" s="56"/>
      <c r="D292" s="56">
        <v>38</v>
      </c>
      <c r="J292" s="61"/>
    </row>
    <row r="293" spans="2:71" outlineLevel="2" x14ac:dyDescent="0.2">
      <c r="B293" s="56" t="s">
        <v>5</v>
      </c>
      <c r="C293" s="56">
        <v>8</v>
      </c>
      <c r="D293" s="56">
        <v>38</v>
      </c>
      <c r="E293" s="18" t="s">
        <v>43</v>
      </c>
      <c r="F293" s="18" t="s">
        <v>66</v>
      </c>
      <c r="G293" s="20" t="s">
        <v>105</v>
      </c>
      <c r="H293" s="18" t="s">
        <v>46</v>
      </c>
      <c r="J293" s="61"/>
      <c r="K293" s="21">
        <v>0</v>
      </c>
      <c r="M293" s="21">
        <v>0</v>
      </c>
      <c r="O293" s="21">
        <v>0</v>
      </c>
      <c r="Q293" s="21">
        <v>0</v>
      </c>
      <c r="S293" s="21">
        <v>0</v>
      </c>
      <c r="U293" s="21">
        <v>0</v>
      </c>
      <c r="W293" s="21">
        <v>0</v>
      </c>
      <c r="Y293" s="21">
        <v>0</v>
      </c>
      <c r="AA293" s="21">
        <v>0</v>
      </c>
      <c r="AC293" s="21">
        <v>0</v>
      </c>
      <c r="AE293" s="21">
        <v>0</v>
      </c>
      <c r="AG293" s="21">
        <v>0</v>
      </c>
    </row>
    <row r="294" spans="2:71" outlineLevel="2" x14ac:dyDescent="0.2">
      <c r="B294" s="56" t="s">
        <v>5</v>
      </c>
      <c r="C294" s="56">
        <v>8</v>
      </c>
      <c r="D294" s="56">
        <v>38</v>
      </c>
      <c r="E294" s="18" t="s">
        <v>43</v>
      </c>
      <c r="F294" s="18" t="s">
        <v>66</v>
      </c>
      <c r="G294" s="20" t="s">
        <v>105</v>
      </c>
      <c r="H294" s="18" t="s">
        <v>48</v>
      </c>
      <c r="I294" s="18" t="s">
        <v>47</v>
      </c>
      <c r="J294" s="61"/>
      <c r="K294" s="21">
        <v>0</v>
      </c>
      <c r="M294" s="21">
        <v>0</v>
      </c>
      <c r="O294" s="21">
        <v>0</v>
      </c>
      <c r="Q294" s="21">
        <v>0</v>
      </c>
      <c r="S294" s="21">
        <v>0</v>
      </c>
      <c r="U294" s="21">
        <v>0</v>
      </c>
      <c r="W294" s="21">
        <v>0</v>
      </c>
      <c r="Y294" s="21">
        <v>0</v>
      </c>
      <c r="AA294" s="21">
        <v>0</v>
      </c>
      <c r="AC294" s="21">
        <v>0</v>
      </c>
      <c r="AE294" s="21">
        <v>0</v>
      </c>
      <c r="AG294" s="21">
        <v>0</v>
      </c>
    </row>
    <row r="295" spans="2:71" outlineLevel="1" x14ac:dyDescent="0.2">
      <c r="B295" s="63" t="s">
        <v>5</v>
      </c>
      <c r="C295" s="63">
        <v>8</v>
      </c>
      <c r="D295" s="63" t="s">
        <v>333</v>
      </c>
      <c r="E295" s="64"/>
      <c r="F295" s="64"/>
      <c r="G295" s="65"/>
      <c r="H295" s="64"/>
      <c r="I295" s="64"/>
      <c r="J295" s="66">
        <v>51</v>
      </c>
      <c r="K295" s="67">
        <v>0</v>
      </c>
      <c r="L295" s="67"/>
      <c r="M295" s="67">
        <v>0</v>
      </c>
      <c r="N295" s="67"/>
      <c r="O295" s="67">
        <v>0</v>
      </c>
      <c r="P295" s="67"/>
      <c r="Q295" s="67">
        <v>0</v>
      </c>
      <c r="R295" s="67"/>
      <c r="S295" s="67">
        <v>0</v>
      </c>
      <c r="T295" s="67"/>
      <c r="U295" s="67">
        <v>0</v>
      </c>
      <c r="V295" s="67"/>
      <c r="W295" s="67">
        <v>0</v>
      </c>
      <c r="X295" s="67"/>
      <c r="Y295" s="67">
        <v>0</v>
      </c>
      <c r="Z295" s="67"/>
      <c r="AA295" s="67">
        <v>0</v>
      </c>
      <c r="AB295" s="67"/>
      <c r="AC295" s="67">
        <v>0</v>
      </c>
      <c r="AD295" s="67"/>
      <c r="AE295" s="67">
        <v>0</v>
      </c>
      <c r="AF295" s="67"/>
      <c r="AG295" s="67">
        <v>0</v>
      </c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</row>
    <row r="296" spans="2:71" outlineLevel="1" x14ac:dyDescent="0.2">
      <c r="B296" s="56"/>
      <c r="C296" s="56"/>
      <c r="D296" s="56"/>
      <c r="J296" s="61"/>
    </row>
    <row r="297" spans="2:71" hidden="1" outlineLevel="1" x14ac:dyDescent="0.2">
      <c r="B297" s="56"/>
      <c r="C297" s="56"/>
      <c r="D297" s="56"/>
      <c r="J297" s="61"/>
    </row>
    <row r="298" spans="2:71" hidden="1" outlineLevel="2" x14ac:dyDescent="0.2">
      <c r="B298" s="56" t="s">
        <v>5</v>
      </c>
      <c r="C298" s="56">
        <v>8</v>
      </c>
      <c r="D298" s="56">
        <v>39</v>
      </c>
      <c r="E298" s="18" t="s">
        <v>43</v>
      </c>
      <c r="F298" s="18" t="s">
        <v>106</v>
      </c>
      <c r="G298" s="31" t="s">
        <v>107</v>
      </c>
      <c r="H298" s="18" t="s">
        <v>46</v>
      </c>
      <c r="I298" s="18" t="s">
        <v>74</v>
      </c>
      <c r="J298" s="61"/>
      <c r="K298" s="21">
        <v>0</v>
      </c>
      <c r="M298" s="21">
        <v>0</v>
      </c>
      <c r="O298" s="21">
        <v>0</v>
      </c>
      <c r="Q298" s="21">
        <v>0</v>
      </c>
      <c r="S298" s="21">
        <v>0</v>
      </c>
      <c r="U298" s="21" t="s">
        <v>301</v>
      </c>
      <c r="W298" s="21">
        <v>0</v>
      </c>
      <c r="Y298" s="21">
        <v>0</v>
      </c>
      <c r="AA298" s="21">
        <v>0</v>
      </c>
      <c r="AC298" s="21">
        <v>0</v>
      </c>
      <c r="AE298" s="21">
        <v>0</v>
      </c>
      <c r="AG298" s="21">
        <v>0</v>
      </c>
    </row>
    <row r="299" spans="2:71" hidden="1" outlineLevel="2" x14ac:dyDescent="0.2">
      <c r="B299" s="56" t="s">
        <v>5</v>
      </c>
      <c r="C299" s="56">
        <v>8</v>
      </c>
      <c r="D299" s="56">
        <v>39</v>
      </c>
      <c r="E299" s="18" t="s">
        <v>43</v>
      </c>
      <c r="F299" s="18" t="s">
        <v>106</v>
      </c>
      <c r="G299" s="31" t="s">
        <v>107</v>
      </c>
      <c r="H299" s="18" t="s">
        <v>48</v>
      </c>
      <c r="J299" s="61"/>
      <c r="K299" s="21">
        <v>0</v>
      </c>
      <c r="M299" s="21">
        <v>0</v>
      </c>
      <c r="O299" s="21">
        <v>0</v>
      </c>
      <c r="Q299" s="21">
        <v>0</v>
      </c>
      <c r="S299" s="21">
        <v>0</v>
      </c>
      <c r="U299" s="21">
        <v>0</v>
      </c>
      <c r="W299" s="21">
        <v>0</v>
      </c>
      <c r="Y299" s="21">
        <v>0</v>
      </c>
      <c r="AA299" s="21">
        <v>0</v>
      </c>
      <c r="AC299" s="21">
        <v>0</v>
      </c>
      <c r="AE299" s="21">
        <v>0</v>
      </c>
      <c r="AG299" s="21">
        <v>0</v>
      </c>
    </row>
    <row r="300" spans="2:71" hidden="1" outlineLevel="2" x14ac:dyDescent="0.2">
      <c r="B300" s="56"/>
      <c r="C300" s="56"/>
      <c r="D300" s="56">
        <v>39</v>
      </c>
      <c r="G300" s="31"/>
      <c r="J300" s="61"/>
    </row>
    <row r="301" spans="2:71" outlineLevel="2" x14ac:dyDescent="0.2">
      <c r="B301" s="56" t="s">
        <v>5</v>
      </c>
      <c r="C301" s="56">
        <v>8</v>
      </c>
      <c r="D301" s="56">
        <v>39</v>
      </c>
      <c r="E301" s="18" t="s">
        <v>54</v>
      </c>
      <c r="F301" s="18" t="s">
        <v>55</v>
      </c>
      <c r="G301" s="20" t="s">
        <v>108</v>
      </c>
      <c r="H301" s="18" t="s">
        <v>46</v>
      </c>
      <c r="I301" s="18" t="s">
        <v>57</v>
      </c>
      <c r="J301" s="61"/>
      <c r="K301" s="21">
        <v>-1</v>
      </c>
      <c r="M301" s="21">
        <v>7</v>
      </c>
      <c r="O301" s="21">
        <v>-3</v>
      </c>
      <c r="Q301" s="21">
        <v>25</v>
      </c>
      <c r="S301" s="21">
        <v>9</v>
      </c>
      <c r="U301" s="21">
        <v>-1</v>
      </c>
      <c r="W301" s="21">
        <v>9</v>
      </c>
      <c r="Y301" s="21">
        <v>32</v>
      </c>
      <c r="AA301" s="21">
        <v>19</v>
      </c>
      <c r="AC301" s="21">
        <v>19</v>
      </c>
      <c r="AE301" s="21">
        <v>22</v>
      </c>
      <c r="AG301" s="21">
        <v>0</v>
      </c>
    </row>
    <row r="302" spans="2:71" outlineLevel="2" x14ac:dyDescent="0.2">
      <c r="B302" s="56" t="s">
        <v>5</v>
      </c>
      <c r="C302" s="56">
        <v>8</v>
      </c>
      <c r="D302" s="56">
        <v>39</v>
      </c>
      <c r="E302" s="18" t="s">
        <v>54</v>
      </c>
      <c r="F302" s="18" t="s">
        <v>55</v>
      </c>
      <c r="G302" s="20" t="s">
        <v>108</v>
      </c>
      <c r="H302" s="18" t="s">
        <v>48</v>
      </c>
      <c r="I302" s="18" t="s">
        <v>57</v>
      </c>
      <c r="J302" s="61"/>
      <c r="K302" s="21">
        <v>0</v>
      </c>
      <c r="M302" s="21">
        <v>0</v>
      </c>
      <c r="O302" s="21">
        <v>0</v>
      </c>
      <c r="Q302" s="21">
        <v>0</v>
      </c>
      <c r="S302" s="21">
        <v>0</v>
      </c>
      <c r="U302" s="21">
        <v>0</v>
      </c>
      <c r="W302" s="21">
        <v>0</v>
      </c>
      <c r="Y302" s="21">
        <v>0</v>
      </c>
      <c r="AA302" s="21">
        <v>0</v>
      </c>
      <c r="AC302" s="21">
        <v>0</v>
      </c>
      <c r="AE302" s="21">
        <v>0</v>
      </c>
      <c r="AG302" s="21">
        <v>0</v>
      </c>
    </row>
    <row r="303" spans="2:71" outlineLevel="2" x14ac:dyDescent="0.2">
      <c r="B303" s="56" t="s">
        <v>5</v>
      </c>
      <c r="C303" s="56">
        <v>8</v>
      </c>
      <c r="D303" s="56">
        <v>39</v>
      </c>
      <c r="E303" s="18" t="s">
        <v>54</v>
      </c>
      <c r="F303" s="18" t="s">
        <v>55</v>
      </c>
      <c r="G303" s="20" t="s">
        <v>108</v>
      </c>
      <c r="H303" s="18" t="s">
        <v>58</v>
      </c>
      <c r="I303" s="18" t="s">
        <v>57</v>
      </c>
      <c r="J303" s="61"/>
      <c r="K303" s="21">
        <v>0</v>
      </c>
      <c r="M303" s="21">
        <v>0</v>
      </c>
      <c r="O303" s="21">
        <v>0</v>
      </c>
      <c r="Q303" s="21">
        <v>0</v>
      </c>
      <c r="S303" s="21">
        <v>0</v>
      </c>
      <c r="U303" s="21">
        <v>0</v>
      </c>
      <c r="W303" s="21">
        <v>0</v>
      </c>
      <c r="Y303" s="21">
        <v>0</v>
      </c>
      <c r="AA303" s="21">
        <v>0</v>
      </c>
      <c r="AC303" s="21">
        <v>0</v>
      </c>
      <c r="AE303" s="21">
        <v>0</v>
      </c>
      <c r="AG303" s="21">
        <v>0</v>
      </c>
    </row>
    <row r="304" spans="2:71" outlineLevel="2" x14ac:dyDescent="0.2">
      <c r="B304" s="56"/>
      <c r="C304" s="56"/>
      <c r="D304" s="56">
        <v>39</v>
      </c>
      <c r="J304" s="61"/>
      <c r="K304" s="28"/>
      <c r="M304" s="28"/>
      <c r="O304" s="28"/>
      <c r="Q304" s="28"/>
      <c r="S304" s="28"/>
      <c r="U304" s="28"/>
      <c r="W304" s="28"/>
      <c r="Y304" s="28"/>
      <c r="AA304" s="28"/>
      <c r="AC304" s="28"/>
      <c r="AE304" s="28"/>
      <c r="AG304" s="28"/>
      <c r="AI304" s="28"/>
      <c r="AK304" s="28"/>
      <c r="AM304" s="28"/>
      <c r="AO304" s="28"/>
      <c r="AQ304" s="28"/>
      <c r="AS304" s="28"/>
      <c r="AU304" s="28"/>
      <c r="AW304" s="28"/>
      <c r="AY304" s="28"/>
      <c r="BA304" s="28"/>
      <c r="BC304" s="28"/>
      <c r="BE304" s="28"/>
      <c r="BG304" s="28"/>
      <c r="BI304" s="28"/>
      <c r="BK304" s="28"/>
      <c r="BM304" s="28"/>
      <c r="BO304" s="28"/>
      <c r="BQ304" s="28"/>
      <c r="BS304" s="28"/>
    </row>
    <row r="305" spans="2:71" outlineLevel="2" x14ac:dyDescent="0.2">
      <c r="B305" s="56" t="s">
        <v>5</v>
      </c>
      <c r="C305" s="56">
        <v>8</v>
      </c>
      <c r="D305" s="56">
        <v>39</v>
      </c>
      <c r="E305" s="18" t="s">
        <v>43</v>
      </c>
      <c r="F305" s="18" t="s">
        <v>55</v>
      </c>
      <c r="G305" s="20" t="s">
        <v>108</v>
      </c>
      <c r="H305" s="18" t="s">
        <v>46</v>
      </c>
      <c r="I305" s="18" t="s">
        <v>57</v>
      </c>
      <c r="J305" s="61"/>
      <c r="K305" s="21">
        <v>0</v>
      </c>
      <c r="M305" s="21">
        <v>0</v>
      </c>
      <c r="O305" s="21">
        <v>0</v>
      </c>
      <c r="Q305" s="21">
        <v>0</v>
      </c>
      <c r="S305" s="21">
        <v>0</v>
      </c>
      <c r="U305" s="21">
        <v>0</v>
      </c>
      <c r="W305" s="21">
        <v>0</v>
      </c>
      <c r="Y305" s="21">
        <v>0</v>
      </c>
      <c r="AA305" s="21">
        <v>0</v>
      </c>
      <c r="AC305" s="21">
        <v>0</v>
      </c>
      <c r="AE305" s="21">
        <v>0</v>
      </c>
      <c r="AG305" s="21">
        <v>0</v>
      </c>
    </row>
    <row r="306" spans="2:71" outlineLevel="2" x14ac:dyDescent="0.2">
      <c r="B306" s="56" t="s">
        <v>5</v>
      </c>
      <c r="C306" s="56">
        <v>8</v>
      </c>
      <c r="D306" s="56">
        <v>39</v>
      </c>
      <c r="E306" s="18" t="s">
        <v>43</v>
      </c>
      <c r="F306" s="18" t="s">
        <v>55</v>
      </c>
      <c r="G306" s="20" t="s">
        <v>108</v>
      </c>
      <c r="H306" s="18" t="s">
        <v>48</v>
      </c>
      <c r="I306" s="18" t="s">
        <v>57</v>
      </c>
      <c r="J306" s="61"/>
      <c r="K306" s="21">
        <v>0</v>
      </c>
      <c r="M306" s="21">
        <v>0</v>
      </c>
      <c r="O306" s="21">
        <v>0</v>
      </c>
      <c r="Q306" s="21">
        <v>0</v>
      </c>
      <c r="S306" s="21">
        <v>0</v>
      </c>
      <c r="U306" s="21">
        <v>0</v>
      </c>
      <c r="W306" s="21">
        <v>0</v>
      </c>
      <c r="Y306" s="21">
        <v>0</v>
      </c>
      <c r="AA306" s="21">
        <v>0</v>
      </c>
      <c r="AC306" s="21">
        <v>0</v>
      </c>
      <c r="AE306" s="21">
        <v>0</v>
      </c>
      <c r="AG306" s="21">
        <v>0</v>
      </c>
    </row>
    <row r="307" spans="2:71" outlineLevel="2" x14ac:dyDescent="0.2">
      <c r="B307" s="56"/>
      <c r="C307" s="56"/>
      <c r="D307" s="56">
        <v>39</v>
      </c>
      <c r="J307" s="61"/>
      <c r="K307" s="28"/>
      <c r="M307" s="28"/>
      <c r="O307" s="28"/>
      <c r="Q307" s="28"/>
      <c r="S307" s="28"/>
      <c r="U307" s="28"/>
      <c r="W307" s="28"/>
      <c r="Y307" s="28"/>
      <c r="AA307" s="28"/>
      <c r="AC307" s="28"/>
      <c r="AE307" s="28"/>
      <c r="AG307" s="28"/>
      <c r="AI307" s="28"/>
      <c r="AK307" s="28"/>
      <c r="AM307" s="28"/>
      <c r="AO307" s="28"/>
      <c r="AQ307" s="28"/>
      <c r="AS307" s="28"/>
      <c r="AU307" s="28"/>
      <c r="AW307" s="28"/>
      <c r="AY307" s="28"/>
      <c r="BA307" s="28"/>
      <c r="BC307" s="28"/>
      <c r="BE307" s="28"/>
      <c r="BG307" s="28"/>
      <c r="BI307" s="28"/>
      <c r="BK307" s="28"/>
      <c r="BM307" s="28"/>
      <c r="BO307" s="28"/>
      <c r="BQ307" s="28"/>
      <c r="BS307" s="28"/>
    </row>
    <row r="308" spans="2:71" outlineLevel="2" x14ac:dyDescent="0.2">
      <c r="B308" s="56" t="s">
        <v>5</v>
      </c>
      <c r="C308" s="56">
        <v>8</v>
      </c>
      <c r="D308" s="56">
        <v>39</v>
      </c>
      <c r="E308" s="18" t="s">
        <v>54</v>
      </c>
      <c r="F308" s="18" t="s">
        <v>66</v>
      </c>
      <c r="G308" s="20" t="s">
        <v>109</v>
      </c>
      <c r="H308" s="18" t="s">
        <v>46</v>
      </c>
      <c r="I308" s="18" t="s">
        <v>47</v>
      </c>
      <c r="J308" s="61"/>
      <c r="K308" s="21">
        <v>0</v>
      </c>
      <c r="M308" s="21">
        <v>0</v>
      </c>
      <c r="O308" s="21">
        <v>0</v>
      </c>
      <c r="Q308" s="21">
        <v>0</v>
      </c>
      <c r="S308" s="21">
        <v>0</v>
      </c>
      <c r="U308" s="21">
        <v>0</v>
      </c>
      <c r="W308" s="21">
        <v>0</v>
      </c>
      <c r="Y308" s="21">
        <v>0</v>
      </c>
      <c r="AA308" s="21">
        <v>0</v>
      </c>
      <c r="AC308" s="21">
        <v>0</v>
      </c>
      <c r="AE308" s="21">
        <v>0</v>
      </c>
      <c r="AG308" s="21">
        <v>0</v>
      </c>
    </row>
    <row r="309" spans="2:71" outlineLevel="2" x14ac:dyDescent="0.2">
      <c r="B309" s="56" t="s">
        <v>5</v>
      </c>
      <c r="C309" s="56">
        <v>8</v>
      </c>
      <c r="D309" s="56">
        <v>39</v>
      </c>
      <c r="E309" s="18" t="s">
        <v>54</v>
      </c>
      <c r="F309" s="18" t="s">
        <v>66</v>
      </c>
      <c r="G309" s="20" t="s">
        <v>109</v>
      </c>
      <c r="H309" s="18" t="s">
        <v>48</v>
      </c>
      <c r="J309" s="61"/>
      <c r="K309" s="21">
        <v>0</v>
      </c>
      <c r="M309" s="21">
        <v>0</v>
      </c>
      <c r="O309" s="21">
        <v>0</v>
      </c>
      <c r="Q309" s="21">
        <v>0</v>
      </c>
      <c r="S309" s="21">
        <v>0</v>
      </c>
      <c r="U309" s="21">
        <v>0</v>
      </c>
      <c r="W309" s="21">
        <v>0</v>
      </c>
      <c r="Y309" s="21">
        <v>0</v>
      </c>
      <c r="AA309" s="21">
        <v>0</v>
      </c>
      <c r="AC309" s="21">
        <v>0</v>
      </c>
      <c r="AE309" s="21">
        <v>0</v>
      </c>
      <c r="AG309" s="21">
        <v>0</v>
      </c>
    </row>
    <row r="310" spans="2:71" outlineLevel="2" x14ac:dyDescent="0.2">
      <c r="B310" s="56"/>
      <c r="C310" s="56"/>
      <c r="D310" s="56">
        <v>39</v>
      </c>
      <c r="J310" s="61"/>
    </row>
    <row r="311" spans="2:71" outlineLevel="2" x14ac:dyDescent="0.2">
      <c r="B311" s="56" t="s">
        <v>5</v>
      </c>
      <c r="C311" s="56">
        <v>8</v>
      </c>
      <c r="D311" s="56">
        <v>39</v>
      </c>
      <c r="E311" s="18" t="s">
        <v>43</v>
      </c>
      <c r="F311" s="18" t="s">
        <v>66</v>
      </c>
      <c r="G311" s="20" t="s">
        <v>109</v>
      </c>
      <c r="H311" s="18" t="s">
        <v>46</v>
      </c>
      <c r="I311" s="18" t="s">
        <v>47</v>
      </c>
      <c r="J311" s="61"/>
      <c r="K311" s="21">
        <v>0</v>
      </c>
      <c r="M311" s="21">
        <v>0</v>
      </c>
      <c r="O311" s="21">
        <v>0</v>
      </c>
      <c r="Q311" s="21">
        <v>0</v>
      </c>
      <c r="S311" s="21">
        <v>0</v>
      </c>
      <c r="U311" s="21">
        <v>0</v>
      </c>
      <c r="W311" s="21">
        <v>0</v>
      </c>
      <c r="Y311" s="21">
        <v>0</v>
      </c>
      <c r="AA311" s="21">
        <v>0</v>
      </c>
      <c r="AC311" s="21">
        <v>0</v>
      </c>
      <c r="AE311" s="21">
        <v>0</v>
      </c>
      <c r="AG311" s="21">
        <v>0</v>
      </c>
    </row>
    <row r="312" spans="2:71" outlineLevel="2" x14ac:dyDescent="0.2">
      <c r="B312" s="56" t="s">
        <v>5</v>
      </c>
      <c r="C312" s="56">
        <v>8</v>
      </c>
      <c r="D312" s="56">
        <v>39</v>
      </c>
      <c r="E312" s="18" t="s">
        <v>43</v>
      </c>
      <c r="F312" s="18" t="s">
        <v>66</v>
      </c>
      <c r="G312" s="20" t="s">
        <v>109</v>
      </c>
      <c r="H312" s="18" t="s">
        <v>48</v>
      </c>
      <c r="J312" s="61"/>
      <c r="K312" s="21">
        <v>0</v>
      </c>
      <c r="M312" s="21">
        <v>0</v>
      </c>
      <c r="O312" s="21">
        <v>0</v>
      </c>
      <c r="Q312" s="21">
        <v>0</v>
      </c>
      <c r="S312" s="21">
        <v>0</v>
      </c>
      <c r="U312" s="21">
        <v>0</v>
      </c>
      <c r="W312" s="21">
        <v>0</v>
      </c>
      <c r="Y312" s="21">
        <v>0</v>
      </c>
      <c r="AA312" s="21">
        <v>0</v>
      </c>
      <c r="AC312" s="21">
        <v>0</v>
      </c>
      <c r="AE312" s="21">
        <v>0</v>
      </c>
      <c r="AG312" s="21">
        <v>0</v>
      </c>
    </row>
    <row r="313" spans="2:71" outlineLevel="1" x14ac:dyDescent="0.2">
      <c r="B313" s="63" t="s">
        <v>5</v>
      </c>
      <c r="C313" s="63">
        <v>8</v>
      </c>
      <c r="D313" s="63" t="s">
        <v>334</v>
      </c>
      <c r="E313" s="64"/>
      <c r="F313" s="64"/>
      <c r="G313" s="65"/>
      <c r="H313" s="64"/>
      <c r="I313" s="64"/>
      <c r="J313" s="66">
        <v>209</v>
      </c>
      <c r="K313" s="67">
        <v>-1</v>
      </c>
      <c r="L313" s="67"/>
      <c r="M313" s="67">
        <v>7</v>
      </c>
      <c r="N313" s="67"/>
      <c r="O313" s="67">
        <v>-3</v>
      </c>
      <c r="P313" s="67"/>
      <c r="Q313" s="67">
        <v>25</v>
      </c>
      <c r="R313" s="67"/>
      <c r="S313" s="67">
        <v>9</v>
      </c>
      <c r="T313" s="67"/>
      <c r="U313" s="67">
        <v>-1</v>
      </c>
      <c r="V313" s="67"/>
      <c r="W313" s="67">
        <v>9</v>
      </c>
      <c r="X313" s="67"/>
      <c r="Y313" s="67">
        <v>32</v>
      </c>
      <c r="Z313" s="67"/>
      <c r="AA313" s="67">
        <v>19</v>
      </c>
      <c r="AB313" s="67"/>
      <c r="AC313" s="67">
        <v>19</v>
      </c>
      <c r="AD313" s="67"/>
      <c r="AE313" s="67">
        <v>22</v>
      </c>
      <c r="AF313" s="67"/>
      <c r="AG313" s="67">
        <v>0</v>
      </c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</row>
    <row r="314" spans="2:71" outlineLevel="1" x14ac:dyDescent="0.2">
      <c r="B314" s="56"/>
      <c r="C314" s="56"/>
      <c r="D314" s="56"/>
      <c r="J314" s="61"/>
      <c r="K314" s="28"/>
      <c r="M314" s="28"/>
      <c r="O314" s="28"/>
      <c r="Q314" s="28"/>
      <c r="S314" s="28"/>
      <c r="U314" s="28"/>
      <c r="W314" s="28"/>
      <c r="Y314" s="28"/>
      <c r="AA314" s="28"/>
      <c r="AC314" s="28"/>
      <c r="AE314" s="28"/>
      <c r="AG314" s="28"/>
      <c r="AI314" s="28"/>
      <c r="AK314" s="28"/>
      <c r="AM314" s="28"/>
      <c r="AO314" s="28"/>
      <c r="AQ314" s="28"/>
      <c r="AS314" s="28"/>
      <c r="AU314" s="28"/>
      <c r="AW314" s="28"/>
      <c r="AY314" s="28"/>
      <c r="BA314" s="28"/>
      <c r="BC314" s="28"/>
      <c r="BE314" s="28"/>
      <c r="BG314" s="28"/>
      <c r="BI314" s="28"/>
      <c r="BK314" s="28"/>
      <c r="BM314" s="28"/>
      <c r="BO314" s="28"/>
      <c r="BQ314" s="28"/>
      <c r="BS314" s="28"/>
    </row>
    <row r="315" spans="2:71" hidden="1" outlineLevel="1" x14ac:dyDescent="0.2">
      <c r="B315" s="56"/>
      <c r="C315" s="56"/>
      <c r="D315" s="56"/>
      <c r="J315" s="61"/>
    </row>
    <row r="316" spans="2:71" hidden="1" outlineLevel="2" x14ac:dyDescent="0.2">
      <c r="B316" s="56" t="s">
        <v>5</v>
      </c>
      <c r="C316" s="56">
        <v>8</v>
      </c>
      <c r="D316" s="56">
        <v>40</v>
      </c>
      <c r="E316" s="18" t="s">
        <v>43</v>
      </c>
      <c r="F316" s="18" t="s">
        <v>110</v>
      </c>
      <c r="G316" s="31" t="s">
        <v>111</v>
      </c>
      <c r="H316" s="18" t="s">
        <v>46</v>
      </c>
      <c r="I316" s="18" t="s">
        <v>53</v>
      </c>
      <c r="J316" s="61"/>
      <c r="K316" s="21">
        <v>0</v>
      </c>
      <c r="M316" s="21">
        <v>0</v>
      </c>
      <c r="O316" s="21">
        <v>0</v>
      </c>
      <c r="Q316" s="21">
        <v>0</v>
      </c>
      <c r="S316" s="21">
        <v>0</v>
      </c>
      <c r="U316" s="21" t="s">
        <v>301</v>
      </c>
      <c r="W316" s="21">
        <v>0</v>
      </c>
      <c r="Y316" s="21">
        <v>0</v>
      </c>
      <c r="AA316" s="21">
        <v>0</v>
      </c>
      <c r="AC316" s="21">
        <v>0</v>
      </c>
      <c r="AE316" s="21">
        <v>0</v>
      </c>
      <c r="AG316" s="21">
        <v>0</v>
      </c>
    </row>
    <row r="317" spans="2:71" hidden="1" outlineLevel="2" x14ac:dyDescent="0.2">
      <c r="B317" s="56" t="s">
        <v>5</v>
      </c>
      <c r="C317" s="56">
        <v>8</v>
      </c>
      <c r="D317" s="56">
        <v>40</v>
      </c>
      <c r="E317" s="18" t="s">
        <v>43</v>
      </c>
      <c r="F317" s="18" t="s">
        <v>110</v>
      </c>
      <c r="G317" s="31" t="s">
        <v>111</v>
      </c>
      <c r="H317" s="18" t="s">
        <v>48</v>
      </c>
      <c r="J317" s="61"/>
      <c r="K317" s="21">
        <v>0</v>
      </c>
      <c r="M317" s="21">
        <v>0</v>
      </c>
      <c r="O317" s="21">
        <v>0</v>
      </c>
      <c r="Q317" s="21">
        <v>0</v>
      </c>
      <c r="S317" s="21">
        <v>0</v>
      </c>
      <c r="U317" s="21">
        <v>0</v>
      </c>
      <c r="W317" s="21">
        <v>0</v>
      </c>
      <c r="Y317" s="21">
        <v>0</v>
      </c>
      <c r="AA317" s="21">
        <v>0</v>
      </c>
      <c r="AC317" s="21">
        <v>0</v>
      </c>
      <c r="AE317" s="21">
        <v>0</v>
      </c>
      <c r="AG317" s="21">
        <v>0</v>
      </c>
    </row>
    <row r="318" spans="2:71" outlineLevel="1" collapsed="1" x14ac:dyDescent="0.2">
      <c r="B318" s="63" t="s">
        <v>5</v>
      </c>
      <c r="C318" s="63">
        <v>8</v>
      </c>
      <c r="D318" s="63" t="s">
        <v>335</v>
      </c>
      <c r="E318" s="64"/>
      <c r="F318" s="64"/>
      <c r="G318" s="65"/>
      <c r="H318" s="64"/>
      <c r="I318" s="64" t="s">
        <v>74</v>
      </c>
      <c r="J318" s="66">
        <v>0</v>
      </c>
      <c r="K318" s="67">
        <v>0</v>
      </c>
      <c r="L318" s="67"/>
      <c r="M318" s="67">
        <v>0</v>
      </c>
      <c r="N318" s="67"/>
      <c r="O318" s="67">
        <v>0</v>
      </c>
      <c r="P318" s="67"/>
      <c r="Q318" s="67">
        <v>0</v>
      </c>
      <c r="R318" s="67"/>
      <c r="S318" s="67">
        <v>0</v>
      </c>
      <c r="T318" s="67"/>
      <c r="U318" s="67">
        <v>0</v>
      </c>
      <c r="V318" s="67"/>
      <c r="W318" s="67">
        <v>0</v>
      </c>
      <c r="X318" s="67"/>
      <c r="Y318" s="67">
        <v>0</v>
      </c>
      <c r="Z318" s="67"/>
      <c r="AA318" s="67">
        <v>0</v>
      </c>
      <c r="AB318" s="67"/>
      <c r="AC318" s="67">
        <v>0</v>
      </c>
      <c r="AD318" s="67"/>
      <c r="AE318" s="67">
        <v>0</v>
      </c>
      <c r="AF318" s="67"/>
      <c r="AG318" s="67">
        <v>0</v>
      </c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</row>
    <row r="319" spans="2:71" outlineLevel="1" x14ac:dyDescent="0.2">
      <c r="B319" s="56"/>
      <c r="C319" s="56"/>
      <c r="D319" s="56"/>
      <c r="J319" s="61"/>
    </row>
    <row r="320" spans="2:71" outlineLevel="1" x14ac:dyDescent="0.2">
      <c r="B320" s="56"/>
      <c r="C320" s="56"/>
      <c r="D320" s="56"/>
      <c r="J320" s="61"/>
    </row>
    <row r="321" spans="2:71" outlineLevel="2" x14ac:dyDescent="0.2">
      <c r="B321" s="56" t="s">
        <v>5</v>
      </c>
      <c r="C321" s="56">
        <v>10</v>
      </c>
      <c r="D321" s="56">
        <v>28</v>
      </c>
      <c r="E321" s="18" t="s">
        <v>112</v>
      </c>
      <c r="F321" s="18" t="s">
        <v>113</v>
      </c>
      <c r="G321" s="31" t="s">
        <v>114</v>
      </c>
      <c r="H321" s="18" t="s">
        <v>46</v>
      </c>
      <c r="I321" s="18" t="s">
        <v>57</v>
      </c>
      <c r="J321" s="61"/>
      <c r="K321" s="21">
        <v>-136</v>
      </c>
      <c r="M321" s="21">
        <v>-365</v>
      </c>
      <c r="O321" s="21">
        <v>-398</v>
      </c>
      <c r="Q321" s="21">
        <v>-144</v>
      </c>
      <c r="S321" s="21">
        <v>201</v>
      </c>
      <c r="U321" s="21">
        <v>-342</v>
      </c>
      <c r="W321" s="21">
        <v>-296</v>
      </c>
      <c r="Y321" s="21">
        <v>-151</v>
      </c>
      <c r="AA321" s="21">
        <v>242</v>
      </c>
      <c r="AC321" s="21">
        <v>109</v>
      </c>
      <c r="AE321" s="21">
        <v>0</v>
      </c>
      <c r="AG321" s="21">
        <v>0</v>
      </c>
    </row>
    <row r="322" spans="2:71" outlineLevel="2" x14ac:dyDescent="0.2">
      <c r="B322" s="56" t="s">
        <v>5</v>
      </c>
      <c r="C322" s="56">
        <v>10</v>
      </c>
      <c r="D322" s="56">
        <v>28</v>
      </c>
      <c r="E322" s="18" t="s">
        <v>54</v>
      </c>
      <c r="F322" s="18" t="s">
        <v>115</v>
      </c>
      <c r="G322" s="31" t="s">
        <v>114</v>
      </c>
      <c r="H322" s="18" t="s">
        <v>48</v>
      </c>
      <c r="I322" s="18" t="s">
        <v>57</v>
      </c>
      <c r="J322" s="61"/>
      <c r="K322" s="21">
        <v>0</v>
      </c>
      <c r="M322" s="21">
        <v>0</v>
      </c>
      <c r="O322" s="21">
        <v>0</v>
      </c>
      <c r="Q322" s="21">
        <v>0</v>
      </c>
      <c r="S322" s="21">
        <v>0</v>
      </c>
      <c r="U322" s="21">
        <v>0</v>
      </c>
      <c r="W322" s="21">
        <v>0</v>
      </c>
      <c r="Y322" s="21">
        <v>0</v>
      </c>
      <c r="AA322" s="21">
        <v>0</v>
      </c>
      <c r="AC322" s="21">
        <v>0</v>
      </c>
      <c r="AE322" s="21">
        <v>0</v>
      </c>
      <c r="AG322" s="21">
        <v>0</v>
      </c>
    </row>
    <row r="323" spans="2:71" outlineLevel="2" x14ac:dyDescent="0.2">
      <c r="B323" s="56" t="s">
        <v>5</v>
      </c>
      <c r="C323" s="56">
        <v>10</v>
      </c>
      <c r="D323" s="56">
        <v>28</v>
      </c>
      <c r="E323" s="18" t="s">
        <v>54</v>
      </c>
      <c r="F323" s="18" t="s">
        <v>115</v>
      </c>
      <c r="G323" s="31" t="s">
        <v>114</v>
      </c>
      <c r="H323" s="18" t="s">
        <v>58</v>
      </c>
      <c r="I323" s="18" t="s">
        <v>57</v>
      </c>
      <c r="J323" s="61"/>
      <c r="K323" s="21">
        <v>0</v>
      </c>
      <c r="M323" s="21">
        <v>0</v>
      </c>
      <c r="O323" s="21">
        <v>0</v>
      </c>
      <c r="Q323" s="21">
        <v>0</v>
      </c>
      <c r="S323" s="21">
        <v>0</v>
      </c>
      <c r="U323" s="21">
        <v>0</v>
      </c>
      <c r="W323" s="21">
        <v>0</v>
      </c>
      <c r="Y323" s="21">
        <v>0</v>
      </c>
      <c r="AA323" s="21">
        <v>0</v>
      </c>
      <c r="AC323" s="21">
        <v>0</v>
      </c>
      <c r="AE323" s="21">
        <v>0</v>
      </c>
      <c r="AG323" s="21">
        <v>0</v>
      </c>
    </row>
    <row r="324" spans="2:71" outlineLevel="2" x14ac:dyDescent="0.2">
      <c r="B324" s="56"/>
      <c r="C324" s="56"/>
      <c r="D324" s="56">
        <v>28</v>
      </c>
      <c r="G324" s="31"/>
      <c r="J324" s="61"/>
    </row>
    <row r="325" spans="2:71" outlineLevel="2" x14ac:dyDescent="0.2">
      <c r="B325" s="56" t="s">
        <v>5</v>
      </c>
      <c r="C325" s="56">
        <v>10</v>
      </c>
      <c r="D325" s="56">
        <v>28</v>
      </c>
      <c r="E325" s="18" t="s">
        <v>43</v>
      </c>
      <c r="F325" s="18" t="s">
        <v>116</v>
      </c>
      <c r="G325" s="31" t="s">
        <v>114</v>
      </c>
      <c r="H325" s="18" t="s">
        <v>46</v>
      </c>
      <c r="I325" s="18" t="s">
        <v>57</v>
      </c>
      <c r="J325" s="61"/>
      <c r="K325" s="21">
        <v>0</v>
      </c>
      <c r="M325" s="21">
        <v>0</v>
      </c>
      <c r="O325" s="21">
        <v>0</v>
      </c>
      <c r="Q325" s="21">
        <v>0</v>
      </c>
      <c r="S325" s="21">
        <v>300</v>
      </c>
      <c r="U325" s="21">
        <v>0</v>
      </c>
      <c r="W325" s="21">
        <v>1963</v>
      </c>
      <c r="Y325" s="21">
        <v>-887</v>
      </c>
      <c r="AA325" s="21">
        <v>-1187</v>
      </c>
      <c r="AC325" s="21">
        <v>1513</v>
      </c>
      <c r="AE325" s="21">
        <v>0</v>
      </c>
      <c r="AG325" s="21">
        <v>0</v>
      </c>
    </row>
    <row r="326" spans="2:71" outlineLevel="2" x14ac:dyDescent="0.2">
      <c r="B326" s="56" t="s">
        <v>5</v>
      </c>
      <c r="C326" s="56">
        <v>10</v>
      </c>
      <c r="D326" s="56">
        <v>28</v>
      </c>
      <c r="E326" s="18" t="s">
        <v>43</v>
      </c>
      <c r="F326" s="18" t="s">
        <v>117</v>
      </c>
      <c r="G326" s="31" t="s">
        <v>114</v>
      </c>
      <c r="H326" s="18" t="s">
        <v>46</v>
      </c>
      <c r="I326" s="18" t="s">
        <v>57</v>
      </c>
      <c r="J326" s="61"/>
      <c r="K326" s="21">
        <v>-1557</v>
      </c>
      <c r="M326" s="21">
        <v>-1557</v>
      </c>
      <c r="O326" s="21">
        <v>-1557</v>
      </c>
      <c r="Q326" s="21">
        <v>-1557</v>
      </c>
      <c r="S326" s="21">
        <v>-1557</v>
      </c>
      <c r="U326" s="21">
        <v>-1557</v>
      </c>
      <c r="W326" s="21">
        <v>-1557</v>
      </c>
      <c r="Y326" s="21">
        <v>-1557</v>
      </c>
      <c r="AA326" s="21">
        <v>-1557</v>
      </c>
      <c r="AC326" s="21">
        <v>-1557</v>
      </c>
      <c r="AE326" s="21">
        <v>-1557</v>
      </c>
      <c r="AG326" s="21">
        <v>-1557</v>
      </c>
    </row>
    <row r="327" spans="2:71" outlineLevel="2" x14ac:dyDescent="0.2">
      <c r="B327" s="56" t="s">
        <v>5</v>
      </c>
      <c r="C327" s="56">
        <v>10</v>
      </c>
      <c r="D327" s="56">
        <v>28</v>
      </c>
      <c r="E327" s="18" t="s">
        <v>43</v>
      </c>
      <c r="F327" s="18" t="s">
        <v>119</v>
      </c>
      <c r="G327" s="31" t="s">
        <v>114</v>
      </c>
      <c r="H327" s="18" t="s">
        <v>46</v>
      </c>
      <c r="I327" s="18" t="s">
        <v>57</v>
      </c>
      <c r="J327" s="61"/>
      <c r="K327" s="21">
        <v>0</v>
      </c>
      <c r="M327" s="21">
        <v>0</v>
      </c>
      <c r="O327" s="21">
        <v>0</v>
      </c>
      <c r="Q327" s="21">
        <v>0</v>
      </c>
      <c r="S327" s="21">
        <v>0</v>
      </c>
      <c r="U327" s="21">
        <v>0</v>
      </c>
      <c r="W327" s="21">
        <v>0</v>
      </c>
      <c r="Y327" s="21">
        <v>0</v>
      </c>
      <c r="AA327" s="21">
        <v>0</v>
      </c>
      <c r="AC327" s="21">
        <v>0</v>
      </c>
      <c r="AE327" s="21">
        <v>0</v>
      </c>
      <c r="AG327" s="21">
        <v>0</v>
      </c>
    </row>
    <row r="328" spans="2:71" outlineLevel="2" x14ac:dyDescent="0.2">
      <c r="B328" s="56" t="s">
        <v>5</v>
      </c>
      <c r="C328" s="56">
        <v>10</v>
      </c>
      <c r="D328" s="56">
        <v>28</v>
      </c>
      <c r="E328" s="18" t="s">
        <v>43</v>
      </c>
      <c r="F328" s="18" t="s">
        <v>120</v>
      </c>
      <c r="G328" s="31" t="s">
        <v>114</v>
      </c>
      <c r="H328" s="18" t="s">
        <v>46</v>
      </c>
      <c r="I328" s="18" t="s">
        <v>57</v>
      </c>
      <c r="J328" s="61"/>
      <c r="K328" s="21">
        <v>0</v>
      </c>
      <c r="M328" s="21">
        <v>0</v>
      </c>
      <c r="O328" s="21">
        <v>0</v>
      </c>
      <c r="Q328" s="21">
        <v>0</v>
      </c>
      <c r="S328" s="21">
        <v>0</v>
      </c>
      <c r="U328" s="21" t="s">
        <v>301</v>
      </c>
      <c r="W328" s="21">
        <v>0</v>
      </c>
      <c r="Y328" s="21">
        <v>0</v>
      </c>
      <c r="AA328" s="21">
        <v>0</v>
      </c>
      <c r="AC328" s="21">
        <v>0</v>
      </c>
      <c r="AE328" s="21">
        <v>0</v>
      </c>
      <c r="AG328" s="21">
        <v>0</v>
      </c>
    </row>
    <row r="329" spans="2:71" outlineLevel="2" x14ac:dyDescent="0.2">
      <c r="B329" s="56" t="s">
        <v>5</v>
      </c>
      <c r="C329" s="56">
        <v>10</v>
      </c>
      <c r="D329" s="56">
        <v>28</v>
      </c>
      <c r="E329" s="18" t="s">
        <v>43</v>
      </c>
      <c r="F329" s="18" t="s">
        <v>115</v>
      </c>
      <c r="G329" s="31" t="s">
        <v>114</v>
      </c>
      <c r="H329" s="18" t="s">
        <v>48</v>
      </c>
      <c r="I329" s="18" t="s">
        <v>57</v>
      </c>
      <c r="J329" s="61"/>
      <c r="K329" s="21">
        <v>0</v>
      </c>
      <c r="M329" s="21">
        <v>0</v>
      </c>
      <c r="O329" s="21">
        <v>0</v>
      </c>
      <c r="Q329" s="21">
        <v>0</v>
      </c>
      <c r="S329" s="21">
        <v>0</v>
      </c>
      <c r="U329" s="21">
        <v>0</v>
      </c>
      <c r="W329" s="21">
        <v>0</v>
      </c>
      <c r="Y329" s="21">
        <v>0</v>
      </c>
      <c r="AA329" s="21">
        <v>0</v>
      </c>
      <c r="AC329" s="21">
        <v>0</v>
      </c>
      <c r="AE329" s="21">
        <v>0</v>
      </c>
      <c r="AG329" s="21">
        <v>0</v>
      </c>
    </row>
    <row r="330" spans="2:71" outlineLevel="2" x14ac:dyDescent="0.2">
      <c r="B330" s="56"/>
      <c r="C330" s="56"/>
      <c r="D330" s="56">
        <v>28</v>
      </c>
      <c r="G330" s="31"/>
      <c r="J330" s="61"/>
    </row>
    <row r="331" spans="2:71" outlineLevel="2" x14ac:dyDescent="0.2">
      <c r="B331" s="56" t="s">
        <v>5</v>
      </c>
      <c r="C331" s="56">
        <v>10</v>
      </c>
      <c r="D331" s="56">
        <v>28</v>
      </c>
      <c r="E331" s="18" t="s">
        <v>54</v>
      </c>
      <c r="F331" s="18" t="s">
        <v>44</v>
      </c>
      <c r="G331" s="20" t="s">
        <v>121</v>
      </c>
      <c r="H331" s="18" t="s">
        <v>46</v>
      </c>
      <c r="I331" s="18" t="s">
        <v>47</v>
      </c>
      <c r="J331" s="61"/>
      <c r="K331" s="21">
        <v>0</v>
      </c>
      <c r="M331" s="21">
        <v>0</v>
      </c>
      <c r="O331" s="21">
        <v>0</v>
      </c>
      <c r="Q331" s="21">
        <v>0</v>
      </c>
      <c r="S331" s="21">
        <v>0</v>
      </c>
      <c r="U331" s="21">
        <v>0</v>
      </c>
      <c r="W331" s="21">
        <v>0</v>
      </c>
      <c r="Y331" s="21">
        <v>-33</v>
      </c>
      <c r="AA331" s="21">
        <v>-40</v>
      </c>
      <c r="AC331" s="21">
        <v>-40</v>
      </c>
      <c r="AE331" s="21">
        <v>-40</v>
      </c>
      <c r="AG331" s="21">
        <v>-40</v>
      </c>
    </row>
    <row r="332" spans="2:71" outlineLevel="2" x14ac:dyDescent="0.2">
      <c r="B332" s="56" t="s">
        <v>5</v>
      </c>
      <c r="C332" s="56">
        <v>10</v>
      </c>
      <c r="D332" s="56">
        <v>28</v>
      </c>
      <c r="E332" s="18" t="s">
        <v>54</v>
      </c>
      <c r="F332" s="18" t="s">
        <v>44</v>
      </c>
      <c r="G332" s="20" t="s">
        <v>121</v>
      </c>
      <c r="H332" s="18" t="s">
        <v>48</v>
      </c>
      <c r="J332" s="61"/>
      <c r="K332" s="21">
        <v>0</v>
      </c>
      <c r="M332" s="21">
        <v>0</v>
      </c>
      <c r="O332" s="21">
        <v>0</v>
      </c>
      <c r="Q332" s="21">
        <v>0</v>
      </c>
      <c r="S332" s="21">
        <v>0</v>
      </c>
      <c r="U332" s="21">
        <v>0</v>
      </c>
      <c r="W332" s="21">
        <v>0</v>
      </c>
      <c r="Y332" s="21">
        <v>0</v>
      </c>
      <c r="AA332" s="21">
        <v>0</v>
      </c>
      <c r="AC332" s="21">
        <v>0</v>
      </c>
      <c r="AE332" s="21">
        <v>0</v>
      </c>
      <c r="AG332" s="21">
        <v>0</v>
      </c>
    </row>
    <row r="333" spans="2:71" outlineLevel="2" x14ac:dyDescent="0.2">
      <c r="B333" s="56"/>
      <c r="C333" s="56"/>
      <c r="D333" s="56">
        <v>28</v>
      </c>
      <c r="J333" s="61"/>
      <c r="K333" s="28"/>
      <c r="M333" s="28"/>
      <c r="O333" s="28"/>
      <c r="Q333" s="28"/>
      <c r="S333" s="28"/>
      <c r="U333" s="28"/>
      <c r="W333" s="28"/>
      <c r="Y333" s="28"/>
      <c r="AA333" s="28"/>
      <c r="AC333" s="28"/>
      <c r="AE333" s="28"/>
      <c r="AG333" s="28"/>
      <c r="AI333" s="28"/>
      <c r="AK333" s="28"/>
      <c r="AM333" s="28"/>
      <c r="AO333" s="28"/>
      <c r="AQ333" s="28"/>
      <c r="AS333" s="28"/>
      <c r="AU333" s="28"/>
      <c r="AW333" s="28"/>
      <c r="AY333" s="28"/>
      <c r="BA333" s="28"/>
      <c r="BC333" s="28"/>
      <c r="BE333" s="28"/>
      <c r="BG333" s="28"/>
      <c r="BI333" s="28"/>
      <c r="BK333" s="28"/>
      <c r="BM333" s="28"/>
      <c r="BO333" s="28"/>
      <c r="BQ333" s="28"/>
      <c r="BS333" s="28"/>
    </row>
    <row r="334" spans="2:71" outlineLevel="2" x14ac:dyDescent="0.2">
      <c r="B334" s="56" t="s">
        <v>5</v>
      </c>
      <c r="C334" s="56">
        <v>10</v>
      </c>
      <c r="D334" s="56">
        <v>28</v>
      </c>
      <c r="E334" s="18" t="s">
        <v>43</v>
      </c>
      <c r="F334" s="18" t="s">
        <v>44</v>
      </c>
      <c r="G334" s="20" t="s">
        <v>121</v>
      </c>
      <c r="H334" s="18" t="s">
        <v>46</v>
      </c>
      <c r="I334" s="18" t="s">
        <v>47</v>
      </c>
      <c r="J334" s="61"/>
      <c r="K334" s="21">
        <v>0</v>
      </c>
      <c r="M334" s="21">
        <v>0</v>
      </c>
      <c r="O334" s="21">
        <v>0</v>
      </c>
      <c r="Q334" s="21">
        <v>0</v>
      </c>
      <c r="S334" s="21">
        <v>0</v>
      </c>
      <c r="U334" s="21">
        <v>0</v>
      </c>
      <c r="W334" s="21">
        <v>0</v>
      </c>
      <c r="Y334" s="21">
        <v>0</v>
      </c>
      <c r="AA334" s="21">
        <v>0</v>
      </c>
      <c r="AC334" s="21">
        <v>0</v>
      </c>
      <c r="AE334" s="21">
        <v>0</v>
      </c>
      <c r="AG334" s="21">
        <v>0</v>
      </c>
    </row>
    <row r="335" spans="2:71" outlineLevel="2" x14ac:dyDescent="0.2">
      <c r="B335" s="56" t="s">
        <v>5</v>
      </c>
      <c r="C335" s="56">
        <v>10</v>
      </c>
      <c r="D335" s="56">
        <v>28</v>
      </c>
      <c r="E335" s="18" t="s">
        <v>43</v>
      </c>
      <c r="F335" s="18" t="s">
        <v>44</v>
      </c>
      <c r="G335" s="20" t="s">
        <v>121</v>
      </c>
      <c r="H335" s="18" t="s">
        <v>48</v>
      </c>
      <c r="I335" s="18" t="s">
        <v>47</v>
      </c>
      <c r="J335" s="61"/>
      <c r="K335" s="21">
        <v>0</v>
      </c>
      <c r="M335" s="21">
        <v>0</v>
      </c>
      <c r="O335" s="21">
        <v>0</v>
      </c>
      <c r="Q335" s="21">
        <v>0</v>
      </c>
      <c r="S335" s="21">
        <v>0</v>
      </c>
      <c r="U335" s="21">
        <v>0</v>
      </c>
      <c r="W335" s="21">
        <v>0</v>
      </c>
      <c r="Y335" s="21">
        <v>0</v>
      </c>
      <c r="AA335" s="21">
        <v>0</v>
      </c>
      <c r="AC335" s="21">
        <v>0</v>
      </c>
      <c r="AE335" s="21">
        <v>0</v>
      </c>
      <c r="AG335" s="21">
        <v>0</v>
      </c>
    </row>
    <row r="336" spans="2:71" outlineLevel="2" x14ac:dyDescent="0.2">
      <c r="B336" s="56"/>
      <c r="C336" s="56"/>
      <c r="D336" s="56">
        <v>28</v>
      </c>
      <c r="J336" s="61"/>
      <c r="K336" s="28"/>
      <c r="M336" s="28"/>
      <c r="O336" s="28"/>
      <c r="Q336" s="28"/>
      <c r="S336" s="28"/>
      <c r="U336" s="28"/>
      <c r="W336" s="28"/>
      <c r="Y336" s="28"/>
      <c r="AA336" s="28"/>
      <c r="AC336" s="28"/>
      <c r="AE336" s="28"/>
      <c r="AG336" s="28"/>
      <c r="AI336" s="28"/>
      <c r="AK336" s="28"/>
      <c r="AM336" s="28"/>
      <c r="AO336" s="28"/>
      <c r="AQ336" s="28"/>
      <c r="AS336" s="28"/>
      <c r="AU336" s="28"/>
      <c r="AW336" s="28"/>
      <c r="AY336" s="28"/>
      <c r="BA336" s="28"/>
      <c r="BC336" s="28"/>
      <c r="BE336" s="28"/>
      <c r="BG336" s="28"/>
      <c r="BI336" s="28"/>
      <c r="BK336" s="28"/>
      <c r="BM336" s="28"/>
      <c r="BO336" s="28"/>
      <c r="BQ336" s="28"/>
      <c r="BS336" s="28"/>
    </row>
    <row r="337" spans="2:71" outlineLevel="2" x14ac:dyDescent="0.2">
      <c r="B337" s="56" t="s">
        <v>5</v>
      </c>
      <c r="C337" s="56">
        <v>10</v>
      </c>
      <c r="D337" s="56">
        <v>28</v>
      </c>
      <c r="E337" s="18" t="s">
        <v>43</v>
      </c>
      <c r="F337" s="18" t="s">
        <v>44</v>
      </c>
      <c r="G337" s="20" t="s">
        <v>122</v>
      </c>
      <c r="H337" s="18" t="s">
        <v>46</v>
      </c>
      <c r="I337" s="18" t="s">
        <v>47</v>
      </c>
      <c r="J337" s="61"/>
      <c r="K337" s="21">
        <v>0</v>
      </c>
      <c r="M337" s="21">
        <v>0</v>
      </c>
      <c r="O337" s="21">
        <v>0</v>
      </c>
      <c r="Q337" s="21">
        <v>-25</v>
      </c>
      <c r="S337" s="21">
        <v>-25</v>
      </c>
      <c r="U337" s="21">
        <v>0</v>
      </c>
      <c r="W337" s="21">
        <v>-25</v>
      </c>
      <c r="Y337" s="21">
        <v>-25</v>
      </c>
      <c r="AA337" s="21">
        <v>-25</v>
      </c>
      <c r="AC337" s="21">
        <v>-25</v>
      </c>
      <c r="AE337" s="21">
        <v>-25</v>
      </c>
      <c r="AG337" s="21">
        <v>-25</v>
      </c>
    </row>
    <row r="338" spans="2:71" outlineLevel="2" x14ac:dyDescent="0.2">
      <c r="B338" s="56" t="s">
        <v>5</v>
      </c>
      <c r="C338" s="56">
        <v>10</v>
      </c>
      <c r="D338" s="56">
        <v>28</v>
      </c>
      <c r="E338" s="18" t="s">
        <v>43</v>
      </c>
      <c r="F338" s="18" t="s">
        <v>44</v>
      </c>
      <c r="G338" s="20" t="s">
        <v>122</v>
      </c>
      <c r="H338" s="18" t="s">
        <v>48</v>
      </c>
      <c r="I338" s="18" t="s">
        <v>47</v>
      </c>
      <c r="J338" s="61"/>
      <c r="K338" s="21">
        <v>0</v>
      </c>
      <c r="M338" s="21">
        <v>0</v>
      </c>
      <c r="O338" s="21">
        <v>0</v>
      </c>
      <c r="Q338" s="21">
        <v>0</v>
      </c>
      <c r="S338" s="21">
        <v>0</v>
      </c>
      <c r="U338" s="21">
        <v>0</v>
      </c>
      <c r="W338" s="21">
        <v>0</v>
      </c>
      <c r="Y338" s="21">
        <v>0</v>
      </c>
      <c r="AA338" s="21">
        <v>0</v>
      </c>
      <c r="AC338" s="21">
        <v>0</v>
      </c>
      <c r="AE338" s="21">
        <v>0</v>
      </c>
      <c r="AG338" s="21">
        <v>0</v>
      </c>
    </row>
    <row r="339" spans="2:71" outlineLevel="2" x14ac:dyDescent="0.2">
      <c r="B339" s="56"/>
      <c r="C339" s="56"/>
      <c r="D339" s="56">
        <v>28</v>
      </c>
      <c r="G339" s="31"/>
      <c r="J339" s="61"/>
    </row>
    <row r="340" spans="2:71" outlineLevel="2" x14ac:dyDescent="0.2">
      <c r="B340" s="56"/>
      <c r="C340" s="56"/>
      <c r="D340" s="56">
        <v>28</v>
      </c>
      <c r="G340" s="31"/>
      <c r="J340" s="61"/>
    </row>
    <row r="341" spans="2:71" outlineLevel="2" x14ac:dyDescent="0.2">
      <c r="B341" s="56" t="s">
        <v>5</v>
      </c>
      <c r="C341" s="56">
        <v>10</v>
      </c>
      <c r="D341" s="56">
        <v>28</v>
      </c>
      <c r="E341" s="18" t="s">
        <v>54</v>
      </c>
      <c r="F341" s="18" t="s">
        <v>123</v>
      </c>
      <c r="G341" s="20" t="s">
        <v>124</v>
      </c>
      <c r="H341" s="18" t="s">
        <v>46</v>
      </c>
      <c r="I341" s="18" t="s">
        <v>57</v>
      </c>
      <c r="J341" s="61"/>
      <c r="K341" s="21">
        <v>0</v>
      </c>
      <c r="M341" s="21">
        <v>0</v>
      </c>
      <c r="O341" s="21">
        <v>0</v>
      </c>
      <c r="Q341" s="21">
        <v>0</v>
      </c>
      <c r="S341" s="21">
        <v>0</v>
      </c>
      <c r="U341" s="21">
        <v>0</v>
      </c>
      <c r="W341" s="21">
        <v>0</v>
      </c>
      <c r="Y341" s="21">
        <v>0</v>
      </c>
      <c r="AA341" s="21">
        <v>0</v>
      </c>
      <c r="AC341" s="21">
        <v>0</v>
      </c>
      <c r="AE341" s="21">
        <v>0</v>
      </c>
      <c r="AG341" s="21">
        <v>0</v>
      </c>
    </row>
    <row r="342" spans="2:71" outlineLevel="2" x14ac:dyDescent="0.2">
      <c r="B342" s="56" t="s">
        <v>5</v>
      </c>
      <c r="C342" s="56">
        <v>10</v>
      </c>
      <c r="D342" s="56">
        <v>28</v>
      </c>
      <c r="E342" s="18" t="s">
        <v>54</v>
      </c>
      <c r="F342" s="18" t="s">
        <v>123</v>
      </c>
      <c r="G342" s="20" t="s">
        <v>124</v>
      </c>
      <c r="H342" s="18" t="s">
        <v>48</v>
      </c>
      <c r="I342" s="18" t="s">
        <v>57</v>
      </c>
      <c r="J342" s="61"/>
      <c r="K342" s="21">
        <v>0</v>
      </c>
      <c r="M342" s="21">
        <v>0</v>
      </c>
      <c r="O342" s="21">
        <v>0</v>
      </c>
      <c r="Q342" s="21">
        <v>0</v>
      </c>
      <c r="S342" s="21">
        <v>0</v>
      </c>
      <c r="U342" s="21">
        <v>0</v>
      </c>
      <c r="W342" s="21">
        <v>0</v>
      </c>
      <c r="Y342" s="21">
        <v>0</v>
      </c>
      <c r="AA342" s="21">
        <v>0</v>
      </c>
      <c r="AC342" s="21">
        <v>0</v>
      </c>
      <c r="AE342" s="21">
        <v>0</v>
      </c>
      <c r="AG342" s="21">
        <v>0</v>
      </c>
    </row>
    <row r="343" spans="2:71" outlineLevel="2" x14ac:dyDescent="0.2">
      <c r="B343" s="56"/>
      <c r="C343" s="56"/>
      <c r="D343" s="56">
        <v>28</v>
      </c>
      <c r="J343" s="61"/>
      <c r="K343" s="28"/>
      <c r="M343" s="28"/>
      <c r="O343" s="28"/>
      <c r="Q343" s="28"/>
      <c r="S343" s="28"/>
      <c r="U343" s="28"/>
      <c r="W343" s="28"/>
      <c r="Y343" s="28"/>
      <c r="AA343" s="28"/>
      <c r="AC343" s="28"/>
      <c r="AE343" s="28"/>
      <c r="AG343" s="28"/>
      <c r="AI343" s="28"/>
      <c r="AK343" s="28"/>
      <c r="AM343" s="28"/>
      <c r="AO343" s="28"/>
      <c r="AQ343" s="28"/>
      <c r="AS343" s="28"/>
      <c r="AU343" s="28"/>
      <c r="AW343" s="28"/>
      <c r="AY343" s="28"/>
      <c r="BA343" s="28"/>
      <c r="BC343" s="28"/>
      <c r="BE343" s="28"/>
      <c r="BG343" s="28"/>
      <c r="BI343" s="28"/>
      <c r="BK343" s="28"/>
      <c r="BM343" s="28"/>
      <c r="BO343" s="28"/>
      <c r="BQ343" s="28"/>
      <c r="BS343" s="28"/>
    </row>
    <row r="344" spans="2:71" outlineLevel="2" x14ac:dyDescent="0.2">
      <c r="B344" s="56" t="s">
        <v>5</v>
      </c>
      <c r="C344" s="56">
        <v>10</v>
      </c>
      <c r="D344" s="56">
        <v>28</v>
      </c>
      <c r="E344" s="18" t="s">
        <v>43</v>
      </c>
      <c r="F344" s="18" t="s">
        <v>123</v>
      </c>
      <c r="G344" s="20" t="s">
        <v>124</v>
      </c>
      <c r="H344" s="18" t="s">
        <v>46</v>
      </c>
      <c r="I344" s="18" t="s">
        <v>57</v>
      </c>
      <c r="J344" s="61"/>
      <c r="K344" s="21">
        <v>0</v>
      </c>
      <c r="M344" s="21">
        <v>0</v>
      </c>
      <c r="O344" s="21">
        <v>0</v>
      </c>
      <c r="Q344" s="21">
        <v>0</v>
      </c>
      <c r="S344" s="21">
        <v>0</v>
      </c>
      <c r="U344" s="21">
        <v>0</v>
      </c>
      <c r="W344" s="21">
        <v>0</v>
      </c>
      <c r="Y344" s="21">
        <v>0</v>
      </c>
      <c r="AA344" s="21">
        <v>0</v>
      </c>
      <c r="AC344" s="21">
        <v>0</v>
      </c>
      <c r="AE344" s="21">
        <v>0</v>
      </c>
      <c r="AG344" s="21">
        <v>0</v>
      </c>
    </row>
    <row r="345" spans="2:71" outlineLevel="2" x14ac:dyDescent="0.2">
      <c r="B345" s="56" t="s">
        <v>5</v>
      </c>
      <c r="C345" s="56">
        <v>10</v>
      </c>
      <c r="D345" s="56">
        <v>28</v>
      </c>
      <c r="E345" s="18" t="s">
        <v>43</v>
      </c>
      <c r="F345" s="18" t="s">
        <v>123</v>
      </c>
      <c r="G345" s="20" t="s">
        <v>124</v>
      </c>
      <c r="H345" s="18" t="s">
        <v>48</v>
      </c>
      <c r="I345" s="18" t="s">
        <v>57</v>
      </c>
      <c r="J345" s="61"/>
      <c r="K345" s="21">
        <v>0</v>
      </c>
      <c r="M345" s="21">
        <v>0</v>
      </c>
      <c r="O345" s="21">
        <v>0</v>
      </c>
      <c r="Q345" s="21">
        <v>0</v>
      </c>
      <c r="S345" s="21">
        <v>0</v>
      </c>
      <c r="U345" s="21">
        <v>0</v>
      </c>
      <c r="W345" s="21">
        <v>0</v>
      </c>
      <c r="Y345" s="21">
        <v>0</v>
      </c>
      <c r="AA345" s="21">
        <v>0</v>
      </c>
      <c r="AC345" s="21">
        <v>0</v>
      </c>
      <c r="AE345" s="21">
        <v>0</v>
      </c>
      <c r="AG345" s="21">
        <v>0</v>
      </c>
    </row>
    <row r="346" spans="2:71" outlineLevel="1" x14ac:dyDescent="0.2">
      <c r="B346" s="63" t="s">
        <v>5</v>
      </c>
      <c r="C346" s="63">
        <v>10</v>
      </c>
      <c r="D346" s="63" t="s">
        <v>336</v>
      </c>
      <c r="E346" s="64"/>
      <c r="F346" s="64"/>
      <c r="G346" s="65"/>
      <c r="H346" s="64"/>
      <c r="I346" s="64"/>
      <c r="J346" s="66">
        <v>779</v>
      </c>
      <c r="K346" s="67">
        <v>-1693</v>
      </c>
      <c r="L346" s="67"/>
      <c r="M346" s="67">
        <v>-1922</v>
      </c>
      <c r="N346" s="67"/>
      <c r="O346" s="67">
        <v>-1955</v>
      </c>
      <c r="P346" s="67"/>
      <c r="Q346" s="67">
        <v>-1726</v>
      </c>
      <c r="R346" s="67"/>
      <c r="S346" s="67">
        <v>-1081</v>
      </c>
      <c r="T346" s="67"/>
      <c r="U346" s="67">
        <v>-1899</v>
      </c>
      <c r="V346" s="67"/>
      <c r="W346" s="67">
        <v>85</v>
      </c>
      <c r="X346" s="67"/>
      <c r="Y346" s="67">
        <v>-2653</v>
      </c>
      <c r="Z346" s="67"/>
      <c r="AA346" s="67">
        <v>-2567</v>
      </c>
      <c r="AB346" s="67"/>
      <c r="AC346" s="67">
        <v>0</v>
      </c>
      <c r="AD346" s="67"/>
      <c r="AE346" s="67">
        <v>-1622</v>
      </c>
      <c r="AF346" s="67"/>
      <c r="AG346" s="67">
        <v>-1622</v>
      </c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</row>
    <row r="347" spans="2:71" outlineLevel="1" x14ac:dyDescent="0.2">
      <c r="B347" s="56"/>
      <c r="C347" s="56"/>
      <c r="D347" s="56"/>
      <c r="J347" s="61"/>
      <c r="K347" s="28"/>
      <c r="M347" s="28"/>
      <c r="O347" s="28"/>
      <c r="Q347" s="28"/>
      <c r="S347" s="28"/>
      <c r="U347" s="28"/>
      <c r="W347" s="28"/>
      <c r="Y347" s="28"/>
      <c r="AA347" s="28"/>
      <c r="AC347" s="28"/>
      <c r="AE347" s="28"/>
      <c r="AG347" s="28"/>
      <c r="AI347" s="28"/>
      <c r="AK347" s="28"/>
      <c r="AM347" s="28"/>
      <c r="AO347" s="28"/>
      <c r="AQ347" s="28"/>
      <c r="AS347" s="28"/>
      <c r="AU347" s="28"/>
      <c r="AW347" s="28"/>
      <c r="AY347" s="28"/>
      <c r="BA347" s="28"/>
      <c r="BC347" s="28"/>
      <c r="BE347" s="28"/>
      <c r="BG347" s="28"/>
      <c r="BI347" s="28"/>
      <c r="BK347" s="28"/>
      <c r="BM347" s="28"/>
      <c r="BO347" s="28"/>
      <c r="BQ347" s="28"/>
      <c r="BS347" s="28"/>
    </row>
    <row r="348" spans="2:71" outlineLevel="1" x14ac:dyDescent="0.2">
      <c r="B348" s="56"/>
      <c r="C348" s="56"/>
      <c r="D348" s="56"/>
      <c r="J348" s="61"/>
    </row>
    <row r="349" spans="2:71" outlineLevel="2" x14ac:dyDescent="0.2">
      <c r="B349" s="56" t="s">
        <v>5</v>
      </c>
      <c r="C349" s="56">
        <v>10</v>
      </c>
      <c r="D349" s="56">
        <v>30</v>
      </c>
      <c r="E349" s="18" t="s">
        <v>54</v>
      </c>
      <c r="F349" s="18" t="s">
        <v>123</v>
      </c>
      <c r="G349" s="20" t="s">
        <v>125</v>
      </c>
      <c r="H349" s="18" t="s">
        <v>46</v>
      </c>
      <c r="I349" s="18" t="s">
        <v>57</v>
      </c>
      <c r="J349" s="61"/>
      <c r="K349" s="21">
        <v>0</v>
      </c>
      <c r="M349" s="21">
        <v>0</v>
      </c>
      <c r="O349" s="21">
        <v>0</v>
      </c>
      <c r="Q349" s="21">
        <v>0</v>
      </c>
      <c r="S349" s="21">
        <v>0</v>
      </c>
      <c r="U349" s="21">
        <v>0</v>
      </c>
      <c r="W349" s="21">
        <v>0</v>
      </c>
      <c r="Y349" s="21">
        <v>0</v>
      </c>
      <c r="AA349" s="21">
        <v>0</v>
      </c>
      <c r="AC349" s="21">
        <v>0</v>
      </c>
      <c r="AE349" s="21">
        <v>0</v>
      </c>
      <c r="AG349" s="21">
        <v>0</v>
      </c>
    </row>
    <row r="350" spans="2:71" outlineLevel="2" x14ac:dyDescent="0.2">
      <c r="B350" s="56" t="s">
        <v>5</v>
      </c>
      <c r="C350" s="56">
        <v>10</v>
      </c>
      <c r="D350" s="56">
        <v>30</v>
      </c>
      <c r="E350" s="18" t="s">
        <v>54</v>
      </c>
      <c r="F350" s="18" t="s">
        <v>123</v>
      </c>
      <c r="G350" s="20" t="s">
        <v>125</v>
      </c>
      <c r="H350" s="18" t="s">
        <v>48</v>
      </c>
      <c r="I350" s="18" t="s">
        <v>57</v>
      </c>
      <c r="J350" s="61"/>
      <c r="K350" s="21">
        <v>0</v>
      </c>
      <c r="M350" s="21">
        <v>0</v>
      </c>
      <c r="O350" s="21">
        <v>0</v>
      </c>
      <c r="Q350" s="21">
        <v>0</v>
      </c>
      <c r="S350" s="21">
        <v>0</v>
      </c>
      <c r="U350" s="21">
        <v>0</v>
      </c>
      <c r="W350" s="21">
        <v>0</v>
      </c>
      <c r="Y350" s="21">
        <v>0</v>
      </c>
      <c r="AA350" s="21">
        <v>0</v>
      </c>
      <c r="AC350" s="21">
        <v>0</v>
      </c>
      <c r="AE350" s="21">
        <v>0</v>
      </c>
      <c r="AG350" s="21">
        <v>0</v>
      </c>
    </row>
    <row r="351" spans="2:71" outlineLevel="2" x14ac:dyDescent="0.2">
      <c r="B351" s="56"/>
      <c r="C351" s="56"/>
      <c r="D351" s="56">
        <v>30</v>
      </c>
      <c r="J351" s="61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G351" s="35"/>
      <c r="AI351" s="35"/>
      <c r="AK351" s="35"/>
      <c r="AM351" s="35"/>
      <c r="AO351" s="35"/>
      <c r="AQ351" s="35"/>
      <c r="AS351" s="35"/>
      <c r="AU351" s="35"/>
      <c r="AW351" s="35"/>
      <c r="AY351" s="35"/>
      <c r="BA351" s="35"/>
      <c r="BC351" s="35"/>
      <c r="BE351" s="35"/>
      <c r="BG351" s="35"/>
      <c r="BI351" s="35"/>
      <c r="BK351" s="35"/>
      <c r="BM351" s="35"/>
      <c r="BO351" s="35"/>
      <c r="BQ351" s="35"/>
      <c r="BS351" s="35"/>
    </row>
    <row r="352" spans="2:71" outlineLevel="2" x14ac:dyDescent="0.2">
      <c r="B352" s="56" t="s">
        <v>5</v>
      </c>
      <c r="C352" s="56">
        <v>10</v>
      </c>
      <c r="D352" s="56">
        <v>30</v>
      </c>
      <c r="E352" s="18" t="s">
        <v>43</v>
      </c>
      <c r="F352" s="18" t="s">
        <v>123</v>
      </c>
      <c r="G352" s="20" t="s">
        <v>125</v>
      </c>
      <c r="H352" s="18" t="s">
        <v>46</v>
      </c>
      <c r="I352" s="18" t="s">
        <v>57</v>
      </c>
      <c r="J352" s="61"/>
      <c r="K352" s="21">
        <v>0</v>
      </c>
      <c r="M352" s="21">
        <v>0</v>
      </c>
      <c r="O352" s="21">
        <v>0</v>
      </c>
      <c r="Q352" s="21">
        <v>0</v>
      </c>
      <c r="S352" s="21">
        <v>0</v>
      </c>
      <c r="U352" s="21">
        <v>0</v>
      </c>
      <c r="W352" s="21">
        <v>-63</v>
      </c>
      <c r="Y352" s="21">
        <v>0</v>
      </c>
      <c r="AA352" s="21">
        <v>0</v>
      </c>
      <c r="AC352" s="21">
        <v>0</v>
      </c>
      <c r="AE352" s="21">
        <v>0</v>
      </c>
      <c r="AG352" s="21">
        <v>0</v>
      </c>
    </row>
    <row r="353" spans="2:71" outlineLevel="2" x14ac:dyDescent="0.2">
      <c r="B353" s="56" t="s">
        <v>5</v>
      </c>
      <c r="C353" s="56">
        <v>10</v>
      </c>
      <c r="D353" s="56">
        <v>30</v>
      </c>
      <c r="E353" s="18" t="s">
        <v>43</v>
      </c>
      <c r="F353" s="18" t="s">
        <v>123</v>
      </c>
      <c r="G353" s="20" t="s">
        <v>125</v>
      </c>
      <c r="H353" s="18" t="s">
        <v>48</v>
      </c>
      <c r="I353" s="18" t="s">
        <v>57</v>
      </c>
      <c r="J353" s="61"/>
      <c r="K353" s="21">
        <v>0</v>
      </c>
      <c r="M353" s="21">
        <v>0</v>
      </c>
      <c r="O353" s="21">
        <v>0</v>
      </c>
      <c r="Q353" s="21">
        <v>0</v>
      </c>
      <c r="S353" s="21">
        <v>0</v>
      </c>
      <c r="U353" s="21">
        <v>0</v>
      </c>
      <c r="W353" s="21">
        <v>0</v>
      </c>
      <c r="Y353" s="21">
        <v>0</v>
      </c>
      <c r="AA353" s="21">
        <v>0</v>
      </c>
      <c r="AC353" s="21">
        <v>0</v>
      </c>
      <c r="AE353" s="21">
        <v>0</v>
      </c>
      <c r="AG353" s="21">
        <v>0</v>
      </c>
    </row>
    <row r="354" spans="2:71" outlineLevel="1" x14ac:dyDescent="0.2">
      <c r="B354" s="63" t="s">
        <v>5</v>
      </c>
      <c r="C354" s="63">
        <v>10</v>
      </c>
      <c r="D354" s="63" t="s">
        <v>337</v>
      </c>
      <c r="E354" s="64"/>
      <c r="F354" s="64"/>
      <c r="G354" s="65"/>
      <c r="H354" s="64"/>
      <c r="I354" s="64"/>
      <c r="J354" s="66">
        <v>1210</v>
      </c>
      <c r="K354" s="67">
        <v>0</v>
      </c>
      <c r="L354" s="67"/>
      <c r="M354" s="67">
        <v>0</v>
      </c>
      <c r="N354" s="67"/>
      <c r="O354" s="67">
        <v>0</v>
      </c>
      <c r="P354" s="67"/>
      <c r="Q354" s="67">
        <v>0</v>
      </c>
      <c r="R354" s="67"/>
      <c r="S354" s="67">
        <v>0</v>
      </c>
      <c r="T354" s="67"/>
      <c r="U354" s="67">
        <v>0</v>
      </c>
      <c r="V354" s="67"/>
      <c r="W354" s="67">
        <v>-63</v>
      </c>
      <c r="X354" s="67"/>
      <c r="Y354" s="67">
        <v>0</v>
      </c>
      <c r="Z354" s="67"/>
      <c r="AA354" s="67">
        <v>0</v>
      </c>
      <c r="AB354" s="67"/>
      <c r="AC354" s="67">
        <v>0</v>
      </c>
      <c r="AD354" s="67"/>
      <c r="AE354" s="67">
        <v>0</v>
      </c>
      <c r="AF354" s="67"/>
      <c r="AG354" s="67">
        <v>0</v>
      </c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</row>
    <row r="355" spans="2:71" outlineLevel="1" x14ac:dyDescent="0.2">
      <c r="B355" s="56"/>
      <c r="C355" s="56"/>
      <c r="D355" s="56"/>
      <c r="J355" s="61"/>
    </row>
    <row r="356" spans="2:71" outlineLevel="1" x14ac:dyDescent="0.2">
      <c r="B356" s="56"/>
      <c r="C356" s="56"/>
      <c r="D356" s="56"/>
      <c r="J356" s="61"/>
    </row>
    <row r="357" spans="2:71" outlineLevel="2" x14ac:dyDescent="0.2">
      <c r="B357" s="56" t="s">
        <v>5</v>
      </c>
      <c r="C357" s="56">
        <v>10</v>
      </c>
      <c r="D357" s="56">
        <v>31</v>
      </c>
      <c r="E357" s="18" t="s">
        <v>43</v>
      </c>
      <c r="F357" s="18" t="s">
        <v>126</v>
      </c>
      <c r="G357" s="31" t="s">
        <v>127</v>
      </c>
      <c r="H357" s="18" t="s">
        <v>46</v>
      </c>
      <c r="I357" s="18" t="s">
        <v>53</v>
      </c>
      <c r="J357" s="61"/>
      <c r="K357" s="21">
        <v>0</v>
      </c>
      <c r="M357" s="21">
        <v>0</v>
      </c>
      <c r="O357" s="21">
        <v>0</v>
      </c>
      <c r="Q357" s="21">
        <v>0</v>
      </c>
      <c r="S357" s="21">
        <v>0</v>
      </c>
      <c r="U357" s="21" t="s">
        <v>301</v>
      </c>
      <c r="W357" s="21">
        <v>0</v>
      </c>
      <c r="Y357" s="21">
        <v>0</v>
      </c>
      <c r="AA357" s="21">
        <v>0</v>
      </c>
      <c r="AC357" s="21">
        <v>0</v>
      </c>
      <c r="AE357" s="21">
        <v>0</v>
      </c>
      <c r="AG357" s="21">
        <v>0</v>
      </c>
    </row>
    <row r="358" spans="2:71" outlineLevel="2" x14ac:dyDescent="0.2">
      <c r="B358" s="56" t="s">
        <v>5</v>
      </c>
      <c r="C358" s="56">
        <v>10</v>
      </c>
      <c r="D358" s="56">
        <v>31</v>
      </c>
      <c r="E358" s="18" t="s">
        <v>43</v>
      </c>
      <c r="F358" s="18" t="s">
        <v>126</v>
      </c>
      <c r="G358" s="31" t="s">
        <v>127</v>
      </c>
      <c r="H358" s="18" t="s">
        <v>48</v>
      </c>
      <c r="J358" s="61"/>
      <c r="K358" s="21">
        <v>0</v>
      </c>
      <c r="M358" s="21">
        <v>0</v>
      </c>
      <c r="O358" s="21">
        <v>0</v>
      </c>
      <c r="Q358" s="21">
        <v>0</v>
      </c>
      <c r="S358" s="21">
        <v>0</v>
      </c>
      <c r="U358" s="21">
        <v>0</v>
      </c>
      <c r="W358" s="21">
        <v>0</v>
      </c>
      <c r="Y358" s="21">
        <v>0</v>
      </c>
      <c r="AA358" s="21">
        <v>0</v>
      </c>
      <c r="AC358" s="21">
        <v>0</v>
      </c>
      <c r="AE358" s="21">
        <v>0</v>
      </c>
      <c r="AG358" s="21">
        <v>0</v>
      </c>
    </row>
    <row r="359" spans="2:71" outlineLevel="1" x14ac:dyDescent="0.2">
      <c r="B359" s="63" t="s">
        <v>5</v>
      </c>
      <c r="C359" s="63">
        <v>10</v>
      </c>
      <c r="D359" s="63" t="s">
        <v>338</v>
      </c>
      <c r="E359" s="64"/>
      <c r="F359" s="64"/>
      <c r="G359" s="65"/>
      <c r="H359" s="64"/>
      <c r="I359" s="64"/>
      <c r="J359" s="66">
        <v>9</v>
      </c>
      <c r="K359" s="67">
        <v>0</v>
      </c>
      <c r="L359" s="67"/>
      <c r="M359" s="67">
        <v>0</v>
      </c>
      <c r="N359" s="67"/>
      <c r="O359" s="67">
        <v>0</v>
      </c>
      <c r="P359" s="67"/>
      <c r="Q359" s="67">
        <v>0</v>
      </c>
      <c r="R359" s="67"/>
      <c r="S359" s="67">
        <v>0</v>
      </c>
      <c r="T359" s="67"/>
      <c r="U359" s="67">
        <v>0</v>
      </c>
      <c r="V359" s="67"/>
      <c r="W359" s="67">
        <v>0</v>
      </c>
      <c r="X359" s="67"/>
      <c r="Y359" s="67">
        <v>0</v>
      </c>
      <c r="Z359" s="67"/>
      <c r="AA359" s="67">
        <v>0</v>
      </c>
      <c r="AB359" s="67"/>
      <c r="AC359" s="67">
        <v>0</v>
      </c>
      <c r="AD359" s="67"/>
      <c r="AE359" s="67">
        <v>0</v>
      </c>
      <c r="AF359" s="67"/>
      <c r="AG359" s="67">
        <v>0</v>
      </c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</row>
    <row r="360" spans="2:71" outlineLevel="1" x14ac:dyDescent="0.2">
      <c r="B360" s="56"/>
      <c r="C360" s="56"/>
      <c r="D360" s="56"/>
      <c r="J360" s="61"/>
      <c r="K360" s="28"/>
      <c r="M360" s="28"/>
      <c r="O360" s="28"/>
      <c r="Q360" s="28"/>
      <c r="S360" s="28"/>
      <c r="U360" s="28"/>
      <c r="W360" s="28"/>
      <c r="Y360" s="28"/>
      <c r="AA360" s="28"/>
      <c r="AC360" s="28"/>
      <c r="AE360" s="28"/>
      <c r="AG360" s="28"/>
      <c r="AI360" s="28"/>
      <c r="AK360" s="28"/>
      <c r="AM360" s="28"/>
      <c r="AO360" s="28"/>
      <c r="AQ360" s="28"/>
      <c r="AS360" s="28"/>
      <c r="AU360" s="28"/>
      <c r="AW360" s="28"/>
      <c r="AY360" s="28"/>
      <c r="BA360" s="28"/>
      <c r="BC360" s="28"/>
      <c r="BE360" s="28"/>
      <c r="BG360" s="28"/>
      <c r="BI360" s="28"/>
      <c r="BK360" s="28"/>
      <c r="BM360" s="28"/>
      <c r="BO360" s="28"/>
      <c r="BQ360" s="28"/>
      <c r="BS360" s="28"/>
    </row>
    <row r="361" spans="2:71" outlineLevel="1" x14ac:dyDescent="0.2">
      <c r="B361" s="56"/>
      <c r="C361" s="56"/>
      <c r="D361" s="56"/>
      <c r="J361" s="61"/>
    </row>
    <row r="362" spans="2:71" outlineLevel="2" x14ac:dyDescent="0.2">
      <c r="B362" s="56" t="s">
        <v>128</v>
      </c>
      <c r="C362" s="56"/>
      <c r="D362" s="56" t="s">
        <v>339</v>
      </c>
      <c r="E362" s="18" t="s">
        <v>54</v>
      </c>
      <c r="F362" s="18" t="s">
        <v>123</v>
      </c>
      <c r="G362" s="20" t="s">
        <v>129</v>
      </c>
      <c r="H362" s="18" t="s">
        <v>46</v>
      </c>
      <c r="I362" s="18" t="s">
        <v>57</v>
      </c>
      <c r="J362" s="61"/>
      <c r="K362" s="21">
        <v>0</v>
      </c>
      <c r="M362" s="21">
        <v>0</v>
      </c>
      <c r="O362" s="21">
        <v>0</v>
      </c>
      <c r="Q362" s="21">
        <v>0</v>
      </c>
      <c r="S362" s="21">
        <v>0</v>
      </c>
      <c r="U362" s="21">
        <v>0</v>
      </c>
      <c r="W362" s="21">
        <v>0</v>
      </c>
      <c r="Y362" s="21">
        <v>0</v>
      </c>
      <c r="AA362" s="21">
        <v>0</v>
      </c>
      <c r="AC362" s="21">
        <v>0</v>
      </c>
      <c r="AE362" s="21">
        <v>0</v>
      </c>
      <c r="AG362" s="21">
        <v>0</v>
      </c>
    </row>
    <row r="363" spans="2:71" outlineLevel="2" x14ac:dyDescent="0.2">
      <c r="B363" s="56" t="s">
        <v>128</v>
      </c>
      <c r="C363" s="56"/>
      <c r="D363" s="56" t="s">
        <v>339</v>
      </c>
      <c r="E363" s="18" t="s">
        <v>43</v>
      </c>
      <c r="F363" s="18" t="s">
        <v>123</v>
      </c>
      <c r="G363" s="20" t="s">
        <v>129</v>
      </c>
      <c r="H363" s="18" t="s">
        <v>46</v>
      </c>
      <c r="I363" s="18" t="s">
        <v>57</v>
      </c>
      <c r="J363" s="61"/>
      <c r="K363" s="21">
        <v>0</v>
      </c>
      <c r="M363" s="21">
        <v>0</v>
      </c>
      <c r="O363" s="21">
        <v>0</v>
      </c>
      <c r="Q363" s="21">
        <v>0</v>
      </c>
      <c r="S363" s="21">
        <v>0</v>
      </c>
      <c r="U363" s="21">
        <v>0</v>
      </c>
      <c r="W363" s="21">
        <v>0</v>
      </c>
      <c r="Y363" s="21">
        <v>0</v>
      </c>
      <c r="AA363" s="21">
        <v>0</v>
      </c>
      <c r="AC363" s="21">
        <v>0</v>
      </c>
      <c r="AE363" s="21">
        <v>0</v>
      </c>
      <c r="AG363" s="21">
        <v>0</v>
      </c>
    </row>
    <row r="364" spans="2:71" outlineLevel="1" x14ac:dyDescent="0.2">
      <c r="B364" s="63" t="s">
        <v>128</v>
      </c>
      <c r="C364" s="63">
        <v>0</v>
      </c>
      <c r="D364" s="63" t="s">
        <v>340</v>
      </c>
      <c r="E364" s="64"/>
      <c r="F364" s="64"/>
      <c r="G364" s="65"/>
      <c r="H364" s="64"/>
      <c r="I364" s="64"/>
      <c r="J364" s="66">
        <v>0</v>
      </c>
      <c r="K364" s="67">
        <v>0</v>
      </c>
      <c r="L364" s="67"/>
      <c r="M364" s="67">
        <v>0</v>
      </c>
      <c r="N364" s="67"/>
      <c r="O364" s="67">
        <v>0</v>
      </c>
      <c r="P364" s="67"/>
      <c r="Q364" s="67">
        <v>0</v>
      </c>
      <c r="R364" s="67"/>
      <c r="S364" s="67">
        <v>0</v>
      </c>
      <c r="T364" s="67"/>
      <c r="U364" s="67">
        <v>0</v>
      </c>
      <c r="V364" s="67"/>
      <c r="W364" s="67">
        <v>0</v>
      </c>
      <c r="X364" s="67"/>
      <c r="Y364" s="67">
        <v>0</v>
      </c>
      <c r="Z364" s="67"/>
      <c r="AA364" s="67">
        <v>0</v>
      </c>
      <c r="AB364" s="67"/>
      <c r="AC364" s="67">
        <v>0</v>
      </c>
      <c r="AD364" s="67"/>
      <c r="AE364" s="67">
        <v>0</v>
      </c>
      <c r="AF364" s="67"/>
      <c r="AG364" s="67">
        <v>0</v>
      </c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</row>
    <row r="365" spans="2:71" outlineLevel="1" x14ac:dyDescent="0.2">
      <c r="B365" s="56"/>
      <c r="C365" s="56"/>
      <c r="D365" s="56"/>
      <c r="J365" s="61"/>
    </row>
    <row r="366" spans="2:71" ht="18" customHeight="1" outlineLevel="1" x14ac:dyDescent="0.25">
      <c r="B366" s="56"/>
      <c r="C366" s="75"/>
      <c r="D366" s="75" t="s">
        <v>341</v>
      </c>
      <c r="E366" s="76"/>
      <c r="F366" s="77"/>
      <c r="G366" s="78"/>
      <c r="H366" s="76"/>
      <c r="I366" s="76"/>
      <c r="J366" s="75">
        <v>27805</v>
      </c>
      <c r="K366" s="76">
        <v>-10421.633333333333</v>
      </c>
      <c r="L366" s="76"/>
      <c r="M366" s="76">
        <v>1207</v>
      </c>
      <c r="N366" s="76"/>
      <c r="O366" s="76">
        <v>-2756</v>
      </c>
      <c r="P366" s="76"/>
      <c r="Q366" s="76">
        <v>22933</v>
      </c>
      <c r="R366" s="76"/>
      <c r="S366" s="76">
        <v>12515</v>
      </c>
      <c r="T366" s="76"/>
      <c r="U366" s="76">
        <v>-3389</v>
      </c>
      <c r="V366" s="79"/>
      <c r="W366" s="76">
        <v>5466</v>
      </c>
      <c r="X366" s="76"/>
      <c r="Y366" s="76">
        <v>27724</v>
      </c>
      <c r="Z366" s="76"/>
      <c r="AA366" s="76">
        <v>22515</v>
      </c>
      <c r="AB366" s="79"/>
      <c r="AC366" s="76">
        <v>41743</v>
      </c>
      <c r="AD366" s="76"/>
      <c r="AE366" s="76">
        <v>29143</v>
      </c>
      <c r="AF366" s="79"/>
      <c r="AG366" s="76">
        <v>-4755</v>
      </c>
      <c r="AH366" s="79"/>
      <c r="AI366" s="76"/>
      <c r="AJ366" s="79"/>
      <c r="AK366" s="76"/>
      <c r="AL366" s="79"/>
      <c r="AM366" s="76"/>
      <c r="AN366" s="79"/>
      <c r="AO366" s="76"/>
      <c r="AP366" s="79"/>
      <c r="AQ366" s="76"/>
      <c r="AR366" s="79"/>
      <c r="AS366" s="76"/>
      <c r="AT366" s="79"/>
      <c r="AU366" s="76"/>
      <c r="AV366" s="79"/>
      <c r="AW366" s="76"/>
      <c r="AX366" s="79"/>
      <c r="AY366" s="76"/>
      <c r="AZ366" s="79"/>
      <c r="BA366" s="76"/>
      <c r="BB366" s="79"/>
      <c r="BC366" s="76"/>
      <c r="BD366" s="79"/>
      <c r="BE366" s="76"/>
      <c r="BF366" s="79"/>
      <c r="BG366" s="76"/>
      <c r="BH366" s="79"/>
      <c r="BI366" s="76"/>
      <c r="BJ366" s="79"/>
      <c r="BK366" s="76"/>
      <c r="BL366" s="79"/>
      <c r="BM366" s="76"/>
      <c r="BN366" s="79"/>
      <c r="BO366" s="76"/>
      <c r="BP366" s="79"/>
      <c r="BQ366" s="76"/>
      <c r="BR366" s="79"/>
      <c r="BS366" s="76"/>
    </row>
    <row r="367" spans="2:71" outlineLevel="1" x14ac:dyDescent="0.2">
      <c r="B367" s="56"/>
      <c r="C367" s="56"/>
      <c r="D367" s="56"/>
      <c r="F367" s="29"/>
      <c r="J367" s="61"/>
    </row>
    <row r="368" spans="2:71" outlineLevel="2" x14ac:dyDescent="0.2">
      <c r="B368" s="56" t="s">
        <v>130</v>
      </c>
      <c r="C368" s="56"/>
      <c r="D368" s="56" t="s">
        <v>131</v>
      </c>
      <c r="E368" s="18" t="s">
        <v>43</v>
      </c>
      <c r="F368" s="18" t="s">
        <v>132</v>
      </c>
      <c r="G368" s="20" t="s">
        <v>133</v>
      </c>
      <c r="H368" s="18" t="s">
        <v>46</v>
      </c>
      <c r="I368" s="18" t="s">
        <v>47</v>
      </c>
      <c r="J368" s="61"/>
      <c r="K368" s="21">
        <v>0</v>
      </c>
      <c r="M368" s="21">
        <v>0</v>
      </c>
      <c r="O368" s="21">
        <v>0</v>
      </c>
      <c r="Q368" s="21">
        <v>0</v>
      </c>
      <c r="S368" s="21">
        <v>0</v>
      </c>
      <c r="U368" s="21">
        <v>0</v>
      </c>
      <c r="W368" s="21">
        <v>-71</v>
      </c>
      <c r="Y368" s="21">
        <v>-71</v>
      </c>
      <c r="AA368" s="21">
        <v>-71</v>
      </c>
      <c r="AC368" s="21">
        <v>-71</v>
      </c>
      <c r="AE368" s="21">
        <v>-71</v>
      </c>
      <c r="AG368" s="21">
        <v>-71</v>
      </c>
    </row>
    <row r="369" spans="2:71" outlineLevel="2" x14ac:dyDescent="0.2">
      <c r="B369" s="56" t="s">
        <v>130</v>
      </c>
      <c r="C369" s="56"/>
      <c r="D369" s="56" t="s">
        <v>131</v>
      </c>
      <c r="E369" s="18" t="s">
        <v>43</v>
      </c>
      <c r="F369" s="18" t="s">
        <v>134</v>
      </c>
      <c r="G369" s="20" t="s">
        <v>133</v>
      </c>
      <c r="H369" s="18" t="s">
        <v>48</v>
      </c>
      <c r="I369" s="18" t="s">
        <v>47</v>
      </c>
      <c r="J369" s="61"/>
      <c r="K369" s="21">
        <v>0</v>
      </c>
      <c r="M369" s="21">
        <v>0</v>
      </c>
      <c r="O369" s="21">
        <v>0</v>
      </c>
      <c r="Q369" s="21">
        <v>0</v>
      </c>
      <c r="S369" s="21">
        <v>0</v>
      </c>
      <c r="U369" s="21">
        <v>0</v>
      </c>
      <c r="W369" s="21">
        <v>0</v>
      </c>
      <c r="Y369" s="21">
        <v>0</v>
      </c>
      <c r="AA369" s="21">
        <v>0</v>
      </c>
      <c r="AC369" s="21">
        <v>0</v>
      </c>
      <c r="AE369" s="21">
        <v>0</v>
      </c>
      <c r="AG369" s="21">
        <v>0</v>
      </c>
    </row>
    <row r="370" spans="2:71" outlineLevel="2" x14ac:dyDescent="0.2">
      <c r="B370" s="56"/>
      <c r="C370" s="56"/>
      <c r="D370" s="56" t="s">
        <v>131</v>
      </c>
      <c r="J370" s="61"/>
      <c r="K370" s="26"/>
      <c r="M370" s="26"/>
      <c r="O370" s="26"/>
      <c r="Q370" s="26"/>
      <c r="S370" s="26"/>
      <c r="U370" s="26"/>
      <c r="W370" s="26"/>
      <c r="Y370" s="26"/>
      <c r="AA370" s="26"/>
      <c r="AC370" s="26"/>
      <c r="AE370" s="26"/>
      <c r="AG370" s="26"/>
      <c r="AI370" s="26"/>
      <c r="AK370" s="26"/>
      <c r="AM370" s="26"/>
      <c r="AO370" s="26"/>
      <c r="AQ370" s="26"/>
      <c r="AS370" s="26"/>
      <c r="AU370" s="26"/>
      <c r="AW370" s="26"/>
      <c r="AY370" s="26"/>
      <c r="BA370" s="26"/>
      <c r="BC370" s="26"/>
      <c r="BE370" s="26"/>
      <c r="BG370" s="26"/>
      <c r="BI370" s="26"/>
      <c r="BK370" s="26"/>
      <c r="BM370" s="26"/>
      <c r="BO370" s="26"/>
      <c r="BQ370" s="26"/>
      <c r="BS370" s="26"/>
    </row>
    <row r="371" spans="2:71" outlineLevel="2" x14ac:dyDescent="0.2">
      <c r="B371" s="56" t="s">
        <v>130</v>
      </c>
      <c r="C371" s="56"/>
      <c r="D371" s="56" t="s">
        <v>131</v>
      </c>
      <c r="E371" s="18" t="s">
        <v>43</v>
      </c>
      <c r="F371" s="18" t="s">
        <v>135</v>
      </c>
      <c r="G371" s="20" t="s">
        <v>136</v>
      </c>
      <c r="H371" s="18" t="s">
        <v>46</v>
      </c>
      <c r="I371" s="18" t="s">
        <v>47</v>
      </c>
      <c r="J371" s="61"/>
      <c r="K371" s="21">
        <v>0</v>
      </c>
      <c r="M371" s="21">
        <v>0</v>
      </c>
      <c r="O371" s="21">
        <v>0</v>
      </c>
      <c r="Q371" s="21">
        <v>0</v>
      </c>
      <c r="S371" s="21">
        <v>0</v>
      </c>
      <c r="U371" s="21">
        <v>0</v>
      </c>
      <c r="W371" s="21">
        <v>0</v>
      </c>
      <c r="Y371" s="21">
        <v>0</v>
      </c>
      <c r="AA371" s="21">
        <v>0</v>
      </c>
      <c r="AC371" s="21">
        <v>0</v>
      </c>
      <c r="AE371" s="21">
        <v>0</v>
      </c>
      <c r="AG371" s="21">
        <v>0</v>
      </c>
    </row>
    <row r="372" spans="2:71" outlineLevel="2" x14ac:dyDescent="0.2">
      <c r="B372" s="56" t="s">
        <v>130</v>
      </c>
      <c r="C372" s="56"/>
      <c r="D372" s="56" t="s">
        <v>131</v>
      </c>
      <c r="E372" s="18" t="s">
        <v>43</v>
      </c>
      <c r="F372" s="18" t="s">
        <v>137</v>
      </c>
      <c r="G372" s="20" t="s">
        <v>136</v>
      </c>
      <c r="H372" s="18" t="s">
        <v>48</v>
      </c>
      <c r="I372" s="18" t="s">
        <v>47</v>
      </c>
      <c r="J372" s="61"/>
      <c r="K372" s="21">
        <v>0</v>
      </c>
      <c r="M372" s="21">
        <v>0</v>
      </c>
      <c r="O372" s="21">
        <v>0</v>
      </c>
      <c r="Q372" s="21">
        <v>0</v>
      </c>
      <c r="S372" s="21">
        <v>0</v>
      </c>
      <c r="U372" s="21">
        <v>0</v>
      </c>
      <c r="W372" s="21">
        <v>-113</v>
      </c>
      <c r="Y372" s="21">
        <v>-113</v>
      </c>
      <c r="AA372" s="21">
        <v>-113</v>
      </c>
      <c r="AC372" s="21">
        <v>-113</v>
      </c>
      <c r="AE372" s="21">
        <v>-113</v>
      </c>
      <c r="AG372" s="21">
        <v>-113</v>
      </c>
    </row>
    <row r="373" spans="2:71" outlineLevel="2" x14ac:dyDescent="0.2">
      <c r="B373" s="56"/>
      <c r="C373" s="56"/>
      <c r="D373" s="56" t="s">
        <v>131</v>
      </c>
      <c r="J373" s="61"/>
      <c r="K373" s="26"/>
      <c r="M373" s="26"/>
      <c r="O373" s="26"/>
      <c r="Q373" s="26"/>
      <c r="S373" s="26"/>
      <c r="U373" s="26"/>
      <c r="W373" s="26"/>
      <c r="Y373" s="26"/>
      <c r="AA373" s="26"/>
      <c r="AC373" s="26"/>
      <c r="AE373" s="26"/>
      <c r="AG373" s="26"/>
      <c r="AI373" s="26"/>
      <c r="AK373" s="26"/>
      <c r="AM373" s="26"/>
      <c r="AO373" s="26"/>
      <c r="AQ373" s="26"/>
      <c r="AS373" s="26"/>
      <c r="AU373" s="26"/>
      <c r="AW373" s="26"/>
      <c r="AY373" s="26"/>
      <c r="BA373" s="26"/>
      <c r="BC373" s="26"/>
      <c r="BE373" s="26"/>
      <c r="BG373" s="26"/>
      <c r="BI373" s="26"/>
      <c r="BK373" s="26"/>
      <c r="BM373" s="26"/>
      <c r="BO373" s="26"/>
      <c r="BQ373" s="26"/>
      <c r="BS373" s="26"/>
    </row>
    <row r="374" spans="2:71" outlineLevel="2" x14ac:dyDescent="0.2">
      <c r="B374" s="56"/>
      <c r="C374" s="56"/>
      <c r="D374" s="56" t="s">
        <v>131</v>
      </c>
      <c r="J374" s="61"/>
      <c r="K374" s="26"/>
      <c r="M374" s="26"/>
      <c r="O374" s="26"/>
      <c r="Q374" s="26"/>
      <c r="S374" s="26"/>
      <c r="U374" s="26"/>
      <c r="W374" s="26"/>
      <c r="Y374" s="26"/>
      <c r="AA374" s="26"/>
      <c r="AC374" s="26"/>
      <c r="AE374" s="26"/>
      <c r="AG374" s="26"/>
      <c r="AI374" s="26"/>
      <c r="AK374" s="26"/>
      <c r="AM374" s="26"/>
      <c r="AO374" s="26"/>
      <c r="AQ374" s="26"/>
      <c r="AS374" s="26"/>
      <c r="AU374" s="26"/>
      <c r="AW374" s="26"/>
      <c r="AY374" s="26"/>
      <c r="BA374" s="26"/>
      <c r="BC374" s="26"/>
      <c r="BE374" s="26"/>
      <c r="BG374" s="26"/>
      <c r="BI374" s="26"/>
      <c r="BK374" s="26"/>
      <c r="BM374" s="26"/>
      <c r="BO374" s="26"/>
      <c r="BQ374" s="26"/>
      <c r="BS374" s="26"/>
    </row>
    <row r="375" spans="2:71" outlineLevel="2" x14ac:dyDescent="0.2">
      <c r="B375" s="56" t="s">
        <v>130</v>
      </c>
      <c r="C375" s="56"/>
      <c r="D375" s="56" t="s">
        <v>131</v>
      </c>
      <c r="E375" s="18" t="s">
        <v>43</v>
      </c>
      <c r="F375" s="18" t="s">
        <v>50</v>
      </c>
      <c r="H375" s="18" t="s">
        <v>46</v>
      </c>
      <c r="I375" s="18" t="s">
        <v>47</v>
      </c>
      <c r="J375" s="61"/>
      <c r="K375" s="21">
        <v>0</v>
      </c>
      <c r="M375" s="21">
        <v>0</v>
      </c>
      <c r="O375" s="21">
        <v>0</v>
      </c>
      <c r="Q375" s="21">
        <v>0</v>
      </c>
      <c r="S375" s="21">
        <v>0</v>
      </c>
      <c r="U375" s="21">
        <v>0</v>
      </c>
      <c r="W375" s="21">
        <v>0</v>
      </c>
      <c r="Y375" s="21">
        <v>-400</v>
      </c>
      <c r="AA375" s="21">
        <v>-400</v>
      </c>
      <c r="AC375" s="21">
        <v>-400</v>
      </c>
      <c r="AE375" s="21">
        <v>-400</v>
      </c>
      <c r="AG375" s="21">
        <v>-400</v>
      </c>
    </row>
    <row r="376" spans="2:71" outlineLevel="2" x14ac:dyDescent="0.2">
      <c r="B376" s="56" t="s">
        <v>130</v>
      </c>
      <c r="C376" s="56"/>
      <c r="D376" s="56" t="s">
        <v>131</v>
      </c>
      <c r="E376" s="18" t="s">
        <v>43</v>
      </c>
      <c r="F376" s="18" t="s">
        <v>50</v>
      </c>
      <c r="H376" s="18" t="s">
        <v>48</v>
      </c>
      <c r="J376" s="61"/>
      <c r="K376" s="21">
        <v>0</v>
      </c>
      <c r="M376" s="21">
        <v>0</v>
      </c>
      <c r="O376" s="21">
        <v>0</v>
      </c>
      <c r="Q376" s="21">
        <v>0</v>
      </c>
      <c r="S376" s="21">
        <v>0</v>
      </c>
      <c r="U376" s="21">
        <v>0</v>
      </c>
      <c r="W376" s="21">
        <v>0</v>
      </c>
      <c r="Y376" s="21">
        <v>0</v>
      </c>
      <c r="AA376" s="21">
        <v>0</v>
      </c>
      <c r="AC376" s="21">
        <v>0</v>
      </c>
      <c r="AE376" s="21">
        <v>0</v>
      </c>
      <c r="AG376" s="21">
        <v>0</v>
      </c>
    </row>
    <row r="377" spans="2:71" outlineLevel="2" x14ac:dyDescent="0.2">
      <c r="B377" s="56"/>
      <c r="C377" s="56"/>
      <c r="D377" s="56" t="s">
        <v>131</v>
      </c>
      <c r="J377" s="61"/>
      <c r="K377" s="26"/>
      <c r="M377" s="26"/>
      <c r="O377" s="26"/>
      <c r="Q377" s="26"/>
      <c r="S377" s="26"/>
      <c r="U377" s="26"/>
      <c r="W377" s="26"/>
      <c r="Y377" s="26"/>
      <c r="AA377" s="26"/>
      <c r="AC377" s="26"/>
      <c r="AE377" s="26"/>
      <c r="AG377" s="26"/>
      <c r="AI377" s="26"/>
      <c r="AK377" s="26"/>
      <c r="AM377" s="26"/>
      <c r="AO377" s="26"/>
      <c r="AQ377" s="26"/>
      <c r="AS377" s="26"/>
      <c r="AU377" s="26"/>
      <c r="AW377" s="26"/>
      <c r="AY377" s="26"/>
      <c r="BA377" s="26"/>
      <c r="BC377" s="26"/>
      <c r="BE377" s="26"/>
      <c r="BG377" s="26"/>
      <c r="BI377" s="26"/>
      <c r="BK377" s="26"/>
      <c r="BM377" s="26"/>
      <c r="BO377" s="26"/>
      <c r="BQ377" s="26"/>
      <c r="BS377" s="26"/>
    </row>
    <row r="378" spans="2:71" outlineLevel="2" x14ac:dyDescent="0.2">
      <c r="B378" s="56"/>
      <c r="C378" s="56"/>
      <c r="D378" s="56" t="s">
        <v>131</v>
      </c>
      <c r="F378" s="29"/>
      <c r="J378" s="61"/>
      <c r="K378" s="26"/>
      <c r="M378" s="26"/>
      <c r="O378" s="26"/>
      <c r="Q378" s="26"/>
      <c r="S378" s="26"/>
      <c r="U378" s="26"/>
      <c r="W378" s="26"/>
      <c r="Y378" s="26"/>
      <c r="AA378" s="26"/>
      <c r="AC378" s="26"/>
      <c r="AE378" s="26"/>
      <c r="AG378" s="26"/>
      <c r="AI378" s="26"/>
      <c r="AK378" s="26"/>
      <c r="AM378" s="26"/>
      <c r="AO378" s="26"/>
      <c r="AQ378" s="26"/>
      <c r="AS378" s="26"/>
      <c r="AU378" s="26"/>
      <c r="AW378" s="26"/>
      <c r="AY378" s="26"/>
      <c r="BA378" s="26"/>
      <c r="BC378" s="26"/>
      <c r="BE378" s="26"/>
      <c r="BG378" s="26"/>
      <c r="BI378" s="26"/>
      <c r="BK378" s="26"/>
      <c r="BM378" s="26"/>
      <c r="BO378" s="26"/>
      <c r="BQ378" s="26"/>
      <c r="BS378" s="26"/>
    </row>
    <row r="379" spans="2:71" outlineLevel="2" x14ac:dyDescent="0.2">
      <c r="B379" s="56" t="s">
        <v>130</v>
      </c>
      <c r="C379" s="56"/>
      <c r="D379" s="56" t="s">
        <v>131</v>
      </c>
      <c r="E379" s="18" t="s">
        <v>43</v>
      </c>
      <c r="F379" s="18" t="s">
        <v>138</v>
      </c>
      <c r="H379" s="18" t="s">
        <v>46</v>
      </c>
      <c r="I379" s="18" t="s">
        <v>47</v>
      </c>
      <c r="J379" s="61"/>
      <c r="K379" s="21">
        <v>0</v>
      </c>
      <c r="M379" s="21">
        <v>0</v>
      </c>
      <c r="O379" s="21">
        <v>0</v>
      </c>
      <c r="Q379" s="21">
        <v>0</v>
      </c>
      <c r="S379" s="21">
        <v>0</v>
      </c>
      <c r="U379" s="21">
        <v>0</v>
      </c>
      <c r="W379" s="21">
        <v>0</v>
      </c>
      <c r="Y379" s="21">
        <v>0</v>
      </c>
      <c r="AA379" s="21">
        <v>0</v>
      </c>
      <c r="AC379" s="21">
        <v>0</v>
      </c>
      <c r="AE379" s="21">
        <v>11</v>
      </c>
      <c r="AG379" s="21">
        <v>11</v>
      </c>
    </row>
    <row r="380" spans="2:71" outlineLevel="2" x14ac:dyDescent="0.2">
      <c r="B380" s="56" t="s">
        <v>130</v>
      </c>
      <c r="C380" s="56"/>
      <c r="D380" s="56" t="s">
        <v>131</v>
      </c>
      <c r="E380" s="18" t="s">
        <v>43</v>
      </c>
      <c r="F380" s="18" t="s">
        <v>138</v>
      </c>
      <c r="H380" s="18" t="s">
        <v>48</v>
      </c>
      <c r="J380" s="61"/>
      <c r="K380" s="21">
        <v>0</v>
      </c>
      <c r="M380" s="21">
        <v>0</v>
      </c>
      <c r="O380" s="21">
        <v>0</v>
      </c>
      <c r="Q380" s="21">
        <v>0</v>
      </c>
      <c r="S380" s="21">
        <v>0</v>
      </c>
      <c r="U380" s="21">
        <v>0</v>
      </c>
      <c r="W380" s="21">
        <v>0</v>
      </c>
      <c r="Y380" s="21">
        <v>0</v>
      </c>
      <c r="AA380" s="21">
        <v>0</v>
      </c>
      <c r="AC380" s="21">
        <v>0</v>
      </c>
      <c r="AE380" s="21">
        <v>0</v>
      </c>
      <c r="AG380" s="21">
        <v>0</v>
      </c>
    </row>
    <row r="381" spans="2:71" outlineLevel="1" x14ac:dyDescent="0.2">
      <c r="B381" s="63" t="s">
        <v>130</v>
      </c>
      <c r="C381" s="63"/>
      <c r="D381" s="63" t="s">
        <v>342</v>
      </c>
      <c r="E381" s="64"/>
      <c r="F381" s="64"/>
      <c r="G381" s="65"/>
      <c r="H381" s="64"/>
      <c r="I381" s="64"/>
      <c r="J381" s="66">
        <v>764</v>
      </c>
      <c r="K381" s="67">
        <v>0</v>
      </c>
      <c r="L381" s="67"/>
      <c r="M381" s="67">
        <v>0</v>
      </c>
      <c r="N381" s="67"/>
      <c r="O381" s="67">
        <v>0</v>
      </c>
      <c r="P381" s="67"/>
      <c r="Q381" s="67">
        <v>0</v>
      </c>
      <c r="R381" s="67"/>
      <c r="S381" s="67">
        <v>0</v>
      </c>
      <c r="T381" s="67"/>
      <c r="U381" s="67">
        <v>0</v>
      </c>
      <c r="V381" s="67"/>
      <c r="W381" s="67">
        <v>-184</v>
      </c>
      <c r="X381" s="67"/>
      <c r="Y381" s="67">
        <v>-584</v>
      </c>
      <c r="Z381" s="67"/>
      <c r="AA381" s="67">
        <v>-584</v>
      </c>
      <c r="AB381" s="67"/>
      <c r="AC381" s="67">
        <v>-584</v>
      </c>
      <c r="AD381" s="67"/>
      <c r="AE381" s="67">
        <v>-573</v>
      </c>
      <c r="AF381" s="67"/>
      <c r="AG381" s="67">
        <v>-573</v>
      </c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</row>
    <row r="382" spans="2:71" outlineLevel="1" x14ac:dyDescent="0.2">
      <c r="B382" s="56"/>
      <c r="C382" s="56"/>
      <c r="D382" s="56"/>
      <c r="J382" s="61"/>
    </row>
    <row r="383" spans="2:71" outlineLevel="2" x14ac:dyDescent="0.2">
      <c r="B383" s="56" t="s">
        <v>130</v>
      </c>
      <c r="C383" s="56"/>
      <c r="D383" s="56" t="s">
        <v>139</v>
      </c>
      <c r="E383" s="18" t="s">
        <v>43</v>
      </c>
      <c r="F383" s="18" t="s">
        <v>140</v>
      </c>
      <c r="G383" s="20">
        <v>20100</v>
      </c>
      <c r="H383" s="18" t="s">
        <v>46</v>
      </c>
      <c r="I383" s="18" t="s">
        <v>53</v>
      </c>
      <c r="J383" s="61"/>
      <c r="K383" s="21">
        <v>0</v>
      </c>
      <c r="M383" s="21">
        <v>0</v>
      </c>
      <c r="O383" s="21">
        <v>0</v>
      </c>
      <c r="Q383" s="21">
        <v>0</v>
      </c>
      <c r="S383" s="21">
        <v>0</v>
      </c>
      <c r="U383" s="21">
        <v>0</v>
      </c>
      <c r="W383" s="21">
        <v>0</v>
      </c>
      <c r="Y383" s="21">
        <v>0</v>
      </c>
      <c r="AA383" s="21">
        <v>0</v>
      </c>
      <c r="AC383" s="21">
        <v>0</v>
      </c>
      <c r="AE383" s="21">
        <v>0</v>
      </c>
      <c r="AG383" s="21">
        <v>0</v>
      </c>
    </row>
    <row r="384" spans="2:71" outlineLevel="2" x14ac:dyDescent="0.2">
      <c r="B384" s="56" t="s">
        <v>130</v>
      </c>
      <c r="C384" s="56"/>
      <c r="D384" s="56" t="s">
        <v>139</v>
      </c>
      <c r="E384" s="18" t="s">
        <v>43</v>
      </c>
      <c r="F384" s="18" t="s">
        <v>140</v>
      </c>
      <c r="G384" s="20">
        <v>20100</v>
      </c>
      <c r="H384" s="18" t="s">
        <v>48</v>
      </c>
      <c r="J384" s="61"/>
      <c r="K384" s="21">
        <v>0</v>
      </c>
      <c r="M384" s="21">
        <v>0</v>
      </c>
      <c r="O384" s="21">
        <v>0</v>
      </c>
      <c r="Q384" s="21">
        <v>0</v>
      </c>
      <c r="S384" s="21">
        <v>0</v>
      </c>
      <c r="U384" s="21">
        <v>0</v>
      </c>
      <c r="W384" s="21">
        <v>0</v>
      </c>
      <c r="Y384" s="21">
        <v>0</v>
      </c>
      <c r="AA384" s="21">
        <v>0</v>
      </c>
      <c r="AC384" s="21">
        <v>0</v>
      </c>
      <c r="AE384" s="21">
        <v>0</v>
      </c>
      <c r="AG384" s="21">
        <v>0</v>
      </c>
    </row>
    <row r="385" spans="2:71" outlineLevel="2" x14ac:dyDescent="0.2">
      <c r="B385" s="56"/>
      <c r="C385" s="56"/>
      <c r="D385" s="56" t="s">
        <v>139</v>
      </c>
      <c r="J385" s="61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G385" s="35"/>
      <c r="AI385" s="35"/>
      <c r="AK385" s="35"/>
      <c r="AM385" s="35"/>
      <c r="AO385" s="35"/>
      <c r="AQ385" s="35"/>
      <c r="AS385" s="35"/>
      <c r="AU385" s="35"/>
      <c r="AW385" s="35"/>
      <c r="AY385" s="35"/>
      <c r="BA385" s="35"/>
      <c r="BC385" s="35"/>
      <c r="BE385" s="35"/>
      <c r="BG385" s="35"/>
      <c r="BI385" s="35"/>
      <c r="BK385" s="35"/>
      <c r="BM385" s="35"/>
      <c r="BO385" s="35"/>
      <c r="BQ385" s="35"/>
      <c r="BS385" s="35"/>
    </row>
    <row r="386" spans="2:71" outlineLevel="2" x14ac:dyDescent="0.2">
      <c r="B386" s="56" t="s">
        <v>130</v>
      </c>
      <c r="C386" s="56"/>
      <c r="D386" s="56" t="s">
        <v>139</v>
      </c>
      <c r="E386" s="18" t="s">
        <v>43</v>
      </c>
      <c r="F386" s="18" t="s">
        <v>142</v>
      </c>
      <c r="G386" s="20">
        <v>20300</v>
      </c>
      <c r="H386" s="18" t="s">
        <v>46</v>
      </c>
      <c r="I386" s="18" t="s">
        <v>53</v>
      </c>
      <c r="J386" s="61"/>
      <c r="K386" s="21">
        <v>0</v>
      </c>
      <c r="M386" s="21">
        <v>0</v>
      </c>
      <c r="O386" s="21">
        <v>0</v>
      </c>
      <c r="Q386" s="21">
        <v>14</v>
      </c>
      <c r="S386" s="21">
        <v>-1</v>
      </c>
      <c r="U386" s="21">
        <v>0</v>
      </c>
      <c r="W386" s="21">
        <v>-12</v>
      </c>
      <c r="Y386" s="21">
        <v>-10</v>
      </c>
      <c r="AA386" s="21">
        <v>-81</v>
      </c>
      <c r="AC386" s="21">
        <v>8</v>
      </c>
      <c r="AE386" s="21">
        <v>5</v>
      </c>
      <c r="AG386" s="21">
        <v>5</v>
      </c>
    </row>
    <row r="387" spans="2:71" outlineLevel="2" x14ac:dyDescent="0.2">
      <c r="B387" s="56" t="s">
        <v>130</v>
      </c>
      <c r="C387" s="56"/>
      <c r="D387" s="56" t="s">
        <v>139</v>
      </c>
      <c r="E387" s="18" t="s">
        <v>43</v>
      </c>
      <c r="F387" s="18" t="s">
        <v>142</v>
      </c>
      <c r="G387" s="20">
        <v>20300</v>
      </c>
      <c r="H387" s="18" t="s">
        <v>48</v>
      </c>
      <c r="J387" s="61"/>
      <c r="K387" s="21">
        <v>0</v>
      </c>
      <c r="M387" s="21">
        <v>0</v>
      </c>
      <c r="O387" s="21">
        <v>0</v>
      </c>
      <c r="Q387" s="21">
        <v>0</v>
      </c>
      <c r="S387" s="21">
        <v>0</v>
      </c>
      <c r="U387" s="21">
        <v>0</v>
      </c>
      <c r="W387" s="21">
        <v>0</v>
      </c>
      <c r="Y387" s="21">
        <v>0</v>
      </c>
      <c r="AA387" s="21">
        <v>0</v>
      </c>
      <c r="AC387" s="21">
        <v>0</v>
      </c>
      <c r="AE387" s="21">
        <v>0</v>
      </c>
      <c r="AG387" s="21">
        <v>0</v>
      </c>
    </row>
    <row r="388" spans="2:71" outlineLevel="2" x14ac:dyDescent="0.2">
      <c r="B388" s="56"/>
      <c r="C388" s="56"/>
      <c r="D388" s="56" t="s">
        <v>139</v>
      </c>
      <c r="J388" s="61"/>
    </row>
    <row r="389" spans="2:71" outlineLevel="2" x14ac:dyDescent="0.2">
      <c r="B389" s="56" t="s">
        <v>130</v>
      </c>
      <c r="C389" s="56"/>
      <c r="D389" s="56" t="s">
        <v>139</v>
      </c>
      <c r="E389" s="18" t="s">
        <v>54</v>
      </c>
      <c r="F389" s="18" t="s">
        <v>115</v>
      </c>
      <c r="G389" s="20">
        <v>22000</v>
      </c>
      <c r="H389" s="18" t="s">
        <v>46</v>
      </c>
      <c r="I389" s="18" t="s">
        <v>57</v>
      </c>
      <c r="J389" s="61"/>
      <c r="K389" s="21">
        <v>0</v>
      </c>
      <c r="M389" s="21">
        <v>0</v>
      </c>
      <c r="O389" s="21">
        <v>0</v>
      </c>
      <c r="Q389" s="21">
        <v>0</v>
      </c>
      <c r="S389" s="21">
        <v>0</v>
      </c>
      <c r="U389" s="21">
        <v>0</v>
      </c>
      <c r="W389" s="21">
        <v>0</v>
      </c>
      <c r="Y389" s="21">
        <v>0</v>
      </c>
      <c r="AA389" s="21">
        <v>0</v>
      </c>
      <c r="AC389" s="21">
        <v>0</v>
      </c>
      <c r="AE389" s="21">
        <v>0</v>
      </c>
      <c r="AG389" s="21">
        <v>0</v>
      </c>
    </row>
    <row r="390" spans="2:71" outlineLevel="2" x14ac:dyDescent="0.2">
      <c r="B390" s="56" t="s">
        <v>130</v>
      </c>
      <c r="C390" s="56"/>
      <c r="D390" s="56" t="s">
        <v>139</v>
      </c>
      <c r="E390" s="18" t="s">
        <v>54</v>
      </c>
      <c r="F390" s="18" t="s">
        <v>115</v>
      </c>
      <c r="G390" s="20">
        <v>22000</v>
      </c>
      <c r="H390" s="18" t="s">
        <v>48</v>
      </c>
      <c r="I390" s="18" t="s">
        <v>57</v>
      </c>
      <c r="J390" s="61"/>
      <c r="K390" s="21">
        <v>0</v>
      </c>
      <c r="M390" s="21">
        <v>0</v>
      </c>
      <c r="O390" s="21">
        <v>0</v>
      </c>
      <c r="Q390" s="21">
        <v>0</v>
      </c>
      <c r="S390" s="21">
        <v>0</v>
      </c>
      <c r="U390" s="21">
        <v>0</v>
      </c>
      <c r="W390" s="21">
        <v>0</v>
      </c>
      <c r="Y390" s="21">
        <v>0</v>
      </c>
      <c r="AA390" s="21">
        <v>0</v>
      </c>
      <c r="AC390" s="21">
        <v>0</v>
      </c>
      <c r="AE390" s="21">
        <v>0</v>
      </c>
      <c r="AG390" s="21">
        <v>0</v>
      </c>
    </row>
    <row r="391" spans="2:71" outlineLevel="2" x14ac:dyDescent="0.2">
      <c r="B391" s="56" t="s">
        <v>130</v>
      </c>
      <c r="C391" s="56"/>
      <c r="D391" s="56" t="s">
        <v>139</v>
      </c>
      <c r="E391" s="18" t="s">
        <v>54</v>
      </c>
      <c r="F391" s="18" t="s">
        <v>115</v>
      </c>
      <c r="G391" s="20">
        <v>22000</v>
      </c>
      <c r="H391" s="18" t="s">
        <v>58</v>
      </c>
      <c r="I391" s="18" t="s">
        <v>57</v>
      </c>
      <c r="J391" s="61"/>
      <c r="K391" s="21">
        <v>0</v>
      </c>
      <c r="M391" s="21">
        <v>0</v>
      </c>
      <c r="O391" s="21">
        <v>0</v>
      </c>
      <c r="Q391" s="21">
        <v>0</v>
      </c>
      <c r="S391" s="21">
        <v>0</v>
      </c>
      <c r="U391" s="21">
        <v>0</v>
      </c>
      <c r="W391" s="21">
        <v>0</v>
      </c>
      <c r="Y391" s="21">
        <v>0</v>
      </c>
      <c r="AA391" s="21">
        <v>0</v>
      </c>
      <c r="AC391" s="21">
        <v>0</v>
      </c>
      <c r="AE391" s="21">
        <v>0</v>
      </c>
      <c r="AG391" s="21">
        <v>0</v>
      </c>
    </row>
    <row r="392" spans="2:71" outlineLevel="2" x14ac:dyDescent="0.2">
      <c r="B392" s="56"/>
      <c r="C392" s="56"/>
      <c r="D392" s="56" t="s">
        <v>139</v>
      </c>
      <c r="J392" s="61"/>
      <c r="K392" s="39"/>
      <c r="M392" s="39"/>
      <c r="O392" s="39"/>
      <c r="Q392" s="39"/>
      <c r="S392" s="39"/>
      <c r="U392" s="39"/>
      <c r="W392" s="39"/>
      <c r="Y392" s="39"/>
      <c r="AA392" s="39"/>
      <c r="AC392" s="39"/>
      <c r="AE392" s="39"/>
      <c r="AG392" s="39"/>
      <c r="AI392" s="39"/>
      <c r="AK392" s="39"/>
      <c r="AM392" s="39"/>
      <c r="AO392" s="39"/>
      <c r="AQ392" s="39"/>
      <c r="AS392" s="39"/>
      <c r="AU392" s="39"/>
      <c r="AW392" s="39"/>
      <c r="AY392" s="39"/>
      <c r="BA392" s="39"/>
      <c r="BC392" s="39"/>
      <c r="BE392" s="39"/>
      <c r="BG392" s="39"/>
      <c r="BI392" s="39"/>
      <c r="BK392" s="39"/>
      <c r="BM392" s="39"/>
      <c r="BO392" s="39"/>
      <c r="BQ392" s="39"/>
      <c r="BS392" s="39"/>
    </row>
    <row r="393" spans="2:71" outlineLevel="2" x14ac:dyDescent="0.2">
      <c r="B393" s="56" t="s">
        <v>130</v>
      </c>
      <c r="C393" s="56"/>
      <c r="D393" s="56" t="s">
        <v>139</v>
      </c>
      <c r="E393" s="18" t="s">
        <v>43</v>
      </c>
      <c r="F393" s="18" t="s">
        <v>115</v>
      </c>
      <c r="G393" s="20">
        <v>22000</v>
      </c>
      <c r="H393" s="18" t="s">
        <v>46</v>
      </c>
      <c r="I393" s="18" t="s">
        <v>57</v>
      </c>
      <c r="J393" s="61"/>
      <c r="K393" s="21">
        <v>0</v>
      </c>
      <c r="M393" s="21">
        <v>0</v>
      </c>
      <c r="O393" s="21">
        <v>0</v>
      </c>
      <c r="Q393" s="21">
        <v>0</v>
      </c>
      <c r="S393" s="21">
        <v>0</v>
      </c>
      <c r="U393" s="21">
        <v>0</v>
      </c>
      <c r="W393" s="21">
        <v>0</v>
      </c>
      <c r="Y393" s="21">
        <v>0</v>
      </c>
      <c r="AA393" s="21">
        <v>0</v>
      </c>
      <c r="AC393" s="21">
        <v>0</v>
      </c>
      <c r="AE393" s="21">
        <v>0</v>
      </c>
      <c r="AG393" s="21">
        <v>0</v>
      </c>
    </row>
    <row r="394" spans="2:71" outlineLevel="2" x14ac:dyDescent="0.2">
      <c r="B394" s="56" t="s">
        <v>130</v>
      </c>
      <c r="C394" s="56"/>
      <c r="D394" s="56" t="s">
        <v>139</v>
      </c>
      <c r="E394" s="18" t="s">
        <v>43</v>
      </c>
      <c r="F394" s="18" t="s">
        <v>115</v>
      </c>
      <c r="G394" s="20">
        <v>22000</v>
      </c>
      <c r="H394" s="18" t="s">
        <v>48</v>
      </c>
      <c r="I394" s="18" t="s">
        <v>57</v>
      </c>
      <c r="J394" s="61"/>
      <c r="K394" s="21">
        <v>0</v>
      </c>
      <c r="M394" s="21">
        <v>0</v>
      </c>
      <c r="O394" s="21">
        <v>0</v>
      </c>
      <c r="Q394" s="21">
        <v>0</v>
      </c>
      <c r="S394" s="21">
        <v>0</v>
      </c>
      <c r="U394" s="21">
        <v>0</v>
      </c>
      <c r="W394" s="21">
        <v>0</v>
      </c>
      <c r="Y394" s="21">
        <v>0</v>
      </c>
      <c r="AA394" s="21">
        <v>0</v>
      </c>
      <c r="AC394" s="21">
        <v>0</v>
      </c>
      <c r="AE394" s="21">
        <v>0</v>
      </c>
      <c r="AG394" s="21">
        <v>0</v>
      </c>
    </row>
    <row r="395" spans="2:71" outlineLevel="2" x14ac:dyDescent="0.2">
      <c r="B395" s="56"/>
      <c r="C395" s="56"/>
      <c r="D395" s="56" t="s">
        <v>139</v>
      </c>
      <c r="J395" s="61"/>
      <c r="K395" s="39"/>
      <c r="M395" s="39"/>
      <c r="O395" s="39"/>
      <c r="Q395" s="39"/>
      <c r="S395" s="39"/>
      <c r="U395" s="39"/>
      <c r="W395" s="39"/>
      <c r="Y395" s="39"/>
      <c r="AA395" s="39"/>
      <c r="AC395" s="39"/>
      <c r="AE395" s="39"/>
      <c r="AG395" s="39"/>
      <c r="AI395" s="39"/>
      <c r="AK395" s="39"/>
      <c r="AM395" s="39"/>
      <c r="AO395" s="39"/>
      <c r="AQ395" s="39"/>
      <c r="AS395" s="39"/>
      <c r="AU395" s="39"/>
      <c r="AW395" s="39"/>
      <c r="AY395" s="39"/>
      <c r="BA395" s="39"/>
      <c r="BC395" s="39"/>
      <c r="BE395" s="39"/>
      <c r="BG395" s="39"/>
      <c r="BI395" s="39"/>
      <c r="BK395" s="39"/>
      <c r="BM395" s="39"/>
      <c r="BO395" s="39"/>
      <c r="BQ395" s="39"/>
      <c r="BS395" s="39"/>
    </row>
    <row r="396" spans="2:71" outlineLevel="2" x14ac:dyDescent="0.2">
      <c r="B396" s="56" t="s">
        <v>130</v>
      </c>
      <c r="C396" s="56"/>
      <c r="D396" s="56" t="s">
        <v>139</v>
      </c>
      <c r="E396" s="18" t="s">
        <v>54</v>
      </c>
      <c r="F396" s="18" t="s">
        <v>123</v>
      </c>
      <c r="G396" s="20">
        <v>23500</v>
      </c>
      <c r="H396" s="18" t="s">
        <v>46</v>
      </c>
      <c r="I396" s="18" t="s">
        <v>57</v>
      </c>
      <c r="J396" s="61"/>
      <c r="K396" s="21">
        <v>0</v>
      </c>
      <c r="M396" s="21">
        <v>0</v>
      </c>
      <c r="O396" s="21">
        <v>0</v>
      </c>
      <c r="Q396" s="21">
        <v>0</v>
      </c>
      <c r="S396" s="21">
        <v>0</v>
      </c>
      <c r="U396" s="21">
        <v>0</v>
      </c>
      <c r="W396" s="21">
        <v>0</v>
      </c>
      <c r="Y396" s="21">
        <v>0</v>
      </c>
      <c r="AA396" s="21">
        <v>0</v>
      </c>
      <c r="AC396" s="21">
        <v>0</v>
      </c>
      <c r="AE396" s="21">
        <v>0</v>
      </c>
      <c r="AG396" s="21">
        <v>0</v>
      </c>
    </row>
    <row r="397" spans="2:71" outlineLevel="2" x14ac:dyDescent="0.2">
      <c r="B397" s="56" t="s">
        <v>130</v>
      </c>
      <c r="C397" s="56"/>
      <c r="D397" s="56" t="s">
        <v>139</v>
      </c>
      <c r="E397" s="18" t="s">
        <v>54</v>
      </c>
      <c r="F397" s="18" t="s">
        <v>123</v>
      </c>
      <c r="G397" s="20">
        <v>23500</v>
      </c>
      <c r="H397" s="18" t="s">
        <v>48</v>
      </c>
      <c r="I397" s="18" t="s">
        <v>57</v>
      </c>
      <c r="J397" s="61"/>
      <c r="K397" s="21">
        <v>0</v>
      </c>
      <c r="M397" s="21">
        <v>0</v>
      </c>
      <c r="O397" s="21">
        <v>0</v>
      </c>
      <c r="Q397" s="21">
        <v>0</v>
      </c>
      <c r="S397" s="21">
        <v>0</v>
      </c>
      <c r="U397" s="21">
        <v>0</v>
      </c>
      <c r="W397" s="21">
        <v>0</v>
      </c>
      <c r="Y397" s="21">
        <v>0</v>
      </c>
      <c r="AA397" s="21">
        <v>0</v>
      </c>
      <c r="AC397" s="21">
        <v>0</v>
      </c>
      <c r="AE397" s="21">
        <v>0</v>
      </c>
      <c r="AG397" s="21">
        <v>0</v>
      </c>
    </row>
    <row r="398" spans="2:71" outlineLevel="2" x14ac:dyDescent="0.2">
      <c r="B398" s="56"/>
      <c r="C398" s="56"/>
      <c r="D398" s="56" t="s">
        <v>139</v>
      </c>
      <c r="J398" s="61"/>
      <c r="K398" s="39"/>
      <c r="M398" s="39"/>
      <c r="O398" s="39"/>
      <c r="Q398" s="39"/>
      <c r="S398" s="39"/>
      <c r="U398" s="39"/>
      <c r="W398" s="39"/>
      <c r="Y398" s="39"/>
      <c r="AA398" s="39"/>
      <c r="AC398" s="39"/>
      <c r="AE398" s="39"/>
      <c r="AG398" s="39"/>
      <c r="AI398" s="39"/>
      <c r="AK398" s="39"/>
      <c r="AM398" s="39"/>
      <c r="AO398" s="39"/>
      <c r="AQ398" s="39"/>
      <c r="AS398" s="39"/>
      <c r="AU398" s="39"/>
      <c r="AW398" s="39"/>
      <c r="AY398" s="39"/>
      <c r="BA398" s="39"/>
      <c r="BC398" s="39"/>
      <c r="BE398" s="39"/>
      <c r="BG398" s="39"/>
      <c r="BI398" s="39"/>
      <c r="BK398" s="39"/>
      <c r="BM398" s="39"/>
      <c r="BO398" s="39"/>
      <c r="BQ398" s="39"/>
      <c r="BS398" s="39"/>
    </row>
    <row r="399" spans="2:71" outlineLevel="2" x14ac:dyDescent="0.2">
      <c r="B399" s="56" t="s">
        <v>130</v>
      </c>
      <c r="C399" s="56"/>
      <c r="D399" s="56" t="s">
        <v>139</v>
      </c>
      <c r="E399" s="18" t="s">
        <v>43</v>
      </c>
      <c r="F399" s="18" t="s">
        <v>123</v>
      </c>
      <c r="G399" s="20">
        <v>23500</v>
      </c>
      <c r="H399" s="18" t="s">
        <v>46</v>
      </c>
      <c r="I399" s="18" t="s">
        <v>57</v>
      </c>
      <c r="J399" s="61"/>
      <c r="K399" s="21">
        <v>0</v>
      </c>
      <c r="M399" s="21">
        <v>0</v>
      </c>
      <c r="O399" s="21">
        <v>0</v>
      </c>
      <c r="Q399" s="21">
        <v>0</v>
      </c>
      <c r="S399" s="21">
        <v>0</v>
      </c>
      <c r="U399" s="21">
        <v>0</v>
      </c>
      <c r="W399" s="21">
        <v>0</v>
      </c>
      <c r="Y399" s="21">
        <v>0</v>
      </c>
      <c r="AA399" s="21">
        <v>0</v>
      </c>
      <c r="AC399" s="21">
        <v>0</v>
      </c>
      <c r="AE399" s="21">
        <v>0</v>
      </c>
      <c r="AG399" s="21">
        <v>0</v>
      </c>
    </row>
    <row r="400" spans="2:71" outlineLevel="2" x14ac:dyDescent="0.2">
      <c r="B400" s="56" t="s">
        <v>130</v>
      </c>
      <c r="C400" s="56"/>
      <c r="D400" s="56" t="s">
        <v>139</v>
      </c>
      <c r="E400" s="18" t="s">
        <v>43</v>
      </c>
      <c r="F400" s="18" t="s">
        <v>123</v>
      </c>
      <c r="G400" s="20">
        <v>23500</v>
      </c>
      <c r="H400" s="18" t="s">
        <v>48</v>
      </c>
      <c r="I400" s="18" t="s">
        <v>57</v>
      </c>
      <c r="J400" s="61"/>
      <c r="K400" s="21">
        <v>0</v>
      </c>
      <c r="M400" s="21">
        <v>0</v>
      </c>
      <c r="O400" s="21">
        <v>0</v>
      </c>
      <c r="Q400" s="21">
        <v>0</v>
      </c>
      <c r="S400" s="21">
        <v>0</v>
      </c>
      <c r="U400" s="21">
        <v>0</v>
      </c>
      <c r="W400" s="21">
        <v>0</v>
      </c>
      <c r="Y400" s="21">
        <v>0</v>
      </c>
      <c r="AA400" s="21">
        <v>0</v>
      </c>
      <c r="AC400" s="21">
        <v>0</v>
      </c>
      <c r="AE400" s="21">
        <v>0</v>
      </c>
      <c r="AG400" s="21">
        <v>0</v>
      </c>
    </row>
    <row r="401" spans="2:71" outlineLevel="2" x14ac:dyDescent="0.2">
      <c r="B401" s="56"/>
      <c r="C401" s="56"/>
      <c r="D401" s="56" t="s">
        <v>139</v>
      </c>
      <c r="J401" s="61"/>
      <c r="K401" s="39"/>
      <c r="M401" s="39"/>
      <c r="O401" s="39"/>
      <c r="Q401" s="39"/>
      <c r="S401" s="39"/>
      <c r="U401" s="39"/>
      <c r="W401" s="39"/>
      <c r="Y401" s="39"/>
      <c r="AA401" s="39"/>
      <c r="AC401" s="39"/>
      <c r="AE401" s="39"/>
      <c r="AG401" s="39"/>
      <c r="AI401" s="39"/>
      <c r="AK401" s="39"/>
      <c r="AM401" s="39"/>
      <c r="AO401" s="39"/>
      <c r="AQ401" s="39"/>
      <c r="AS401" s="39"/>
      <c r="AU401" s="39"/>
      <c r="AW401" s="39"/>
      <c r="AY401" s="39"/>
      <c r="BA401" s="39"/>
      <c r="BC401" s="39"/>
      <c r="BE401" s="39"/>
      <c r="BG401" s="39"/>
      <c r="BI401" s="39"/>
      <c r="BK401" s="39"/>
      <c r="BM401" s="39"/>
      <c r="BO401" s="39"/>
      <c r="BQ401" s="39"/>
      <c r="BS401" s="39"/>
    </row>
    <row r="402" spans="2:71" outlineLevel="2" x14ac:dyDescent="0.2">
      <c r="B402" s="56" t="s">
        <v>130</v>
      </c>
      <c r="C402" s="56"/>
      <c r="D402" s="56" t="s">
        <v>139</v>
      </c>
      <c r="E402" s="18" t="s">
        <v>43</v>
      </c>
      <c r="F402" s="18" t="s">
        <v>143</v>
      </c>
      <c r="G402" s="20" t="s">
        <v>144</v>
      </c>
      <c r="H402" s="18" t="s">
        <v>46</v>
      </c>
      <c r="I402" s="18" t="s">
        <v>47</v>
      </c>
      <c r="J402" s="61"/>
      <c r="K402" s="21">
        <v>0</v>
      </c>
      <c r="M402" s="21">
        <v>0</v>
      </c>
      <c r="O402" s="21">
        <v>0</v>
      </c>
      <c r="Q402" s="21">
        <v>0</v>
      </c>
      <c r="S402" s="21">
        <v>0</v>
      </c>
      <c r="U402" s="21">
        <v>0</v>
      </c>
      <c r="W402" s="21">
        <v>0</v>
      </c>
      <c r="Y402" s="21">
        <v>0</v>
      </c>
      <c r="AA402" s="21">
        <v>0</v>
      </c>
      <c r="AC402" s="21">
        <v>0</v>
      </c>
      <c r="AE402" s="21">
        <v>0</v>
      </c>
      <c r="AG402" s="21">
        <v>0</v>
      </c>
    </row>
    <row r="403" spans="2:71" outlineLevel="2" x14ac:dyDescent="0.2">
      <c r="B403" s="56" t="s">
        <v>130</v>
      </c>
      <c r="C403" s="56"/>
      <c r="D403" s="56" t="s">
        <v>139</v>
      </c>
      <c r="E403" s="18" t="s">
        <v>43</v>
      </c>
      <c r="F403" s="18" t="s">
        <v>143</v>
      </c>
      <c r="G403" s="20" t="s">
        <v>144</v>
      </c>
      <c r="H403" s="18" t="s">
        <v>48</v>
      </c>
      <c r="J403" s="61"/>
      <c r="K403" s="21">
        <v>0</v>
      </c>
      <c r="M403" s="21">
        <v>0</v>
      </c>
      <c r="O403" s="21">
        <v>0</v>
      </c>
      <c r="Q403" s="21">
        <v>0</v>
      </c>
      <c r="S403" s="21">
        <v>0</v>
      </c>
      <c r="U403" s="21">
        <v>0</v>
      </c>
      <c r="W403" s="21">
        <v>0</v>
      </c>
      <c r="Y403" s="21">
        <v>0</v>
      </c>
      <c r="AA403" s="21">
        <v>0</v>
      </c>
      <c r="AC403" s="21">
        <v>0</v>
      </c>
      <c r="AE403" s="21">
        <v>0</v>
      </c>
      <c r="AG403" s="21">
        <v>0</v>
      </c>
    </row>
    <row r="404" spans="2:71" outlineLevel="1" x14ac:dyDescent="0.2">
      <c r="B404" s="63" t="s">
        <v>130</v>
      </c>
      <c r="C404" s="63"/>
      <c r="D404" s="63" t="s">
        <v>343</v>
      </c>
      <c r="E404" s="64"/>
      <c r="F404" s="64"/>
      <c r="G404" s="65"/>
      <c r="H404" s="64"/>
      <c r="I404" s="64"/>
      <c r="J404" s="66">
        <v>990</v>
      </c>
      <c r="K404" s="67">
        <v>0</v>
      </c>
      <c r="L404" s="67"/>
      <c r="M404" s="67">
        <v>0</v>
      </c>
      <c r="N404" s="67"/>
      <c r="O404" s="67">
        <v>0</v>
      </c>
      <c r="P404" s="67"/>
      <c r="Q404" s="67">
        <v>14</v>
      </c>
      <c r="R404" s="67"/>
      <c r="S404" s="67">
        <v>-1</v>
      </c>
      <c r="T404" s="67"/>
      <c r="U404" s="67">
        <v>0</v>
      </c>
      <c r="V404" s="67"/>
      <c r="W404" s="67">
        <v>-12</v>
      </c>
      <c r="X404" s="67"/>
      <c r="Y404" s="67">
        <v>-10</v>
      </c>
      <c r="Z404" s="67"/>
      <c r="AA404" s="67">
        <v>-81</v>
      </c>
      <c r="AB404" s="67"/>
      <c r="AC404" s="67">
        <v>8</v>
      </c>
      <c r="AD404" s="67"/>
      <c r="AE404" s="67">
        <v>5</v>
      </c>
      <c r="AF404" s="67"/>
      <c r="AG404" s="67">
        <v>5</v>
      </c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</row>
    <row r="405" spans="2:71" outlineLevel="1" x14ac:dyDescent="0.2">
      <c r="B405" s="56"/>
      <c r="C405" s="56"/>
      <c r="D405" s="56"/>
      <c r="J405" s="61"/>
      <c r="K405" s="28"/>
      <c r="M405" s="28"/>
      <c r="O405" s="28"/>
      <c r="Q405" s="28"/>
      <c r="S405" s="28"/>
      <c r="U405" s="28"/>
      <c r="W405" s="28"/>
      <c r="Y405" s="28"/>
      <c r="AA405" s="28"/>
      <c r="AC405" s="28"/>
      <c r="AE405" s="28"/>
      <c r="AG405" s="28"/>
      <c r="AI405" s="28"/>
      <c r="AK405" s="28"/>
      <c r="AM405" s="28"/>
      <c r="AO405" s="28"/>
      <c r="AQ405" s="28"/>
      <c r="AS405" s="28"/>
      <c r="AU405" s="28"/>
      <c r="AW405" s="28"/>
      <c r="AY405" s="28"/>
      <c r="BA405" s="28"/>
      <c r="BC405" s="28"/>
      <c r="BE405" s="28"/>
      <c r="BG405" s="28"/>
      <c r="BI405" s="28"/>
      <c r="BK405" s="28"/>
      <c r="BM405" s="28"/>
      <c r="BO405" s="28"/>
      <c r="BQ405" s="28"/>
      <c r="BS405" s="28"/>
    </row>
    <row r="406" spans="2:71" outlineLevel="1" x14ac:dyDescent="0.2">
      <c r="B406" s="56"/>
      <c r="C406" s="56"/>
      <c r="D406" s="56"/>
      <c r="J406" s="61"/>
    </row>
    <row r="407" spans="2:71" outlineLevel="2" x14ac:dyDescent="0.2">
      <c r="B407" s="56" t="s">
        <v>145</v>
      </c>
      <c r="C407" s="56"/>
      <c r="D407" s="56" t="s">
        <v>146</v>
      </c>
      <c r="E407" s="18" t="s">
        <v>43</v>
      </c>
      <c r="F407" s="18" t="s">
        <v>147</v>
      </c>
      <c r="G407" s="20">
        <v>70058</v>
      </c>
      <c r="H407" s="18" t="s">
        <v>46</v>
      </c>
      <c r="I407" s="18" t="s">
        <v>60</v>
      </c>
      <c r="J407" s="61"/>
      <c r="K407" s="21">
        <v>0</v>
      </c>
      <c r="M407" s="21">
        <v>0</v>
      </c>
      <c r="O407" s="21">
        <v>0</v>
      </c>
      <c r="Q407" s="21">
        <v>0</v>
      </c>
      <c r="S407" s="21">
        <v>0</v>
      </c>
      <c r="U407" s="21">
        <v>0</v>
      </c>
      <c r="W407" s="21">
        <v>0</v>
      </c>
      <c r="Y407" s="21">
        <v>0</v>
      </c>
      <c r="AA407" s="21">
        <v>0</v>
      </c>
      <c r="AC407" s="21">
        <v>0</v>
      </c>
      <c r="AE407" s="21">
        <v>0</v>
      </c>
      <c r="AG407" s="21">
        <v>0</v>
      </c>
    </row>
    <row r="408" spans="2:71" outlineLevel="2" x14ac:dyDescent="0.2">
      <c r="B408" s="56" t="s">
        <v>145</v>
      </c>
      <c r="C408" s="56"/>
      <c r="D408" s="56" t="s">
        <v>146</v>
      </c>
      <c r="E408" s="18" t="s">
        <v>43</v>
      </c>
      <c r="F408" s="18" t="s">
        <v>147</v>
      </c>
      <c r="G408" s="20">
        <v>70058</v>
      </c>
      <c r="H408" s="18" t="s">
        <v>48</v>
      </c>
      <c r="I408" s="18" t="s">
        <v>60</v>
      </c>
      <c r="J408" s="61"/>
      <c r="K408" s="21">
        <v>0</v>
      </c>
      <c r="M408" s="21">
        <v>0</v>
      </c>
      <c r="O408" s="21">
        <v>0</v>
      </c>
      <c r="Q408" s="21">
        <v>0</v>
      </c>
      <c r="S408" s="21">
        <v>0</v>
      </c>
      <c r="U408" s="21">
        <v>0</v>
      </c>
      <c r="W408" s="21">
        <v>0</v>
      </c>
      <c r="Y408" s="21">
        <v>0</v>
      </c>
      <c r="AA408" s="21">
        <v>0</v>
      </c>
      <c r="AC408" s="21">
        <v>0</v>
      </c>
      <c r="AE408" s="21">
        <v>0</v>
      </c>
      <c r="AG408" s="21">
        <v>0</v>
      </c>
    </row>
    <row r="409" spans="2:71" outlineLevel="2" x14ac:dyDescent="0.2">
      <c r="B409" s="56"/>
      <c r="C409" s="56"/>
      <c r="D409" s="56" t="s">
        <v>146</v>
      </c>
      <c r="J409" s="61"/>
      <c r="K409" s="18"/>
      <c r="M409" s="18"/>
      <c r="O409" s="18"/>
      <c r="Q409" s="18"/>
      <c r="S409" s="18"/>
      <c r="U409" s="18"/>
      <c r="W409" s="18"/>
      <c r="Y409" s="18"/>
      <c r="AA409" s="18"/>
      <c r="AC409" s="18"/>
      <c r="AE409" s="18"/>
      <c r="AG409" s="18"/>
      <c r="AI409" s="18"/>
      <c r="AK409" s="18"/>
      <c r="AM409" s="18"/>
      <c r="AO409" s="18"/>
      <c r="AQ409" s="18"/>
      <c r="AS409" s="18"/>
      <c r="AU409" s="18"/>
      <c r="AW409" s="18"/>
      <c r="AY409" s="18"/>
      <c r="BA409" s="18"/>
      <c r="BC409" s="18"/>
      <c r="BE409" s="18"/>
      <c r="BG409" s="18"/>
      <c r="BI409" s="18"/>
      <c r="BK409" s="18"/>
      <c r="BM409" s="18"/>
      <c r="BO409" s="18"/>
      <c r="BQ409" s="18"/>
      <c r="BS409" s="18"/>
    </row>
    <row r="410" spans="2:71" outlineLevel="2" x14ac:dyDescent="0.2">
      <c r="B410" s="56"/>
      <c r="C410" s="56"/>
      <c r="D410" s="56" t="s">
        <v>146</v>
      </c>
      <c r="J410" s="61"/>
    </row>
    <row r="411" spans="2:71" outlineLevel="2" x14ac:dyDescent="0.2">
      <c r="B411" s="56" t="s">
        <v>145</v>
      </c>
      <c r="C411" s="56"/>
      <c r="D411" s="56" t="s">
        <v>146</v>
      </c>
      <c r="E411" s="18" t="s">
        <v>43</v>
      </c>
      <c r="F411" s="18" t="s">
        <v>148</v>
      </c>
      <c r="G411" s="20">
        <v>70877</v>
      </c>
      <c r="H411" s="18" t="s">
        <v>46</v>
      </c>
      <c r="I411" s="18" t="s">
        <v>60</v>
      </c>
      <c r="J411" s="61"/>
      <c r="K411" s="21">
        <v>0</v>
      </c>
      <c r="M411" s="21">
        <v>0</v>
      </c>
      <c r="O411" s="21">
        <v>0</v>
      </c>
      <c r="Q411" s="21">
        <v>1</v>
      </c>
      <c r="S411" s="21">
        <v>1</v>
      </c>
      <c r="U411" s="21">
        <v>0</v>
      </c>
      <c r="W411" s="21">
        <v>1</v>
      </c>
      <c r="Y411" s="21">
        <v>1</v>
      </c>
      <c r="AA411" s="21">
        <v>1</v>
      </c>
      <c r="AC411" s="21">
        <v>1</v>
      </c>
      <c r="AE411" s="21">
        <v>1</v>
      </c>
      <c r="AG411" s="21">
        <v>1</v>
      </c>
    </row>
    <row r="412" spans="2:71" outlineLevel="2" x14ac:dyDescent="0.2">
      <c r="B412" s="56" t="s">
        <v>145</v>
      </c>
      <c r="C412" s="56"/>
      <c r="D412" s="56" t="s">
        <v>146</v>
      </c>
      <c r="E412" s="18" t="s">
        <v>43</v>
      </c>
      <c r="F412" s="18" t="s">
        <v>148</v>
      </c>
      <c r="G412" s="20">
        <v>70877</v>
      </c>
      <c r="H412" s="18" t="s">
        <v>48</v>
      </c>
      <c r="I412" s="18" t="s">
        <v>60</v>
      </c>
      <c r="J412" s="61"/>
      <c r="K412" s="21">
        <v>0</v>
      </c>
      <c r="M412" s="21">
        <v>0</v>
      </c>
      <c r="O412" s="21">
        <v>0</v>
      </c>
      <c r="Q412" s="21">
        <v>0</v>
      </c>
      <c r="S412" s="21">
        <v>0</v>
      </c>
      <c r="U412" s="21">
        <v>0</v>
      </c>
      <c r="W412" s="21">
        <v>0</v>
      </c>
      <c r="Y412" s="21">
        <v>0</v>
      </c>
      <c r="AA412" s="21">
        <v>0</v>
      </c>
      <c r="AC412" s="21">
        <v>0</v>
      </c>
      <c r="AE412" s="21">
        <v>0</v>
      </c>
      <c r="AG412" s="21">
        <v>0</v>
      </c>
    </row>
    <row r="413" spans="2:71" outlineLevel="2" x14ac:dyDescent="0.2">
      <c r="B413" s="56"/>
      <c r="C413" s="56"/>
      <c r="D413" s="56" t="s">
        <v>146</v>
      </c>
      <c r="J413" s="61"/>
      <c r="K413" s="18"/>
      <c r="M413" s="18"/>
      <c r="O413" s="18"/>
      <c r="Q413" s="18"/>
      <c r="S413" s="18"/>
      <c r="U413" s="18"/>
      <c r="W413" s="18"/>
      <c r="Y413" s="18"/>
      <c r="AA413" s="18"/>
      <c r="AC413" s="18"/>
      <c r="AE413" s="18"/>
      <c r="AG413" s="18"/>
      <c r="AI413" s="18"/>
      <c r="AK413" s="18"/>
      <c r="AM413" s="18"/>
      <c r="AO413" s="18"/>
      <c r="AQ413" s="18"/>
      <c r="AS413" s="18"/>
      <c r="AU413" s="18"/>
      <c r="AW413" s="18"/>
      <c r="AY413" s="18"/>
      <c r="BA413" s="18"/>
      <c r="BC413" s="18"/>
      <c r="BE413" s="18"/>
      <c r="BG413" s="18"/>
      <c r="BI413" s="18"/>
      <c r="BK413" s="18"/>
      <c r="BM413" s="18"/>
      <c r="BO413" s="18"/>
      <c r="BQ413" s="18"/>
      <c r="BS413" s="18"/>
    </row>
    <row r="414" spans="2:71" outlineLevel="2" x14ac:dyDescent="0.2">
      <c r="B414" s="56"/>
      <c r="C414" s="56"/>
      <c r="D414" s="56" t="s">
        <v>146</v>
      </c>
      <c r="J414" s="61"/>
    </row>
    <row r="415" spans="2:71" outlineLevel="2" x14ac:dyDescent="0.2">
      <c r="B415" s="56" t="s">
        <v>145</v>
      </c>
      <c r="C415" s="56"/>
      <c r="D415" s="56" t="s">
        <v>146</v>
      </c>
      <c r="E415" s="18" t="s">
        <v>43</v>
      </c>
      <c r="F415" s="18" t="s">
        <v>149</v>
      </c>
      <c r="G415" s="20">
        <v>70036</v>
      </c>
      <c r="H415" s="18" t="s">
        <v>46</v>
      </c>
      <c r="I415" s="18" t="s">
        <v>60</v>
      </c>
      <c r="J415" s="61"/>
      <c r="K415" s="21">
        <v>0</v>
      </c>
      <c r="M415" s="21">
        <v>0</v>
      </c>
      <c r="O415" s="21">
        <v>0</v>
      </c>
      <c r="Q415" s="21">
        <v>334</v>
      </c>
      <c r="S415" s="21">
        <v>334</v>
      </c>
      <c r="U415" s="21">
        <v>0</v>
      </c>
      <c r="W415" s="21">
        <v>334</v>
      </c>
      <c r="Y415" s="21">
        <v>-399</v>
      </c>
      <c r="AA415" s="21">
        <v>-399</v>
      </c>
      <c r="AC415" s="21">
        <v>318</v>
      </c>
      <c r="AE415" s="21">
        <v>318</v>
      </c>
      <c r="AG415" s="21">
        <v>318</v>
      </c>
    </row>
    <row r="416" spans="2:71" outlineLevel="2" x14ac:dyDescent="0.2">
      <c r="B416" s="56" t="s">
        <v>145</v>
      </c>
      <c r="C416" s="56"/>
      <c r="D416" s="56" t="s">
        <v>146</v>
      </c>
      <c r="E416" s="18" t="s">
        <v>43</v>
      </c>
      <c r="F416" s="18" t="s">
        <v>149</v>
      </c>
      <c r="G416" s="20">
        <v>70036</v>
      </c>
      <c r="H416" s="18" t="s">
        <v>48</v>
      </c>
      <c r="I416" s="18" t="s">
        <v>60</v>
      </c>
      <c r="J416" s="61"/>
      <c r="K416" s="21">
        <v>0</v>
      </c>
      <c r="M416" s="21">
        <v>0</v>
      </c>
      <c r="O416" s="21">
        <v>0</v>
      </c>
      <c r="Q416" s="21">
        <v>0</v>
      </c>
      <c r="S416" s="21">
        <v>0</v>
      </c>
      <c r="U416" s="21">
        <v>0</v>
      </c>
      <c r="W416" s="21">
        <v>0</v>
      </c>
      <c r="Y416" s="21">
        <v>0</v>
      </c>
      <c r="AA416" s="21">
        <v>0</v>
      </c>
      <c r="AC416" s="21">
        <v>0</v>
      </c>
      <c r="AE416" s="21">
        <v>0</v>
      </c>
      <c r="AG416" s="21">
        <v>0</v>
      </c>
    </row>
    <row r="417" spans="2:71" outlineLevel="2" x14ac:dyDescent="0.2">
      <c r="B417" s="56" t="s">
        <v>145</v>
      </c>
      <c r="C417" s="56"/>
      <c r="D417" s="56" t="s">
        <v>146</v>
      </c>
      <c r="E417" s="18" t="s">
        <v>43</v>
      </c>
      <c r="F417" s="18" t="s">
        <v>149</v>
      </c>
      <c r="G417" s="20">
        <v>70036</v>
      </c>
      <c r="H417" s="18" t="s">
        <v>150</v>
      </c>
      <c r="I417" s="18" t="s">
        <v>60</v>
      </c>
      <c r="J417" s="61"/>
      <c r="K417" s="21">
        <v>0</v>
      </c>
      <c r="M417" s="21">
        <v>0</v>
      </c>
      <c r="O417" s="21">
        <v>0</v>
      </c>
      <c r="Q417" s="21">
        <v>0</v>
      </c>
      <c r="S417" s="21">
        <v>0</v>
      </c>
      <c r="U417" s="21">
        <v>0</v>
      </c>
      <c r="W417" s="21">
        <v>0</v>
      </c>
      <c r="Y417" s="21">
        <v>0</v>
      </c>
      <c r="AA417" s="21">
        <v>0</v>
      </c>
      <c r="AC417" s="21">
        <v>0</v>
      </c>
      <c r="AE417" s="21">
        <v>0</v>
      </c>
      <c r="AG417" s="21">
        <v>0</v>
      </c>
    </row>
    <row r="418" spans="2:71" s="18" customFormat="1" outlineLevel="2" x14ac:dyDescent="0.2">
      <c r="B418" s="56"/>
      <c r="C418" s="56"/>
      <c r="D418" s="56" t="s">
        <v>146</v>
      </c>
      <c r="G418" s="20"/>
      <c r="J418" s="52"/>
      <c r="V418" s="36"/>
    </row>
    <row r="419" spans="2:71" outlineLevel="2" x14ac:dyDescent="0.2">
      <c r="B419" s="56"/>
      <c r="C419" s="56"/>
      <c r="D419" s="56" t="s">
        <v>146</v>
      </c>
      <c r="J419" s="61"/>
      <c r="K419" s="18"/>
      <c r="M419" s="18"/>
      <c r="O419" s="18"/>
      <c r="Q419" s="18"/>
      <c r="S419" s="18"/>
      <c r="U419" s="18"/>
      <c r="W419" s="18"/>
      <c r="Y419" s="18"/>
      <c r="AA419" s="18"/>
      <c r="AC419" s="18"/>
      <c r="AE419" s="18"/>
      <c r="AG419" s="18"/>
      <c r="AI419" s="18"/>
      <c r="AK419" s="18"/>
      <c r="AM419" s="18"/>
      <c r="AO419" s="18"/>
      <c r="AQ419" s="18"/>
      <c r="AS419" s="18"/>
      <c r="AU419" s="18"/>
      <c r="AW419" s="18"/>
      <c r="AY419" s="18"/>
      <c r="BA419" s="18"/>
      <c r="BC419" s="18"/>
      <c r="BE419" s="18"/>
      <c r="BG419" s="18"/>
      <c r="BI419" s="18"/>
      <c r="BK419" s="18"/>
      <c r="BM419" s="18"/>
      <c r="BO419" s="18"/>
      <c r="BQ419" s="18"/>
      <c r="BS419" s="18"/>
    </row>
    <row r="420" spans="2:71" outlineLevel="2" x14ac:dyDescent="0.2">
      <c r="B420" s="56" t="s">
        <v>145</v>
      </c>
      <c r="C420" s="56"/>
      <c r="D420" s="56" t="s">
        <v>146</v>
      </c>
      <c r="E420" s="18" t="s">
        <v>43</v>
      </c>
      <c r="F420" s="18" t="s">
        <v>151</v>
      </c>
      <c r="G420" s="20">
        <v>70128</v>
      </c>
      <c r="H420" s="18" t="s">
        <v>46</v>
      </c>
      <c r="I420" s="18" t="s">
        <v>60</v>
      </c>
      <c r="J420" s="61"/>
      <c r="K420" s="21">
        <v>0</v>
      </c>
      <c r="M420" s="21">
        <v>0</v>
      </c>
      <c r="O420" s="21">
        <v>0</v>
      </c>
      <c r="Q420" s="21">
        <v>0</v>
      </c>
      <c r="S420" s="21">
        <v>0</v>
      </c>
      <c r="U420" s="21">
        <v>0</v>
      </c>
      <c r="W420" s="21">
        <v>0</v>
      </c>
      <c r="Y420" s="21">
        <v>0</v>
      </c>
      <c r="AA420" s="21">
        <v>0</v>
      </c>
      <c r="AC420" s="21">
        <v>0</v>
      </c>
      <c r="AE420" s="21">
        <v>0</v>
      </c>
      <c r="AG420" s="21">
        <v>0</v>
      </c>
    </row>
    <row r="421" spans="2:71" outlineLevel="2" x14ac:dyDescent="0.2">
      <c r="B421" s="56" t="s">
        <v>145</v>
      </c>
      <c r="C421" s="56"/>
      <c r="D421" s="56" t="s">
        <v>146</v>
      </c>
      <c r="E421" s="18" t="s">
        <v>43</v>
      </c>
      <c r="F421" s="18" t="s">
        <v>151</v>
      </c>
      <c r="G421" s="20">
        <v>70128</v>
      </c>
      <c r="H421" s="18" t="s">
        <v>48</v>
      </c>
      <c r="I421" s="18" t="s">
        <v>60</v>
      </c>
      <c r="J421" s="61"/>
      <c r="K421" s="21">
        <v>0</v>
      </c>
      <c r="M421" s="21">
        <v>0</v>
      </c>
      <c r="O421" s="21">
        <v>0</v>
      </c>
      <c r="Q421" s="21">
        <v>0</v>
      </c>
      <c r="S421" s="21">
        <v>0</v>
      </c>
      <c r="U421" s="21">
        <v>0</v>
      </c>
      <c r="W421" s="21">
        <v>0</v>
      </c>
      <c r="Y421" s="21">
        <v>0</v>
      </c>
      <c r="AA421" s="21">
        <v>0</v>
      </c>
      <c r="AC421" s="21">
        <v>0</v>
      </c>
      <c r="AE421" s="21">
        <v>0</v>
      </c>
      <c r="AG421" s="21">
        <v>0</v>
      </c>
    </row>
    <row r="422" spans="2:71" outlineLevel="2" x14ac:dyDescent="0.2">
      <c r="B422" s="56"/>
      <c r="C422" s="56"/>
      <c r="D422" s="56" t="s">
        <v>146</v>
      </c>
      <c r="J422" s="61"/>
      <c r="K422" s="18"/>
      <c r="M422" s="18"/>
      <c r="O422" s="18"/>
      <c r="Q422" s="18"/>
      <c r="S422" s="18"/>
      <c r="U422" s="18"/>
      <c r="W422" s="18"/>
      <c r="Y422" s="18"/>
      <c r="AA422" s="18"/>
      <c r="AC422" s="18"/>
      <c r="AE422" s="18"/>
      <c r="AG422" s="18"/>
      <c r="AI422" s="18"/>
      <c r="AK422" s="18"/>
      <c r="AM422" s="18"/>
      <c r="AO422" s="18"/>
      <c r="AQ422" s="18"/>
      <c r="AS422" s="18"/>
      <c r="AU422" s="18"/>
      <c r="AW422" s="18"/>
      <c r="AY422" s="18"/>
      <c r="BA422" s="18"/>
      <c r="BC422" s="18"/>
      <c r="BE422" s="18"/>
      <c r="BG422" s="18"/>
      <c r="BI422" s="18"/>
      <c r="BK422" s="18"/>
      <c r="BM422" s="18"/>
      <c r="BO422" s="18"/>
      <c r="BQ422" s="18"/>
      <c r="BS422" s="18"/>
    </row>
    <row r="423" spans="2:71" outlineLevel="2" x14ac:dyDescent="0.2">
      <c r="B423" s="56"/>
      <c r="C423" s="56"/>
      <c r="D423" s="56" t="s">
        <v>146</v>
      </c>
      <c r="J423" s="61"/>
      <c r="K423" s="28"/>
      <c r="M423" s="28"/>
      <c r="O423" s="28"/>
      <c r="Q423" s="28"/>
      <c r="S423" s="28"/>
      <c r="U423" s="28"/>
      <c r="W423" s="28"/>
      <c r="Y423" s="28"/>
      <c r="AA423" s="28"/>
      <c r="AC423" s="28"/>
      <c r="AE423" s="28"/>
      <c r="AG423" s="28"/>
      <c r="AI423" s="28"/>
      <c r="AK423" s="28"/>
      <c r="AM423" s="28"/>
      <c r="AO423" s="28"/>
      <c r="AQ423" s="28"/>
      <c r="AS423" s="28"/>
      <c r="AU423" s="28"/>
      <c r="AW423" s="28"/>
      <c r="AY423" s="28"/>
      <c r="BA423" s="28"/>
      <c r="BC423" s="28"/>
      <c r="BE423" s="28"/>
      <c r="BG423" s="28"/>
      <c r="BI423" s="28"/>
      <c r="BK423" s="28"/>
      <c r="BM423" s="28"/>
      <c r="BO423" s="28"/>
      <c r="BQ423" s="28"/>
      <c r="BS423" s="28"/>
    </row>
    <row r="424" spans="2:71" outlineLevel="2" x14ac:dyDescent="0.2">
      <c r="B424" s="56" t="s">
        <v>145</v>
      </c>
      <c r="C424" s="56"/>
      <c r="D424" s="56" t="s">
        <v>146</v>
      </c>
      <c r="E424" s="18" t="s">
        <v>43</v>
      </c>
      <c r="F424" s="18" t="s">
        <v>152</v>
      </c>
      <c r="G424" s="20">
        <v>70275</v>
      </c>
      <c r="H424" s="18" t="s">
        <v>46</v>
      </c>
      <c r="I424" s="18" t="s">
        <v>60</v>
      </c>
      <c r="J424" s="61"/>
      <c r="K424" s="21">
        <v>0</v>
      </c>
      <c r="M424" s="21">
        <v>0</v>
      </c>
      <c r="O424" s="21">
        <v>0</v>
      </c>
      <c r="Q424" s="21">
        <v>0</v>
      </c>
      <c r="S424" s="21">
        <v>0</v>
      </c>
      <c r="U424" s="21">
        <v>0</v>
      </c>
      <c r="W424" s="21">
        <v>0</v>
      </c>
      <c r="Y424" s="21">
        <v>0</v>
      </c>
      <c r="AA424" s="21">
        <v>0</v>
      </c>
      <c r="AC424" s="21">
        <v>0</v>
      </c>
      <c r="AE424" s="21">
        <v>0</v>
      </c>
      <c r="AG424" s="21">
        <v>0</v>
      </c>
    </row>
    <row r="425" spans="2:71" outlineLevel="2" x14ac:dyDescent="0.2">
      <c r="B425" s="56" t="s">
        <v>145</v>
      </c>
      <c r="C425" s="56"/>
      <c r="D425" s="56" t="s">
        <v>146</v>
      </c>
      <c r="E425" s="18" t="s">
        <v>43</v>
      </c>
      <c r="F425" s="18" t="s">
        <v>152</v>
      </c>
      <c r="G425" s="20">
        <v>70275</v>
      </c>
      <c r="H425" s="18" t="s">
        <v>48</v>
      </c>
      <c r="I425" s="18" t="s">
        <v>60</v>
      </c>
      <c r="J425" s="61"/>
      <c r="K425" s="21">
        <v>0</v>
      </c>
      <c r="M425" s="21">
        <v>0</v>
      </c>
      <c r="O425" s="21">
        <v>0</v>
      </c>
      <c r="Q425" s="21">
        <v>0</v>
      </c>
      <c r="S425" s="21">
        <v>0</v>
      </c>
      <c r="U425" s="21">
        <v>0</v>
      </c>
      <c r="W425" s="21">
        <v>0</v>
      </c>
      <c r="Y425" s="21">
        <v>0</v>
      </c>
      <c r="AA425" s="21">
        <v>0</v>
      </c>
      <c r="AC425" s="21">
        <v>0</v>
      </c>
      <c r="AE425" s="21">
        <v>0</v>
      </c>
      <c r="AG425" s="21">
        <v>0</v>
      </c>
    </row>
    <row r="426" spans="2:71" outlineLevel="2" x14ac:dyDescent="0.2">
      <c r="B426" s="56"/>
      <c r="C426" s="56"/>
      <c r="D426" s="56" t="s">
        <v>146</v>
      </c>
      <c r="J426" s="61"/>
      <c r="K426" s="28"/>
      <c r="M426" s="28"/>
      <c r="O426" s="28"/>
      <c r="Q426" s="28"/>
      <c r="S426" s="28"/>
      <c r="U426" s="28"/>
      <c r="W426" s="28"/>
      <c r="Y426" s="28"/>
      <c r="AA426" s="28"/>
      <c r="AC426" s="28"/>
      <c r="AE426" s="28"/>
      <c r="AG426" s="28"/>
      <c r="AI426" s="28"/>
      <c r="AK426" s="28"/>
      <c r="AM426" s="28"/>
      <c r="AO426" s="28"/>
      <c r="AQ426" s="28"/>
      <c r="AS426" s="28"/>
      <c r="AU426" s="28"/>
      <c r="AW426" s="28"/>
      <c r="AY426" s="28"/>
      <c r="BA426" s="28"/>
      <c r="BC426" s="28"/>
      <c r="BE426" s="28"/>
      <c r="BG426" s="28"/>
      <c r="BI426" s="28"/>
      <c r="BK426" s="28"/>
      <c r="BM426" s="28"/>
      <c r="BO426" s="28"/>
      <c r="BQ426" s="28"/>
      <c r="BS426" s="28"/>
    </row>
    <row r="427" spans="2:71" outlineLevel="2" x14ac:dyDescent="0.2">
      <c r="B427" s="56" t="s">
        <v>145</v>
      </c>
      <c r="C427" s="56"/>
      <c r="D427" s="56" t="s">
        <v>146</v>
      </c>
      <c r="E427" s="18" t="s">
        <v>54</v>
      </c>
      <c r="F427" s="18" t="s">
        <v>153</v>
      </c>
      <c r="G427" s="20">
        <v>70953</v>
      </c>
      <c r="H427" s="18" t="s">
        <v>46</v>
      </c>
      <c r="I427" s="18" t="s">
        <v>60</v>
      </c>
      <c r="J427" s="61"/>
      <c r="K427" s="21">
        <v>0</v>
      </c>
      <c r="M427" s="21">
        <v>0</v>
      </c>
      <c r="O427" s="21">
        <v>0</v>
      </c>
      <c r="Q427" s="21">
        <v>0</v>
      </c>
      <c r="S427" s="21">
        <v>0</v>
      </c>
      <c r="U427" s="21">
        <v>0</v>
      </c>
      <c r="W427" s="21">
        <v>0</v>
      </c>
      <c r="Y427" s="21">
        <v>0</v>
      </c>
      <c r="AA427" s="21">
        <v>0</v>
      </c>
      <c r="AC427" s="21">
        <v>0</v>
      </c>
      <c r="AE427" s="21">
        <v>0</v>
      </c>
      <c r="AG427" s="21">
        <v>0</v>
      </c>
    </row>
    <row r="428" spans="2:71" outlineLevel="2" x14ac:dyDescent="0.2">
      <c r="B428" s="56" t="s">
        <v>145</v>
      </c>
      <c r="C428" s="56"/>
      <c r="D428" s="56" t="s">
        <v>146</v>
      </c>
      <c r="E428" s="18" t="s">
        <v>54</v>
      </c>
      <c r="F428" s="18" t="s">
        <v>153</v>
      </c>
      <c r="G428" s="20">
        <v>70953</v>
      </c>
      <c r="H428" s="18" t="s">
        <v>48</v>
      </c>
      <c r="I428" s="18" t="s">
        <v>60</v>
      </c>
      <c r="J428" s="61"/>
      <c r="K428" s="21">
        <v>0</v>
      </c>
      <c r="M428" s="21">
        <v>0</v>
      </c>
      <c r="O428" s="21">
        <v>0</v>
      </c>
      <c r="Q428" s="21">
        <v>0</v>
      </c>
      <c r="S428" s="21">
        <v>0</v>
      </c>
      <c r="U428" s="21">
        <v>0</v>
      </c>
      <c r="W428" s="21">
        <v>0</v>
      </c>
      <c r="Y428" s="21">
        <v>0</v>
      </c>
      <c r="AA428" s="21">
        <v>0</v>
      </c>
      <c r="AC428" s="21">
        <v>0</v>
      </c>
      <c r="AE428" s="21">
        <v>0</v>
      </c>
      <c r="AG428" s="21">
        <v>0</v>
      </c>
    </row>
    <row r="429" spans="2:71" outlineLevel="2" x14ac:dyDescent="0.2">
      <c r="B429" s="56"/>
      <c r="C429" s="56"/>
      <c r="D429" s="56" t="s">
        <v>146</v>
      </c>
      <c r="J429" s="61"/>
      <c r="K429" s="18"/>
      <c r="M429" s="18"/>
      <c r="O429" s="18"/>
      <c r="Q429" s="18"/>
      <c r="S429" s="18"/>
      <c r="U429" s="18"/>
      <c r="W429" s="18"/>
      <c r="Y429" s="18"/>
      <c r="AA429" s="18"/>
      <c r="AC429" s="18"/>
      <c r="AE429" s="18"/>
      <c r="AG429" s="18"/>
      <c r="AI429" s="18"/>
      <c r="AK429" s="18"/>
      <c r="AM429" s="18"/>
      <c r="AO429" s="18"/>
      <c r="AQ429" s="18"/>
      <c r="AS429" s="18"/>
      <c r="AU429" s="18"/>
      <c r="AW429" s="18"/>
      <c r="AY429" s="18"/>
      <c r="BA429" s="18"/>
      <c r="BC429" s="18"/>
      <c r="BE429" s="18"/>
      <c r="BG429" s="18"/>
      <c r="BI429" s="18"/>
      <c r="BK429" s="18"/>
      <c r="BM429" s="18"/>
      <c r="BO429" s="18"/>
      <c r="BQ429" s="18"/>
      <c r="BS429" s="18"/>
    </row>
    <row r="430" spans="2:71" outlineLevel="2" x14ac:dyDescent="0.2">
      <c r="B430" s="56"/>
      <c r="C430" s="56"/>
      <c r="D430" s="56" t="s">
        <v>146</v>
      </c>
      <c r="J430" s="61"/>
    </row>
    <row r="431" spans="2:71" outlineLevel="2" x14ac:dyDescent="0.2">
      <c r="B431" s="56" t="s">
        <v>145</v>
      </c>
      <c r="C431" s="56"/>
      <c r="D431" s="56" t="s">
        <v>146</v>
      </c>
      <c r="E431" s="18" t="s">
        <v>43</v>
      </c>
      <c r="F431" s="18" t="s">
        <v>153</v>
      </c>
      <c r="G431" s="20">
        <v>70953</v>
      </c>
      <c r="H431" s="18" t="s">
        <v>46</v>
      </c>
      <c r="I431" s="18" t="s">
        <v>60</v>
      </c>
      <c r="J431" s="61"/>
      <c r="K431" s="21">
        <v>0</v>
      </c>
      <c r="M431" s="21">
        <v>0</v>
      </c>
      <c r="O431" s="21">
        <v>0</v>
      </c>
      <c r="Q431" s="21">
        <v>0</v>
      </c>
      <c r="S431" s="21">
        <v>0</v>
      </c>
      <c r="U431" s="21">
        <v>0</v>
      </c>
      <c r="W431" s="21">
        <v>0</v>
      </c>
      <c r="Y431" s="21">
        <v>0</v>
      </c>
      <c r="AA431" s="21">
        <v>0</v>
      </c>
      <c r="AC431" s="21">
        <v>0</v>
      </c>
      <c r="AE431" s="21">
        <v>0</v>
      </c>
      <c r="AG431" s="21">
        <v>0</v>
      </c>
    </row>
    <row r="432" spans="2:71" outlineLevel="2" x14ac:dyDescent="0.2">
      <c r="B432" s="56" t="s">
        <v>145</v>
      </c>
      <c r="C432" s="56"/>
      <c r="D432" s="56" t="s">
        <v>146</v>
      </c>
      <c r="E432" s="18" t="s">
        <v>43</v>
      </c>
      <c r="F432" s="18" t="s">
        <v>153</v>
      </c>
      <c r="G432" s="20">
        <v>70953</v>
      </c>
      <c r="H432" s="18" t="s">
        <v>48</v>
      </c>
      <c r="I432" s="18" t="s">
        <v>60</v>
      </c>
      <c r="J432" s="61"/>
      <c r="K432" s="21">
        <v>0</v>
      </c>
      <c r="M432" s="21">
        <v>0</v>
      </c>
      <c r="O432" s="21">
        <v>0</v>
      </c>
      <c r="Q432" s="21">
        <v>0</v>
      </c>
      <c r="S432" s="21">
        <v>0</v>
      </c>
      <c r="U432" s="21">
        <v>0</v>
      </c>
      <c r="W432" s="21">
        <v>0</v>
      </c>
      <c r="Y432" s="21">
        <v>0</v>
      </c>
      <c r="AA432" s="21">
        <v>0</v>
      </c>
      <c r="AC432" s="21">
        <v>0</v>
      </c>
      <c r="AE432" s="21">
        <v>0</v>
      </c>
      <c r="AG432" s="21">
        <v>0</v>
      </c>
    </row>
    <row r="433" spans="2:71" outlineLevel="2" x14ac:dyDescent="0.2">
      <c r="B433" s="56"/>
      <c r="C433" s="56"/>
      <c r="D433" s="56" t="s">
        <v>146</v>
      </c>
      <c r="J433" s="61"/>
      <c r="K433" s="18"/>
      <c r="M433" s="18"/>
      <c r="O433" s="18"/>
      <c r="Q433" s="18"/>
      <c r="S433" s="18"/>
      <c r="U433" s="18"/>
      <c r="W433" s="18"/>
      <c r="Y433" s="18"/>
      <c r="AA433" s="18"/>
      <c r="AC433" s="18"/>
      <c r="AE433" s="18"/>
      <c r="AG433" s="18"/>
      <c r="AI433" s="18"/>
      <c r="AK433" s="18"/>
      <c r="AM433" s="18"/>
      <c r="AO433" s="18"/>
      <c r="AQ433" s="18"/>
      <c r="AS433" s="18"/>
      <c r="AU433" s="18"/>
      <c r="AW433" s="18"/>
      <c r="AY433" s="18"/>
      <c r="BA433" s="18"/>
      <c r="BC433" s="18"/>
      <c r="BE433" s="18"/>
      <c r="BG433" s="18"/>
      <c r="BI433" s="18"/>
      <c r="BK433" s="18"/>
      <c r="BM433" s="18"/>
      <c r="BO433" s="18"/>
      <c r="BQ433" s="18"/>
      <c r="BS433" s="18"/>
    </row>
    <row r="434" spans="2:71" outlineLevel="2" x14ac:dyDescent="0.2">
      <c r="B434" s="56"/>
      <c r="C434" s="56"/>
      <c r="D434" s="56" t="s">
        <v>146</v>
      </c>
      <c r="J434" s="61"/>
    </row>
    <row r="435" spans="2:71" outlineLevel="2" x14ac:dyDescent="0.2">
      <c r="B435" s="56" t="s">
        <v>145</v>
      </c>
      <c r="C435" s="56"/>
      <c r="D435" s="56" t="s">
        <v>146</v>
      </c>
      <c r="E435" s="18" t="s">
        <v>43</v>
      </c>
      <c r="F435" s="18" t="s">
        <v>100</v>
      </c>
      <c r="G435" s="20">
        <v>70096</v>
      </c>
      <c r="H435" s="18" t="s">
        <v>46</v>
      </c>
      <c r="I435" s="18" t="s">
        <v>60</v>
      </c>
      <c r="J435" s="61"/>
      <c r="K435" s="21">
        <v>0</v>
      </c>
      <c r="M435" s="21">
        <v>0</v>
      </c>
      <c r="O435" s="21">
        <v>0</v>
      </c>
      <c r="Q435" s="21">
        <v>-5</v>
      </c>
      <c r="S435" s="21">
        <v>-4</v>
      </c>
      <c r="U435" s="21">
        <v>0</v>
      </c>
      <c r="W435" s="21">
        <v>-15</v>
      </c>
      <c r="Y435" s="21">
        <v>0</v>
      </c>
      <c r="AA435" s="21">
        <v>-16</v>
      </c>
      <c r="AC435" s="21">
        <v>-19</v>
      </c>
      <c r="AE435" s="21">
        <v>-3</v>
      </c>
      <c r="AG435" s="21">
        <v>-5</v>
      </c>
    </row>
    <row r="436" spans="2:71" outlineLevel="2" x14ac:dyDescent="0.2">
      <c r="B436" s="56" t="s">
        <v>145</v>
      </c>
      <c r="C436" s="56"/>
      <c r="D436" s="56" t="s">
        <v>146</v>
      </c>
      <c r="E436" s="18" t="s">
        <v>43</v>
      </c>
      <c r="F436" s="18" t="s">
        <v>100</v>
      </c>
      <c r="G436" s="20">
        <v>70096</v>
      </c>
      <c r="H436" s="18" t="s">
        <v>48</v>
      </c>
      <c r="I436" s="18" t="s">
        <v>60</v>
      </c>
      <c r="J436" s="61"/>
      <c r="K436" s="21">
        <v>0</v>
      </c>
      <c r="M436" s="21">
        <v>0</v>
      </c>
      <c r="O436" s="21">
        <v>0</v>
      </c>
      <c r="Q436" s="21">
        <v>0</v>
      </c>
      <c r="S436" s="21">
        <v>0</v>
      </c>
      <c r="U436" s="21">
        <v>0</v>
      </c>
      <c r="W436" s="21">
        <v>0</v>
      </c>
      <c r="Y436" s="21">
        <v>0</v>
      </c>
      <c r="AA436" s="21">
        <v>0</v>
      </c>
      <c r="AC436" s="21">
        <v>0</v>
      </c>
      <c r="AE436" s="21">
        <v>0</v>
      </c>
      <c r="AG436" s="21">
        <v>0</v>
      </c>
    </row>
    <row r="437" spans="2:71" outlineLevel="2" x14ac:dyDescent="0.2">
      <c r="B437" s="56"/>
      <c r="C437" s="56"/>
      <c r="D437" s="56" t="s">
        <v>146</v>
      </c>
      <c r="J437" s="61"/>
    </row>
    <row r="438" spans="2:71" outlineLevel="2" x14ac:dyDescent="0.2">
      <c r="B438" s="56" t="s">
        <v>145</v>
      </c>
      <c r="C438" s="56"/>
      <c r="D438" s="56" t="s">
        <v>146</v>
      </c>
      <c r="E438" s="18" t="s">
        <v>43</v>
      </c>
      <c r="F438" s="18" t="s">
        <v>154</v>
      </c>
      <c r="G438" s="20">
        <v>70321</v>
      </c>
      <c r="H438" s="18" t="s">
        <v>46</v>
      </c>
      <c r="I438" s="18" t="s">
        <v>60</v>
      </c>
      <c r="J438" s="61"/>
      <c r="K438" s="21">
        <v>0</v>
      </c>
      <c r="M438" s="21">
        <v>0</v>
      </c>
      <c r="O438" s="21">
        <v>0</v>
      </c>
      <c r="Q438" s="21">
        <v>0</v>
      </c>
      <c r="S438" s="21">
        <v>0</v>
      </c>
      <c r="U438" s="21">
        <v>0</v>
      </c>
      <c r="W438" s="21">
        <v>0</v>
      </c>
      <c r="Y438" s="21">
        <v>0</v>
      </c>
      <c r="AA438" s="21">
        <v>0</v>
      </c>
      <c r="AC438" s="21">
        <v>0</v>
      </c>
      <c r="AE438" s="21">
        <v>0</v>
      </c>
      <c r="AG438" s="21">
        <v>0</v>
      </c>
    </row>
    <row r="439" spans="2:71" outlineLevel="2" x14ac:dyDescent="0.2">
      <c r="B439" s="56" t="s">
        <v>145</v>
      </c>
      <c r="C439" s="56"/>
      <c r="D439" s="56" t="s">
        <v>146</v>
      </c>
      <c r="E439" s="18" t="s">
        <v>43</v>
      </c>
      <c r="F439" s="18" t="s">
        <v>154</v>
      </c>
      <c r="G439" s="20">
        <v>70321</v>
      </c>
      <c r="H439" s="18" t="s">
        <v>48</v>
      </c>
      <c r="I439" s="18" t="s">
        <v>60</v>
      </c>
      <c r="J439" s="61"/>
      <c r="K439" s="21">
        <v>0</v>
      </c>
      <c r="M439" s="21">
        <v>0</v>
      </c>
      <c r="O439" s="21">
        <v>0</v>
      </c>
      <c r="Q439" s="21">
        <v>0</v>
      </c>
      <c r="S439" s="21">
        <v>0</v>
      </c>
      <c r="U439" s="21">
        <v>0</v>
      </c>
      <c r="W439" s="21">
        <v>0</v>
      </c>
      <c r="Y439" s="21">
        <v>0</v>
      </c>
      <c r="AA439" s="21">
        <v>0</v>
      </c>
      <c r="AC439" s="21">
        <v>0</v>
      </c>
      <c r="AE439" s="21">
        <v>0</v>
      </c>
      <c r="AG439" s="21">
        <v>0</v>
      </c>
    </row>
    <row r="440" spans="2:71" outlineLevel="1" x14ac:dyDescent="0.2">
      <c r="B440" s="63" t="s">
        <v>145</v>
      </c>
      <c r="C440" s="63"/>
      <c r="D440" s="63" t="s">
        <v>344</v>
      </c>
      <c r="E440" s="64"/>
      <c r="F440" s="64"/>
      <c r="G440" s="65"/>
      <c r="H440" s="64"/>
      <c r="I440" s="64"/>
      <c r="J440" s="66">
        <v>1179</v>
      </c>
      <c r="K440" s="67">
        <v>0</v>
      </c>
      <c r="L440" s="67"/>
      <c r="M440" s="67">
        <v>0</v>
      </c>
      <c r="N440" s="67"/>
      <c r="O440" s="67">
        <v>0</v>
      </c>
      <c r="P440" s="67"/>
      <c r="Q440" s="67">
        <v>330</v>
      </c>
      <c r="R440" s="67"/>
      <c r="S440" s="67">
        <v>331</v>
      </c>
      <c r="T440" s="67"/>
      <c r="U440" s="67">
        <v>0</v>
      </c>
      <c r="V440" s="67"/>
      <c r="W440" s="67">
        <v>320</v>
      </c>
      <c r="X440" s="67"/>
      <c r="Y440" s="67">
        <v>-398</v>
      </c>
      <c r="Z440" s="67"/>
      <c r="AA440" s="67">
        <v>-414</v>
      </c>
      <c r="AB440" s="67"/>
      <c r="AC440" s="67">
        <v>300</v>
      </c>
      <c r="AD440" s="67"/>
      <c r="AE440" s="67">
        <v>316</v>
      </c>
      <c r="AF440" s="67"/>
      <c r="AG440" s="67">
        <v>314</v>
      </c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</row>
    <row r="441" spans="2:71" outlineLevel="1" x14ac:dyDescent="0.2">
      <c r="B441" s="56"/>
      <c r="C441" s="56"/>
      <c r="D441" s="56"/>
      <c r="J441" s="61"/>
      <c r="K441" s="18"/>
      <c r="M441" s="18"/>
      <c r="O441" s="18"/>
      <c r="Q441" s="18"/>
      <c r="S441" s="18"/>
      <c r="U441" s="18"/>
      <c r="W441" s="18"/>
      <c r="Y441" s="18"/>
      <c r="AA441" s="18"/>
      <c r="AC441" s="18"/>
      <c r="AE441" s="18"/>
      <c r="AG441" s="18"/>
      <c r="AI441" s="18"/>
      <c r="AK441" s="18"/>
      <c r="AM441" s="18"/>
      <c r="AO441" s="18"/>
      <c r="AQ441" s="18"/>
      <c r="AS441" s="18"/>
      <c r="AU441" s="18"/>
      <c r="AW441" s="18"/>
      <c r="AY441" s="18"/>
      <c r="BA441" s="18"/>
      <c r="BC441" s="18"/>
      <c r="BE441" s="18"/>
      <c r="BG441" s="18"/>
      <c r="BI441" s="18"/>
      <c r="BK441" s="18"/>
      <c r="BM441" s="18"/>
      <c r="BO441" s="18"/>
      <c r="BQ441" s="18"/>
      <c r="BS441" s="18"/>
    </row>
    <row r="442" spans="2:71" outlineLevel="1" x14ac:dyDescent="0.2">
      <c r="B442" s="56"/>
      <c r="C442" s="56"/>
      <c r="D442" s="56"/>
      <c r="J442" s="61"/>
    </row>
    <row r="443" spans="2:71" outlineLevel="1" x14ac:dyDescent="0.2">
      <c r="B443" s="56"/>
      <c r="C443" s="56"/>
      <c r="D443" s="56"/>
      <c r="J443" s="61"/>
    </row>
    <row r="444" spans="2:71" outlineLevel="2" x14ac:dyDescent="0.2">
      <c r="B444" s="56" t="s">
        <v>155</v>
      </c>
      <c r="C444" s="56"/>
      <c r="D444" s="56" t="s">
        <v>156</v>
      </c>
      <c r="E444" s="18" t="s">
        <v>43</v>
      </c>
      <c r="F444" s="18" t="s">
        <v>157</v>
      </c>
      <c r="G444" s="20">
        <v>6576</v>
      </c>
      <c r="H444" s="18" t="s">
        <v>46</v>
      </c>
      <c r="I444" s="18" t="s">
        <v>60</v>
      </c>
      <c r="J444" s="61"/>
      <c r="K444" s="21">
        <v>0</v>
      </c>
      <c r="M444" s="21">
        <v>0</v>
      </c>
      <c r="O444" s="21">
        <v>0</v>
      </c>
      <c r="Q444" s="21">
        <v>0</v>
      </c>
      <c r="S444" s="21">
        <v>0</v>
      </c>
      <c r="U444" s="21" t="s">
        <v>301</v>
      </c>
      <c r="W444" s="21">
        <v>0</v>
      </c>
      <c r="Y444" s="21">
        <v>0</v>
      </c>
      <c r="AA444" s="21">
        <v>0</v>
      </c>
      <c r="AC444" s="21">
        <v>0</v>
      </c>
      <c r="AE444" s="21">
        <v>0</v>
      </c>
      <c r="AG444" s="21">
        <v>0</v>
      </c>
    </row>
    <row r="445" spans="2:71" outlineLevel="2" x14ac:dyDescent="0.2">
      <c r="B445" s="56" t="s">
        <v>155</v>
      </c>
      <c r="C445" s="56"/>
      <c r="D445" s="56" t="s">
        <v>156</v>
      </c>
      <c r="E445" s="18" t="s">
        <v>43</v>
      </c>
      <c r="F445" s="18" t="s">
        <v>157</v>
      </c>
      <c r="G445" s="20">
        <v>6576</v>
      </c>
      <c r="H445" s="18" t="s">
        <v>48</v>
      </c>
      <c r="I445" s="18" t="s">
        <v>60</v>
      </c>
      <c r="J445" s="61"/>
      <c r="K445" s="21">
        <v>0</v>
      </c>
      <c r="M445" s="21">
        <v>0</v>
      </c>
      <c r="O445" s="21">
        <v>0</v>
      </c>
      <c r="Q445" s="21">
        <v>0</v>
      </c>
      <c r="S445" s="21">
        <v>0</v>
      </c>
      <c r="U445" s="21">
        <v>0</v>
      </c>
      <c r="W445" s="21">
        <v>0</v>
      </c>
      <c r="Y445" s="21">
        <v>0</v>
      </c>
      <c r="AA445" s="21">
        <v>0</v>
      </c>
      <c r="AC445" s="21">
        <v>0</v>
      </c>
      <c r="AE445" s="21">
        <v>0</v>
      </c>
      <c r="AG445" s="21">
        <v>0</v>
      </c>
    </row>
    <row r="446" spans="2:71" s="18" customFormat="1" outlineLevel="2" x14ac:dyDescent="0.2">
      <c r="B446" s="56"/>
      <c r="C446" s="56"/>
      <c r="D446" s="56" t="s">
        <v>156</v>
      </c>
      <c r="G446" s="20"/>
      <c r="J446" s="52"/>
      <c r="V446" s="36"/>
    </row>
    <row r="447" spans="2:71" outlineLevel="2" x14ac:dyDescent="0.2">
      <c r="B447" s="56"/>
      <c r="C447" s="56"/>
      <c r="D447" s="56" t="s">
        <v>156</v>
      </c>
      <c r="J447" s="61"/>
    </row>
    <row r="448" spans="2:71" outlineLevel="2" x14ac:dyDescent="0.2">
      <c r="B448" s="56" t="s">
        <v>155</v>
      </c>
      <c r="C448" s="56"/>
      <c r="D448" s="56" t="s">
        <v>156</v>
      </c>
      <c r="E448" s="18" t="s">
        <v>43</v>
      </c>
      <c r="F448" s="41" t="s">
        <v>159</v>
      </c>
      <c r="G448" s="20">
        <v>6608</v>
      </c>
      <c r="H448" s="18" t="s">
        <v>46</v>
      </c>
      <c r="I448" s="18" t="s">
        <v>60</v>
      </c>
      <c r="J448" s="61"/>
      <c r="K448" s="21">
        <v>0</v>
      </c>
      <c r="M448" s="21">
        <v>0</v>
      </c>
      <c r="O448" s="21">
        <v>0</v>
      </c>
      <c r="Q448" s="21">
        <v>0</v>
      </c>
      <c r="S448" s="21">
        <v>0</v>
      </c>
      <c r="U448" s="21" t="s">
        <v>301</v>
      </c>
      <c r="W448" s="21">
        <v>0</v>
      </c>
      <c r="Y448" s="21">
        <v>0</v>
      </c>
      <c r="AA448" s="21">
        <v>0</v>
      </c>
      <c r="AC448" s="21">
        <v>0</v>
      </c>
      <c r="AE448" s="21">
        <v>0</v>
      </c>
      <c r="AG448" s="21">
        <v>0</v>
      </c>
    </row>
    <row r="449" spans="2:71" outlineLevel="2" x14ac:dyDescent="0.2">
      <c r="B449" s="56" t="s">
        <v>155</v>
      </c>
      <c r="C449" s="56"/>
      <c r="D449" s="56" t="s">
        <v>156</v>
      </c>
      <c r="E449" s="18" t="s">
        <v>43</v>
      </c>
      <c r="F449" s="41" t="s">
        <v>159</v>
      </c>
      <c r="G449" s="20">
        <v>6608</v>
      </c>
      <c r="H449" s="18" t="s">
        <v>48</v>
      </c>
      <c r="I449" s="18" t="s">
        <v>60</v>
      </c>
      <c r="J449" s="61"/>
      <c r="K449" s="21">
        <v>0</v>
      </c>
      <c r="M449" s="21">
        <v>0</v>
      </c>
      <c r="O449" s="21">
        <v>0</v>
      </c>
      <c r="Q449" s="21">
        <v>0</v>
      </c>
      <c r="S449" s="21">
        <v>0</v>
      </c>
      <c r="U449" s="21">
        <v>0</v>
      </c>
      <c r="W449" s="21">
        <v>0</v>
      </c>
      <c r="Y449" s="21">
        <v>0</v>
      </c>
      <c r="AA449" s="21">
        <v>0</v>
      </c>
      <c r="AC449" s="21">
        <v>0</v>
      </c>
      <c r="AE449" s="21">
        <v>0</v>
      </c>
      <c r="AG449" s="21">
        <v>0</v>
      </c>
    </row>
    <row r="450" spans="2:71" outlineLevel="2" x14ac:dyDescent="0.2">
      <c r="B450" s="56"/>
      <c r="C450" s="56"/>
      <c r="D450" s="56" t="s">
        <v>156</v>
      </c>
      <c r="F450" s="41"/>
      <c r="J450" s="61"/>
      <c r="K450" s="18"/>
      <c r="M450" s="18"/>
      <c r="O450" s="18"/>
      <c r="Q450" s="18"/>
      <c r="S450" s="18"/>
      <c r="U450" s="18"/>
      <c r="W450" s="18"/>
      <c r="Y450" s="18"/>
      <c r="AA450" s="18"/>
      <c r="AC450" s="18"/>
      <c r="AE450" s="18"/>
      <c r="AG450" s="18"/>
      <c r="AI450" s="18"/>
      <c r="AK450" s="18"/>
      <c r="AM450" s="18"/>
      <c r="AO450" s="18"/>
      <c r="AQ450" s="18"/>
      <c r="AS450" s="18"/>
      <c r="AU450" s="18"/>
      <c r="AW450" s="18"/>
      <c r="AY450" s="18"/>
      <c r="BA450" s="18"/>
      <c r="BC450" s="18"/>
      <c r="BE450" s="18"/>
      <c r="BG450" s="18"/>
      <c r="BI450" s="18"/>
      <c r="BK450" s="18"/>
      <c r="BM450" s="18"/>
      <c r="BO450" s="18"/>
      <c r="BQ450" s="18"/>
      <c r="BS450" s="18"/>
    </row>
    <row r="451" spans="2:71" outlineLevel="2" x14ac:dyDescent="0.2">
      <c r="B451" s="56"/>
      <c r="C451" s="56"/>
      <c r="D451" s="56" t="s">
        <v>156</v>
      </c>
      <c r="F451" s="41"/>
      <c r="J451" s="61"/>
    </row>
    <row r="452" spans="2:71" outlineLevel="2" x14ac:dyDescent="0.2">
      <c r="B452" s="56" t="s">
        <v>155</v>
      </c>
      <c r="C452" s="56"/>
      <c r="D452" s="56" t="s">
        <v>156</v>
      </c>
      <c r="E452" s="18" t="s">
        <v>54</v>
      </c>
      <c r="F452" s="41" t="s">
        <v>123</v>
      </c>
      <c r="G452" s="20">
        <v>6585</v>
      </c>
      <c r="H452" s="18" t="s">
        <v>46</v>
      </c>
      <c r="I452" s="18" t="s">
        <v>57</v>
      </c>
      <c r="J452" s="61"/>
      <c r="K452" s="21">
        <v>0</v>
      </c>
      <c r="M452" s="21">
        <v>0</v>
      </c>
      <c r="O452" s="21">
        <v>0</v>
      </c>
      <c r="Q452" s="21">
        <v>0</v>
      </c>
      <c r="S452" s="21">
        <v>0</v>
      </c>
      <c r="U452" s="21">
        <v>0</v>
      </c>
      <c r="W452" s="21">
        <v>0</v>
      </c>
      <c r="Y452" s="21">
        <v>0</v>
      </c>
      <c r="AA452" s="21">
        <v>0</v>
      </c>
      <c r="AC452" s="21">
        <v>0</v>
      </c>
      <c r="AE452" s="21">
        <v>0</v>
      </c>
      <c r="AG452" s="21">
        <v>0</v>
      </c>
    </row>
    <row r="453" spans="2:71" outlineLevel="2" x14ac:dyDescent="0.2">
      <c r="B453" s="56" t="s">
        <v>155</v>
      </c>
      <c r="C453" s="56"/>
      <c r="D453" s="56" t="s">
        <v>156</v>
      </c>
      <c r="E453" s="18" t="s">
        <v>54</v>
      </c>
      <c r="F453" s="41" t="s">
        <v>123</v>
      </c>
      <c r="G453" s="20">
        <v>6585</v>
      </c>
      <c r="H453" s="18" t="s">
        <v>48</v>
      </c>
      <c r="I453" s="18" t="s">
        <v>57</v>
      </c>
      <c r="J453" s="61"/>
      <c r="K453" s="21">
        <v>0</v>
      </c>
      <c r="M453" s="21">
        <v>0</v>
      </c>
      <c r="O453" s="21">
        <v>0</v>
      </c>
      <c r="Q453" s="21">
        <v>0</v>
      </c>
      <c r="S453" s="21">
        <v>0</v>
      </c>
      <c r="U453" s="21">
        <v>0</v>
      </c>
      <c r="W453" s="21">
        <v>0</v>
      </c>
      <c r="Y453" s="21">
        <v>0</v>
      </c>
      <c r="AA453" s="21">
        <v>0</v>
      </c>
      <c r="AC453" s="21">
        <v>0</v>
      </c>
      <c r="AE453" s="21">
        <v>0</v>
      </c>
      <c r="AG453" s="21">
        <v>0</v>
      </c>
    </row>
    <row r="454" spans="2:71" outlineLevel="2" x14ac:dyDescent="0.2">
      <c r="B454" s="56"/>
      <c r="C454" s="56"/>
      <c r="D454" s="56" t="s">
        <v>156</v>
      </c>
      <c r="F454" s="41"/>
      <c r="J454" s="61"/>
    </row>
    <row r="455" spans="2:71" outlineLevel="2" x14ac:dyDescent="0.2">
      <c r="B455" s="56" t="s">
        <v>155</v>
      </c>
      <c r="C455" s="56"/>
      <c r="D455" s="56" t="s">
        <v>156</v>
      </c>
      <c r="E455" s="18" t="s">
        <v>43</v>
      </c>
      <c r="F455" s="41" t="s">
        <v>123</v>
      </c>
      <c r="G455" s="20">
        <v>6585</v>
      </c>
      <c r="H455" s="18" t="s">
        <v>46</v>
      </c>
      <c r="I455" s="18" t="s">
        <v>57</v>
      </c>
      <c r="J455" s="61"/>
      <c r="K455" s="21">
        <v>0</v>
      </c>
      <c r="M455" s="21">
        <v>0</v>
      </c>
      <c r="O455" s="21">
        <v>0</v>
      </c>
      <c r="Q455" s="21">
        <v>0</v>
      </c>
      <c r="S455" s="21">
        <v>0</v>
      </c>
      <c r="U455" s="21">
        <v>0</v>
      </c>
      <c r="W455" s="21">
        <v>0</v>
      </c>
      <c r="Y455" s="21">
        <v>0</v>
      </c>
      <c r="AA455" s="21">
        <v>0</v>
      </c>
      <c r="AC455" s="21">
        <v>0</v>
      </c>
      <c r="AE455" s="21">
        <v>0</v>
      </c>
      <c r="AG455" s="21">
        <v>0</v>
      </c>
    </row>
    <row r="456" spans="2:71" outlineLevel="2" x14ac:dyDescent="0.2">
      <c r="B456" s="56" t="s">
        <v>155</v>
      </c>
      <c r="C456" s="56"/>
      <c r="D456" s="56" t="s">
        <v>156</v>
      </c>
      <c r="E456" s="18" t="s">
        <v>43</v>
      </c>
      <c r="F456" s="41" t="s">
        <v>123</v>
      </c>
      <c r="G456" s="20">
        <v>6585</v>
      </c>
      <c r="H456" s="18" t="s">
        <v>48</v>
      </c>
      <c r="I456" s="18" t="s">
        <v>57</v>
      </c>
      <c r="J456" s="61"/>
      <c r="K456" s="21">
        <v>0</v>
      </c>
      <c r="M456" s="21">
        <v>0</v>
      </c>
      <c r="O456" s="21">
        <v>0</v>
      </c>
      <c r="Q456" s="21">
        <v>0</v>
      </c>
      <c r="S456" s="21">
        <v>0</v>
      </c>
      <c r="U456" s="21">
        <v>0</v>
      </c>
      <c r="W456" s="21">
        <v>0</v>
      </c>
      <c r="Y456" s="21">
        <v>0</v>
      </c>
      <c r="AA456" s="21">
        <v>0</v>
      </c>
      <c r="AC456" s="21">
        <v>0</v>
      </c>
      <c r="AE456" s="21">
        <v>0</v>
      </c>
      <c r="AG456" s="21">
        <v>0</v>
      </c>
    </row>
    <row r="457" spans="2:71" outlineLevel="2" x14ac:dyDescent="0.2">
      <c r="B457" s="56"/>
      <c r="C457" s="56"/>
      <c r="D457" s="56" t="s">
        <v>156</v>
      </c>
      <c r="F457" s="41"/>
      <c r="J457" s="61"/>
    </row>
    <row r="458" spans="2:71" outlineLevel="2" x14ac:dyDescent="0.2">
      <c r="B458" s="56"/>
      <c r="C458" s="56"/>
      <c r="D458" s="56" t="s">
        <v>156</v>
      </c>
      <c r="J458" s="61"/>
      <c r="K458" s="28"/>
      <c r="M458" s="28"/>
      <c r="O458" s="28"/>
      <c r="Q458" s="28"/>
      <c r="S458" s="28"/>
      <c r="U458" s="28"/>
      <c r="W458" s="28"/>
      <c r="Y458" s="28"/>
      <c r="AA458" s="28"/>
      <c r="AC458" s="28"/>
      <c r="AE458" s="28"/>
      <c r="AG458" s="28"/>
      <c r="AI458" s="28"/>
      <c r="AK458" s="28"/>
      <c r="AM458" s="28"/>
      <c r="AO458" s="28"/>
      <c r="AQ458" s="28"/>
      <c r="AS458" s="28"/>
      <c r="AU458" s="28"/>
      <c r="AW458" s="28"/>
      <c r="AY458" s="28"/>
      <c r="BA458" s="28"/>
      <c r="BC458" s="28"/>
      <c r="BE458" s="28"/>
      <c r="BG458" s="28"/>
      <c r="BI458" s="28"/>
      <c r="BK458" s="28"/>
      <c r="BM458" s="28"/>
      <c r="BO458" s="28"/>
      <c r="BQ458" s="28"/>
      <c r="BS458" s="28"/>
    </row>
    <row r="459" spans="2:71" outlineLevel="2" x14ac:dyDescent="0.2">
      <c r="B459" s="56" t="s">
        <v>155</v>
      </c>
      <c r="C459" s="56"/>
      <c r="D459" s="56" t="s">
        <v>156</v>
      </c>
      <c r="E459" s="18" t="s">
        <v>43</v>
      </c>
      <c r="F459" s="18" t="s">
        <v>44</v>
      </c>
      <c r="G459" s="20" t="s">
        <v>160</v>
      </c>
      <c r="H459" s="18" t="s">
        <v>46</v>
      </c>
      <c r="I459" s="18" t="s">
        <v>47</v>
      </c>
      <c r="J459" s="61"/>
      <c r="K459" s="21">
        <v>0</v>
      </c>
      <c r="M459" s="21">
        <v>0</v>
      </c>
      <c r="O459" s="21">
        <v>0</v>
      </c>
      <c r="Q459" s="21">
        <v>0</v>
      </c>
      <c r="S459" s="21">
        <v>0</v>
      </c>
      <c r="U459" s="21">
        <v>0</v>
      </c>
      <c r="W459" s="21">
        <v>0</v>
      </c>
      <c r="Y459" s="21">
        <v>0</v>
      </c>
      <c r="AA459" s="21">
        <v>0</v>
      </c>
      <c r="AC459" s="21">
        <v>0</v>
      </c>
      <c r="AE459" s="21">
        <v>0</v>
      </c>
      <c r="AG459" s="21">
        <v>0</v>
      </c>
    </row>
    <row r="460" spans="2:71" outlineLevel="2" x14ac:dyDescent="0.2">
      <c r="B460" s="56" t="s">
        <v>155</v>
      </c>
      <c r="C460" s="56"/>
      <c r="D460" s="56" t="s">
        <v>156</v>
      </c>
      <c r="E460" s="18" t="s">
        <v>43</v>
      </c>
      <c r="F460" s="18" t="s">
        <v>44</v>
      </c>
      <c r="G460" s="20" t="s">
        <v>160</v>
      </c>
      <c r="H460" s="18" t="s">
        <v>48</v>
      </c>
      <c r="I460" s="18" t="s">
        <v>47</v>
      </c>
      <c r="J460" s="61"/>
      <c r="K460" s="21">
        <v>0</v>
      </c>
      <c r="M460" s="21">
        <v>0</v>
      </c>
      <c r="O460" s="21">
        <v>0</v>
      </c>
      <c r="Q460" s="21">
        <v>0</v>
      </c>
      <c r="S460" s="21">
        <v>0</v>
      </c>
      <c r="U460" s="21">
        <v>0</v>
      </c>
      <c r="W460" s="21">
        <v>0</v>
      </c>
      <c r="Y460" s="21">
        <v>0</v>
      </c>
      <c r="AA460" s="21">
        <v>0</v>
      </c>
      <c r="AC460" s="21">
        <v>0</v>
      </c>
      <c r="AE460" s="21">
        <v>0</v>
      </c>
      <c r="AG460" s="21">
        <v>0</v>
      </c>
    </row>
    <row r="461" spans="2:71" outlineLevel="1" x14ac:dyDescent="0.2">
      <c r="B461" s="63" t="s">
        <v>155</v>
      </c>
      <c r="C461" s="63"/>
      <c r="D461" s="63" t="s">
        <v>345</v>
      </c>
      <c r="E461" s="64"/>
      <c r="F461" s="64"/>
      <c r="G461" s="65"/>
      <c r="H461" s="64"/>
      <c r="I461" s="64"/>
      <c r="J461" s="80" t="s">
        <v>346</v>
      </c>
      <c r="K461" s="67">
        <v>0</v>
      </c>
      <c r="L461" s="67"/>
      <c r="M461" s="67">
        <v>0</v>
      </c>
      <c r="N461" s="67"/>
      <c r="O461" s="67">
        <v>0</v>
      </c>
      <c r="P461" s="67"/>
      <c r="Q461" s="67">
        <v>0</v>
      </c>
      <c r="R461" s="67"/>
      <c r="S461" s="67">
        <v>0</v>
      </c>
      <c r="T461" s="67"/>
      <c r="U461" s="67">
        <v>0</v>
      </c>
      <c r="V461" s="67"/>
      <c r="W461" s="67">
        <v>0</v>
      </c>
      <c r="X461" s="67"/>
      <c r="Y461" s="67">
        <v>0</v>
      </c>
      <c r="Z461" s="67"/>
      <c r="AA461" s="67">
        <v>0</v>
      </c>
      <c r="AB461" s="67"/>
      <c r="AC461" s="67">
        <v>0</v>
      </c>
      <c r="AD461" s="67"/>
      <c r="AE461" s="67">
        <v>0</v>
      </c>
      <c r="AF461" s="67"/>
      <c r="AG461" s="67">
        <v>0</v>
      </c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</row>
    <row r="462" spans="2:71" outlineLevel="1" x14ac:dyDescent="0.2">
      <c r="B462" s="56"/>
      <c r="C462" s="56"/>
      <c r="D462" s="56"/>
      <c r="J462" s="61"/>
    </row>
    <row r="463" spans="2:71" outlineLevel="1" x14ac:dyDescent="0.2">
      <c r="B463" s="56"/>
      <c r="C463" s="56"/>
      <c r="D463" s="56"/>
      <c r="J463" s="61"/>
    </row>
    <row r="464" spans="2:71" outlineLevel="2" x14ac:dyDescent="0.2">
      <c r="B464" s="56" t="s">
        <v>155</v>
      </c>
      <c r="C464" s="56"/>
      <c r="D464" s="56" t="s">
        <v>161</v>
      </c>
      <c r="E464" s="18" t="s">
        <v>43</v>
      </c>
      <c r="F464" s="18" t="s">
        <v>162</v>
      </c>
      <c r="G464" s="20">
        <v>6583</v>
      </c>
      <c r="H464" s="18" t="s">
        <v>46</v>
      </c>
      <c r="I464" s="18" t="s">
        <v>60</v>
      </c>
      <c r="J464" s="61"/>
      <c r="K464" s="21">
        <v>0</v>
      </c>
      <c r="M464" s="21">
        <v>0</v>
      </c>
      <c r="O464" s="21">
        <v>0</v>
      </c>
      <c r="Q464" s="21">
        <v>0</v>
      </c>
      <c r="S464" s="21">
        <v>0</v>
      </c>
      <c r="U464" s="21">
        <v>0</v>
      </c>
      <c r="W464" s="21">
        <v>0</v>
      </c>
      <c r="Y464" s="21">
        <v>0</v>
      </c>
      <c r="AA464" s="21">
        <v>0</v>
      </c>
      <c r="AC464" s="21">
        <v>0</v>
      </c>
      <c r="AE464" s="21">
        <v>0</v>
      </c>
      <c r="AG464" s="21">
        <v>0</v>
      </c>
    </row>
    <row r="465" spans="2:71" outlineLevel="2" x14ac:dyDescent="0.2">
      <c r="B465" s="56" t="s">
        <v>155</v>
      </c>
      <c r="C465" s="56"/>
      <c r="D465" s="56" t="s">
        <v>161</v>
      </c>
      <c r="E465" s="18" t="s">
        <v>43</v>
      </c>
      <c r="F465" s="18" t="s">
        <v>162</v>
      </c>
      <c r="G465" s="20">
        <v>6583</v>
      </c>
      <c r="H465" s="18" t="s">
        <v>48</v>
      </c>
      <c r="I465" s="18" t="s">
        <v>60</v>
      </c>
      <c r="J465" s="61"/>
      <c r="K465" s="21">
        <v>0</v>
      </c>
      <c r="M465" s="21">
        <v>0</v>
      </c>
      <c r="O465" s="21">
        <v>0</v>
      </c>
      <c r="Q465" s="21">
        <v>0</v>
      </c>
      <c r="S465" s="21">
        <v>0</v>
      </c>
      <c r="U465" s="21">
        <v>0</v>
      </c>
      <c r="W465" s="21">
        <v>0</v>
      </c>
      <c r="Y465" s="21">
        <v>0</v>
      </c>
      <c r="AA465" s="21">
        <v>0</v>
      </c>
      <c r="AC465" s="21">
        <v>0</v>
      </c>
      <c r="AE465" s="21">
        <v>0</v>
      </c>
      <c r="AG465" s="21">
        <v>0</v>
      </c>
    </row>
    <row r="466" spans="2:71" outlineLevel="2" x14ac:dyDescent="0.2">
      <c r="B466" s="56"/>
      <c r="C466" s="56"/>
      <c r="D466" s="56" t="s">
        <v>161</v>
      </c>
      <c r="J466" s="61"/>
      <c r="K466" s="18"/>
      <c r="M466" s="18"/>
      <c r="O466" s="18"/>
      <c r="Q466" s="18"/>
      <c r="S466" s="18"/>
      <c r="U466" s="18"/>
      <c r="W466" s="18"/>
      <c r="Y466" s="18"/>
      <c r="AA466" s="18"/>
      <c r="AC466" s="18"/>
      <c r="AE466" s="18"/>
      <c r="AG466" s="18"/>
      <c r="AI466" s="18"/>
      <c r="AK466" s="18"/>
      <c r="AM466" s="18"/>
      <c r="AO466" s="18"/>
      <c r="AQ466" s="18"/>
      <c r="AS466" s="18"/>
      <c r="AU466" s="18"/>
      <c r="AW466" s="18"/>
      <c r="AY466" s="18"/>
      <c r="BA466" s="18"/>
      <c r="BC466" s="18"/>
      <c r="BE466" s="18"/>
      <c r="BG466" s="18"/>
      <c r="BI466" s="18"/>
      <c r="BK466" s="18"/>
      <c r="BM466" s="18"/>
      <c r="BO466" s="18"/>
      <c r="BQ466" s="18"/>
      <c r="BS466" s="18"/>
    </row>
    <row r="467" spans="2:71" outlineLevel="2" x14ac:dyDescent="0.2">
      <c r="B467" s="56"/>
      <c r="C467" s="56"/>
      <c r="D467" s="56" t="s">
        <v>161</v>
      </c>
      <c r="J467" s="61"/>
    </row>
    <row r="468" spans="2:71" outlineLevel="2" x14ac:dyDescent="0.2">
      <c r="B468" s="56"/>
      <c r="C468" s="56"/>
      <c r="D468" s="56" t="s">
        <v>161</v>
      </c>
      <c r="J468" s="61"/>
    </row>
    <row r="469" spans="2:71" outlineLevel="2" x14ac:dyDescent="0.2">
      <c r="B469" s="56" t="s">
        <v>155</v>
      </c>
      <c r="C469" s="56"/>
      <c r="D469" s="56" t="s">
        <v>161</v>
      </c>
      <c r="E469" s="18" t="s">
        <v>54</v>
      </c>
      <c r="F469" s="18" t="s">
        <v>115</v>
      </c>
      <c r="G469" s="20">
        <v>6743</v>
      </c>
      <c r="H469" s="18" t="s">
        <v>46</v>
      </c>
      <c r="I469" s="18" t="s">
        <v>57</v>
      </c>
      <c r="J469" s="61"/>
      <c r="K469" s="21">
        <v>0</v>
      </c>
      <c r="M469" s="21">
        <v>0</v>
      </c>
      <c r="O469" s="21">
        <v>0</v>
      </c>
      <c r="Q469" s="21">
        <v>0</v>
      </c>
      <c r="S469" s="21">
        <v>0</v>
      </c>
      <c r="U469" s="21">
        <v>0</v>
      </c>
      <c r="W469" s="21">
        <v>0</v>
      </c>
      <c r="Y469" s="21">
        <v>0</v>
      </c>
      <c r="AA469" s="21">
        <v>0</v>
      </c>
      <c r="AC469" s="21">
        <v>0</v>
      </c>
      <c r="AE469" s="21">
        <v>0</v>
      </c>
      <c r="AG469" s="21">
        <v>0</v>
      </c>
    </row>
    <row r="470" spans="2:71" outlineLevel="2" x14ac:dyDescent="0.2">
      <c r="B470" s="56" t="s">
        <v>155</v>
      </c>
      <c r="C470" s="56"/>
      <c r="D470" s="56" t="s">
        <v>161</v>
      </c>
      <c r="E470" s="18" t="s">
        <v>54</v>
      </c>
      <c r="F470" s="18" t="s">
        <v>115</v>
      </c>
      <c r="G470" s="20">
        <v>6743</v>
      </c>
      <c r="H470" s="18" t="s">
        <v>48</v>
      </c>
      <c r="I470" s="18" t="s">
        <v>57</v>
      </c>
      <c r="J470" s="61"/>
      <c r="K470" s="21">
        <v>0</v>
      </c>
      <c r="M470" s="21">
        <v>0</v>
      </c>
      <c r="O470" s="21">
        <v>0</v>
      </c>
      <c r="Q470" s="21">
        <v>0</v>
      </c>
      <c r="S470" s="21">
        <v>0</v>
      </c>
      <c r="U470" s="21">
        <v>0</v>
      </c>
      <c r="W470" s="21">
        <v>0</v>
      </c>
      <c r="Y470" s="21">
        <v>0</v>
      </c>
      <c r="AA470" s="21">
        <v>0</v>
      </c>
      <c r="AC470" s="21">
        <v>0</v>
      </c>
      <c r="AE470" s="21">
        <v>0</v>
      </c>
      <c r="AG470" s="21">
        <v>0</v>
      </c>
    </row>
    <row r="471" spans="2:71" outlineLevel="2" x14ac:dyDescent="0.2">
      <c r="B471" s="56"/>
      <c r="C471" s="56"/>
      <c r="D471" s="56" t="s">
        <v>161</v>
      </c>
      <c r="J471" s="61"/>
    </row>
    <row r="472" spans="2:71" outlineLevel="2" x14ac:dyDescent="0.2">
      <c r="B472" s="56" t="s">
        <v>155</v>
      </c>
      <c r="C472" s="56"/>
      <c r="D472" s="56" t="s">
        <v>161</v>
      </c>
      <c r="E472" s="18" t="s">
        <v>43</v>
      </c>
      <c r="F472" s="18" t="s">
        <v>115</v>
      </c>
      <c r="G472" s="20">
        <v>6743</v>
      </c>
      <c r="H472" s="18" t="s">
        <v>46</v>
      </c>
      <c r="I472" s="18" t="s">
        <v>57</v>
      </c>
      <c r="J472" s="61"/>
      <c r="K472" s="21">
        <v>0</v>
      </c>
      <c r="M472" s="21">
        <v>0</v>
      </c>
      <c r="O472" s="21">
        <v>0</v>
      </c>
      <c r="Q472" s="21">
        <v>0</v>
      </c>
      <c r="S472" s="21">
        <v>0</v>
      </c>
      <c r="U472" s="21">
        <v>0</v>
      </c>
      <c r="W472" s="21">
        <v>0</v>
      </c>
      <c r="Y472" s="21">
        <v>0</v>
      </c>
      <c r="AA472" s="21">
        <v>0</v>
      </c>
      <c r="AC472" s="21">
        <v>0</v>
      </c>
      <c r="AE472" s="21">
        <v>0</v>
      </c>
      <c r="AG472" s="21">
        <v>0</v>
      </c>
    </row>
    <row r="473" spans="2:71" outlineLevel="2" x14ac:dyDescent="0.2">
      <c r="B473" s="56" t="s">
        <v>155</v>
      </c>
      <c r="C473" s="56"/>
      <c r="D473" s="56" t="s">
        <v>161</v>
      </c>
      <c r="E473" s="18" t="s">
        <v>43</v>
      </c>
      <c r="F473" s="18" t="s">
        <v>115</v>
      </c>
      <c r="G473" s="20">
        <v>6743</v>
      </c>
      <c r="H473" s="18" t="s">
        <v>48</v>
      </c>
      <c r="I473" s="18" t="s">
        <v>57</v>
      </c>
      <c r="J473" s="61"/>
      <c r="K473" s="21">
        <v>0</v>
      </c>
      <c r="M473" s="21">
        <v>0</v>
      </c>
      <c r="O473" s="21">
        <v>0</v>
      </c>
      <c r="Q473" s="21">
        <v>0</v>
      </c>
      <c r="S473" s="21">
        <v>0</v>
      </c>
      <c r="U473" s="21">
        <v>0</v>
      </c>
      <c r="W473" s="21">
        <v>0</v>
      </c>
      <c r="Y473" s="21">
        <v>0</v>
      </c>
      <c r="AA473" s="21">
        <v>0</v>
      </c>
      <c r="AC473" s="21">
        <v>0</v>
      </c>
      <c r="AE473" s="21">
        <v>0</v>
      </c>
      <c r="AG473" s="21">
        <v>0</v>
      </c>
    </row>
    <row r="474" spans="2:71" outlineLevel="1" x14ac:dyDescent="0.2">
      <c r="B474" s="63" t="s">
        <v>155</v>
      </c>
      <c r="C474" s="63"/>
      <c r="D474" s="63" t="s">
        <v>347</v>
      </c>
      <c r="E474" s="64"/>
      <c r="F474" s="64"/>
      <c r="G474" s="65"/>
      <c r="H474" s="64"/>
      <c r="I474" s="64"/>
      <c r="J474" s="66">
        <v>36</v>
      </c>
      <c r="K474" s="67">
        <v>0</v>
      </c>
      <c r="L474" s="67"/>
      <c r="M474" s="67">
        <v>0</v>
      </c>
      <c r="N474" s="67"/>
      <c r="O474" s="67">
        <v>0</v>
      </c>
      <c r="P474" s="67"/>
      <c r="Q474" s="67">
        <v>0</v>
      </c>
      <c r="R474" s="67"/>
      <c r="S474" s="67">
        <v>0</v>
      </c>
      <c r="T474" s="67"/>
      <c r="U474" s="67">
        <v>0</v>
      </c>
      <c r="V474" s="67"/>
      <c r="W474" s="67">
        <v>0</v>
      </c>
      <c r="X474" s="67"/>
      <c r="Y474" s="67">
        <v>0</v>
      </c>
      <c r="Z474" s="67"/>
      <c r="AA474" s="67">
        <v>0</v>
      </c>
      <c r="AB474" s="67"/>
      <c r="AC474" s="67">
        <v>0</v>
      </c>
      <c r="AD474" s="67"/>
      <c r="AE474" s="67">
        <v>0</v>
      </c>
      <c r="AF474" s="67"/>
      <c r="AG474" s="67">
        <v>0</v>
      </c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</row>
    <row r="475" spans="2:71" outlineLevel="1" x14ac:dyDescent="0.2">
      <c r="B475" s="56"/>
      <c r="C475" s="56"/>
      <c r="D475" s="56"/>
      <c r="J475" s="61"/>
    </row>
    <row r="476" spans="2:71" outlineLevel="1" x14ac:dyDescent="0.2">
      <c r="B476" s="56"/>
      <c r="C476" s="56"/>
      <c r="D476" s="56"/>
      <c r="J476" s="61"/>
    </row>
    <row r="477" spans="2:71" outlineLevel="2" x14ac:dyDescent="0.2">
      <c r="B477" s="56" t="s">
        <v>155</v>
      </c>
      <c r="C477" s="56"/>
      <c r="D477" s="56" t="s">
        <v>163</v>
      </c>
      <c r="E477" s="18" t="s">
        <v>43</v>
      </c>
      <c r="F477" s="18" t="s">
        <v>164</v>
      </c>
      <c r="G477" s="20">
        <v>6382</v>
      </c>
      <c r="H477" s="18" t="s">
        <v>46</v>
      </c>
      <c r="I477" s="18" t="s">
        <v>60</v>
      </c>
      <c r="J477" s="61"/>
      <c r="K477" s="21">
        <v>0</v>
      </c>
      <c r="M477" s="21">
        <v>0</v>
      </c>
      <c r="O477" s="21">
        <v>0</v>
      </c>
      <c r="Q477" s="21">
        <v>0</v>
      </c>
      <c r="S477" s="21">
        <v>0</v>
      </c>
      <c r="U477" s="21">
        <v>0</v>
      </c>
      <c r="W477" s="21">
        <v>0</v>
      </c>
      <c r="Y477" s="21">
        <v>0</v>
      </c>
      <c r="AA477" s="21">
        <v>0</v>
      </c>
      <c r="AC477" s="21">
        <v>0</v>
      </c>
      <c r="AE477" s="21">
        <v>0</v>
      </c>
      <c r="AG477" s="21">
        <v>0</v>
      </c>
    </row>
    <row r="478" spans="2:71" outlineLevel="2" x14ac:dyDescent="0.2">
      <c r="B478" s="56" t="s">
        <v>155</v>
      </c>
      <c r="C478" s="56"/>
      <c r="D478" s="56" t="s">
        <v>163</v>
      </c>
      <c r="E478" s="18" t="s">
        <v>43</v>
      </c>
      <c r="F478" s="18" t="s">
        <v>164</v>
      </c>
      <c r="G478" s="20">
        <v>6382</v>
      </c>
      <c r="H478" s="18" t="s">
        <v>48</v>
      </c>
      <c r="I478" s="18" t="s">
        <v>60</v>
      </c>
      <c r="J478" s="61"/>
      <c r="K478" s="21">
        <v>0</v>
      </c>
      <c r="M478" s="21">
        <v>0</v>
      </c>
      <c r="O478" s="21">
        <v>0</v>
      </c>
      <c r="Q478" s="21">
        <v>0</v>
      </c>
      <c r="S478" s="21">
        <v>0</v>
      </c>
      <c r="U478" s="21">
        <v>0</v>
      </c>
      <c r="W478" s="21">
        <v>0</v>
      </c>
      <c r="Y478" s="21">
        <v>0</v>
      </c>
      <c r="AA478" s="21">
        <v>0</v>
      </c>
      <c r="AC478" s="21">
        <v>0</v>
      </c>
      <c r="AE478" s="21">
        <v>0</v>
      </c>
      <c r="AG478" s="21">
        <v>0</v>
      </c>
    </row>
    <row r="479" spans="2:71" outlineLevel="2" x14ac:dyDescent="0.2">
      <c r="B479" s="56"/>
      <c r="C479" s="56"/>
      <c r="D479" s="56" t="s">
        <v>163</v>
      </c>
      <c r="J479" s="61"/>
      <c r="K479" s="18"/>
      <c r="M479" s="18"/>
      <c r="O479" s="18"/>
      <c r="Q479" s="18"/>
      <c r="S479" s="18"/>
      <c r="U479" s="18"/>
      <c r="W479" s="18"/>
      <c r="Y479" s="18"/>
      <c r="AA479" s="18"/>
      <c r="AC479" s="18"/>
      <c r="AE479" s="18"/>
      <c r="AG479" s="18"/>
      <c r="AI479" s="18"/>
      <c r="AK479" s="18"/>
      <c r="AM479" s="18"/>
      <c r="AO479" s="18"/>
      <c r="AQ479" s="18"/>
      <c r="AS479" s="18"/>
      <c r="AU479" s="18"/>
      <c r="AW479" s="18"/>
      <c r="AY479" s="18"/>
      <c r="BA479" s="18"/>
      <c r="BC479" s="18"/>
      <c r="BE479" s="18"/>
      <c r="BG479" s="18"/>
      <c r="BI479" s="18"/>
      <c r="BK479" s="18"/>
      <c r="BM479" s="18"/>
      <c r="BO479" s="18"/>
      <c r="BQ479" s="18"/>
      <c r="BS479" s="18"/>
    </row>
    <row r="480" spans="2:71" outlineLevel="2" x14ac:dyDescent="0.2">
      <c r="B480" s="56"/>
      <c r="C480" s="56"/>
      <c r="D480" s="56" t="s">
        <v>163</v>
      </c>
      <c r="J480" s="61"/>
      <c r="K480" s="18"/>
      <c r="M480" s="18"/>
      <c r="O480" s="18"/>
      <c r="Q480" s="18"/>
      <c r="S480" s="18"/>
      <c r="U480" s="18"/>
      <c r="W480" s="18"/>
      <c r="Y480" s="18"/>
      <c r="AA480" s="18"/>
      <c r="AC480" s="18"/>
      <c r="AE480" s="18"/>
      <c r="AG480" s="18"/>
      <c r="AI480" s="18"/>
      <c r="AK480" s="18"/>
      <c r="AM480" s="18"/>
      <c r="AO480" s="18"/>
      <c r="AQ480" s="18"/>
      <c r="AS480" s="18"/>
      <c r="AU480" s="18"/>
      <c r="AW480" s="18"/>
      <c r="AY480" s="18"/>
      <c r="BA480" s="18"/>
      <c r="BC480" s="18"/>
      <c r="BE480" s="18"/>
      <c r="BG480" s="18"/>
      <c r="BI480" s="18"/>
      <c r="BK480" s="18"/>
      <c r="BM480" s="18"/>
      <c r="BO480" s="18"/>
      <c r="BQ480" s="18"/>
      <c r="BS480" s="18"/>
    </row>
    <row r="481" spans="2:71" outlineLevel="2" x14ac:dyDescent="0.2">
      <c r="B481" s="56"/>
      <c r="C481" s="56"/>
      <c r="D481" s="56" t="s">
        <v>163</v>
      </c>
      <c r="J481" s="61"/>
    </row>
    <row r="482" spans="2:71" outlineLevel="2" x14ac:dyDescent="0.2">
      <c r="B482" s="56" t="s">
        <v>155</v>
      </c>
      <c r="C482" s="56"/>
      <c r="D482" s="56" t="s">
        <v>163</v>
      </c>
      <c r="E482" s="18" t="s">
        <v>43</v>
      </c>
      <c r="F482" s="41" t="s">
        <v>151</v>
      </c>
      <c r="G482" s="20">
        <v>6386</v>
      </c>
      <c r="H482" s="18" t="s">
        <v>46</v>
      </c>
      <c r="I482" s="18" t="s">
        <v>60</v>
      </c>
      <c r="J482" s="61"/>
      <c r="K482" s="21">
        <v>0</v>
      </c>
      <c r="M482" s="21">
        <v>0</v>
      </c>
      <c r="O482" s="21">
        <v>0</v>
      </c>
      <c r="Q482" s="21">
        <v>0</v>
      </c>
      <c r="S482" s="21">
        <v>0</v>
      </c>
      <c r="U482" s="21">
        <v>0</v>
      </c>
      <c r="W482" s="21">
        <v>0</v>
      </c>
      <c r="Y482" s="21">
        <v>0</v>
      </c>
      <c r="AA482" s="21">
        <v>0</v>
      </c>
      <c r="AC482" s="21">
        <v>0</v>
      </c>
      <c r="AE482" s="21">
        <v>0</v>
      </c>
      <c r="AG482" s="21">
        <v>0</v>
      </c>
    </row>
    <row r="483" spans="2:71" outlineLevel="2" x14ac:dyDescent="0.2">
      <c r="B483" s="56" t="s">
        <v>155</v>
      </c>
      <c r="C483" s="56"/>
      <c r="D483" s="56" t="s">
        <v>163</v>
      </c>
      <c r="E483" s="18" t="s">
        <v>43</v>
      </c>
      <c r="F483" s="41" t="s">
        <v>151</v>
      </c>
      <c r="G483" s="20">
        <v>6386</v>
      </c>
      <c r="H483" s="18" t="s">
        <v>48</v>
      </c>
      <c r="I483" s="18" t="s">
        <v>60</v>
      </c>
      <c r="J483" s="61"/>
      <c r="K483" s="21">
        <v>0</v>
      </c>
      <c r="M483" s="21">
        <v>0</v>
      </c>
      <c r="O483" s="21">
        <v>0</v>
      </c>
      <c r="Q483" s="21">
        <v>0</v>
      </c>
      <c r="S483" s="21">
        <v>0</v>
      </c>
      <c r="U483" s="21">
        <v>0</v>
      </c>
      <c r="W483" s="21">
        <v>0</v>
      </c>
      <c r="Y483" s="21">
        <v>0</v>
      </c>
      <c r="AA483" s="21">
        <v>0</v>
      </c>
      <c r="AC483" s="21">
        <v>0</v>
      </c>
      <c r="AE483" s="21">
        <v>0</v>
      </c>
      <c r="AG483" s="21">
        <v>0</v>
      </c>
    </row>
    <row r="484" spans="2:71" outlineLevel="1" x14ac:dyDescent="0.2">
      <c r="B484" s="63" t="s">
        <v>155</v>
      </c>
      <c r="C484" s="63"/>
      <c r="D484" s="63" t="s">
        <v>348</v>
      </c>
      <c r="E484" s="64"/>
      <c r="F484" s="64"/>
      <c r="G484" s="65"/>
      <c r="H484" s="64"/>
      <c r="I484" s="64"/>
      <c r="J484" s="80" t="s">
        <v>349</v>
      </c>
      <c r="K484" s="67">
        <v>0</v>
      </c>
      <c r="L484" s="67"/>
      <c r="M484" s="67">
        <v>0</v>
      </c>
      <c r="N484" s="67"/>
      <c r="O484" s="67">
        <v>0</v>
      </c>
      <c r="P484" s="67"/>
      <c r="Q484" s="67">
        <v>0</v>
      </c>
      <c r="R484" s="67"/>
      <c r="S484" s="67">
        <v>0</v>
      </c>
      <c r="T484" s="67"/>
      <c r="U484" s="67">
        <v>0</v>
      </c>
      <c r="V484" s="67"/>
      <c r="W484" s="67">
        <v>0</v>
      </c>
      <c r="X484" s="67"/>
      <c r="Y484" s="67">
        <v>0</v>
      </c>
      <c r="Z484" s="67"/>
      <c r="AA484" s="67">
        <v>0</v>
      </c>
      <c r="AB484" s="67"/>
      <c r="AC484" s="67">
        <v>0</v>
      </c>
      <c r="AD484" s="67"/>
      <c r="AE484" s="67">
        <v>0</v>
      </c>
      <c r="AF484" s="67"/>
      <c r="AG484" s="67">
        <v>0</v>
      </c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</row>
    <row r="485" spans="2:71" outlineLevel="1" x14ac:dyDescent="0.2">
      <c r="B485" s="56"/>
      <c r="C485" s="56"/>
      <c r="D485" s="56"/>
      <c r="F485" s="41"/>
      <c r="J485" s="61"/>
      <c r="K485" s="18"/>
      <c r="M485" s="18"/>
      <c r="O485" s="18"/>
      <c r="Q485" s="18"/>
      <c r="S485" s="18"/>
      <c r="U485" s="18"/>
      <c r="W485" s="18"/>
      <c r="Y485" s="18"/>
      <c r="AA485" s="18"/>
      <c r="AC485" s="18"/>
      <c r="AE485" s="18"/>
      <c r="AG485" s="18"/>
      <c r="AI485" s="18"/>
      <c r="AK485" s="18"/>
      <c r="AM485" s="18"/>
      <c r="AO485" s="18"/>
      <c r="AQ485" s="18"/>
      <c r="AS485" s="18"/>
      <c r="AU485" s="18"/>
      <c r="AW485" s="18"/>
      <c r="AY485" s="18"/>
      <c r="BA485" s="18"/>
      <c r="BC485" s="18"/>
      <c r="BE485" s="18"/>
      <c r="BG485" s="18"/>
      <c r="BI485" s="18"/>
      <c r="BK485" s="18"/>
      <c r="BM485" s="18"/>
      <c r="BO485" s="18"/>
      <c r="BQ485" s="18"/>
      <c r="BS485" s="18"/>
    </row>
    <row r="486" spans="2:71" hidden="1" outlineLevel="1" x14ac:dyDescent="0.2">
      <c r="B486" s="56"/>
      <c r="C486" s="56"/>
      <c r="D486" s="56"/>
      <c r="J486" s="61"/>
    </row>
    <row r="487" spans="2:71" hidden="1" outlineLevel="1" x14ac:dyDescent="0.2">
      <c r="B487" s="56"/>
      <c r="C487" s="56"/>
      <c r="D487" s="56"/>
      <c r="J487" s="61"/>
    </row>
    <row r="488" spans="2:71" hidden="1" outlineLevel="2" x14ac:dyDescent="0.2">
      <c r="B488" s="56" t="s">
        <v>165</v>
      </c>
      <c r="C488" s="56"/>
      <c r="D488" s="56" t="s">
        <v>166</v>
      </c>
      <c r="E488" s="18" t="s">
        <v>43</v>
      </c>
      <c r="F488" s="18" t="s">
        <v>167</v>
      </c>
      <c r="G488" s="31" t="s">
        <v>168</v>
      </c>
      <c r="H488" s="18" t="s">
        <v>46</v>
      </c>
      <c r="I488" s="18" t="s">
        <v>53</v>
      </c>
      <c r="J488" s="61"/>
      <c r="K488" s="21">
        <v>0</v>
      </c>
      <c r="M488" s="21">
        <v>0</v>
      </c>
      <c r="O488" s="21">
        <v>0</v>
      </c>
      <c r="Q488" s="21">
        <v>0</v>
      </c>
      <c r="S488" s="21">
        <v>0</v>
      </c>
      <c r="U488" s="21" t="s">
        <v>301</v>
      </c>
      <c r="W488" s="21">
        <v>0</v>
      </c>
      <c r="Y488" s="21">
        <v>0</v>
      </c>
      <c r="AA488" s="21">
        <v>0</v>
      </c>
      <c r="AC488" s="21">
        <v>0</v>
      </c>
      <c r="AE488" s="21">
        <v>0</v>
      </c>
      <c r="AG488" s="21">
        <v>0</v>
      </c>
    </row>
    <row r="489" spans="2:71" hidden="1" outlineLevel="2" x14ac:dyDescent="0.2">
      <c r="B489" s="56" t="s">
        <v>165</v>
      </c>
      <c r="C489" s="56"/>
      <c r="D489" s="56" t="s">
        <v>166</v>
      </c>
      <c r="E489" s="18" t="s">
        <v>43</v>
      </c>
      <c r="F489" s="18" t="s">
        <v>167</v>
      </c>
      <c r="G489" s="31" t="s">
        <v>168</v>
      </c>
      <c r="H489" s="18" t="s">
        <v>48</v>
      </c>
      <c r="J489" s="61"/>
      <c r="K489" s="21">
        <v>0</v>
      </c>
      <c r="M489" s="21">
        <v>0</v>
      </c>
      <c r="O489" s="21">
        <v>0</v>
      </c>
      <c r="Q489" s="21">
        <v>0</v>
      </c>
      <c r="S489" s="21">
        <v>0</v>
      </c>
      <c r="U489" s="21">
        <v>0</v>
      </c>
      <c r="W489" s="21">
        <v>0</v>
      </c>
      <c r="Y489" s="21">
        <v>0</v>
      </c>
      <c r="AA489" s="21">
        <v>0</v>
      </c>
      <c r="AC489" s="21">
        <v>0</v>
      </c>
      <c r="AE489" s="21">
        <v>0</v>
      </c>
      <c r="AG489" s="21">
        <v>0</v>
      </c>
    </row>
    <row r="490" spans="2:71" hidden="1" outlineLevel="2" x14ac:dyDescent="0.2">
      <c r="B490" s="56"/>
      <c r="C490" s="56"/>
      <c r="D490" s="56" t="s">
        <v>166</v>
      </c>
      <c r="G490" s="31"/>
      <c r="J490" s="61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G490" s="35"/>
      <c r="AI490" s="35"/>
      <c r="AK490" s="35"/>
      <c r="AM490" s="35"/>
      <c r="AO490" s="35"/>
      <c r="AQ490" s="35"/>
      <c r="AS490" s="35"/>
      <c r="AU490" s="35"/>
      <c r="AW490" s="35"/>
      <c r="AY490" s="35"/>
      <c r="BA490" s="35"/>
      <c r="BC490" s="35"/>
      <c r="BE490" s="35"/>
      <c r="BG490" s="35"/>
      <c r="BI490" s="35"/>
      <c r="BK490" s="35"/>
      <c r="BM490" s="35"/>
      <c r="BO490" s="35"/>
      <c r="BQ490" s="35"/>
      <c r="BS490" s="35"/>
    </row>
    <row r="491" spans="2:71" hidden="1" outlineLevel="2" x14ac:dyDescent="0.2">
      <c r="B491" s="56" t="s">
        <v>165</v>
      </c>
      <c r="C491" s="56"/>
      <c r="D491" s="56" t="s">
        <v>166</v>
      </c>
      <c r="E491" s="18" t="s">
        <v>43</v>
      </c>
      <c r="F491" s="18" t="s">
        <v>167</v>
      </c>
      <c r="G491" s="31" t="s">
        <v>169</v>
      </c>
      <c r="H491" s="18" t="s">
        <v>46</v>
      </c>
      <c r="I491" s="18" t="s">
        <v>53</v>
      </c>
      <c r="J491" s="61"/>
      <c r="K491" s="21">
        <v>0</v>
      </c>
      <c r="M491" s="21">
        <v>0</v>
      </c>
      <c r="O491" s="21">
        <v>0</v>
      </c>
      <c r="Q491" s="21">
        <v>0</v>
      </c>
      <c r="S491" s="21">
        <v>0</v>
      </c>
      <c r="U491" s="21" t="s">
        <v>301</v>
      </c>
      <c r="W491" s="21">
        <v>0</v>
      </c>
      <c r="Y491" s="21">
        <v>0</v>
      </c>
      <c r="AA491" s="21">
        <v>0</v>
      </c>
      <c r="AC491" s="21">
        <v>0</v>
      </c>
      <c r="AE491" s="21">
        <v>0</v>
      </c>
      <c r="AG491" s="21">
        <v>0</v>
      </c>
    </row>
    <row r="492" spans="2:71" hidden="1" outlineLevel="2" x14ac:dyDescent="0.2">
      <c r="B492" s="56" t="s">
        <v>165</v>
      </c>
      <c r="C492" s="56"/>
      <c r="D492" s="56" t="s">
        <v>166</v>
      </c>
      <c r="E492" s="18" t="s">
        <v>43</v>
      </c>
      <c r="F492" s="18" t="s">
        <v>167</v>
      </c>
      <c r="G492" s="31" t="s">
        <v>169</v>
      </c>
      <c r="H492" s="18" t="s">
        <v>48</v>
      </c>
      <c r="J492" s="61"/>
      <c r="K492" s="21">
        <v>0</v>
      </c>
      <c r="M492" s="21">
        <v>0</v>
      </c>
      <c r="O492" s="21">
        <v>0</v>
      </c>
      <c r="Q492" s="21">
        <v>0</v>
      </c>
      <c r="S492" s="21">
        <v>0</v>
      </c>
      <c r="U492" s="21">
        <v>0</v>
      </c>
      <c r="W492" s="21">
        <v>0</v>
      </c>
      <c r="Y492" s="21">
        <v>0</v>
      </c>
      <c r="AA492" s="21">
        <v>0</v>
      </c>
      <c r="AC492" s="21">
        <v>0</v>
      </c>
      <c r="AE492" s="21">
        <v>0</v>
      </c>
      <c r="AG492" s="21">
        <v>0</v>
      </c>
    </row>
    <row r="493" spans="2:71" outlineLevel="1" collapsed="1" x14ac:dyDescent="0.2">
      <c r="B493" s="63" t="s">
        <v>165</v>
      </c>
      <c r="C493" s="63"/>
      <c r="D493" s="63" t="s">
        <v>350</v>
      </c>
      <c r="E493" s="64"/>
      <c r="F493" s="64"/>
      <c r="G493" s="65"/>
      <c r="H493" s="64"/>
      <c r="I493" s="64" t="s">
        <v>74</v>
      </c>
      <c r="J493" s="66"/>
      <c r="K493" s="67">
        <v>0</v>
      </c>
      <c r="L493" s="67"/>
      <c r="M493" s="67">
        <v>0</v>
      </c>
      <c r="N493" s="67"/>
      <c r="O493" s="67">
        <v>0</v>
      </c>
      <c r="P493" s="67"/>
      <c r="Q493" s="67">
        <v>0</v>
      </c>
      <c r="R493" s="67"/>
      <c r="S493" s="67">
        <v>0</v>
      </c>
      <c r="T493" s="67"/>
      <c r="U493" s="67">
        <v>0</v>
      </c>
      <c r="V493" s="67"/>
      <c r="W493" s="67">
        <v>0</v>
      </c>
      <c r="X493" s="67"/>
      <c r="Y493" s="67">
        <v>0</v>
      </c>
      <c r="Z493" s="67"/>
      <c r="AA493" s="67">
        <v>0</v>
      </c>
      <c r="AB493" s="67"/>
      <c r="AC493" s="67">
        <v>0</v>
      </c>
      <c r="AD493" s="67"/>
      <c r="AE493" s="67">
        <v>0</v>
      </c>
      <c r="AF493" s="67"/>
      <c r="AG493" s="67">
        <v>0</v>
      </c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</row>
    <row r="494" spans="2:71" outlineLevel="1" x14ac:dyDescent="0.2">
      <c r="B494" s="56"/>
      <c r="C494" s="56"/>
      <c r="D494" s="56"/>
      <c r="J494" s="61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G494" s="35"/>
      <c r="AI494" s="35"/>
      <c r="AK494" s="35"/>
      <c r="AM494" s="35"/>
      <c r="AO494" s="35"/>
      <c r="AQ494" s="35"/>
      <c r="AS494" s="35"/>
      <c r="AU494" s="35"/>
      <c r="AW494" s="35"/>
      <c r="AY494" s="35"/>
      <c r="BA494" s="35"/>
      <c r="BC494" s="35"/>
      <c r="BE494" s="35"/>
      <c r="BG494" s="35"/>
      <c r="BI494" s="35"/>
      <c r="BK494" s="35"/>
      <c r="BM494" s="35"/>
      <c r="BO494" s="35"/>
      <c r="BQ494" s="35"/>
      <c r="BS494" s="35"/>
    </row>
    <row r="495" spans="2:71" outlineLevel="1" x14ac:dyDescent="0.2">
      <c r="B495" s="56"/>
      <c r="C495" s="56"/>
      <c r="D495" s="56"/>
      <c r="J495" s="61"/>
    </row>
    <row r="496" spans="2:71" outlineLevel="2" x14ac:dyDescent="0.2">
      <c r="B496" s="56" t="s">
        <v>165</v>
      </c>
      <c r="C496" s="56"/>
      <c r="D496" s="56" t="s">
        <v>156</v>
      </c>
      <c r="F496" s="18" t="s">
        <v>62</v>
      </c>
      <c r="G496" s="20" t="s">
        <v>170</v>
      </c>
      <c r="H496" s="18" t="s">
        <v>46</v>
      </c>
      <c r="I496" s="18" t="s">
        <v>47</v>
      </c>
      <c r="J496" s="61"/>
      <c r="K496" s="21">
        <v>0</v>
      </c>
      <c r="M496" s="21">
        <v>0</v>
      </c>
      <c r="O496" s="21">
        <v>0</v>
      </c>
      <c r="Q496" s="21">
        <v>0</v>
      </c>
      <c r="S496" s="21">
        <v>0</v>
      </c>
      <c r="U496" s="21">
        <v>0</v>
      </c>
      <c r="W496" s="21">
        <v>0</v>
      </c>
      <c r="Y496" s="21">
        <v>0</v>
      </c>
      <c r="AA496" s="21">
        <v>0</v>
      </c>
      <c r="AC496" s="21">
        <v>0</v>
      </c>
      <c r="AE496" s="21">
        <v>0</v>
      </c>
      <c r="AG496" s="21">
        <v>0</v>
      </c>
    </row>
    <row r="497" spans="2:71" outlineLevel="2" x14ac:dyDescent="0.2">
      <c r="B497" s="56" t="s">
        <v>165</v>
      </c>
      <c r="C497" s="56"/>
      <c r="D497" s="56" t="s">
        <v>156</v>
      </c>
      <c r="F497" s="18" t="s">
        <v>62</v>
      </c>
      <c r="G497" s="20" t="s">
        <v>170</v>
      </c>
      <c r="H497" s="18" t="s">
        <v>48</v>
      </c>
      <c r="J497" s="61"/>
      <c r="K497" s="21">
        <v>0</v>
      </c>
      <c r="M497" s="21">
        <v>0</v>
      </c>
      <c r="O497" s="21">
        <v>0</v>
      </c>
      <c r="Q497" s="21">
        <v>0</v>
      </c>
      <c r="S497" s="21">
        <v>0</v>
      </c>
      <c r="U497" s="21">
        <v>0</v>
      </c>
      <c r="W497" s="21">
        <v>0</v>
      </c>
      <c r="Y497" s="21">
        <v>0</v>
      </c>
      <c r="AA497" s="21">
        <v>0</v>
      </c>
      <c r="AC497" s="21">
        <v>0</v>
      </c>
      <c r="AE497" s="21">
        <v>0</v>
      </c>
      <c r="AG497" s="21">
        <v>0</v>
      </c>
    </row>
    <row r="498" spans="2:71" outlineLevel="2" x14ac:dyDescent="0.2">
      <c r="B498" s="56"/>
      <c r="C498" s="56"/>
      <c r="D498" s="56" t="s">
        <v>156</v>
      </c>
      <c r="F498" s="21"/>
      <c r="J498" s="61"/>
    </row>
    <row r="499" spans="2:71" outlineLevel="2" x14ac:dyDescent="0.2">
      <c r="B499" s="56" t="s">
        <v>165</v>
      </c>
      <c r="C499" s="56"/>
      <c r="D499" s="56" t="s">
        <v>156</v>
      </c>
      <c r="F499" s="18" t="s">
        <v>62</v>
      </c>
      <c r="G499" s="20" t="s">
        <v>171</v>
      </c>
      <c r="H499" s="18" t="s">
        <v>46</v>
      </c>
      <c r="I499" s="18" t="s">
        <v>47</v>
      </c>
      <c r="J499" s="61"/>
      <c r="K499" s="21">
        <v>0</v>
      </c>
      <c r="M499" s="21">
        <v>0</v>
      </c>
      <c r="O499" s="21">
        <v>0</v>
      </c>
      <c r="Q499" s="21">
        <v>0</v>
      </c>
      <c r="S499" s="21">
        <v>0</v>
      </c>
      <c r="U499" s="21">
        <v>0</v>
      </c>
      <c r="W499" s="21">
        <v>0</v>
      </c>
      <c r="Y499" s="21">
        <v>0</v>
      </c>
      <c r="AA499" s="21">
        <v>0</v>
      </c>
      <c r="AC499" s="21">
        <v>0</v>
      </c>
      <c r="AE499" s="21">
        <v>0</v>
      </c>
      <c r="AG499" s="21">
        <v>0</v>
      </c>
    </row>
    <row r="500" spans="2:71" outlineLevel="2" x14ac:dyDescent="0.2">
      <c r="B500" s="56" t="s">
        <v>165</v>
      </c>
      <c r="C500" s="56"/>
      <c r="D500" s="56" t="s">
        <v>156</v>
      </c>
      <c r="F500" s="18" t="s">
        <v>62</v>
      </c>
      <c r="G500" s="20" t="s">
        <v>171</v>
      </c>
      <c r="H500" s="18" t="s">
        <v>48</v>
      </c>
      <c r="J500" s="61"/>
      <c r="K500" s="21">
        <v>0</v>
      </c>
      <c r="M500" s="21">
        <v>0</v>
      </c>
      <c r="O500" s="21">
        <v>0</v>
      </c>
      <c r="Q500" s="21">
        <v>0</v>
      </c>
      <c r="S500" s="21">
        <v>0</v>
      </c>
      <c r="U500" s="21">
        <v>0</v>
      </c>
      <c r="W500" s="21">
        <v>0</v>
      </c>
      <c r="Y500" s="21">
        <v>0</v>
      </c>
      <c r="AA500" s="21">
        <v>0</v>
      </c>
      <c r="AC500" s="21">
        <v>0</v>
      </c>
      <c r="AE500" s="21">
        <v>0</v>
      </c>
      <c r="AG500" s="21">
        <v>0</v>
      </c>
    </row>
    <row r="501" spans="2:71" outlineLevel="1" x14ac:dyDescent="0.2">
      <c r="B501" s="63" t="s">
        <v>165</v>
      </c>
      <c r="C501" s="63"/>
      <c r="D501" s="63" t="s">
        <v>345</v>
      </c>
      <c r="E501" s="64"/>
      <c r="F501" s="64"/>
      <c r="G501" s="65"/>
      <c r="H501" s="64"/>
      <c r="I501" s="64"/>
      <c r="J501" s="66" t="s">
        <v>351</v>
      </c>
      <c r="K501" s="67">
        <v>0</v>
      </c>
      <c r="L501" s="67"/>
      <c r="M501" s="67">
        <v>0</v>
      </c>
      <c r="N501" s="67"/>
      <c r="O501" s="67">
        <v>0</v>
      </c>
      <c r="P501" s="67"/>
      <c r="Q501" s="67">
        <v>0</v>
      </c>
      <c r="R501" s="67"/>
      <c r="S501" s="67">
        <v>0</v>
      </c>
      <c r="T501" s="67"/>
      <c r="U501" s="67">
        <v>0</v>
      </c>
      <c r="V501" s="67"/>
      <c r="W501" s="67">
        <v>0</v>
      </c>
      <c r="X501" s="67"/>
      <c r="Y501" s="67">
        <v>0</v>
      </c>
      <c r="Z501" s="67"/>
      <c r="AA501" s="67">
        <v>0</v>
      </c>
      <c r="AB501" s="67"/>
      <c r="AC501" s="67">
        <v>0</v>
      </c>
      <c r="AD501" s="67"/>
      <c r="AE501" s="67">
        <v>0</v>
      </c>
      <c r="AF501" s="67"/>
      <c r="AG501" s="67">
        <v>0</v>
      </c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</row>
    <row r="502" spans="2:71" outlineLevel="1" x14ac:dyDescent="0.2">
      <c r="B502" s="56"/>
      <c r="C502" s="56"/>
      <c r="D502" s="56"/>
      <c r="J502" s="61"/>
    </row>
    <row r="503" spans="2:71" outlineLevel="1" x14ac:dyDescent="0.2">
      <c r="B503" s="56"/>
      <c r="C503" s="56"/>
      <c r="D503" s="56"/>
      <c r="J503" s="61"/>
    </row>
    <row r="504" spans="2:71" outlineLevel="2" x14ac:dyDescent="0.2">
      <c r="B504" s="56" t="s">
        <v>165</v>
      </c>
      <c r="C504" s="56"/>
      <c r="D504" s="56" t="s">
        <v>163</v>
      </c>
      <c r="E504" s="18" t="s">
        <v>43</v>
      </c>
      <c r="F504" s="18" t="s">
        <v>172</v>
      </c>
      <c r="G504" s="31" t="s">
        <v>173</v>
      </c>
      <c r="H504" s="18" t="s">
        <v>46</v>
      </c>
      <c r="I504" s="18" t="s">
        <v>57</v>
      </c>
      <c r="J504" s="61"/>
      <c r="K504" s="21">
        <v>0</v>
      </c>
      <c r="M504" s="21">
        <v>0</v>
      </c>
      <c r="O504" s="21">
        <v>0</v>
      </c>
      <c r="Q504" s="21">
        <v>0</v>
      </c>
      <c r="S504" s="21">
        <v>0</v>
      </c>
      <c r="U504" s="21">
        <v>0</v>
      </c>
      <c r="W504" s="21">
        <v>0</v>
      </c>
      <c r="Y504" s="21">
        <v>0</v>
      </c>
      <c r="AA504" s="21">
        <v>0</v>
      </c>
      <c r="AC504" s="21">
        <v>0</v>
      </c>
      <c r="AE504" s="21">
        <v>0</v>
      </c>
      <c r="AG504" s="21">
        <v>0</v>
      </c>
    </row>
    <row r="505" spans="2:71" outlineLevel="2" x14ac:dyDescent="0.2">
      <c r="B505" s="56" t="s">
        <v>165</v>
      </c>
      <c r="C505" s="56"/>
      <c r="D505" s="56" t="s">
        <v>163</v>
      </c>
      <c r="E505" s="18" t="s">
        <v>43</v>
      </c>
      <c r="F505" s="18" t="s">
        <v>172</v>
      </c>
      <c r="G505" s="31" t="s">
        <v>173</v>
      </c>
      <c r="H505" s="18" t="s">
        <v>48</v>
      </c>
      <c r="J505" s="61"/>
      <c r="K505" s="21">
        <v>0</v>
      </c>
      <c r="M505" s="21">
        <v>0</v>
      </c>
      <c r="O505" s="21">
        <v>0</v>
      </c>
      <c r="Q505" s="21">
        <v>0</v>
      </c>
      <c r="S505" s="21">
        <v>0</v>
      </c>
      <c r="U505" s="21">
        <v>0</v>
      </c>
      <c r="W505" s="21">
        <v>0</v>
      </c>
      <c r="Y505" s="21">
        <v>0</v>
      </c>
      <c r="AA505" s="21">
        <v>0</v>
      </c>
      <c r="AC505" s="21">
        <v>0</v>
      </c>
      <c r="AE505" s="21">
        <v>0</v>
      </c>
      <c r="AG505" s="21">
        <v>0</v>
      </c>
    </row>
    <row r="506" spans="2:71" outlineLevel="2" x14ac:dyDescent="0.2">
      <c r="B506" s="56"/>
      <c r="C506" s="56"/>
      <c r="D506" s="56" t="s">
        <v>163</v>
      </c>
      <c r="G506" s="31"/>
      <c r="J506" s="61"/>
    </row>
    <row r="507" spans="2:71" outlineLevel="2" x14ac:dyDescent="0.2">
      <c r="B507" s="56" t="s">
        <v>165</v>
      </c>
      <c r="C507" s="56"/>
      <c r="D507" s="56" t="s">
        <v>163</v>
      </c>
      <c r="E507" s="18" t="s">
        <v>43</v>
      </c>
      <c r="F507" s="18" t="s">
        <v>174</v>
      </c>
      <c r="G507" s="31" t="s">
        <v>175</v>
      </c>
      <c r="H507" s="18" t="s">
        <v>46</v>
      </c>
      <c r="I507" s="18" t="s">
        <v>57</v>
      </c>
      <c r="J507" s="61"/>
      <c r="K507" s="21">
        <v>0</v>
      </c>
      <c r="M507" s="21">
        <v>0</v>
      </c>
      <c r="O507" s="21">
        <v>0</v>
      </c>
      <c r="Q507" s="21">
        <v>0</v>
      </c>
      <c r="S507" s="21">
        <v>0</v>
      </c>
      <c r="U507" s="21">
        <v>0</v>
      </c>
      <c r="W507" s="21">
        <v>0</v>
      </c>
      <c r="Y507" s="21">
        <v>0</v>
      </c>
      <c r="AA507" s="21">
        <v>0</v>
      </c>
      <c r="AC507" s="21">
        <v>0</v>
      </c>
      <c r="AE507" s="21">
        <v>0</v>
      </c>
      <c r="AG507" s="21">
        <v>0</v>
      </c>
    </row>
    <row r="508" spans="2:71" outlineLevel="2" x14ac:dyDescent="0.2">
      <c r="B508" s="56" t="s">
        <v>165</v>
      </c>
      <c r="C508" s="56"/>
      <c r="D508" s="56" t="s">
        <v>163</v>
      </c>
      <c r="E508" s="18" t="s">
        <v>43</v>
      </c>
      <c r="F508" s="18" t="s">
        <v>174</v>
      </c>
      <c r="G508" s="31" t="s">
        <v>175</v>
      </c>
      <c r="H508" s="18" t="s">
        <v>48</v>
      </c>
      <c r="J508" s="61"/>
      <c r="K508" s="21">
        <v>0</v>
      </c>
      <c r="M508" s="21">
        <v>0</v>
      </c>
      <c r="O508" s="21">
        <v>0</v>
      </c>
      <c r="Q508" s="21">
        <v>0</v>
      </c>
      <c r="S508" s="21">
        <v>0</v>
      </c>
      <c r="U508" s="21">
        <v>0</v>
      </c>
      <c r="W508" s="21">
        <v>0</v>
      </c>
      <c r="Y508" s="21">
        <v>0</v>
      </c>
      <c r="AA508" s="21">
        <v>0</v>
      </c>
      <c r="AC508" s="21">
        <v>0</v>
      </c>
      <c r="AE508" s="21">
        <v>0</v>
      </c>
      <c r="AG508" s="21">
        <v>0</v>
      </c>
    </row>
    <row r="509" spans="2:71" outlineLevel="2" x14ac:dyDescent="0.2">
      <c r="B509" s="56"/>
      <c r="C509" s="56"/>
      <c r="D509" s="56" t="s">
        <v>163</v>
      </c>
      <c r="G509" s="31"/>
      <c r="J509" s="61"/>
    </row>
    <row r="510" spans="2:71" outlineLevel="2" x14ac:dyDescent="0.2">
      <c r="B510" s="56" t="s">
        <v>165</v>
      </c>
      <c r="C510" s="56"/>
      <c r="D510" s="56" t="s">
        <v>163</v>
      </c>
      <c r="E510" s="18" t="s">
        <v>43</v>
      </c>
      <c r="F510" s="18" t="s">
        <v>174</v>
      </c>
      <c r="G510" s="31" t="s">
        <v>176</v>
      </c>
      <c r="H510" s="18" t="s">
        <v>46</v>
      </c>
      <c r="I510" s="18" t="s">
        <v>57</v>
      </c>
      <c r="J510" s="61"/>
      <c r="K510" s="21">
        <v>0</v>
      </c>
      <c r="M510" s="21">
        <v>0</v>
      </c>
      <c r="O510" s="21">
        <v>0</v>
      </c>
      <c r="Q510" s="21">
        <v>0</v>
      </c>
      <c r="S510" s="21">
        <v>0</v>
      </c>
      <c r="U510" s="21">
        <v>0</v>
      </c>
      <c r="W510" s="21">
        <v>0</v>
      </c>
      <c r="Y510" s="21">
        <v>0</v>
      </c>
      <c r="AA510" s="21">
        <v>0</v>
      </c>
      <c r="AC510" s="21">
        <v>0</v>
      </c>
      <c r="AE510" s="21">
        <v>0</v>
      </c>
      <c r="AG510" s="21">
        <v>0</v>
      </c>
    </row>
    <row r="511" spans="2:71" outlineLevel="2" x14ac:dyDescent="0.2">
      <c r="B511" s="56" t="s">
        <v>165</v>
      </c>
      <c r="C511" s="56"/>
      <c r="D511" s="56" t="s">
        <v>163</v>
      </c>
      <c r="E511" s="18" t="s">
        <v>43</v>
      </c>
      <c r="F511" s="18" t="s">
        <v>174</v>
      </c>
      <c r="G511" s="31" t="s">
        <v>176</v>
      </c>
      <c r="H511" s="18" t="s">
        <v>48</v>
      </c>
      <c r="J511" s="61"/>
      <c r="K511" s="21">
        <v>0</v>
      </c>
      <c r="M511" s="21">
        <v>0</v>
      </c>
      <c r="O511" s="21">
        <v>0</v>
      </c>
      <c r="Q511" s="21">
        <v>0</v>
      </c>
      <c r="S511" s="21">
        <v>0</v>
      </c>
      <c r="U511" s="21">
        <v>0</v>
      </c>
      <c r="W511" s="21">
        <v>0</v>
      </c>
      <c r="Y511" s="21">
        <v>0</v>
      </c>
      <c r="AA511" s="21">
        <v>0</v>
      </c>
      <c r="AC511" s="21">
        <v>0</v>
      </c>
      <c r="AE511" s="21">
        <v>0</v>
      </c>
      <c r="AG511" s="21">
        <v>0</v>
      </c>
    </row>
    <row r="512" spans="2:71" outlineLevel="2" x14ac:dyDescent="0.2">
      <c r="B512" s="56"/>
      <c r="C512" s="56"/>
      <c r="D512" s="56" t="s">
        <v>163</v>
      </c>
      <c r="G512" s="31"/>
      <c r="J512" s="61"/>
    </row>
    <row r="513" spans="2:71" outlineLevel="2" x14ac:dyDescent="0.2">
      <c r="B513" s="56" t="s">
        <v>165</v>
      </c>
      <c r="C513" s="56"/>
      <c r="D513" s="56" t="s">
        <v>163</v>
      </c>
      <c r="E513" s="18" t="s">
        <v>43</v>
      </c>
      <c r="F513" s="18" t="s">
        <v>177</v>
      </c>
      <c r="G513" s="31" t="s">
        <v>178</v>
      </c>
      <c r="H513" s="18" t="s">
        <v>46</v>
      </c>
      <c r="I513" s="18" t="s">
        <v>57</v>
      </c>
      <c r="J513" s="61"/>
      <c r="K513" s="21">
        <v>0</v>
      </c>
      <c r="M513" s="21">
        <v>0</v>
      </c>
      <c r="O513" s="21">
        <v>0</v>
      </c>
      <c r="Q513" s="21">
        <v>0</v>
      </c>
      <c r="S513" s="21">
        <v>0</v>
      </c>
      <c r="U513" s="21">
        <v>0</v>
      </c>
      <c r="W513" s="21">
        <v>-15</v>
      </c>
      <c r="Y513" s="21">
        <v>-15</v>
      </c>
      <c r="AA513" s="21">
        <v>-15</v>
      </c>
      <c r="AC513" s="21">
        <v>-15</v>
      </c>
      <c r="AE513" s="21">
        <v>-15</v>
      </c>
      <c r="AG513" s="21">
        <v>-15</v>
      </c>
    </row>
    <row r="514" spans="2:71" outlineLevel="2" x14ac:dyDescent="0.2">
      <c r="B514" s="56" t="s">
        <v>165</v>
      </c>
      <c r="C514" s="56"/>
      <c r="D514" s="56" t="s">
        <v>163</v>
      </c>
      <c r="E514" s="18" t="s">
        <v>43</v>
      </c>
      <c r="F514" s="18" t="s">
        <v>177</v>
      </c>
      <c r="G514" s="31" t="s">
        <v>178</v>
      </c>
      <c r="H514" s="18" t="s">
        <v>48</v>
      </c>
      <c r="J514" s="61"/>
      <c r="K514" s="21">
        <v>0</v>
      </c>
      <c r="M514" s="21">
        <v>0</v>
      </c>
      <c r="O514" s="21">
        <v>0</v>
      </c>
      <c r="Q514" s="21">
        <v>0</v>
      </c>
      <c r="S514" s="21">
        <v>0</v>
      </c>
      <c r="U514" s="21">
        <v>0</v>
      </c>
      <c r="W514" s="21">
        <v>0</v>
      </c>
      <c r="Y514" s="21">
        <v>0</v>
      </c>
      <c r="AA514" s="21">
        <v>0</v>
      </c>
      <c r="AC514" s="21">
        <v>0</v>
      </c>
      <c r="AE514" s="21">
        <v>0</v>
      </c>
      <c r="AG514" s="21">
        <v>0</v>
      </c>
    </row>
    <row r="515" spans="2:71" outlineLevel="2" x14ac:dyDescent="0.2">
      <c r="B515" s="56"/>
      <c r="C515" s="56"/>
      <c r="D515" s="56" t="s">
        <v>163</v>
      </c>
      <c r="G515" s="31"/>
      <c r="J515" s="61"/>
    </row>
    <row r="516" spans="2:71" outlineLevel="2" x14ac:dyDescent="0.2">
      <c r="B516" s="56" t="s">
        <v>165</v>
      </c>
      <c r="C516" s="56"/>
      <c r="D516" s="56" t="s">
        <v>163</v>
      </c>
      <c r="E516" s="18" t="s">
        <v>43</v>
      </c>
      <c r="F516" s="18" t="s">
        <v>179</v>
      </c>
      <c r="G516" s="31" t="s">
        <v>180</v>
      </c>
      <c r="H516" s="18" t="s">
        <v>46</v>
      </c>
      <c r="I516" s="18" t="s">
        <v>181</v>
      </c>
      <c r="J516" s="61"/>
      <c r="K516" s="21">
        <v>0</v>
      </c>
      <c r="M516" s="21">
        <v>0</v>
      </c>
      <c r="O516" s="21">
        <v>0</v>
      </c>
      <c r="Q516" s="21">
        <v>0</v>
      </c>
      <c r="S516" s="21">
        <v>0</v>
      </c>
      <c r="U516" s="21">
        <v>0</v>
      </c>
      <c r="W516" s="21">
        <v>0</v>
      </c>
      <c r="Y516" s="21">
        <v>0</v>
      </c>
      <c r="AA516" s="21">
        <v>0</v>
      </c>
      <c r="AC516" s="21">
        <v>0</v>
      </c>
      <c r="AE516" s="21">
        <v>0</v>
      </c>
      <c r="AG516" s="21">
        <v>0</v>
      </c>
    </row>
    <row r="517" spans="2:71" outlineLevel="2" x14ac:dyDescent="0.2">
      <c r="B517" s="56" t="s">
        <v>165</v>
      </c>
      <c r="C517" s="56"/>
      <c r="D517" s="56" t="s">
        <v>163</v>
      </c>
      <c r="E517" s="18" t="s">
        <v>43</v>
      </c>
      <c r="F517" s="18" t="s">
        <v>179</v>
      </c>
      <c r="G517" s="31" t="s">
        <v>180</v>
      </c>
      <c r="H517" s="18" t="s">
        <v>48</v>
      </c>
      <c r="I517" s="18" t="s">
        <v>181</v>
      </c>
      <c r="J517" s="61"/>
      <c r="K517" s="21">
        <v>0</v>
      </c>
      <c r="M517" s="21">
        <v>0</v>
      </c>
      <c r="O517" s="21">
        <v>0</v>
      </c>
      <c r="Q517" s="21">
        <v>0</v>
      </c>
      <c r="S517" s="21">
        <v>0</v>
      </c>
      <c r="U517" s="21">
        <v>0</v>
      </c>
      <c r="W517" s="21">
        <v>0</v>
      </c>
      <c r="Y517" s="21">
        <v>0</v>
      </c>
      <c r="AA517" s="21">
        <v>0</v>
      </c>
      <c r="AC517" s="21">
        <v>0</v>
      </c>
      <c r="AE517" s="21">
        <v>0</v>
      </c>
      <c r="AG517" s="21">
        <v>0</v>
      </c>
    </row>
    <row r="518" spans="2:71" outlineLevel="2" x14ac:dyDescent="0.2">
      <c r="B518" s="56"/>
      <c r="C518" s="56"/>
      <c r="D518" s="56" t="s">
        <v>163</v>
      </c>
      <c r="G518" s="31"/>
      <c r="J518" s="61"/>
    </row>
    <row r="519" spans="2:71" outlineLevel="2" x14ac:dyDescent="0.2">
      <c r="B519" s="56" t="s">
        <v>165</v>
      </c>
      <c r="C519" s="56"/>
      <c r="D519" s="56" t="s">
        <v>163</v>
      </c>
      <c r="E519" s="18" t="s">
        <v>43</v>
      </c>
      <c r="F519" s="18" t="s">
        <v>182</v>
      </c>
      <c r="G519" s="31" t="s">
        <v>183</v>
      </c>
      <c r="H519" s="18" t="s">
        <v>46</v>
      </c>
      <c r="I519" s="18" t="s">
        <v>181</v>
      </c>
      <c r="J519" s="61"/>
      <c r="K519" s="21">
        <v>0</v>
      </c>
      <c r="M519" s="21">
        <v>0</v>
      </c>
      <c r="O519" s="21">
        <v>0</v>
      </c>
      <c r="Q519" s="21">
        <v>0</v>
      </c>
      <c r="S519" s="21">
        <v>0</v>
      </c>
      <c r="U519" s="21" t="s">
        <v>301</v>
      </c>
      <c r="W519" s="21">
        <v>0</v>
      </c>
      <c r="Y519" s="21">
        <v>0</v>
      </c>
      <c r="AA519" s="21">
        <v>0</v>
      </c>
      <c r="AC519" s="21">
        <v>0</v>
      </c>
      <c r="AE519" s="21">
        <v>0</v>
      </c>
      <c r="AG519" s="21">
        <v>0</v>
      </c>
    </row>
    <row r="520" spans="2:71" outlineLevel="2" x14ac:dyDescent="0.2">
      <c r="B520" s="56" t="s">
        <v>165</v>
      </c>
      <c r="C520" s="56"/>
      <c r="D520" s="56" t="s">
        <v>163</v>
      </c>
      <c r="E520" s="18" t="s">
        <v>43</v>
      </c>
      <c r="F520" s="18" t="s">
        <v>182</v>
      </c>
      <c r="G520" s="31" t="s">
        <v>183</v>
      </c>
      <c r="H520" s="18" t="s">
        <v>48</v>
      </c>
      <c r="I520" s="18" t="s">
        <v>181</v>
      </c>
      <c r="J520" s="61"/>
      <c r="K520" s="21">
        <v>0</v>
      </c>
      <c r="M520" s="21">
        <v>0</v>
      </c>
      <c r="O520" s="21">
        <v>0</v>
      </c>
      <c r="Q520" s="21">
        <v>0</v>
      </c>
      <c r="S520" s="21">
        <v>0</v>
      </c>
      <c r="U520" s="21">
        <v>0</v>
      </c>
      <c r="W520" s="21">
        <v>0</v>
      </c>
      <c r="Y520" s="21">
        <v>0</v>
      </c>
      <c r="AA520" s="21">
        <v>0</v>
      </c>
      <c r="AC520" s="21">
        <v>0</v>
      </c>
      <c r="AE520" s="21">
        <v>0</v>
      </c>
      <c r="AG520" s="21">
        <v>0</v>
      </c>
    </row>
    <row r="521" spans="2:71" outlineLevel="2" x14ac:dyDescent="0.2">
      <c r="B521" s="56"/>
      <c r="C521" s="56"/>
      <c r="D521" s="56" t="s">
        <v>163</v>
      </c>
      <c r="G521" s="31"/>
      <c r="J521" s="61"/>
    </row>
    <row r="522" spans="2:71" outlineLevel="2" x14ac:dyDescent="0.2">
      <c r="B522" s="56" t="s">
        <v>165</v>
      </c>
      <c r="C522" s="56"/>
      <c r="D522" s="56" t="s">
        <v>163</v>
      </c>
      <c r="E522" s="18" t="s">
        <v>43</v>
      </c>
      <c r="F522" s="18" t="s">
        <v>184</v>
      </c>
      <c r="G522" s="31" t="s">
        <v>185</v>
      </c>
      <c r="H522" s="18" t="s">
        <v>46</v>
      </c>
      <c r="I522" s="18" t="s">
        <v>181</v>
      </c>
      <c r="J522" s="61"/>
      <c r="K522" s="21">
        <v>0</v>
      </c>
      <c r="M522" s="21">
        <v>0</v>
      </c>
      <c r="O522" s="21">
        <v>0</v>
      </c>
      <c r="Q522" s="21">
        <v>0</v>
      </c>
      <c r="S522" s="21">
        <v>0</v>
      </c>
      <c r="U522" s="21">
        <v>0</v>
      </c>
      <c r="W522" s="21">
        <v>0</v>
      </c>
      <c r="Y522" s="21">
        <v>0</v>
      </c>
      <c r="AA522" s="21">
        <v>0</v>
      </c>
      <c r="AC522" s="21">
        <v>0</v>
      </c>
      <c r="AE522" s="21">
        <v>0</v>
      </c>
      <c r="AG522" s="21">
        <v>0</v>
      </c>
    </row>
    <row r="523" spans="2:71" outlineLevel="2" x14ac:dyDescent="0.2">
      <c r="B523" s="56" t="s">
        <v>165</v>
      </c>
      <c r="C523" s="56"/>
      <c r="D523" s="56" t="s">
        <v>163</v>
      </c>
      <c r="E523" s="18" t="s">
        <v>43</v>
      </c>
      <c r="F523" s="18" t="s">
        <v>184</v>
      </c>
      <c r="G523" s="31" t="s">
        <v>185</v>
      </c>
      <c r="H523" s="18" t="s">
        <v>48</v>
      </c>
      <c r="I523" s="18" t="s">
        <v>181</v>
      </c>
      <c r="J523" s="61"/>
      <c r="K523" s="21">
        <v>0</v>
      </c>
      <c r="M523" s="21">
        <v>0</v>
      </c>
      <c r="O523" s="21">
        <v>0</v>
      </c>
      <c r="Q523" s="21">
        <v>-15</v>
      </c>
      <c r="S523" s="21">
        <v>-4</v>
      </c>
      <c r="U523" s="21">
        <v>0</v>
      </c>
      <c r="W523" s="21">
        <v>-16</v>
      </c>
      <c r="Y523" s="21">
        <v>-19</v>
      </c>
      <c r="AA523" s="21">
        <v>-4</v>
      </c>
      <c r="AC523" s="21">
        <v>-1</v>
      </c>
      <c r="AE523" s="21">
        <v>4</v>
      </c>
      <c r="AG523" s="21">
        <v>4</v>
      </c>
    </row>
    <row r="524" spans="2:71" outlineLevel="2" x14ac:dyDescent="0.2">
      <c r="B524" s="56"/>
      <c r="C524" s="56"/>
      <c r="D524" s="56" t="s">
        <v>163</v>
      </c>
      <c r="G524" s="31"/>
      <c r="J524" s="61"/>
    </row>
    <row r="525" spans="2:71" outlineLevel="2" x14ac:dyDescent="0.2">
      <c r="B525" s="56" t="s">
        <v>165</v>
      </c>
      <c r="C525" s="56"/>
      <c r="D525" s="56" t="s">
        <v>163</v>
      </c>
      <c r="E525" s="18" t="s">
        <v>43</v>
      </c>
      <c r="F525" s="18" t="s">
        <v>130</v>
      </c>
      <c r="G525" s="31" t="s">
        <v>186</v>
      </c>
      <c r="H525" s="18" t="s">
        <v>46</v>
      </c>
      <c r="I525" s="18" t="s">
        <v>181</v>
      </c>
      <c r="J525" s="61"/>
      <c r="K525" s="21">
        <v>0</v>
      </c>
      <c r="M525" s="21">
        <v>0</v>
      </c>
      <c r="O525" s="21">
        <v>0</v>
      </c>
      <c r="Q525" s="21">
        <v>0</v>
      </c>
      <c r="S525" s="21">
        <v>0</v>
      </c>
      <c r="U525" s="21">
        <v>0</v>
      </c>
      <c r="W525" s="21">
        <v>0</v>
      </c>
      <c r="Y525" s="21">
        <v>0</v>
      </c>
      <c r="AA525" s="21">
        <v>0</v>
      </c>
      <c r="AC525" s="21">
        <v>0</v>
      </c>
      <c r="AE525" s="21">
        <v>0</v>
      </c>
      <c r="AG525" s="21">
        <v>0</v>
      </c>
    </row>
    <row r="526" spans="2:71" outlineLevel="2" x14ac:dyDescent="0.2">
      <c r="B526" s="56" t="s">
        <v>165</v>
      </c>
      <c r="C526" s="56"/>
      <c r="D526" s="56" t="s">
        <v>163</v>
      </c>
      <c r="E526" s="18" t="s">
        <v>43</v>
      </c>
      <c r="F526" s="18" t="s">
        <v>130</v>
      </c>
      <c r="G526" s="31" t="s">
        <v>186</v>
      </c>
      <c r="H526" s="18" t="s">
        <v>48</v>
      </c>
      <c r="I526" s="18" t="s">
        <v>181</v>
      </c>
      <c r="J526" s="61"/>
      <c r="K526" s="21">
        <v>0</v>
      </c>
      <c r="M526" s="21">
        <v>0</v>
      </c>
      <c r="O526" s="21">
        <v>0</v>
      </c>
      <c r="Q526" s="21">
        <v>0</v>
      </c>
      <c r="S526" s="21">
        <v>0</v>
      </c>
      <c r="U526" s="21">
        <v>0</v>
      </c>
      <c r="W526" s="21">
        <v>0</v>
      </c>
      <c r="Y526" s="21">
        <v>0</v>
      </c>
      <c r="AA526" s="21">
        <v>0</v>
      </c>
      <c r="AC526" s="21">
        <v>0</v>
      </c>
      <c r="AE526" s="21">
        <v>0</v>
      </c>
      <c r="AG526" s="21">
        <v>0</v>
      </c>
    </row>
    <row r="527" spans="2:71" outlineLevel="2" x14ac:dyDescent="0.2">
      <c r="B527" s="56"/>
      <c r="C527" s="56"/>
      <c r="D527" s="56" t="s">
        <v>163</v>
      </c>
      <c r="F527" s="39"/>
      <c r="G527" s="31"/>
      <c r="J527" s="61"/>
      <c r="K527" s="18"/>
      <c r="M527" s="18"/>
      <c r="O527" s="18"/>
      <c r="Q527" s="18"/>
      <c r="S527" s="18"/>
      <c r="U527" s="18"/>
      <c r="W527" s="18"/>
      <c r="Y527" s="18"/>
      <c r="AA527" s="18"/>
      <c r="AC527" s="18"/>
      <c r="AE527" s="18"/>
      <c r="AG527" s="18"/>
      <c r="AI527" s="18"/>
      <c r="AK527" s="18"/>
      <c r="AM527" s="18"/>
      <c r="AO527" s="18"/>
      <c r="AQ527" s="18"/>
      <c r="AS527" s="18"/>
      <c r="AU527" s="18"/>
      <c r="AW527" s="18"/>
      <c r="AY527" s="18"/>
      <c r="BA527" s="18"/>
      <c r="BC527" s="18"/>
      <c r="BE527" s="18"/>
      <c r="BG527" s="18"/>
      <c r="BI527" s="18"/>
      <c r="BK527" s="18"/>
      <c r="BM527" s="18"/>
      <c r="BO527" s="18"/>
      <c r="BQ527" s="18"/>
      <c r="BS527" s="18"/>
    </row>
    <row r="528" spans="2:71" outlineLevel="2" x14ac:dyDescent="0.2">
      <c r="B528" s="56" t="s">
        <v>165</v>
      </c>
      <c r="C528" s="56"/>
      <c r="D528" s="56" t="s">
        <v>163</v>
      </c>
      <c r="E528" s="18" t="s">
        <v>43</v>
      </c>
      <c r="F528" s="18" t="s">
        <v>187</v>
      </c>
      <c r="G528" s="31" t="s">
        <v>188</v>
      </c>
      <c r="H528" s="18" t="s">
        <v>46</v>
      </c>
      <c r="I528" s="18" t="s">
        <v>181</v>
      </c>
      <c r="J528" s="61"/>
      <c r="K528" s="21">
        <v>0</v>
      </c>
      <c r="M528" s="21">
        <v>0</v>
      </c>
      <c r="O528" s="21">
        <v>0</v>
      </c>
      <c r="Q528" s="21">
        <v>0</v>
      </c>
      <c r="S528" s="21">
        <v>0</v>
      </c>
      <c r="U528" s="21">
        <v>0</v>
      </c>
      <c r="W528" s="21">
        <v>0</v>
      </c>
      <c r="Y528" s="21">
        <v>0</v>
      </c>
      <c r="AA528" s="21">
        <v>0</v>
      </c>
      <c r="AC528" s="21">
        <v>0</v>
      </c>
      <c r="AE528" s="21">
        <v>0</v>
      </c>
      <c r="AG528" s="21">
        <v>0</v>
      </c>
    </row>
    <row r="529" spans="2:71" outlineLevel="2" x14ac:dyDescent="0.2">
      <c r="B529" s="56" t="s">
        <v>165</v>
      </c>
      <c r="C529" s="56"/>
      <c r="D529" s="56" t="s">
        <v>163</v>
      </c>
      <c r="E529" s="18" t="s">
        <v>43</v>
      </c>
      <c r="F529" s="18" t="s">
        <v>187</v>
      </c>
      <c r="G529" s="31" t="s">
        <v>188</v>
      </c>
      <c r="H529" s="18" t="s">
        <v>48</v>
      </c>
      <c r="I529" s="18" t="s">
        <v>181</v>
      </c>
      <c r="J529" s="61"/>
      <c r="K529" s="21">
        <v>0</v>
      </c>
      <c r="M529" s="21">
        <v>0</v>
      </c>
      <c r="O529" s="21">
        <v>0</v>
      </c>
      <c r="Q529" s="21">
        <v>0</v>
      </c>
      <c r="S529" s="21">
        <v>0</v>
      </c>
      <c r="U529" s="21">
        <v>0</v>
      </c>
      <c r="W529" s="21">
        <v>0</v>
      </c>
      <c r="Y529" s="21">
        <v>0</v>
      </c>
      <c r="AA529" s="21">
        <v>0</v>
      </c>
      <c r="AC529" s="21">
        <v>0</v>
      </c>
      <c r="AE529" s="21">
        <v>0</v>
      </c>
      <c r="AG529" s="21">
        <v>0</v>
      </c>
    </row>
    <row r="530" spans="2:71" outlineLevel="2" x14ac:dyDescent="0.2">
      <c r="B530" s="56"/>
      <c r="C530" s="56"/>
      <c r="D530" s="56" t="s">
        <v>163</v>
      </c>
      <c r="G530" s="31"/>
      <c r="J530" s="61"/>
    </row>
    <row r="531" spans="2:71" ht="13.5" customHeight="1" outlineLevel="2" x14ac:dyDescent="0.2">
      <c r="B531" s="56"/>
      <c r="C531" s="56"/>
      <c r="D531" s="56" t="s">
        <v>163</v>
      </c>
      <c r="F531" s="29" t="s">
        <v>352</v>
      </c>
      <c r="G531" s="31"/>
      <c r="J531" s="61"/>
    </row>
    <row r="532" spans="2:71" outlineLevel="2" x14ac:dyDescent="0.2">
      <c r="B532" s="56" t="s">
        <v>165</v>
      </c>
      <c r="C532" s="56"/>
      <c r="D532" s="56" t="s">
        <v>163</v>
      </c>
      <c r="E532" s="18" t="s">
        <v>54</v>
      </c>
      <c r="F532" s="18" t="s">
        <v>50</v>
      </c>
      <c r="G532" s="31"/>
      <c r="H532" s="18" t="s">
        <v>46</v>
      </c>
      <c r="I532" s="18" t="s">
        <v>47</v>
      </c>
      <c r="J532" s="61"/>
      <c r="K532" s="21">
        <v>-25</v>
      </c>
      <c r="M532" s="21">
        <v>-25</v>
      </c>
      <c r="O532" s="21">
        <v>-25</v>
      </c>
      <c r="Q532" s="21">
        <v>-19</v>
      </c>
      <c r="S532" s="21">
        <v>-19</v>
      </c>
      <c r="U532" s="21">
        <v>0</v>
      </c>
      <c r="W532" s="21">
        <v>-25</v>
      </c>
      <c r="Y532" s="21">
        <v>-19</v>
      </c>
      <c r="AA532" s="21">
        <v>-19</v>
      </c>
      <c r="AC532" s="21">
        <v>-19</v>
      </c>
      <c r="AE532" s="21">
        <v>-13</v>
      </c>
      <c r="AG532" s="21">
        <v>-13</v>
      </c>
    </row>
    <row r="533" spans="2:71" outlineLevel="2" x14ac:dyDescent="0.2">
      <c r="B533" s="56" t="s">
        <v>165</v>
      </c>
      <c r="C533" s="56"/>
      <c r="D533" s="56" t="s">
        <v>163</v>
      </c>
      <c r="E533" s="18" t="s">
        <v>54</v>
      </c>
      <c r="F533" s="18" t="s">
        <v>50</v>
      </c>
      <c r="G533" s="31"/>
      <c r="H533" s="18" t="s">
        <v>48</v>
      </c>
      <c r="J533" s="61"/>
      <c r="K533" s="21">
        <v>0</v>
      </c>
      <c r="M533" s="21">
        <v>0</v>
      </c>
      <c r="O533" s="21">
        <v>0</v>
      </c>
      <c r="Q533" s="21">
        <v>0</v>
      </c>
      <c r="S533" s="21">
        <v>0</v>
      </c>
      <c r="U533" s="21">
        <v>0</v>
      </c>
      <c r="W533" s="21">
        <v>0</v>
      </c>
      <c r="Y533" s="21">
        <v>0</v>
      </c>
      <c r="AA533" s="21">
        <v>0</v>
      </c>
      <c r="AC533" s="21">
        <v>0</v>
      </c>
      <c r="AE533" s="21">
        <v>0</v>
      </c>
      <c r="AG533" s="21">
        <v>0</v>
      </c>
    </row>
    <row r="534" spans="2:71" outlineLevel="2" x14ac:dyDescent="0.2">
      <c r="B534" s="56"/>
      <c r="C534" s="56"/>
      <c r="D534" s="56" t="s">
        <v>163</v>
      </c>
      <c r="G534" s="31"/>
      <c r="J534" s="61"/>
    </row>
    <row r="535" spans="2:71" outlineLevel="2" x14ac:dyDescent="0.2">
      <c r="B535" s="56" t="s">
        <v>165</v>
      </c>
      <c r="C535" s="56"/>
      <c r="D535" s="56" t="s">
        <v>163</v>
      </c>
      <c r="E535" s="18" t="s">
        <v>43</v>
      </c>
      <c r="F535" s="18" t="s">
        <v>189</v>
      </c>
      <c r="G535" s="31" t="s">
        <v>190</v>
      </c>
      <c r="H535" s="18" t="s">
        <v>46</v>
      </c>
      <c r="I535" s="18" t="s">
        <v>181</v>
      </c>
      <c r="J535" s="61"/>
      <c r="K535" s="21">
        <v>0</v>
      </c>
      <c r="M535" s="21">
        <v>0</v>
      </c>
      <c r="O535" s="21">
        <v>0</v>
      </c>
      <c r="Q535" s="21">
        <v>0</v>
      </c>
      <c r="S535" s="21">
        <v>0</v>
      </c>
      <c r="U535" s="21">
        <v>0</v>
      </c>
      <c r="W535" s="21">
        <v>0</v>
      </c>
      <c r="Y535" s="21">
        <v>0</v>
      </c>
      <c r="AA535" s="21">
        <v>0</v>
      </c>
      <c r="AC535" s="21">
        <v>0</v>
      </c>
      <c r="AE535" s="21">
        <v>0</v>
      </c>
      <c r="AG535" s="21">
        <v>0</v>
      </c>
    </row>
    <row r="536" spans="2:71" outlineLevel="2" x14ac:dyDescent="0.2">
      <c r="B536" s="56" t="s">
        <v>165</v>
      </c>
      <c r="C536" s="56"/>
      <c r="D536" s="56" t="s">
        <v>163</v>
      </c>
      <c r="E536" s="18" t="s">
        <v>43</v>
      </c>
      <c r="F536" s="18" t="s">
        <v>189</v>
      </c>
      <c r="G536" s="31" t="s">
        <v>190</v>
      </c>
      <c r="H536" s="18" t="s">
        <v>48</v>
      </c>
      <c r="I536" s="18" t="s">
        <v>181</v>
      </c>
      <c r="J536" s="61"/>
      <c r="K536" s="21">
        <v>0</v>
      </c>
      <c r="M536" s="21">
        <v>0</v>
      </c>
      <c r="O536" s="21">
        <v>0</v>
      </c>
      <c r="Q536" s="21">
        <v>0</v>
      </c>
      <c r="S536" s="21">
        <v>0</v>
      </c>
      <c r="U536" s="21">
        <v>0</v>
      </c>
      <c r="W536" s="21">
        <v>0</v>
      </c>
      <c r="Y536" s="21">
        <v>0</v>
      </c>
      <c r="AA536" s="21">
        <v>0</v>
      </c>
      <c r="AC536" s="21">
        <v>0</v>
      </c>
      <c r="AE536" s="21">
        <v>0</v>
      </c>
      <c r="AG536" s="21">
        <v>0</v>
      </c>
    </row>
    <row r="537" spans="2:71" outlineLevel="2" x14ac:dyDescent="0.2">
      <c r="B537" s="56"/>
      <c r="C537" s="56"/>
      <c r="D537" s="56" t="s">
        <v>163</v>
      </c>
      <c r="G537" s="31"/>
      <c r="J537" s="61"/>
    </row>
    <row r="538" spans="2:71" outlineLevel="2" x14ac:dyDescent="0.2">
      <c r="B538" s="56" t="s">
        <v>165</v>
      </c>
      <c r="C538" s="56"/>
      <c r="D538" s="56" t="s">
        <v>163</v>
      </c>
      <c r="E538" s="18" t="s">
        <v>43</v>
      </c>
      <c r="F538" s="18" t="s">
        <v>191</v>
      </c>
      <c r="G538" s="31" t="s">
        <v>192</v>
      </c>
      <c r="H538" s="18" t="s">
        <v>46</v>
      </c>
      <c r="I538" s="18" t="s">
        <v>181</v>
      </c>
      <c r="J538" s="61"/>
      <c r="K538" s="21">
        <v>0</v>
      </c>
      <c r="M538" s="21">
        <v>0</v>
      </c>
      <c r="O538" s="21">
        <v>0</v>
      </c>
      <c r="Q538" s="21">
        <v>0</v>
      </c>
      <c r="S538" s="21">
        <v>0</v>
      </c>
      <c r="U538" s="21">
        <v>0</v>
      </c>
      <c r="W538" s="21">
        <v>0</v>
      </c>
      <c r="Y538" s="21">
        <v>0</v>
      </c>
      <c r="AA538" s="21">
        <v>0</v>
      </c>
      <c r="AC538" s="21">
        <v>0</v>
      </c>
      <c r="AE538" s="21">
        <v>0</v>
      </c>
      <c r="AG538" s="21">
        <v>0</v>
      </c>
    </row>
    <row r="539" spans="2:71" outlineLevel="2" x14ac:dyDescent="0.2">
      <c r="B539" s="56" t="s">
        <v>165</v>
      </c>
      <c r="C539" s="56"/>
      <c r="D539" s="56" t="s">
        <v>163</v>
      </c>
      <c r="E539" s="18" t="s">
        <v>43</v>
      </c>
      <c r="F539" s="18" t="s">
        <v>191</v>
      </c>
      <c r="G539" s="31" t="s">
        <v>192</v>
      </c>
      <c r="H539" s="18" t="s">
        <v>48</v>
      </c>
      <c r="I539" s="18" t="s">
        <v>181</v>
      </c>
      <c r="J539" s="61"/>
      <c r="K539" s="21">
        <v>0</v>
      </c>
      <c r="M539" s="21">
        <v>0</v>
      </c>
      <c r="O539" s="21">
        <v>0</v>
      </c>
      <c r="Q539" s="21">
        <v>0</v>
      </c>
      <c r="S539" s="21">
        <v>0</v>
      </c>
      <c r="U539" s="21">
        <v>0</v>
      </c>
      <c r="W539" s="21">
        <v>0</v>
      </c>
      <c r="Y539" s="21">
        <v>0</v>
      </c>
      <c r="AA539" s="21">
        <v>0</v>
      </c>
      <c r="AC539" s="21">
        <v>0</v>
      </c>
      <c r="AE539" s="21">
        <v>0</v>
      </c>
      <c r="AG539" s="21">
        <v>0</v>
      </c>
    </row>
    <row r="540" spans="2:71" outlineLevel="2" x14ac:dyDescent="0.2">
      <c r="B540" s="56"/>
      <c r="C540" s="56"/>
      <c r="D540" s="56" t="s">
        <v>163</v>
      </c>
      <c r="G540" s="31"/>
      <c r="J540" s="61"/>
    </row>
    <row r="541" spans="2:71" outlineLevel="2" x14ac:dyDescent="0.2">
      <c r="B541" s="56" t="s">
        <v>165</v>
      </c>
      <c r="C541" s="56"/>
      <c r="D541" s="56" t="s">
        <v>163</v>
      </c>
      <c r="E541" s="18" t="s">
        <v>43</v>
      </c>
      <c r="F541" s="18" t="s">
        <v>191</v>
      </c>
      <c r="G541" s="31" t="s">
        <v>193</v>
      </c>
      <c r="H541" s="18" t="s">
        <v>46</v>
      </c>
      <c r="I541" s="18" t="s">
        <v>181</v>
      </c>
      <c r="J541" s="61"/>
      <c r="K541" s="21">
        <v>0</v>
      </c>
      <c r="M541" s="21">
        <v>0</v>
      </c>
      <c r="O541" s="21">
        <v>0</v>
      </c>
      <c r="Q541" s="21">
        <v>0</v>
      </c>
      <c r="S541" s="21">
        <v>0</v>
      </c>
      <c r="U541" s="21">
        <v>0</v>
      </c>
      <c r="W541" s="21">
        <v>0</v>
      </c>
      <c r="Y541" s="21">
        <v>0</v>
      </c>
      <c r="AA541" s="21">
        <v>0</v>
      </c>
      <c r="AC541" s="21">
        <v>0</v>
      </c>
      <c r="AE541" s="21">
        <v>0</v>
      </c>
      <c r="AG541" s="21">
        <v>0</v>
      </c>
    </row>
    <row r="542" spans="2:71" outlineLevel="2" x14ac:dyDescent="0.2">
      <c r="B542" s="56" t="s">
        <v>165</v>
      </c>
      <c r="C542" s="56"/>
      <c r="D542" s="56" t="s">
        <v>163</v>
      </c>
      <c r="E542" s="18" t="s">
        <v>43</v>
      </c>
      <c r="F542" s="18" t="s">
        <v>191</v>
      </c>
      <c r="G542" s="31" t="s">
        <v>193</v>
      </c>
      <c r="H542" s="18" t="s">
        <v>48</v>
      </c>
      <c r="I542" s="18" t="s">
        <v>181</v>
      </c>
      <c r="J542" s="61"/>
      <c r="K542" s="21">
        <v>0</v>
      </c>
      <c r="M542" s="21">
        <v>0</v>
      </c>
      <c r="O542" s="21">
        <v>0</v>
      </c>
      <c r="Q542" s="21">
        <v>0</v>
      </c>
      <c r="S542" s="21">
        <v>0</v>
      </c>
      <c r="U542" s="21">
        <v>0</v>
      </c>
      <c r="W542" s="21">
        <v>0</v>
      </c>
      <c r="Y542" s="21">
        <v>0</v>
      </c>
      <c r="AA542" s="21">
        <v>0</v>
      </c>
      <c r="AC542" s="21">
        <v>0</v>
      </c>
      <c r="AE542" s="21">
        <v>0</v>
      </c>
      <c r="AG542" s="21">
        <v>0</v>
      </c>
    </row>
    <row r="543" spans="2:71" outlineLevel="1" x14ac:dyDescent="0.2">
      <c r="B543" s="63" t="s">
        <v>165</v>
      </c>
      <c r="C543" s="63"/>
      <c r="D543" s="63" t="s">
        <v>353</v>
      </c>
      <c r="E543" s="64"/>
      <c r="F543" s="64"/>
      <c r="G543" s="65"/>
      <c r="H543" s="64"/>
      <c r="I543" s="64"/>
      <c r="J543" s="66">
        <v>583</v>
      </c>
      <c r="K543" s="67">
        <v>-25</v>
      </c>
      <c r="L543" s="67"/>
      <c r="M543" s="67">
        <v>-25</v>
      </c>
      <c r="N543" s="67"/>
      <c r="O543" s="67">
        <v>-25</v>
      </c>
      <c r="P543" s="67"/>
      <c r="Q543" s="67">
        <v>-34</v>
      </c>
      <c r="R543" s="67"/>
      <c r="S543" s="67">
        <v>-23</v>
      </c>
      <c r="T543" s="67"/>
      <c r="U543" s="67">
        <v>0</v>
      </c>
      <c r="V543" s="67"/>
      <c r="W543" s="67">
        <v>-56</v>
      </c>
      <c r="X543" s="67"/>
      <c r="Y543" s="67">
        <v>-53</v>
      </c>
      <c r="Z543" s="67"/>
      <c r="AA543" s="67">
        <v>-38</v>
      </c>
      <c r="AB543" s="67"/>
      <c r="AC543" s="67">
        <v>-35</v>
      </c>
      <c r="AD543" s="67"/>
      <c r="AE543" s="67">
        <v>-24</v>
      </c>
      <c r="AF543" s="67"/>
      <c r="AG543" s="67">
        <v>-24</v>
      </c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</row>
    <row r="544" spans="2:71" outlineLevel="1" x14ac:dyDescent="0.2">
      <c r="B544" s="56"/>
      <c r="C544" s="56"/>
      <c r="D544" s="56"/>
      <c r="G544" s="31"/>
      <c r="J544" s="61"/>
    </row>
    <row r="545" spans="2:71" outlineLevel="1" x14ac:dyDescent="0.2">
      <c r="B545" s="56"/>
      <c r="C545" s="56"/>
      <c r="D545" s="56"/>
      <c r="J545" s="61"/>
    </row>
    <row r="546" spans="2:71" outlineLevel="2" x14ac:dyDescent="0.2">
      <c r="B546" s="56" t="s">
        <v>194</v>
      </c>
      <c r="C546" s="56"/>
      <c r="D546" s="56" t="s">
        <v>194</v>
      </c>
      <c r="E546" s="18" t="s">
        <v>43</v>
      </c>
      <c r="F546" s="18" t="s">
        <v>177</v>
      </c>
      <c r="G546" s="20">
        <v>26</v>
      </c>
      <c r="H546" s="18" t="s">
        <v>46</v>
      </c>
      <c r="I546" s="18" t="s">
        <v>57</v>
      </c>
      <c r="J546" s="61"/>
      <c r="K546" s="21">
        <v>0</v>
      </c>
      <c r="M546" s="21">
        <v>0</v>
      </c>
      <c r="O546" s="21">
        <v>0</v>
      </c>
      <c r="Q546" s="21">
        <v>0</v>
      </c>
      <c r="S546" s="21">
        <v>0</v>
      </c>
      <c r="U546" s="21">
        <v>0</v>
      </c>
      <c r="W546" s="21">
        <v>-34</v>
      </c>
      <c r="Y546" s="21">
        <v>-34</v>
      </c>
      <c r="AA546" s="21">
        <v>-34</v>
      </c>
      <c r="AC546" s="21">
        <v>-34</v>
      </c>
      <c r="AE546" s="21">
        <v>-34</v>
      </c>
      <c r="AG546" s="21">
        <v>-34</v>
      </c>
    </row>
    <row r="547" spans="2:71" outlineLevel="2" x14ac:dyDescent="0.2">
      <c r="B547" s="56" t="s">
        <v>194</v>
      </c>
      <c r="C547" s="56"/>
      <c r="D547" s="56" t="s">
        <v>194</v>
      </c>
      <c r="E547" s="18" t="s">
        <v>43</v>
      </c>
      <c r="F547" s="18" t="s">
        <v>177</v>
      </c>
      <c r="G547" s="20">
        <v>26</v>
      </c>
      <c r="H547" s="18" t="s">
        <v>48</v>
      </c>
      <c r="J547" s="61"/>
      <c r="K547" s="21">
        <v>0</v>
      </c>
      <c r="M547" s="21">
        <v>0</v>
      </c>
      <c r="O547" s="21">
        <v>0</v>
      </c>
      <c r="Q547" s="21">
        <v>0</v>
      </c>
      <c r="S547" s="21">
        <v>0</v>
      </c>
      <c r="U547" s="21">
        <v>0</v>
      </c>
      <c r="W547" s="21">
        <v>0</v>
      </c>
      <c r="Y547" s="21">
        <v>0</v>
      </c>
      <c r="AA547" s="21">
        <v>0</v>
      </c>
      <c r="AC547" s="21">
        <v>0</v>
      </c>
      <c r="AE547" s="21">
        <v>0</v>
      </c>
      <c r="AG547" s="21">
        <v>0</v>
      </c>
    </row>
    <row r="548" spans="2:71" outlineLevel="2" x14ac:dyDescent="0.2">
      <c r="B548" s="56"/>
      <c r="C548" s="56"/>
      <c r="D548" s="56" t="s">
        <v>194</v>
      </c>
      <c r="J548" s="61"/>
    </row>
    <row r="549" spans="2:71" outlineLevel="2" x14ac:dyDescent="0.2">
      <c r="B549" s="56" t="s">
        <v>194</v>
      </c>
      <c r="C549" s="56"/>
      <c r="D549" s="56" t="s">
        <v>194</v>
      </c>
      <c r="E549" s="18" t="s">
        <v>43</v>
      </c>
      <c r="F549" s="18" t="s">
        <v>177</v>
      </c>
      <c r="G549" s="20">
        <v>43</v>
      </c>
      <c r="H549" s="18" t="s">
        <v>46</v>
      </c>
      <c r="I549" s="18" t="s">
        <v>57</v>
      </c>
      <c r="J549" s="61"/>
      <c r="K549" s="21">
        <v>0</v>
      </c>
      <c r="M549" s="21">
        <v>0</v>
      </c>
      <c r="O549" s="21">
        <v>0</v>
      </c>
      <c r="Q549" s="21">
        <v>0</v>
      </c>
      <c r="S549" s="21">
        <v>0</v>
      </c>
      <c r="U549" s="21">
        <v>0</v>
      </c>
      <c r="W549" s="21">
        <v>-11</v>
      </c>
      <c r="Y549" s="21">
        <v>-11</v>
      </c>
      <c r="AA549" s="21">
        <v>-11</v>
      </c>
      <c r="AC549" s="21">
        <v>-11</v>
      </c>
      <c r="AE549" s="21">
        <v>-11</v>
      </c>
      <c r="AG549" s="21">
        <v>-11</v>
      </c>
    </row>
    <row r="550" spans="2:71" outlineLevel="2" x14ac:dyDescent="0.2">
      <c r="B550" s="56" t="s">
        <v>194</v>
      </c>
      <c r="C550" s="56"/>
      <c r="D550" s="56" t="s">
        <v>194</v>
      </c>
      <c r="E550" s="18" t="s">
        <v>43</v>
      </c>
      <c r="F550" s="18" t="s">
        <v>177</v>
      </c>
      <c r="G550" s="20">
        <v>43</v>
      </c>
      <c r="H550" s="18" t="s">
        <v>48</v>
      </c>
      <c r="J550" s="61"/>
      <c r="K550" s="21">
        <v>0</v>
      </c>
      <c r="M550" s="21">
        <v>0</v>
      </c>
      <c r="O550" s="21">
        <v>0</v>
      </c>
      <c r="Q550" s="21">
        <v>0</v>
      </c>
      <c r="S550" s="21">
        <v>0</v>
      </c>
      <c r="U550" s="21">
        <v>0</v>
      </c>
      <c r="W550" s="21">
        <v>0</v>
      </c>
      <c r="Y550" s="21">
        <v>0</v>
      </c>
      <c r="AA550" s="21">
        <v>0</v>
      </c>
      <c r="AC550" s="21">
        <v>0</v>
      </c>
      <c r="AE550" s="21">
        <v>0</v>
      </c>
      <c r="AG550" s="21">
        <v>0</v>
      </c>
    </row>
    <row r="551" spans="2:71" customFormat="1" outlineLevel="2" x14ac:dyDescent="0.2">
      <c r="B551" s="71"/>
      <c r="C551" s="71"/>
      <c r="D551" s="56" t="s">
        <v>194</v>
      </c>
      <c r="J551" s="72"/>
      <c r="V551" s="1"/>
    </row>
    <row r="552" spans="2:71" customFormat="1" outlineLevel="2" x14ac:dyDescent="0.2">
      <c r="B552" s="71"/>
      <c r="C552" s="71"/>
      <c r="D552" s="56" t="s">
        <v>194</v>
      </c>
      <c r="J552" s="72"/>
      <c r="V552" s="1"/>
    </row>
    <row r="553" spans="2:71" outlineLevel="2" x14ac:dyDescent="0.2">
      <c r="B553" s="56" t="s">
        <v>194</v>
      </c>
      <c r="C553" s="56"/>
      <c r="D553" s="56" t="s">
        <v>194</v>
      </c>
      <c r="E553" s="18" t="s">
        <v>43</v>
      </c>
      <c r="F553" s="18" t="s">
        <v>179</v>
      </c>
      <c r="G553" s="20">
        <v>11</v>
      </c>
      <c r="H553" s="18" t="s">
        <v>46</v>
      </c>
      <c r="I553" s="18" t="s">
        <v>181</v>
      </c>
      <c r="J553" s="61"/>
      <c r="K553" s="21">
        <v>0</v>
      </c>
      <c r="M553" s="21">
        <v>0</v>
      </c>
      <c r="O553" s="21">
        <v>0</v>
      </c>
      <c r="Q553" s="21">
        <v>0</v>
      </c>
      <c r="S553" s="21">
        <v>0</v>
      </c>
      <c r="U553" s="21">
        <v>0</v>
      </c>
      <c r="W553" s="21">
        <v>0</v>
      </c>
      <c r="Y553" s="21">
        <v>0</v>
      </c>
      <c r="AA553" s="21">
        <v>0</v>
      </c>
      <c r="AC553" s="21">
        <v>0</v>
      </c>
      <c r="AE553" s="21">
        <v>0</v>
      </c>
      <c r="AG553" s="21">
        <v>0</v>
      </c>
    </row>
    <row r="554" spans="2:71" outlineLevel="2" x14ac:dyDescent="0.2">
      <c r="B554" s="56" t="s">
        <v>194</v>
      </c>
      <c r="C554" s="56"/>
      <c r="D554" s="56" t="s">
        <v>194</v>
      </c>
      <c r="E554" s="18" t="s">
        <v>43</v>
      </c>
      <c r="F554" s="18" t="s">
        <v>179</v>
      </c>
      <c r="G554" s="20">
        <v>11</v>
      </c>
      <c r="H554" s="18" t="s">
        <v>48</v>
      </c>
      <c r="I554" s="18" t="s">
        <v>181</v>
      </c>
      <c r="J554" s="61"/>
      <c r="K554" s="21">
        <v>0</v>
      </c>
      <c r="M554" s="21">
        <v>0</v>
      </c>
      <c r="O554" s="21">
        <v>0</v>
      </c>
      <c r="Q554" s="21">
        <v>0</v>
      </c>
      <c r="S554" s="21">
        <v>0</v>
      </c>
      <c r="U554" s="21">
        <v>0</v>
      </c>
      <c r="W554" s="21">
        <v>0</v>
      </c>
      <c r="Y554" s="21">
        <v>0</v>
      </c>
      <c r="AA554" s="21">
        <v>0</v>
      </c>
      <c r="AC554" s="21">
        <v>0</v>
      </c>
      <c r="AE554" s="21">
        <v>0</v>
      </c>
      <c r="AG554" s="21">
        <v>0</v>
      </c>
    </row>
    <row r="555" spans="2:71" outlineLevel="2" x14ac:dyDescent="0.2">
      <c r="B555" s="56"/>
      <c r="C555" s="56"/>
      <c r="D555" s="56" t="s">
        <v>194</v>
      </c>
      <c r="J555" s="61"/>
    </row>
    <row r="556" spans="2:71" outlineLevel="2" x14ac:dyDescent="0.2">
      <c r="B556" s="56" t="s">
        <v>194</v>
      </c>
      <c r="C556" s="56"/>
      <c r="D556" s="56" t="s">
        <v>194</v>
      </c>
      <c r="E556" s="18" t="s">
        <v>43</v>
      </c>
      <c r="F556" s="18" t="s">
        <v>184</v>
      </c>
      <c r="G556" s="20">
        <v>21</v>
      </c>
      <c r="H556" s="18" t="s">
        <v>46</v>
      </c>
      <c r="I556" s="18" t="s">
        <v>181</v>
      </c>
      <c r="J556" s="61"/>
      <c r="K556" s="21">
        <v>0</v>
      </c>
      <c r="M556" s="21">
        <v>0</v>
      </c>
      <c r="O556" s="21">
        <v>0</v>
      </c>
      <c r="Q556" s="21">
        <v>0</v>
      </c>
      <c r="S556" s="21">
        <v>-500</v>
      </c>
      <c r="U556" s="21">
        <v>15</v>
      </c>
      <c r="W556" s="21">
        <v>-500</v>
      </c>
      <c r="Y556" s="21">
        <v>-500</v>
      </c>
      <c r="AA556" s="21">
        <v>-500</v>
      </c>
      <c r="AC556" s="21">
        <v>-500</v>
      </c>
      <c r="AE556" s="21">
        <v>-500</v>
      </c>
      <c r="AG556" s="21">
        <v>-500</v>
      </c>
    </row>
    <row r="557" spans="2:71" outlineLevel="2" x14ac:dyDescent="0.2">
      <c r="B557" s="56" t="s">
        <v>194</v>
      </c>
      <c r="C557" s="56"/>
      <c r="D557" s="56" t="s">
        <v>194</v>
      </c>
      <c r="E557" s="18" t="s">
        <v>43</v>
      </c>
      <c r="F557" s="18" t="s">
        <v>184</v>
      </c>
      <c r="G557" s="20">
        <v>21</v>
      </c>
      <c r="H557" s="18" t="s">
        <v>48</v>
      </c>
      <c r="I557" s="18" t="s">
        <v>181</v>
      </c>
      <c r="J557" s="61"/>
      <c r="K557" s="21">
        <v>0</v>
      </c>
      <c r="M557" s="21">
        <v>0</v>
      </c>
      <c r="O557" s="21">
        <v>0</v>
      </c>
      <c r="Q557" s="21">
        <v>0</v>
      </c>
      <c r="S557" s="21">
        <v>0</v>
      </c>
      <c r="U557" s="21">
        <v>0</v>
      </c>
      <c r="W557" s="21">
        <v>0</v>
      </c>
      <c r="Y557" s="21">
        <v>0</v>
      </c>
      <c r="AA557" s="21">
        <v>0</v>
      </c>
      <c r="AC557" s="21">
        <v>0</v>
      </c>
      <c r="AE557" s="21">
        <v>0</v>
      </c>
      <c r="AG557" s="21">
        <v>0</v>
      </c>
    </row>
    <row r="558" spans="2:71" outlineLevel="2" x14ac:dyDescent="0.2">
      <c r="B558" s="56"/>
      <c r="C558" s="56"/>
      <c r="D558" s="56" t="s">
        <v>194</v>
      </c>
      <c r="J558" s="61"/>
      <c r="K558" s="28"/>
      <c r="M558" s="28"/>
      <c r="O558" s="28"/>
      <c r="Q558" s="28"/>
      <c r="S558" s="28"/>
      <c r="U558" s="28"/>
      <c r="W558" s="28"/>
      <c r="Y558" s="28"/>
      <c r="AA558" s="28"/>
      <c r="AC558" s="28"/>
      <c r="AE558" s="28"/>
      <c r="AG558" s="28"/>
      <c r="AI558" s="28"/>
      <c r="AK558" s="28"/>
      <c r="AM558" s="28"/>
      <c r="AO558" s="28"/>
      <c r="AQ558" s="28"/>
      <c r="AS558" s="28"/>
      <c r="AU558" s="28"/>
      <c r="AW558" s="28"/>
      <c r="AY558" s="28"/>
      <c r="BA558" s="28"/>
      <c r="BC558" s="28"/>
      <c r="BE558" s="28"/>
      <c r="BG558" s="28"/>
      <c r="BI558" s="28"/>
      <c r="BK558" s="28"/>
      <c r="BM558" s="28"/>
      <c r="BO558" s="28"/>
      <c r="BQ558" s="28"/>
      <c r="BS558" s="28"/>
    </row>
    <row r="559" spans="2:71" outlineLevel="2" x14ac:dyDescent="0.2">
      <c r="B559" s="56" t="s">
        <v>194</v>
      </c>
      <c r="C559" s="56"/>
      <c r="D559" s="56" t="s">
        <v>194</v>
      </c>
      <c r="E559" s="18" t="s">
        <v>43</v>
      </c>
      <c r="F559" s="18" t="s">
        <v>184</v>
      </c>
      <c r="G559" s="20">
        <v>23</v>
      </c>
      <c r="H559" s="18" t="s">
        <v>46</v>
      </c>
      <c r="I559" s="18" t="s">
        <v>181</v>
      </c>
      <c r="J559" s="61"/>
      <c r="K559" s="21">
        <v>0</v>
      </c>
      <c r="M559" s="21">
        <v>0</v>
      </c>
      <c r="O559" s="21">
        <v>0</v>
      </c>
      <c r="Q559" s="21">
        <v>0</v>
      </c>
      <c r="S559" s="21">
        <v>0</v>
      </c>
      <c r="U559" s="21">
        <v>0</v>
      </c>
      <c r="W559" s="21">
        <v>0</v>
      </c>
      <c r="Y559" s="21">
        <v>0</v>
      </c>
      <c r="AA559" s="21">
        <v>0</v>
      </c>
      <c r="AC559" s="21">
        <v>0</v>
      </c>
      <c r="AE559" s="21">
        <v>0</v>
      </c>
      <c r="AG559" s="21">
        <v>0</v>
      </c>
    </row>
    <row r="560" spans="2:71" outlineLevel="2" x14ac:dyDescent="0.2">
      <c r="B560" s="56" t="s">
        <v>194</v>
      </c>
      <c r="C560" s="56"/>
      <c r="D560" s="56" t="s">
        <v>194</v>
      </c>
      <c r="E560" s="18" t="s">
        <v>43</v>
      </c>
      <c r="F560" s="18" t="s">
        <v>184</v>
      </c>
      <c r="G560" s="20">
        <v>23</v>
      </c>
      <c r="H560" s="18" t="s">
        <v>48</v>
      </c>
      <c r="I560" s="18" t="s">
        <v>181</v>
      </c>
      <c r="J560" s="61"/>
      <c r="K560" s="21">
        <v>0</v>
      </c>
      <c r="M560" s="21">
        <v>0</v>
      </c>
      <c r="O560" s="21">
        <v>0</v>
      </c>
      <c r="Q560" s="21">
        <v>0</v>
      </c>
      <c r="S560" s="21">
        <v>0</v>
      </c>
      <c r="U560" s="21">
        <v>0</v>
      </c>
      <c r="W560" s="21">
        <v>0</v>
      </c>
      <c r="Y560" s="21">
        <v>0</v>
      </c>
      <c r="AA560" s="21">
        <v>0</v>
      </c>
      <c r="AC560" s="21">
        <v>0</v>
      </c>
      <c r="AE560" s="21">
        <v>0</v>
      </c>
      <c r="AG560" s="21">
        <v>0</v>
      </c>
    </row>
    <row r="561" spans="2:71" outlineLevel="2" x14ac:dyDescent="0.2">
      <c r="B561" s="56"/>
      <c r="C561" s="56"/>
      <c r="D561" s="56" t="s">
        <v>194</v>
      </c>
      <c r="J561" s="61"/>
      <c r="K561" s="28"/>
      <c r="M561" s="28"/>
      <c r="O561" s="28"/>
      <c r="Q561" s="28"/>
      <c r="S561" s="28"/>
      <c r="U561" s="28"/>
      <c r="W561" s="28"/>
      <c r="Y561" s="28"/>
      <c r="AA561" s="28"/>
      <c r="AC561" s="28"/>
      <c r="AE561" s="28"/>
      <c r="AG561" s="28"/>
      <c r="AI561" s="28"/>
      <c r="AK561" s="28"/>
      <c r="AM561" s="28"/>
      <c r="AO561" s="28"/>
      <c r="AQ561" s="28"/>
      <c r="AS561" s="28"/>
      <c r="AU561" s="28"/>
      <c r="AW561" s="28"/>
      <c r="AY561" s="28"/>
      <c r="BA561" s="28"/>
      <c r="BC561" s="28"/>
      <c r="BE561" s="28"/>
      <c r="BG561" s="28"/>
      <c r="BI561" s="28"/>
      <c r="BK561" s="28"/>
      <c r="BM561" s="28"/>
      <c r="BO561" s="28"/>
      <c r="BQ561" s="28"/>
      <c r="BS561" s="28"/>
    </row>
    <row r="562" spans="2:71" outlineLevel="2" x14ac:dyDescent="0.2">
      <c r="B562" s="56" t="s">
        <v>194</v>
      </c>
      <c r="C562" s="56"/>
      <c r="D562" s="56" t="s">
        <v>194</v>
      </c>
      <c r="E562" s="18" t="s">
        <v>43</v>
      </c>
      <c r="F562" s="18" t="s">
        <v>184</v>
      </c>
      <c r="G562" s="20">
        <v>27</v>
      </c>
      <c r="H562" s="18" t="s">
        <v>46</v>
      </c>
      <c r="I562" s="18" t="s">
        <v>181</v>
      </c>
      <c r="J562" s="61"/>
      <c r="K562" s="21">
        <v>0</v>
      </c>
      <c r="M562" s="21">
        <v>0</v>
      </c>
      <c r="O562" s="21">
        <v>0</v>
      </c>
      <c r="Q562" s="21">
        <v>0</v>
      </c>
      <c r="S562" s="21">
        <v>0</v>
      </c>
      <c r="U562" s="21">
        <v>0</v>
      </c>
      <c r="W562" s="21">
        <v>0</v>
      </c>
      <c r="Y562" s="21">
        <v>0</v>
      </c>
      <c r="AA562" s="21">
        <v>0</v>
      </c>
      <c r="AC562" s="21">
        <v>0</v>
      </c>
      <c r="AE562" s="21">
        <v>0</v>
      </c>
      <c r="AG562" s="21">
        <v>0</v>
      </c>
    </row>
    <row r="563" spans="2:71" outlineLevel="2" x14ac:dyDescent="0.2">
      <c r="B563" s="56" t="s">
        <v>194</v>
      </c>
      <c r="C563" s="56"/>
      <c r="D563" s="56" t="s">
        <v>194</v>
      </c>
      <c r="E563" s="18" t="s">
        <v>43</v>
      </c>
      <c r="F563" s="18" t="s">
        <v>184</v>
      </c>
      <c r="G563" s="20">
        <v>27</v>
      </c>
      <c r="H563" s="18" t="s">
        <v>48</v>
      </c>
      <c r="I563" s="18" t="s">
        <v>181</v>
      </c>
      <c r="J563" s="61"/>
      <c r="K563" s="21">
        <v>0</v>
      </c>
      <c r="M563" s="21">
        <v>0</v>
      </c>
      <c r="O563" s="21">
        <v>0</v>
      </c>
      <c r="Q563" s="21">
        <v>0</v>
      </c>
      <c r="S563" s="21">
        <v>0</v>
      </c>
      <c r="U563" s="21">
        <v>0</v>
      </c>
      <c r="W563" s="21">
        <v>0</v>
      </c>
      <c r="Y563" s="21">
        <v>0</v>
      </c>
      <c r="AA563" s="21">
        <v>0</v>
      </c>
      <c r="AC563" s="21">
        <v>0</v>
      </c>
      <c r="AE563" s="21">
        <v>0</v>
      </c>
      <c r="AG563" s="21">
        <v>0</v>
      </c>
    </row>
    <row r="564" spans="2:71" outlineLevel="2" x14ac:dyDescent="0.2">
      <c r="B564" s="56"/>
      <c r="C564" s="56"/>
      <c r="D564" s="56" t="s">
        <v>194</v>
      </c>
      <c r="J564" s="61"/>
    </row>
    <row r="565" spans="2:71" outlineLevel="2" x14ac:dyDescent="0.2">
      <c r="B565" s="56" t="s">
        <v>194</v>
      </c>
      <c r="C565" s="56"/>
      <c r="D565" s="56" t="s">
        <v>194</v>
      </c>
      <c r="E565" s="18" t="s">
        <v>43</v>
      </c>
      <c r="F565" s="18" t="s">
        <v>184</v>
      </c>
      <c r="G565" s="20">
        <v>32</v>
      </c>
      <c r="H565" s="18" t="s">
        <v>46</v>
      </c>
      <c r="I565" s="18" t="s">
        <v>181</v>
      </c>
      <c r="J565" s="61"/>
      <c r="K565" s="21">
        <v>0</v>
      </c>
      <c r="M565" s="21">
        <v>0</v>
      </c>
      <c r="O565" s="21">
        <v>0</v>
      </c>
      <c r="Q565" s="21">
        <v>0</v>
      </c>
      <c r="S565" s="21">
        <v>0</v>
      </c>
      <c r="U565" s="21">
        <v>0</v>
      </c>
      <c r="W565" s="21">
        <v>0</v>
      </c>
      <c r="Y565" s="21">
        <v>0</v>
      </c>
      <c r="AA565" s="21">
        <v>0</v>
      </c>
      <c r="AC565" s="21">
        <v>0</v>
      </c>
      <c r="AE565" s="21">
        <v>0</v>
      </c>
      <c r="AG565" s="21">
        <v>0</v>
      </c>
    </row>
    <row r="566" spans="2:71" outlineLevel="2" x14ac:dyDescent="0.2">
      <c r="B566" s="56" t="s">
        <v>194</v>
      </c>
      <c r="C566" s="56"/>
      <c r="D566" s="56" t="s">
        <v>194</v>
      </c>
      <c r="E566" s="18" t="s">
        <v>43</v>
      </c>
      <c r="F566" s="18" t="s">
        <v>184</v>
      </c>
      <c r="G566" s="20">
        <v>32</v>
      </c>
      <c r="H566" s="18" t="s">
        <v>48</v>
      </c>
      <c r="I566" s="18" t="s">
        <v>181</v>
      </c>
      <c r="J566" s="61"/>
      <c r="K566" s="21">
        <v>0</v>
      </c>
      <c r="M566" s="21">
        <v>0</v>
      </c>
      <c r="O566" s="21">
        <v>0</v>
      </c>
      <c r="Q566" s="21">
        <v>0</v>
      </c>
      <c r="S566" s="21">
        <v>0</v>
      </c>
      <c r="U566" s="21">
        <v>0</v>
      </c>
      <c r="W566" s="21">
        <v>0</v>
      </c>
      <c r="Y566" s="21">
        <v>0</v>
      </c>
      <c r="AA566" s="21">
        <v>0</v>
      </c>
      <c r="AC566" s="21">
        <v>0</v>
      </c>
      <c r="AE566" s="21">
        <v>0</v>
      </c>
      <c r="AG566" s="21">
        <v>0</v>
      </c>
    </row>
    <row r="567" spans="2:71" outlineLevel="2" x14ac:dyDescent="0.2">
      <c r="B567" s="56"/>
      <c r="C567" s="56"/>
      <c r="D567" s="56" t="s">
        <v>194</v>
      </c>
      <c r="J567" s="61"/>
    </row>
    <row r="568" spans="2:71" outlineLevel="2" x14ac:dyDescent="0.2">
      <c r="B568" s="56" t="s">
        <v>194</v>
      </c>
      <c r="C568" s="56"/>
      <c r="D568" s="56" t="s">
        <v>194</v>
      </c>
      <c r="E568" s="18" t="s">
        <v>43</v>
      </c>
      <c r="F568" s="18" t="s">
        <v>184</v>
      </c>
      <c r="G568" s="20">
        <v>52</v>
      </c>
      <c r="H568" s="18" t="s">
        <v>46</v>
      </c>
      <c r="I568" s="18" t="s">
        <v>181</v>
      </c>
      <c r="J568" s="61"/>
      <c r="K568" s="21">
        <v>0</v>
      </c>
      <c r="M568" s="21">
        <v>0</v>
      </c>
      <c r="O568" s="21">
        <v>0</v>
      </c>
      <c r="Q568" s="21">
        <v>0</v>
      </c>
      <c r="S568" s="21">
        <v>0</v>
      </c>
      <c r="U568" s="21">
        <v>0</v>
      </c>
      <c r="W568" s="21">
        <v>0</v>
      </c>
      <c r="Y568" s="21">
        <v>0</v>
      </c>
      <c r="AA568" s="21">
        <v>0</v>
      </c>
      <c r="AC568" s="21">
        <v>0</v>
      </c>
      <c r="AE568" s="21">
        <v>0</v>
      </c>
      <c r="AG568" s="21">
        <v>0</v>
      </c>
    </row>
    <row r="569" spans="2:71" outlineLevel="2" x14ac:dyDescent="0.2">
      <c r="B569" s="56" t="s">
        <v>194</v>
      </c>
      <c r="C569" s="56"/>
      <c r="D569" s="56" t="s">
        <v>194</v>
      </c>
      <c r="E569" s="18" t="s">
        <v>43</v>
      </c>
      <c r="F569" s="18" t="s">
        <v>184</v>
      </c>
      <c r="G569" s="20">
        <v>52</v>
      </c>
      <c r="H569" s="18" t="s">
        <v>48</v>
      </c>
      <c r="I569" s="18" t="s">
        <v>181</v>
      </c>
      <c r="J569" s="61"/>
      <c r="K569" s="21">
        <v>0</v>
      </c>
      <c r="M569" s="21">
        <v>0</v>
      </c>
      <c r="O569" s="21">
        <v>0</v>
      </c>
      <c r="Q569" s="21">
        <v>0</v>
      </c>
      <c r="S569" s="21">
        <v>0</v>
      </c>
      <c r="U569" s="21">
        <v>0</v>
      </c>
      <c r="W569" s="21">
        <v>0</v>
      </c>
      <c r="Y569" s="21">
        <v>0</v>
      </c>
      <c r="AA569" s="21">
        <v>0</v>
      </c>
      <c r="AC569" s="21">
        <v>0</v>
      </c>
      <c r="AE569" s="21">
        <v>0</v>
      </c>
      <c r="AG569" s="21">
        <v>0</v>
      </c>
    </row>
    <row r="570" spans="2:71" outlineLevel="2" x14ac:dyDescent="0.2">
      <c r="B570" s="56"/>
      <c r="C570" s="56"/>
      <c r="D570" s="56" t="s">
        <v>194</v>
      </c>
      <c r="J570" s="61"/>
    </row>
    <row r="571" spans="2:71" outlineLevel="2" x14ac:dyDescent="0.2">
      <c r="B571" s="56" t="s">
        <v>194</v>
      </c>
      <c r="C571" s="56"/>
      <c r="D571" s="56" t="s">
        <v>194</v>
      </c>
      <c r="E571" s="18" t="s">
        <v>43</v>
      </c>
      <c r="F571" s="18" t="s">
        <v>184</v>
      </c>
      <c r="G571" s="20">
        <v>89</v>
      </c>
      <c r="H571" s="18" t="s">
        <v>46</v>
      </c>
      <c r="I571" s="18" t="s">
        <v>181</v>
      </c>
      <c r="J571" s="61"/>
      <c r="K571" s="21">
        <v>0</v>
      </c>
      <c r="M571" s="21">
        <v>0</v>
      </c>
      <c r="O571" s="21">
        <v>0</v>
      </c>
      <c r="Q571" s="21">
        <v>0</v>
      </c>
      <c r="S571" s="21">
        <v>0</v>
      </c>
      <c r="U571" s="21">
        <v>0</v>
      </c>
      <c r="W571" s="21">
        <v>0</v>
      </c>
      <c r="Y571" s="21">
        <v>0</v>
      </c>
      <c r="AA571" s="21">
        <v>0</v>
      </c>
      <c r="AC571" s="21">
        <v>0</v>
      </c>
      <c r="AE571" s="21">
        <v>0</v>
      </c>
      <c r="AG571" s="21">
        <v>0</v>
      </c>
    </row>
    <row r="572" spans="2:71" outlineLevel="2" x14ac:dyDescent="0.2">
      <c r="B572" s="56" t="s">
        <v>194</v>
      </c>
      <c r="C572" s="56"/>
      <c r="D572" s="56" t="s">
        <v>194</v>
      </c>
      <c r="E572" s="18" t="s">
        <v>43</v>
      </c>
      <c r="F572" s="18" t="s">
        <v>184</v>
      </c>
      <c r="G572" s="20">
        <v>89</v>
      </c>
      <c r="H572" s="18" t="s">
        <v>48</v>
      </c>
      <c r="I572" s="18" t="s">
        <v>181</v>
      </c>
      <c r="J572" s="61"/>
      <c r="K572" s="21">
        <v>0</v>
      </c>
      <c r="M572" s="21">
        <v>0</v>
      </c>
      <c r="O572" s="21">
        <v>0</v>
      </c>
      <c r="Q572" s="21">
        <v>0</v>
      </c>
      <c r="S572" s="21">
        <v>0</v>
      </c>
      <c r="U572" s="21">
        <v>0</v>
      </c>
      <c r="W572" s="21">
        <v>0</v>
      </c>
      <c r="Y572" s="21">
        <v>0</v>
      </c>
      <c r="AA572" s="21">
        <v>0</v>
      </c>
      <c r="AC572" s="21">
        <v>0</v>
      </c>
      <c r="AE572" s="21">
        <v>0</v>
      </c>
      <c r="AG572" s="21">
        <v>0</v>
      </c>
    </row>
    <row r="573" spans="2:71" outlineLevel="2" x14ac:dyDescent="0.2">
      <c r="B573" s="56"/>
      <c r="C573" s="56"/>
      <c r="D573" s="56" t="s">
        <v>194</v>
      </c>
      <c r="J573" s="61"/>
    </row>
    <row r="574" spans="2:71" outlineLevel="2" x14ac:dyDescent="0.2">
      <c r="B574" s="56"/>
      <c r="C574" s="56"/>
      <c r="D574" s="56" t="s">
        <v>194</v>
      </c>
      <c r="J574" s="61"/>
    </row>
    <row r="575" spans="2:71" outlineLevel="2" x14ac:dyDescent="0.2">
      <c r="B575" s="56" t="s">
        <v>194</v>
      </c>
      <c r="C575" s="56"/>
      <c r="D575" s="56" t="s">
        <v>194</v>
      </c>
      <c r="E575" s="18" t="s">
        <v>43</v>
      </c>
      <c r="F575" s="18" t="s">
        <v>50</v>
      </c>
      <c r="G575" s="20">
        <v>84</v>
      </c>
      <c r="H575" s="18" t="s">
        <v>46</v>
      </c>
      <c r="I575" s="18" t="s">
        <v>47</v>
      </c>
      <c r="J575" s="61"/>
      <c r="K575" s="21">
        <v>0</v>
      </c>
      <c r="M575" s="21">
        <v>0</v>
      </c>
      <c r="O575" s="21">
        <v>0</v>
      </c>
      <c r="Q575" s="21">
        <v>0</v>
      </c>
      <c r="S575" s="21">
        <v>0</v>
      </c>
      <c r="U575" s="21">
        <v>0</v>
      </c>
      <c r="W575" s="21">
        <v>0</v>
      </c>
      <c r="Y575" s="21">
        <v>0</v>
      </c>
      <c r="AA575" s="21">
        <v>0</v>
      </c>
      <c r="AC575" s="21">
        <v>0</v>
      </c>
      <c r="AE575" s="21">
        <v>0</v>
      </c>
      <c r="AG575" s="21">
        <v>0</v>
      </c>
    </row>
    <row r="576" spans="2:71" outlineLevel="2" x14ac:dyDescent="0.2">
      <c r="B576" s="56" t="s">
        <v>194</v>
      </c>
      <c r="C576" s="56"/>
      <c r="D576" s="56" t="s">
        <v>194</v>
      </c>
      <c r="E576" s="18" t="s">
        <v>43</v>
      </c>
      <c r="F576" s="18" t="s">
        <v>50</v>
      </c>
      <c r="G576" s="20">
        <v>84</v>
      </c>
      <c r="H576" s="18" t="s">
        <v>48</v>
      </c>
      <c r="I576" s="18" t="s">
        <v>47</v>
      </c>
      <c r="J576" s="61"/>
      <c r="K576" s="21">
        <v>0</v>
      </c>
      <c r="M576" s="21">
        <v>0</v>
      </c>
      <c r="O576" s="21">
        <v>0</v>
      </c>
      <c r="Q576" s="21">
        <v>0</v>
      </c>
      <c r="S576" s="21">
        <v>0</v>
      </c>
      <c r="U576" s="21">
        <v>0</v>
      </c>
      <c r="W576" s="21">
        <v>0</v>
      </c>
      <c r="Y576" s="21">
        <v>0</v>
      </c>
      <c r="AA576" s="21">
        <v>0</v>
      </c>
      <c r="AC576" s="21">
        <v>0</v>
      </c>
      <c r="AE576" s="21">
        <v>0</v>
      </c>
      <c r="AG576" s="21">
        <v>0</v>
      </c>
    </row>
    <row r="577" spans="2:71" outlineLevel="2" x14ac:dyDescent="0.2">
      <c r="B577" s="56"/>
      <c r="C577" s="56"/>
      <c r="D577" s="56" t="s">
        <v>194</v>
      </c>
      <c r="J577" s="61"/>
    </row>
    <row r="578" spans="2:71" outlineLevel="2" x14ac:dyDescent="0.2">
      <c r="B578" s="56" t="s">
        <v>194</v>
      </c>
      <c r="C578" s="56"/>
      <c r="D578" s="56" t="s">
        <v>194</v>
      </c>
      <c r="E578" s="18" t="s">
        <v>43</v>
      </c>
      <c r="F578" s="18" t="s">
        <v>189</v>
      </c>
      <c r="G578" s="20">
        <v>3</v>
      </c>
      <c r="H578" s="18" t="s">
        <v>46</v>
      </c>
      <c r="I578" s="18" t="s">
        <v>181</v>
      </c>
      <c r="J578" s="61"/>
      <c r="K578" s="21">
        <v>0</v>
      </c>
      <c r="M578" s="21">
        <v>0</v>
      </c>
      <c r="O578" s="21">
        <v>0</v>
      </c>
      <c r="Q578" s="21">
        <v>0</v>
      </c>
      <c r="S578" s="21">
        <v>0</v>
      </c>
      <c r="U578" s="21">
        <v>0</v>
      </c>
      <c r="W578" s="21">
        <v>0</v>
      </c>
      <c r="Y578" s="21">
        <v>0</v>
      </c>
      <c r="AA578" s="21">
        <v>0</v>
      </c>
      <c r="AC578" s="21">
        <v>0</v>
      </c>
      <c r="AE578" s="21">
        <v>0</v>
      </c>
      <c r="AG578" s="21">
        <v>0</v>
      </c>
    </row>
    <row r="579" spans="2:71" outlineLevel="2" x14ac:dyDescent="0.2">
      <c r="B579" s="56" t="s">
        <v>194</v>
      </c>
      <c r="C579" s="56"/>
      <c r="D579" s="56" t="s">
        <v>194</v>
      </c>
      <c r="E579" s="18" t="s">
        <v>43</v>
      </c>
      <c r="F579" s="18" t="s">
        <v>189</v>
      </c>
      <c r="G579" s="20">
        <v>3</v>
      </c>
      <c r="H579" s="18" t="s">
        <v>48</v>
      </c>
      <c r="I579" s="18" t="s">
        <v>181</v>
      </c>
      <c r="J579" s="61"/>
      <c r="K579" s="21">
        <v>0</v>
      </c>
      <c r="M579" s="21">
        <v>0</v>
      </c>
      <c r="O579" s="21">
        <v>0</v>
      </c>
      <c r="Q579" s="21">
        <v>0</v>
      </c>
      <c r="S579" s="21">
        <v>0</v>
      </c>
      <c r="U579" s="21">
        <v>0</v>
      </c>
      <c r="W579" s="21">
        <v>0</v>
      </c>
      <c r="Y579" s="21">
        <v>0</v>
      </c>
      <c r="AA579" s="21">
        <v>0</v>
      </c>
      <c r="AC579" s="21">
        <v>0</v>
      </c>
      <c r="AE579" s="21">
        <v>0</v>
      </c>
      <c r="AG579" s="21">
        <v>0</v>
      </c>
    </row>
    <row r="580" spans="2:71" outlineLevel="2" x14ac:dyDescent="0.2">
      <c r="B580" s="56"/>
      <c r="C580" s="56"/>
      <c r="D580" s="56" t="s">
        <v>194</v>
      </c>
      <c r="J580" s="61"/>
    </row>
    <row r="581" spans="2:71" outlineLevel="2" x14ac:dyDescent="0.2">
      <c r="B581" s="56" t="s">
        <v>194</v>
      </c>
      <c r="C581" s="56"/>
      <c r="D581" s="56" t="s">
        <v>194</v>
      </c>
      <c r="E581" s="18" t="s">
        <v>43</v>
      </c>
      <c r="F581" s="18" t="s">
        <v>191</v>
      </c>
      <c r="G581" s="20">
        <v>31</v>
      </c>
      <c r="H581" s="18" t="s">
        <v>46</v>
      </c>
      <c r="I581" s="18" t="s">
        <v>181</v>
      </c>
      <c r="J581" s="61"/>
      <c r="K581" s="21">
        <v>0</v>
      </c>
      <c r="M581" s="21">
        <v>0</v>
      </c>
      <c r="O581" s="21">
        <v>0</v>
      </c>
      <c r="Q581" s="21">
        <v>0</v>
      </c>
      <c r="S581" s="21">
        <v>0</v>
      </c>
      <c r="U581" s="21">
        <v>0</v>
      </c>
      <c r="W581" s="21">
        <v>0</v>
      </c>
      <c r="Y581" s="21">
        <v>0</v>
      </c>
      <c r="AA581" s="21">
        <v>0</v>
      </c>
      <c r="AC581" s="21">
        <v>0</v>
      </c>
      <c r="AE581" s="21">
        <v>0</v>
      </c>
      <c r="AG581" s="21">
        <v>0</v>
      </c>
    </row>
    <row r="582" spans="2:71" outlineLevel="2" x14ac:dyDescent="0.2">
      <c r="B582" s="56" t="s">
        <v>194</v>
      </c>
      <c r="C582" s="56"/>
      <c r="D582" s="56" t="s">
        <v>194</v>
      </c>
      <c r="E582" s="18" t="s">
        <v>43</v>
      </c>
      <c r="F582" s="18" t="s">
        <v>191</v>
      </c>
      <c r="G582" s="20">
        <v>31</v>
      </c>
      <c r="H582" s="18" t="s">
        <v>48</v>
      </c>
      <c r="I582" s="18" t="s">
        <v>181</v>
      </c>
      <c r="J582" s="61"/>
      <c r="K582" s="21">
        <v>0</v>
      </c>
      <c r="M582" s="21">
        <v>0</v>
      </c>
      <c r="O582" s="21">
        <v>0</v>
      </c>
      <c r="Q582" s="21">
        <v>0</v>
      </c>
      <c r="S582" s="21">
        <v>0</v>
      </c>
      <c r="U582" s="21">
        <v>0</v>
      </c>
      <c r="W582" s="21">
        <v>0</v>
      </c>
      <c r="Y582" s="21">
        <v>0</v>
      </c>
      <c r="AA582" s="21">
        <v>0</v>
      </c>
      <c r="AC582" s="21">
        <v>0</v>
      </c>
      <c r="AE582" s="21">
        <v>0</v>
      </c>
      <c r="AG582" s="21">
        <v>0</v>
      </c>
    </row>
    <row r="583" spans="2:71" outlineLevel="2" x14ac:dyDescent="0.2">
      <c r="B583" s="56"/>
      <c r="C583" s="56"/>
      <c r="D583" s="56" t="s">
        <v>194</v>
      </c>
      <c r="J583" s="61"/>
    </row>
    <row r="584" spans="2:71" outlineLevel="2" x14ac:dyDescent="0.2">
      <c r="B584" s="56" t="s">
        <v>194</v>
      </c>
      <c r="C584" s="56"/>
      <c r="D584" s="56" t="s">
        <v>194</v>
      </c>
      <c r="E584" s="18" t="s">
        <v>43</v>
      </c>
      <c r="F584" s="18" t="s">
        <v>191</v>
      </c>
      <c r="G584" s="20">
        <v>85</v>
      </c>
      <c r="H584" s="18" t="s">
        <v>46</v>
      </c>
      <c r="I584" s="18" t="s">
        <v>181</v>
      </c>
      <c r="J584" s="61"/>
      <c r="K584" s="21">
        <v>0</v>
      </c>
      <c r="M584" s="21">
        <v>0</v>
      </c>
      <c r="O584" s="21">
        <v>0</v>
      </c>
      <c r="Q584" s="21">
        <v>0</v>
      </c>
      <c r="S584" s="21">
        <v>0</v>
      </c>
      <c r="U584" s="21">
        <v>0</v>
      </c>
      <c r="W584" s="21">
        <v>0</v>
      </c>
      <c r="Y584" s="21">
        <v>0</v>
      </c>
      <c r="AA584" s="21">
        <v>0</v>
      </c>
      <c r="AC584" s="21">
        <v>0</v>
      </c>
      <c r="AE584" s="21">
        <v>0</v>
      </c>
      <c r="AG584" s="21">
        <v>0</v>
      </c>
    </row>
    <row r="585" spans="2:71" outlineLevel="2" x14ac:dyDescent="0.2">
      <c r="B585" s="56" t="s">
        <v>194</v>
      </c>
      <c r="C585" s="56"/>
      <c r="D585" s="56" t="s">
        <v>194</v>
      </c>
      <c r="E585" s="18" t="s">
        <v>43</v>
      </c>
      <c r="F585" s="18" t="s">
        <v>191</v>
      </c>
      <c r="G585" s="20">
        <v>85</v>
      </c>
      <c r="H585" s="18" t="s">
        <v>48</v>
      </c>
      <c r="I585" s="18" t="s">
        <v>181</v>
      </c>
      <c r="J585" s="61"/>
      <c r="K585" s="21">
        <v>0</v>
      </c>
      <c r="M585" s="21">
        <v>0</v>
      </c>
      <c r="O585" s="21">
        <v>0</v>
      </c>
      <c r="Q585" s="21">
        <v>0</v>
      </c>
      <c r="S585" s="21">
        <v>0</v>
      </c>
      <c r="U585" s="21">
        <v>0</v>
      </c>
      <c r="W585" s="21">
        <v>0</v>
      </c>
      <c r="Y585" s="21">
        <v>0</v>
      </c>
      <c r="AA585" s="21">
        <v>0</v>
      </c>
      <c r="AC585" s="21">
        <v>0</v>
      </c>
      <c r="AE585" s="21">
        <v>0</v>
      </c>
      <c r="AG585" s="21">
        <v>0</v>
      </c>
    </row>
    <row r="586" spans="2:71" outlineLevel="1" x14ac:dyDescent="0.2">
      <c r="B586" s="56"/>
      <c r="C586" s="63"/>
      <c r="D586" s="63" t="s">
        <v>354</v>
      </c>
      <c r="E586" s="64"/>
      <c r="F586" s="64"/>
      <c r="G586" s="65"/>
      <c r="H586" s="64"/>
      <c r="I586" s="64"/>
      <c r="J586" s="66">
        <v>540</v>
      </c>
      <c r="K586" s="67">
        <v>0</v>
      </c>
      <c r="L586" s="67"/>
      <c r="M586" s="67">
        <v>0</v>
      </c>
      <c r="N586" s="67"/>
      <c r="O586" s="67">
        <v>0</v>
      </c>
      <c r="P586" s="67"/>
      <c r="Q586" s="67">
        <v>0</v>
      </c>
      <c r="R586" s="67"/>
      <c r="S586" s="67">
        <v>-500</v>
      </c>
      <c r="T586" s="67"/>
      <c r="U586" s="67">
        <v>15</v>
      </c>
      <c r="V586" s="67"/>
      <c r="W586" s="67">
        <v>-545</v>
      </c>
      <c r="X586" s="67"/>
      <c r="Y586" s="67">
        <v>-545</v>
      </c>
      <c r="Z586" s="67"/>
      <c r="AA586" s="67">
        <v>-545</v>
      </c>
      <c r="AB586" s="67"/>
      <c r="AC586" s="67">
        <v>-545</v>
      </c>
      <c r="AD586" s="67"/>
      <c r="AE586" s="67">
        <v>-545</v>
      </c>
      <c r="AF586" s="67"/>
      <c r="AG586" s="67">
        <v>-545</v>
      </c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</row>
    <row r="587" spans="2:71" outlineLevel="1" x14ac:dyDescent="0.2">
      <c r="B587" s="56"/>
      <c r="C587" s="56"/>
      <c r="D587" s="56"/>
      <c r="J587" s="61"/>
    </row>
    <row r="588" spans="2:71" outlineLevel="1" x14ac:dyDescent="0.2">
      <c r="B588" s="56"/>
      <c r="C588" s="56"/>
      <c r="D588" s="56"/>
      <c r="J588" s="81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40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I588" s="39"/>
      <c r="AK588" s="39"/>
      <c r="AM588" s="39"/>
      <c r="AO588" s="39"/>
      <c r="AQ588" s="39"/>
      <c r="AS588" s="39"/>
      <c r="AU588" s="39"/>
      <c r="AW588" s="39"/>
      <c r="AY588" s="39"/>
      <c r="BA588" s="39"/>
      <c r="BC588" s="39"/>
      <c r="BE588" s="39"/>
      <c r="BG588" s="39"/>
      <c r="BI588" s="39"/>
      <c r="BK588" s="39"/>
      <c r="BM588" s="39"/>
      <c r="BO588" s="39"/>
      <c r="BQ588" s="39"/>
      <c r="BS588" s="39"/>
    </row>
    <row r="589" spans="2:71" s="18" customFormat="1" outlineLevel="2" x14ac:dyDescent="0.2">
      <c r="B589" s="56" t="s">
        <v>195</v>
      </c>
      <c r="C589" s="56"/>
      <c r="D589" s="56" t="s">
        <v>195</v>
      </c>
      <c r="E589" s="18" t="s">
        <v>43</v>
      </c>
      <c r="F589" s="18" t="s">
        <v>196</v>
      </c>
      <c r="G589" s="20"/>
      <c r="H589" s="18" t="s">
        <v>46</v>
      </c>
      <c r="I589" s="18" t="s">
        <v>60</v>
      </c>
      <c r="J589" s="61"/>
      <c r="K589" s="21">
        <v>0</v>
      </c>
      <c r="L589" s="21"/>
      <c r="M589" s="21">
        <v>0</v>
      </c>
      <c r="N589" s="21"/>
      <c r="O589" s="21">
        <v>0</v>
      </c>
      <c r="P589" s="21"/>
      <c r="Q589" s="21">
        <v>0</v>
      </c>
      <c r="R589" s="21"/>
      <c r="S589" s="21">
        <v>0</v>
      </c>
      <c r="T589" s="21"/>
      <c r="U589" s="21">
        <v>0</v>
      </c>
      <c r="V589" s="46"/>
      <c r="W589" s="21">
        <v>0</v>
      </c>
      <c r="X589" s="21"/>
      <c r="Y589" s="21">
        <v>0</v>
      </c>
      <c r="Z589" s="21"/>
      <c r="AA589" s="21">
        <v>0</v>
      </c>
      <c r="AB589" s="39"/>
      <c r="AC589" s="21">
        <v>0</v>
      </c>
      <c r="AD589" s="21"/>
      <c r="AE589" s="21">
        <v>0</v>
      </c>
      <c r="AF589" s="39"/>
      <c r="AG589" s="21">
        <v>0</v>
      </c>
      <c r="AI589" s="21"/>
      <c r="AK589" s="21"/>
      <c r="AM589" s="21"/>
      <c r="AO589" s="21"/>
      <c r="AQ589" s="21"/>
      <c r="AS589" s="21"/>
      <c r="AU589" s="21"/>
      <c r="AW589" s="21"/>
      <c r="AY589" s="21"/>
      <c r="BA589" s="21"/>
      <c r="BC589" s="21"/>
      <c r="BE589" s="21"/>
      <c r="BG589" s="21"/>
      <c r="BI589" s="21"/>
      <c r="BK589" s="21"/>
      <c r="BM589" s="21"/>
      <c r="BO589" s="21"/>
      <c r="BQ589" s="21"/>
      <c r="BS589" s="21"/>
    </row>
    <row r="590" spans="2:71" outlineLevel="2" x14ac:dyDescent="0.2">
      <c r="B590" s="56" t="s">
        <v>195</v>
      </c>
      <c r="C590" s="56"/>
      <c r="D590" s="56" t="s">
        <v>195</v>
      </c>
      <c r="E590" s="18" t="s">
        <v>43</v>
      </c>
      <c r="F590" s="18" t="s">
        <v>196</v>
      </c>
      <c r="H590" s="18" t="s">
        <v>48</v>
      </c>
      <c r="I590" s="18" t="s">
        <v>60</v>
      </c>
      <c r="J590" s="61"/>
      <c r="K590" s="21">
        <v>0</v>
      </c>
      <c r="M590" s="21">
        <v>0</v>
      </c>
      <c r="O590" s="21">
        <v>0</v>
      </c>
      <c r="Q590" s="21">
        <v>0</v>
      </c>
      <c r="S590" s="21">
        <v>0</v>
      </c>
      <c r="U590" s="21">
        <v>0</v>
      </c>
      <c r="W590" s="21">
        <v>0</v>
      </c>
      <c r="Y590" s="21">
        <v>0</v>
      </c>
      <c r="AA590" s="21">
        <v>0</v>
      </c>
      <c r="AB590" s="39"/>
      <c r="AC590" s="21">
        <v>0</v>
      </c>
      <c r="AE590" s="21">
        <v>0</v>
      </c>
      <c r="AF590" s="39"/>
      <c r="AG590" s="21">
        <v>0</v>
      </c>
      <c r="AH590" s="39"/>
      <c r="AJ590" s="39"/>
      <c r="AL590" s="39"/>
      <c r="AN590" s="39"/>
      <c r="AP590" s="39"/>
      <c r="AR590" s="39"/>
      <c r="AT590" s="39"/>
      <c r="AV590" s="39"/>
      <c r="AX590" s="39"/>
    </row>
    <row r="591" spans="2:71" outlineLevel="1" x14ac:dyDescent="0.2">
      <c r="B591" s="56"/>
      <c r="C591" s="63"/>
      <c r="D591" s="63" t="s">
        <v>355</v>
      </c>
      <c r="E591" s="64"/>
      <c r="F591" s="64"/>
      <c r="G591" s="65"/>
      <c r="H591" s="64"/>
      <c r="I591" s="64"/>
      <c r="J591" s="66" t="s">
        <v>301</v>
      </c>
      <c r="K591" s="67">
        <v>0</v>
      </c>
      <c r="L591" s="67"/>
      <c r="M591" s="67">
        <v>0</v>
      </c>
      <c r="N591" s="67"/>
      <c r="O591" s="67">
        <v>0</v>
      </c>
      <c r="P591" s="67"/>
      <c r="Q591" s="67">
        <v>0</v>
      </c>
      <c r="R591" s="67"/>
      <c r="S591" s="67">
        <v>0</v>
      </c>
      <c r="T591" s="67"/>
      <c r="U591" s="67">
        <v>0</v>
      </c>
      <c r="V591" s="67"/>
      <c r="W591" s="67">
        <v>0</v>
      </c>
      <c r="X591" s="67"/>
      <c r="Y591" s="67">
        <v>0</v>
      </c>
      <c r="Z591" s="67"/>
      <c r="AA591" s="67">
        <v>0</v>
      </c>
      <c r="AB591" s="67"/>
      <c r="AC591" s="67">
        <v>0</v>
      </c>
      <c r="AD591" s="67"/>
      <c r="AE591" s="67">
        <v>0</v>
      </c>
      <c r="AF591" s="67"/>
      <c r="AG591" s="67">
        <v>0</v>
      </c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</row>
    <row r="592" spans="2:71" s="18" customFormat="1" outlineLevel="1" x14ac:dyDescent="0.2">
      <c r="B592" s="56"/>
      <c r="C592" s="56"/>
      <c r="D592" s="56"/>
      <c r="G592" s="20"/>
      <c r="J592" s="52"/>
      <c r="V592" s="36"/>
    </row>
    <row r="593" spans="2:71" outlineLevel="1" x14ac:dyDescent="0.2">
      <c r="B593" s="56"/>
      <c r="C593" s="56"/>
      <c r="D593" s="56"/>
      <c r="J593" s="61"/>
    </row>
    <row r="594" spans="2:71" outlineLevel="1" x14ac:dyDescent="0.2">
      <c r="B594" s="56"/>
      <c r="C594" s="56"/>
      <c r="D594" s="56"/>
      <c r="J594" s="61"/>
      <c r="K594" s="28"/>
      <c r="M594" s="28"/>
      <c r="O594" s="28"/>
      <c r="Q594" s="28"/>
      <c r="S594" s="28"/>
      <c r="U594" s="28"/>
      <c r="W594" s="28"/>
      <c r="Y594" s="28"/>
      <c r="AA594" s="28"/>
      <c r="AC594" s="28"/>
      <c r="AE594" s="28"/>
      <c r="AG594" s="28"/>
      <c r="AI594" s="28"/>
      <c r="AK594" s="28"/>
      <c r="AM594" s="28"/>
      <c r="AO594" s="28"/>
      <c r="AQ594" s="28"/>
      <c r="AS594" s="28"/>
      <c r="AU594" s="28"/>
      <c r="AW594" s="28"/>
      <c r="AY594" s="28"/>
      <c r="BA594" s="28"/>
      <c r="BC594" s="28"/>
      <c r="BE594" s="28"/>
      <c r="BG594" s="28"/>
      <c r="BI594" s="28"/>
      <c r="BK594" s="28"/>
      <c r="BM594" s="28"/>
      <c r="BO594" s="28"/>
      <c r="BQ594" s="28"/>
      <c r="BS594" s="28"/>
    </row>
    <row r="595" spans="2:71" outlineLevel="2" x14ac:dyDescent="0.2">
      <c r="B595" s="56" t="s">
        <v>197</v>
      </c>
      <c r="C595" s="56"/>
      <c r="D595" s="56" t="s">
        <v>197</v>
      </c>
      <c r="E595" s="18" t="s">
        <v>43</v>
      </c>
      <c r="F595" s="18" t="s">
        <v>198</v>
      </c>
      <c r="G595" s="20" t="s">
        <v>199</v>
      </c>
      <c r="H595" s="18" t="s">
        <v>46</v>
      </c>
      <c r="I595" s="18" t="s">
        <v>47</v>
      </c>
      <c r="J595" s="61"/>
      <c r="K595" s="21">
        <v>0</v>
      </c>
      <c r="M595" s="21">
        <v>0</v>
      </c>
      <c r="O595" s="21">
        <v>0</v>
      </c>
      <c r="Q595" s="21">
        <v>0</v>
      </c>
      <c r="S595" s="21">
        <v>0</v>
      </c>
      <c r="U595" s="21">
        <v>0</v>
      </c>
      <c r="W595" s="21">
        <v>0</v>
      </c>
      <c r="Y595" s="21">
        <v>0</v>
      </c>
      <c r="AA595" s="21">
        <v>0</v>
      </c>
      <c r="AC595" s="21">
        <v>0</v>
      </c>
      <c r="AE595" s="21">
        <v>0</v>
      </c>
      <c r="AG595" s="21">
        <v>0</v>
      </c>
    </row>
    <row r="596" spans="2:71" outlineLevel="2" x14ac:dyDescent="0.2">
      <c r="B596" s="56" t="s">
        <v>197</v>
      </c>
      <c r="C596" s="56"/>
      <c r="D596" s="56" t="s">
        <v>197</v>
      </c>
      <c r="E596" s="18" t="s">
        <v>43</v>
      </c>
      <c r="F596" s="18" t="s">
        <v>198</v>
      </c>
      <c r="G596" s="20" t="s">
        <v>199</v>
      </c>
      <c r="H596" s="18" t="s">
        <v>48</v>
      </c>
      <c r="I596" s="18" t="s">
        <v>47</v>
      </c>
      <c r="J596" s="61"/>
      <c r="K596" s="21">
        <v>0</v>
      </c>
      <c r="M596" s="21">
        <v>0</v>
      </c>
      <c r="O596" s="21">
        <v>0</v>
      </c>
      <c r="Q596" s="21">
        <v>0</v>
      </c>
      <c r="S596" s="21">
        <v>0</v>
      </c>
      <c r="U596" s="21">
        <v>0</v>
      </c>
      <c r="W596" s="21">
        <v>0</v>
      </c>
      <c r="Y596" s="21">
        <v>0</v>
      </c>
      <c r="AA596" s="21">
        <v>0</v>
      </c>
      <c r="AC596" s="21">
        <v>0</v>
      </c>
      <c r="AE596" s="21">
        <v>0</v>
      </c>
      <c r="AG596" s="21">
        <v>0</v>
      </c>
    </row>
    <row r="597" spans="2:71" outlineLevel="1" x14ac:dyDescent="0.2">
      <c r="B597" s="56"/>
      <c r="C597" s="63"/>
      <c r="D597" s="63" t="s">
        <v>356</v>
      </c>
      <c r="E597" s="64"/>
      <c r="F597" s="64"/>
      <c r="G597" s="65"/>
      <c r="H597" s="64"/>
      <c r="I597" s="64"/>
      <c r="J597" s="80" t="s">
        <v>349</v>
      </c>
      <c r="K597" s="67">
        <v>0</v>
      </c>
      <c r="L597" s="67"/>
      <c r="M597" s="67">
        <v>0</v>
      </c>
      <c r="N597" s="67"/>
      <c r="O597" s="67">
        <v>0</v>
      </c>
      <c r="P597" s="67"/>
      <c r="Q597" s="67">
        <v>0</v>
      </c>
      <c r="R597" s="67"/>
      <c r="S597" s="67">
        <v>0</v>
      </c>
      <c r="T597" s="67"/>
      <c r="U597" s="67">
        <v>0</v>
      </c>
      <c r="V597" s="67"/>
      <c r="W597" s="67">
        <v>0</v>
      </c>
      <c r="X597" s="67"/>
      <c r="Y597" s="67">
        <v>0</v>
      </c>
      <c r="Z597" s="67"/>
      <c r="AA597" s="67">
        <v>0</v>
      </c>
      <c r="AB597" s="67"/>
      <c r="AC597" s="67">
        <v>0</v>
      </c>
      <c r="AD597" s="67"/>
      <c r="AE597" s="67">
        <v>0</v>
      </c>
      <c r="AF597" s="67"/>
      <c r="AG597" s="67">
        <v>0</v>
      </c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</row>
    <row r="598" spans="2:71" outlineLevel="1" x14ac:dyDescent="0.2">
      <c r="B598" s="56"/>
      <c r="C598" s="56"/>
      <c r="D598" s="56"/>
      <c r="J598" s="61"/>
    </row>
    <row r="599" spans="2:71" outlineLevel="1" x14ac:dyDescent="0.2">
      <c r="B599" s="56"/>
      <c r="C599" s="56"/>
      <c r="D599" s="56"/>
      <c r="J599" s="61"/>
    </row>
    <row r="600" spans="2:71" outlineLevel="2" x14ac:dyDescent="0.2">
      <c r="B600" s="56" t="s">
        <v>200</v>
      </c>
      <c r="C600" s="56"/>
      <c r="D600" s="56" t="s">
        <v>200</v>
      </c>
      <c r="E600" s="18" t="s">
        <v>43</v>
      </c>
      <c r="F600" s="18" t="s">
        <v>201</v>
      </c>
      <c r="G600" s="20" t="s">
        <v>202</v>
      </c>
      <c r="H600" s="18" t="s">
        <v>203</v>
      </c>
      <c r="J600" s="61"/>
      <c r="K600" s="21">
        <v>0</v>
      </c>
      <c r="M600" s="21">
        <v>0</v>
      </c>
      <c r="O600" s="21">
        <v>0</v>
      </c>
      <c r="Q600" s="21">
        <v>16</v>
      </c>
      <c r="S600" s="21">
        <v>16</v>
      </c>
      <c r="U600" s="21">
        <v>0</v>
      </c>
      <c r="W600" s="21">
        <v>16</v>
      </c>
      <c r="Y600" s="21">
        <v>16</v>
      </c>
      <c r="AA600" s="21">
        <v>16</v>
      </c>
      <c r="AC600" s="21">
        <v>16</v>
      </c>
      <c r="AE600" s="21">
        <v>16</v>
      </c>
      <c r="AG600" s="21">
        <v>16</v>
      </c>
    </row>
    <row r="601" spans="2:71" outlineLevel="1" x14ac:dyDescent="0.2">
      <c r="B601" s="56"/>
      <c r="C601" s="63"/>
      <c r="D601" s="63" t="s">
        <v>357</v>
      </c>
      <c r="E601" s="64"/>
      <c r="F601" s="64"/>
      <c r="G601" s="65"/>
      <c r="H601" s="64"/>
      <c r="I601" s="64"/>
      <c r="J601" s="66" t="s">
        <v>351</v>
      </c>
      <c r="K601" s="67">
        <v>0</v>
      </c>
      <c r="L601" s="67"/>
      <c r="M601" s="67">
        <v>0</v>
      </c>
      <c r="N601" s="67"/>
      <c r="O601" s="67">
        <v>0</v>
      </c>
      <c r="P601" s="67"/>
      <c r="Q601" s="67">
        <v>16</v>
      </c>
      <c r="R601" s="67"/>
      <c r="S601" s="67">
        <v>16</v>
      </c>
      <c r="T601" s="67"/>
      <c r="U601" s="67">
        <v>0</v>
      </c>
      <c r="V601" s="67"/>
      <c r="W601" s="67">
        <v>16</v>
      </c>
      <c r="X601" s="67"/>
      <c r="Y601" s="67">
        <v>16</v>
      </c>
      <c r="Z601" s="67"/>
      <c r="AA601" s="67">
        <v>16</v>
      </c>
      <c r="AB601" s="67"/>
      <c r="AC601" s="67">
        <v>16</v>
      </c>
      <c r="AD601" s="67"/>
      <c r="AE601" s="67">
        <v>16</v>
      </c>
      <c r="AF601" s="67"/>
      <c r="AG601" s="67">
        <v>16</v>
      </c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</row>
    <row r="602" spans="2:71" outlineLevel="1" x14ac:dyDescent="0.2">
      <c r="B602" s="56"/>
      <c r="C602" s="56"/>
      <c r="D602" s="56"/>
      <c r="J602" s="61"/>
    </row>
    <row r="603" spans="2:71" outlineLevel="1" x14ac:dyDescent="0.2">
      <c r="B603" s="56"/>
      <c r="C603" s="56"/>
      <c r="D603" s="56"/>
      <c r="J603" s="61"/>
    </row>
    <row r="604" spans="2:71" outlineLevel="2" x14ac:dyDescent="0.2">
      <c r="B604" s="56" t="s">
        <v>204</v>
      </c>
      <c r="C604" s="56"/>
      <c r="D604" s="56" t="s">
        <v>205</v>
      </c>
      <c r="E604" s="18" t="s">
        <v>43</v>
      </c>
      <c r="F604" s="18" t="s">
        <v>206</v>
      </c>
      <c r="G604" s="20">
        <v>1720</v>
      </c>
      <c r="H604" s="18" t="s">
        <v>46</v>
      </c>
      <c r="I604" s="18" t="s">
        <v>60</v>
      </c>
      <c r="J604" s="61"/>
      <c r="K604" s="21">
        <v>0</v>
      </c>
      <c r="M604" s="21">
        <v>0</v>
      </c>
      <c r="O604" s="21">
        <v>0</v>
      </c>
      <c r="Q604" s="21">
        <v>0</v>
      </c>
      <c r="S604" s="21">
        <v>0</v>
      </c>
      <c r="U604" s="21">
        <v>0</v>
      </c>
      <c r="W604" s="21">
        <v>0</v>
      </c>
      <c r="Y604" s="21">
        <v>0</v>
      </c>
      <c r="AA604" s="21">
        <v>0</v>
      </c>
      <c r="AC604" s="21">
        <v>0</v>
      </c>
      <c r="AE604" s="21">
        <v>0</v>
      </c>
      <c r="AG604" s="21">
        <v>0</v>
      </c>
    </row>
    <row r="605" spans="2:71" outlineLevel="2" x14ac:dyDescent="0.2">
      <c r="B605" s="56" t="s">
        <v>204</v>
      </c>
      <c r="C605" s="56"/>
      <c r="D605" s="56" t="s">
        <v>205</v>
      </c>
      <c r="E605" s="18" t="s">
        <v>43</v>
      </c>
      <c r="F605" s="18" t="s">
        <v>206</v>
      </c>
      <c r="G605" s="20">
        <v>1720</v>
      </c>
      <c r="H605" s="18" t="s">
        <v>48</v>
      </c>
      <c r="I605" s="18" t="s">
        <v>60</v>
      </c>
      <c r="J605" s="61"/>
      <c r="K605" s="21">
        <v>0</v>
      </c>
      <c r="M605" s="21">
        <v>0</v>
      </c>
      <c r="O605" s="21">
        <v>0</v>
      </c>
      <c r="Q605" s="21">
        <v>0</v>
      </c>
      <c r="S605" s="21">
        <v>0</v>
      </c>
      <c r="U605" s="21">
        <v>0</v>
      </c>
      <c r="W605" s="21">
        <v>0</v>
      </c>
      <c r="Y605" s="21">
        <v>0</v>
      </c>
      <c r="AA605" s="21">
        <v>0</v>
      </c>
      <c r="AC605" s="21">
        <v>0</v>
      </c>
      <c r="AE605" s="21">
        <v>0</v>
      </c>
      <c r="AG605" s="21">
        <v>0</v>
      </c>
    </row>
    <row r="606" spans="2:71" outlineLevel="2" x14ac:dyDescent="0.2">
      <c r="B606" s="56"/>
      <c r="C606" s="56"/>
      <c r="D606" s="56" t="s">
        <v>205</v>
      </c>
      <c r="J606" s="61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G606" s="35"/>
      <c r="AI606" s="35"/>
      <c r="AK606" s="35"/>
      <c r="AM606" s="35"/>
      <c r="AO606" s="35"/>
      <c r="AQ606" s="35"/>
      <c r="AS606" s="35"/>
      <c r="AU606" s="35"/>
      <c r="AW606" s="35"/>
      <c r="AY606" s="35"/>
      <c r="BA606" s="35"/>
      <c r="BC606" s="35"/>
      <c r="BE606" s="35"/>
      <c r="BG606" s="35"/>
      <c r="BI606" s="35"/>
      <c r="BK606" s="35"/>
      <c r="BM606" s="35"/>
      <c r="BO606" s="35"/>
      <c r="BQ606" s="35"/>
      <c r="BS606" s="35"/>
    </row>
    <row r="607" spans="2:71" outlineLevel="2" x14ac:dyDescent="0.2">
      <c r="B607" s="56"/>
      <c r="C607" s="56"/>
      <c r="D607" s="56" t="s">
        <v>205</v>
      </c>
      <c r="J607" s="61"/>
    </row>
    <row r="608" spans="2:71" outlineLevel="2" x14ac:dyDescent="0.2">
      <c r="B608" s="56"/>
      <c r="C608" s="56"/>
      <c r="D608" s="56" t="s">
        <v>205</v>
      </c>
      <c r="J608" s="61"/>
    </row>
    <row r="609" spans="1:71" outlineLevel="2" x14ac:dyDescent="0.2">
      <c r="B609" s="56" t="s">
        <v>204</v>
      </c>
      <c r="C609" s="56"/>
      <c r="D609" s="56" t="s">
        <v>205</v>
      </c>
      <c r="E609" s="18" t="s">
        <v>43</v>
      </c>
      <c r="F609" s="36" t="s">
        <v>207</v>
      </c>
      <c r="G609" s="20">
        <v>1229</v>
      </c>
      <c r="H609" s="18" t="s">
        <v>46</v>
      </c>
      <c r="I609" s="18" t="s">
        <v>60</v>
      </c>
      <c r="J609" s="61"/>
      <c r="K609" s="21">
        <v>-830</v>
      </c>
      <c r="M609" s="21">
        <v>-830</v>
      </c>
      <c r="O609" s="21">
        <v>-830</v>
      </c>
      <c r="Q609" s="21">
        <v>-830</v>
      </c>
      <c r="S609" s="21">
        <v>-830</v>
      </c>
      <c r="U609" s="21">
        <v>-130</v>
      </c>
      <c r="W609" s="21">
        <v>-830</v>
      </c>
      <c r="Y609" s="21">
        <v>-830</v>
      </c>
      <c r="AA609" s="21">
        <v>-830</v>
      </c>
      <c r="AC609" s="21">
        <v>-830</v>
      </c>
      <c r="AE609" s="21">
        <v>-830</v>
      </c>
      <c r="AG609" s="21">
        <v>-830</v>
      </c>
    </row>
    <row r="610" spans="1:71" outlineLevel="2" x14ac:dyDescent="0.2">
      <c r="B610" s="56" t="s">
        <v>204</v>
      </c>
      <c r="C610" s="56"/>
      <c r="D610" s="56" t="s">
        <v>205</v>
      </c>
      <c r="E610" s="18" t="s">
        <v>43</v>
      </c>
      <c r="F610" s="36" t="s">
        <v>207</v>
      </c>
      <c r="G610" s="20">
        <v>1229</v>
      </c>
      <c r="H610" s="18" t="s">
        <v>48</v>
      </c>
      <c r="I610" s="18" t="s">
        <v>60</v>
      </c>
      <c r="J610" s="61"/>
      <c r="K610" s="21">
        <v>830</v>
      </c>
      <c r="M610" s="21">
        <v>830</v>
      </c>
      <c r="O610" s="21">
        <v>830</v>
      </c>
      <c r="Q610" s="21">
        <v>830</v>
      </c>
      <c r="S610" s="21">
        <v>830</v>
      </c>
      <c r="U610" s="21">
        <v>130</v>
      </c>
      <c r="W610" s="21">
        <v>830</v>
      </c>
      <c r="Y610" s="21">
        <v>830</v>
      </c>
      <c r="AA610" s="21">
        <v>830</v>
      </c>
      <c r="AC610" s="21">
        <v>830</v>
      </c>
      <c r="AE610" s="21">
        <v>230</v>
      </c>
      <c r="AG610" s="21">
        <v>830</v>
      </c>
    </row>
    <row r="611" spans="1:71" outlineLevel="1" x14ac:dyDescent="0.2">
      <c r="B611" s="63" t="s">
        <v>204</v>
      </c>
      <c r="C611" s="63"/>
      <c r="D611" s="63" t="s">
        <v>358</v>
      </c>
      <c r="E611" s="64"/>
      <c r="F611" s="82"/>
      <c r="G611" s="65"/>
      <c r="H611" s="64"/>
      <c r="I611" s="64"/>
      <c r="J611" s="66">
        <v>416</v>
      </c>
      <c r="K611" s="67">
        <v>0</v>
      </c>
      <c r="L611" s="67"/>
      <c r="M611" s="67">
        <v>0</v>
      </c>
      <c r="N611" s="67"/>
      <c r="O611" s="67">
        <v>0</v>
      </c>
      <c r="P611" s="67"/>
      <c r="Q611" s="67">
        <v>0</v>
      </c>
      <c r="R611" s="67"/>
      <c r="S611" s="67">
        <v>0</v>
      </c>
      <c r="T611" s="67"/>
      <c r="U611" s="67">
        <v>0</v>
      </c>
      <c r="V611" s="67"/>
      <c r="W611" s="67">
        <v>0</v>
      </c>
      <c r="X611" s="67"/>
      <c r="Y611" s="67">
        <v>0</v>
      </c>
      <c r="Z611" s="67"/>
      <c r="AA611" s="67">
        <v>0</v>
      </c>
      <c r="AB611" s="67"/>
      <c r="AC611" s="67">
        <v>0</v>
      </c>
      <c r="AD611" s="67"/>
      <c r="AE611" s="67">
        <v>-600</v>
      </c>
      <c r="AF611" s="67"/>
      <c r="AG611" s="67">
        <v>0</v>
      </c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</row>
    <row r="612" spans="1:71" outlineLevel="1" x14ac:dyDescent="0.2">
      <c r="B612" s="56"/>
      <c r="C612" s="56"/>
      <c r="D612" s="56"/>
      <c r="F612" s="36"/>
      <c r="J612" s="61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G612" s="35"/>
      <c r="AI612" s="35"/>
      <c r="AK612" s="35"/>
      <c r="AM612" s="35"/>
      <c r="AO612" s="35"/>
      <c r="AQ612" s="35"/>
      <c r="AS612" s="35"/>
      <c r="AU612" s="35"/>
      <c r="AW612" s="35"/>
      <c r="AY612" s="35"/>
      <c r="BA612" s="35"/>
      <c r="BC612" s="35"/>
      <c r="BE612" s="35"/>
      <c r="BG612" s="35"/>
      <c r="BI612" s="35"/>
      <c r="BK612" s="35"/>
      <c r="BM612" s="35"/>
      <c r="BO612" s="35"/>
      <c r="BQ612" s="35"/>
      <c r="BS612" s="35"/>
    </row>
    <row r="613" spans="1:71" outlineLevel="1" x14ac:dyDescent="0.2">
      <c r="B613" s="56"/>
      <c r="C613" s="56"/>
      <c r="D613" s="56"/>
      <c r="F613" s="36"/>
      <c r="J613" s="61"/>
    </row>
    <row r="614" spans="1:71" outlineLevel="1" x14ac:dyDescent="0.2">
      <c r="B614" s="56"/>
      <c r="C614" s="56"/>
      <c r="D614" s="56"/>
      <c r="F614" s="36"/>
      <c r="J614" s="61"/>
    </row>
    <row r="615" spans="1:71" outlineLevel="2" x14ac:dyDescent="0.2">
      <c r="B615" s="56" t="s">
        <v>208</v>
      </c>
      <c r="C615" s="56"/>
      <c r="D615" s="56" t="s">
        <v>203</v>
      </c>
      <c r="F615" s="21"/>
      <c r="J615" s="61"/>
      <c r="K615" s="21">
        <v>0</v>
      </c>
      <c r="M615" s="21">
        <v>0</v>
      </c>
      <c r="O615" s="21">
        <v>0</v>
      </c>
      <c r="Q615" s="21">
        <v>0</v>
      </c>
      <c r="S615" s="21">
        <v>0</v>
      </c>
      <c r="U615" s="21">
        <v>0</v>
      </c>
      <c r="W615" s="21">
        <v>0</v>
      </c>
      <c r="Y615" s="21">
        <v>0</v>
      </c>
      <c r="AA615" s="21">
        <v>0</v>
      </c>
      <c r="AC615" s="21">
        <v>0</v>
      </c>
      <c r="AE615" s="21">
        <v>0</v>
      </c>
      <c r="AG615" s="21">
        <v>0</v>
      </c>
    </row>
    <row r="616" spans="1:71" outlineLevel="2" x14ac:dyDescent="0.2">
      <c r="B616" s="56"/>
      <c r="C616" s="56"/>
      <c r="D616" s="56" t="s">
        <v>203</v>
      </c>
      <c r="F616" s="36" t="s">
        <v>50</v>
      </c>
      <c r="H616" s="18" t="s">
        <v>48</v>
      </c>
      <c r="I616" s="18" t="s">
        <v>47</v>
      </c>
      <c r="J616" s="61"/>
      <c r="K616" s="21">
        <v>0</v>
      </c>
      <c r="M616" s="21">
        <v>0</v>
      </c>
      <c r="O616" s="21">
        <v>0</v>
      </c>
      <c r="Q616" s="21">
        <v>0</v>
      </c>
      <c r="S616" s="21">
        <v>0</v>
      </c>
      <c r="U616" s="21">
        <v>0</v>
      </c>
      <c r="W616" s="21">
        <v>0</v>
      </c>
      <c r="Y616" s="21">
        <v>0</v>
      </c>
      <c r="AA616" s="21">
        <v>0</v>
      </c>
      <c r="AC616" s="21">
        <v>0</v>
      </c>
      <c r="AE616" s="21">
        <v>0</v>
      </c>
      <c r="AG616" s="21">
        <v>0</v>
      </c>
    </row>
    <row r="617" spans="1:71" outlineLevel="2" x14ac:dyDescent="0.2">
      <c r="B617" s="56"/>
      <c r="C617" s="56"/>
      <c r="D617" s="56" t="s">
        <v>203</v>
      </c>
      <c r="F617" s="36"/>
      <c r="J617" s="61"/>
    </row>
    <row r="618" spans="1:71" outlineLevel="2" x14ac:dyDescent="0.2">
      <c r="B618" s="56"/>
      <c r="C618" s="56"/>
      <c r="D618" s="56" t="s">
        <v>203</v>
      </c>
      <c r="F618" s="36" t="s">
        <v>209</v>
      </c>
      <c r="H618" s="18" t="s">
        <v>48</v>
      </c>
      <c r="I618" s="18" t="s">
        <v>47</v>
      </c>
      <c r="J618" s="61"/>
      <c r="K618" s="21">
        <v>0</v>
      </c>
      <c r="M618" s="21">
        <v>0</v>
      </c>
      <c r="O618" s="21">
        <v>0</v>
      </c>
      <c r="Q618" s="21">
        <v>90</v>
      </c>
      <c r="S618" s="21">
        <v>90</v>
      </c>
      <c r="U618" s="21">
        <v>0</v>
      </c>
      <c r="W618" s="21">
        <v>90</v>
      </c>
      <c r="Y618" s="21">
        <v>90</v>
      </c>
      <c r="AA618" s="21">
        <v>90</v>
      </c>
      <c r="AC618" s="21">
        <v>90</v>
      </c>
      <c r="AE618" s="21">
        <v>90</v>
      </c>
      <c r="AG618" s="21">
        <v>90</v>
      </c>
    </row>
    <row r="619" spans="1:71" outlineLevel="1" x14ac:dyDescent="0.2">
      <c r="B619" s="56"/>
      <c r="C619" s="63"/>
      <c r="D619" s="63" t="s">
        <v>359</v>
      </c>
      <c r="E619" s="64"/>
      <c r="F619" s="64"/>
      <c r="G619" s="65"/>
      <c r="H619" s="64"/>
      <c r="I619" s="64"/>
      <c r="J619" s="66" t="s">
        <v>351</v>
      </c>
      <c r="K619" s="67">
        <v>0</v>
      </c>
      <c r="L619" s="67"/>
      <c r="M619" s="67">
        <v>0</v>
      </c>
      <c r="N619" s="67"/>
      <c r="O619" s="67">
        <v>0</v>
      </c>
      <c r="P619" s="67"/>
      <c r="Q619" s="67">
        <v>90</v>
      </c>
      <c r="R619" s="67"/>
      <c r="S619" s="67">
        <v>90</v>
      </c>
      <c r="T619" s="67"/>
      <c r="U619" s="67">
        <v>0</v>
      </c>
      <c r="V619" s="67"/>
      <c r="W619" s="67">
        <v>90</v>
      </c>
      <c r="X619" s="67"/>
      <c r="Y619" s="67">
        <v>90</v>
      </c>
      <c r="Z619" s="67"/>
      <c r="AA619" s="67">
        <v>90</v>
      </c>
      <c r="AB619" s="67"/>
      <c r="AC619" s="67">
        <v>90</v>
      </c>
      <c r="AD619" s="67"/>
      <c r="AE619" s="67">
        <v>90</v>
      </c>
      <c r="AF619" s="67"/>
      <c r="AG619" s="67">
        <v>90</v>
      </c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</row>
    <row r="620" spans="1:71" customFormat="1" outlineLevel="1" x14ac:dyDescent="0.2">
      <c r="B620" s="71"/>
      <c r="C620" s="71"/>
      <c r="D620" s="71"/>
      <c r="J620" s="72"/>
      <c r="V620" s="1"/>
    </row>
    <row r="621" spans="1:71" outlineLevel="1" x14ac:dyDescent="0.2">
      <c r="B621" s="56"/>
      <c r="C621" s="56"/>
      <c r="D621" s="56"/>
      <c r="F621" s="36"/>
      <c r="J621" s="61"/>
    </row>
    <row r="622" spans="1:71" outlineLevel="1" x14ac:dyDescent="0.2">
      <c r="A622" s="18" t="s">
        <v>210</v>
      </c>
      <c r="B622" s="56"/>
      <c r="C622" s="56"/>
      <c r="D622" s="56"/>
      <c r="F622" s="36"/>
      <c r="J622" s="61"/>
    </row>
    <row r="623" spans="1:71" outlineLevel="1" x14ac:dyDescent="0.2">
      <c r="B623" s="56"/>
      <c r="C623" s="56"/>
      <c r="D623" s="56"/>
      <c r="J623" s="61"/>
    </row>
    <row r="624" spans="1:71" outlineLevel="2" x14ac:dyDescent="0.2">
      <c r="B624" s="56"/>
      <c r="C624" s="56"/>
      <c r="D624" s="56" t="s">
        <v>211</v>
      </c>
      <c r="E624" s="18" t="s">
        <v>43</v>
      </c>
      <c r="F624" s="18" t="s">
        <v>211</v>
      </c>
      <c r="H624" s="18" t="s">
        <v>46</v>
      </c>
      <c r="I624" s="18" t="s">
        <v>181</v>
      </c>
      <c r="J624" s="61"/>
      <c r="K624" s="21">
        <v>0</v>
      </c>
      <c r="M624" s="21">
        <v>0</v>
      </c>
      <c r="O624" s="21">
        <v>0</v>
      </c>
      <c r="Q624" s="21">
        <v>0</v>
      </c>
      <c r="S624" s="21">
        <v>0</v>
      </c>
      <c r="U624" s="21">
        <v>0</v>
      </c>
      <c r="W624" s="21">
        <v>0</v>
      </c>
      <c r="Y624" s="21">
        <v>0</v>
      </c>
      <c r="AA624" s="21">
        <v>0</v>
      </c>
      <c r="AC624" s="21">
        <v>0</v>
      </c>
      <c r="AE624" s="21">
        <v>0</v>
      </c>
      <c r="AG624" s="21">
        <v>0</v>
      </c>
    </row>
    <row r="625" spans="1:71" outlineLevel="2" x14ac:dyDescent="0.2">
      <c r="B625" s="56"/>
      <c r="C625" s="56"/>
      <c r="D625" s="56" t="s">
        <v>211</v>
      </c>
      <c r="E625" s="18" t="s">
        <v>43</v>
      </c>
      <c r="F625" s="18" t="s">
        <v>211</v>
      </c>
      <c r="H625" s="18" t="s">
        <v>48</v>
      </c>
      <c r="I625" s="18" t="s">
        <v>181</v>
      </c>
      <c r="J625" s="61"/>
      <c r="K625" s="21">
        <v>0</v>
      </c>
      <c r="M625" s="21">
        <v>0</v>
      </c>
      <c r="O625" s="21">
        <v>0</v>
      </c>
      <c r="Q625" s="21">
        <v>0</v>
      </c>
      <c r="S625" s="21">
        <v>0</v>
      </c>
      <c r="U625" s="21">
        <v>0</v>
      </c>
      <c r="W625" s="21">
        <v>0</v>
      </c>
      <c r="Y625" s="21">
        <v>0</v>
      </c>
      <c r="AA625" s="21">
        <v>0</v>
      </c>
      <c r="AC625" s="21">
        <v>0</v>
      </c>
      <c r="AE625" s="21">
        <v>0</v>
      </c>
      <c r="AG625" s="21">
        <v>0</v>
      </c>
    </row>
    <row r="626" spans="1:71" outlineLevel="1" x14ac:dyDescent="0.2">
      <c r="B626" s="56"/>
      <c r="C626" s="63"/>
      <c r="D626" s="63" t="s">
        <v>360</v>
      </c>
      <c r="E626" s="64"/>
      <c r="F626" s="64"/>
      <c r="G626" s="65"/>
      <c r="H626" s="64"/>
      <c r="I626" s="64"/>
      <c r="J626" s="66" t="s">
        <v>351</v>
      </c>
      <c r="K626" s="67">
        <v>0</v>
      </c>
      <c r="L626" s="67"/>
      <c r="M626" s="67">
        <v>0</v>
      </c>
      <c r="N626" s="67"/>
      <c r="O626" s="67">
        <v>0</v>
      </c>
      <c r="P626" s="67"/>
      <c r="Q626" s="67">
        <v>0</v>
      </c>
      <c r="R626" s="67"/>
      <c r="S626" s="67">
        <v>0</v>
      </c>
      <c r="T626" s="67"/>
      <c r="U626" s="67">
        <v>0</v>
      </c>
      <c r="V626" s="67"/>
      <c r="W626" s="67">
        <v>0</v>
      </c>
      <c r="X626" s="67"/>
      <c r="Y626" s="67">
        <v>0</v>
      </c>
      <c r="Z626" s="67"/>
      <c r="AA626" s="67">
        <v>0</v>
      </c>
      <c r="AB626" s="67"/>
      <c r="AC626" s="67">
        <v>0</v>
      </c>
      <c r="AD626" s="67"/>
      <c r="AE626" s="67">
        <v>0</v>
      </c>
      <c r="AF626" s="67"/>
      <c r="AG626" s="67">
        <v>0</v>
      </c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</row>
    <row r="627" spans="1:71" outlineLevel="1" x14ac:dyDescent="0.2">
      <c r="B627" s="56"/>
      <c r="C627" s="56"/>
      <c r="D627" s="56"/>
      <c r="J627" s="61"/>
    </row>
    <row r="628" spans="1:71" outlineLevel="2" x14ac:dyDescent="0.2">
      <c r="B628" s="56"/>
      <c r="C628" s="56"/>
      <c r="D628" s="56" t="s">
        <v>212</v>
      </c>
      <c r="E628" s="18" t="s">
        <v>54</v>
      </c>
      <c r="F628" s="18" t="s">
        <v>212</v>
      </c>
      <c r="H628" s="18" t="s">
        <v>46</v>
      </c>
      <c r="I628" s="18" t="s">
        <v>181</v>
      </c>
      <c r="J628" s="61"/>
      <c r="K628" s="21">
        <v>0</v>
      </c>
      <c r="M628" s="21">
        <v>0</v>
      </c>
      <c r="O628" s="21">
        <v>0</v>
      </c>
      <c r="Q628" s="21">
        <v>0</v>
      </c>
      <c r="S628" s="21">
        <v>0</v>
      </c>
      <c r="U628" s="21">
        <v>0</v>
      </c>
      <c r="W628" s="21">
        <v>0</v>
      </c>
      <c r="Y628" s="21">
        <v>0</v>
      </c>
      <c r="AA628" s="21">
        <v>0</v>
      </c>
      <c r="AC628" s="21">
        <v>0</v>
      </c>
      <c r="AE628" s="21">
        <v>0</v>
      </c>
      <c r="AG628" s="21">
        <v>0</v>
      </c>
    </row>
    <row r="629" spans="1:71" outlineLevel="2" x14ac:dyDescent="0.2">
      <c r="B629" s="56"/>
      <c r="C629" s="56"/>
      <c r="D629" s="56" t="s">
        <v>212</v>
      </c>
      <c r="E629" s="18" t="s">
        <v>54</v>
      </c>
      <c r="F629" s="18" t="s">
        <v>212</v>
      </c>
      <c r="H629" s="18" t="s">
        <v>48</v>
      </c>
      <c r="I629" s="18" t="s">
        <v>181</v>
      </c>
      <c r="J629" s="61"/>
      <c r="K629" s="21">
        <v>0</v>
      </c>
      <c r="M629" s="21">
        <v>0</v>
      </c>
      <c r="O629" s="21">
        <v>0</v>
      </c>
      <c r="Q629" s="21">
        <v>0</v>
      </c>
      <c r="S629" s="21">
        <v>0</v>
      </c>
      <c r="U629" s="21">
        <v>0</v>
      </c>
      <c r="W629" s="21">
        <v>0</v>
      </c>
      <c r="Y629" s="21">
        <v>0</v>
      </c>
      <c r="AA629" s="21">
        <v>0</v>
      </c>
      <c r="AC629" s="21">
        <v>0</v>
      </c>
      <c r="AE629" s="21">
        <v>0</v>
      </c>
      <c r="AG629" s="21">
        <v>0</v>
      </c>
    </row>
    <row r="630" spans="1:71" outlineLevel="1" x14ac:dyDescent="0.2">
      <c r="B630" s="56"/>
      <c r="C630" s="63"/>
      <c r="D630" s="63" t="s">
        <v>361</v>
      </c>
      <c r="E630" s="64"/>
      <c r="F630" s="64"/>
      <c r="G630" s="65"/>
      <c r="H630" s="64"/>
      <c r="I630" s="64"/>
      <c r="J630" s="66" t="s">
        <v>351</v>
      </c>
      <c r="K630" s="67">
        <v>0</v>
      </c>
      <c r="L630" s="67"/>
      <c r="M630" s="67">
        <v>0</v>
      </c>
      <c r="N630" s="67"/>
      <c r="O630" s="67">
        <v>0</v>
      </c>
      <c r="P630" s="67"/>
      <c r="Q630" s="67">
        <v>0</v>
      </c>
      <c r="R630" s="67"/>
      <c r="S630" s="67">
        <v>0</v>
      </c>
      <c r="T630" s="67"/>
      <c r="U630" s="67">
        <v>0</v>
      </c>
      <c r="V630" s="67"/>
      <c r="W630" s="67">
        <v>0</v>
      </c>
      <c r="X630" s="67"/>
      <c r="Y630" s="67">
        <v>0</v>
      </c>
      <c r="Z630" s="67"/>
      <c r="AA630" s="67">
        <v>0</v>
      </c>
      <c r="AB630" s="67"/>
      <c r="AC630" s="67">
        <v>0</v>
      </c>
      <c r="AD630" s="67"/>
      <c r="AE630" s="67">
        <v>0</v>
      </c>
      <c r="AF630" s="67"/>
      <c r="AG630" s="67">
        <v>0</v>
      </c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</row>
    <row r="631" spans="1:71" outlineLevel="1" x14ac:dyDescent="0.2">
      <c r="B631" s="56"/>
      <c r="C631" s="56"/>
      <c r="D631" s="56"/>
      <c r="J631" s="61"/>
    </row>
    <row r="632" spans="1:71" outlineLevel="2" x14ac:dyDescent="0.2">
      <c r="B632" s="56"/>
      <c r="C632" s="56"/>
      <c r="D632" s="56" t="s">
        <v>212</v>
      </c>
      <c r="E632" s="18" t="s">
        <v>43</v>
      </c>
      <c r="F632" s="18" t="s">
        <v>212</v>
      </c>
      <c r="H632" s="18" t="s">
        <v>46</v>
      </c>
      <c r="I632" s="18" t="s">
        <v>181</v>
      </c>
      <c r="J632" s="61"/>
      <c r="K632" s="21">
        <v>0</v>
      </c>
      <c r="M632" s="21">
        <v>0</v>
      </c>
      <c r="O632" s="21">
        <v>0</v>
      </c>
      <c r="Q632" s="21">
        <v>0</v>
      </c>
      <c r="S632" s="21">
        <v>0</v>
      </c>
      <c r="U632" s="21">
        <v>0</v>
      </c>
      <c r="W632" s="21">
        <v>0</v>
      </c>
      <c r="Y632" s="21">
        <v>0</v>
      </c>
      <c r="AA632" s="21">
        <v>0</v>
      </c>
      <c r="AC632" s="21">
        <v>0</v>
      </c>
      <c r="AE632" s="21">
        <v>0</v>
      </c>
      <c r="AG632" s="21">
        <v>0</v>
      </c>
    </row>
    <row r="633" spans="1:71" outlineLevel="2" x14ac:dyDescent="0.2">
      <c r="B633" s="56"/>
      <c r="C633" s="56"/>
      <c r="D633" s="56" t="s">
        <v>212</v>
      </c>
      <c r="E633" s="18" t="s">
        <v>43</v>
      </c>
      <c r="F633" s="18" t="s">
        <v>212</v>
      </c>
      <c r="H633" s="18" t="s">
        <v>48</v>
      </c>
      <c r="I633" s="18" t="s">
        <v>181</v>
      </c>
      <c r="J633" s="61"/>
      <c r="K633" s="21">
        <v>0</v>
      </c>
      <c r="M633" s="21">
        <v>0</v>
      </c>
      <c r="O633" s="21">
        <v>0</v>
      </c>
      <c r="Q633" s="21">
        <v>0</v>
      </c>
      <c r="S633" s="21">
        <v>0</v>
      </c>
      <c r="U633" s="21">
        <v>0</v>
      </c>
      <c r="W633" s="21">
        <v>0</v>
      </c>
      <c r="Y633" s="21">
        <v>0</v>
      </c>
      <c r="AA633" s="21">
        <v>0</v>
      </c>
      <c r="AC633" s="21">
        <v>0</v>
      </c>
      <c r="AE633" s="21">
        <v>0</v>
      </c>
      <c r="AG633" s="21">
        <v>0</v>
      </c>
    </row>
    <row r="634" spans="1:71" outlineLevel="1" x14ac:dyDescent="0.2">
      <c r="B634" s="56"/>
      <c r="C634" s="63"/>
      <c r="D634" s="63" t="s">
        <v>361</v>
      </c>
      <c r="E634" s="64"/>
      <c r="F634" s="64"/>
      <c r="G634" s="65"/>
      <c r="H634" s="64"/>
      <c r="I634" s="64"/>
      <c r="J634" s="66" t="s">
        <v>351</v>
      </c>
      <c r="K634" s="67">
        <v>0</v>
      </c>
      <c r="L634" s="67"/>
      <c r="M634" s="67">
        <v>0</v>
      </c>
      <c r="N634" s="67"/>
      <c r="O634" s="67">
        <v>0</v>
      </c>
      <c r="P634" s="67"/>
      <c r="Q634" s="67">
        <v>0</v>
      </c>
      <c r="R634" s="67"/>
      <c r="S634" s="67">
        <v>0</v>
      </c>
      <c r="T634" s="67"/>
      <c r="U634" s="67">
        <v>0</v>
      </c>
      <c r="V634" s="67"/>
      <c r="W634" s="67">
        <v>0</v>
      </c>
      <c r="X634" s="67"/>
      <c r="Y634" s="67">
        <v>0</v>
      </c>
      <c r="Z634" s="67"/>
      <c r="AA634" s="67">
        <v>0</v>
      </c>
      <c r="AB634" s="67"/>
      <c r="AC634" s="67">
        <v>0</v>
      </c>
      <c r="AD634" s="67"/>
      <c r="AE634" s="67">
        <v>0</v>
      </c>
      <c r="AF634" s="67"/>
      <c r="AG634" s="67">
        <v>0</v>
      </c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</row>
    <row r="635" spans="1:71" outlineLevel="1" x14ac:dyDescent="0.2">
      <c r="B635" s="56"/>
      <c r="C635" s="56"/>
      <c r="D635" s="56"/>
      <c r="J635" s="61"/>
      <c r="K635" s="43"/>
      <c r="M635" s="43"/>
      <c r="O635" s="43"/>
      <c r="Q635" s="43"/>
      <c r="S635" s="43"/>
      <c r="U635" s="43"/>
      <c r="W635" s="43"/>
      <c r="Y635" s="43"/>
      <c r="AA635" s="43"/>
      <c r="AC635" s="43"/>
      <c r="AE635" s="43"/>
      <c r="AG635" s="43"/>
      <c r="AI635" s="43"/>
      <c r="AK635" s="43"/>
      <c r="AM635" s="43"/>
      <c r="AO635" s="43"/>
      <c r="AQ635" s="43"/>
      <c r="AS635" s="43"/>
      <c r="AU635" s="43"/>
      <c r="AW635" s="43"/>
      <c r="AY635" s="43"/>
      <c r="BA635" s="43"/>
      <c r="BC635" s="43"/>
      <c r="BE635" s="43"/>
      <c r="BG635" s="43"/>
      <c r="BI635" s="43"/>
      <c r="BK635" s="43"/>
      <c r="BM635" s="43"/>
      <c r="BO635" s="43"/>
      <c r="BQ635" s="43"/>
      <c r="BS635" s="43"/>
    </row>
    <row r="636" spans="1:71" outlineLevel="2" x14ac:dyDescent="0.2">
      <c r="B636" s="56"/>
      <c r="C636" s="56"/>
      <c r="D636" s="56" t="s">
        <v>213</v>
      </c>
      <c r="E636" s="18" t="s">
        <v>43</v>
      </c>
      <c r="F636" s="18" t="s">
        <v>213</v>
      </c>
      <c r="H636" s="18" t="s">
        <v>46</v>
      </c>
      <c r="I636" s="18" t="s">
        <v>181</v>
      </c>
      <c r="J636" s="61"/>
      <c r="K636" s="21">
        <v>0</v>
      </c>
      <c r="M636" s="21">
        <v>0</v>
      </c>
      <c r="O636" s="21">
        <v>0</v>
      </c>
      <c r="Q636" s="21">
        <v>0</v>
      </c>
      <c r="S636" s="21">
        <v>0</v>
      </c>
      <c r="U636" s="21">
        <v>0</v>
      </c>
      <c r="W636" s="21">
        <v>0</v>
      </c>
      <c r="Y636" s="21">
        <v>0</v>
      </c>
      <c r="AA636" s="21">
        <v>0</v>
      </c>
      <c r="AC636" s="21">
        <v>0</v>
      </c>
      <c r="AE636" s="21">
        <v>0</v>
      </c>
      <c r="AG636" s="21">
        <v>0</v>
      </c>
    </row>
    <row r="637" spans="1:71" outlineLevel="2" x14ac:dyDescent="0.2">
      <c r="A637" s="29"/>
      <c r="B637" s="56"/>
      <c r="C637" s="56"/>
      <c r="D637" s="56" t="s">
        <v>213</v>
      </c>
      <c r="E637" s="18" t="s">
        <v>43</v>
      </c>
      <c r="F637" s="18" t="s">
        <v>213</v>
      </c>
      <c r="H637" s="18" t="s">
        <v>48</v>
      </c>
      <c r="I637" s="18" t="s">
        <v>181</v>
      </c>
      <c r="J637" s="61"/>
      <c r="K637" s="21">
        <v>0</v>
      </c>
      <c r="M637" s="21">
        <v>0</v>
      </c>
      <c r="O637" s="21">
        <v>0</v>
      </c>
      <c r="Q637" s="21">
        <v>0</v>
      </c>
      <c r="S637" s="21">
        <v>0</v>
      </c>
      <c r="U637" s="21">
        <v>0</v>
      </c>
      <c r="W637" s="21">
        <v>0</v>
      </c>
      <c r="Y637" s="21">
        <v>0</v>
      </c>
      <c r="AA637" s="21">
        <v>0</v>
      </c>
      <c r="AC637" s="21">
        <v>0</v>
      </c>
      <c r="AE637" s="21">
        <v>0</v>
      </c>
      <c r="AG637" s="21">
        <v>0</v>
      </c>
    </row>
    <row r="638" spans="1:71" outlineLevel="1" x14ac:dyDescent="0.2">
      <c r="A638" s="29"/>
      <c r="B638" s="56"/>
      <c r="C638" s="63"/>
      <c r="D638" s="63" t="s">
        <v>362</v>
      </c>
      <c r="E638" s="64"/>
      <c r="F638" s="64"/>
      <c r="G638" s="65"/>
      <c r="H638" s="64"/>
      <c r="I638" s="64"/>
      <c r="J638" s="66" t="s">
        <v>351</v>
      </c>
      <c r="K638" s="67">
        <v>0</v>
      </c>
      <c r="L638" s="67"/>
      <c r="M638" s="67">
        <v>0</v>
      </c>
      <c r="N638" s="67"/>
      <c r="O638" s="67">
        <v>0</v>
      </c>
      <c r="P638" s="67"/>
      <c r="Q638" s="67">
        <v>0</v>
      </c>
      <c r="R638" s="67"/>
      <c r="S638" s="67">
        <v>0</v>
      </c>
      <c r="T638" s="67"/>
      <c r="U638" s="67">
        <v>0</v>
      </c>
      <c r="V638" s="67"/>
      <c r="W638" s="67">
        <v>0</v>
      </c>
      <c r="X638" s="67"/>
      <c r="Y638" s="67">
        <v>0</v>
      </c>
      <c r="Z638" s="67"/>
      <c r="AA638" s="67">
        <v>0</v>
      </c>
      <c r="AB638" s="67"/>
      <c r="AC638" s="67">
        <v>0</v>
      </c>
      <c r="AD638" s="67"/>
      <c r="AE638" s="67">
        <v>0</v>
      </c>
      <c r="AF638" s="67"/>
      <c r="AG638" s="67">
        <v>0</v>
      </c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</row>
    <row r="639" spans="1:71" outlineLevel="1" x14ac:dyDescent="0.2">
      <c r="A639" s="29"/>
      <c r="B639" s="56"/>
      <c r="C639" s="56"/>
      <c r="D639" s="56"/>
      <c r="F639" s="29"/>
      <c r="J639" s="61"/>
      <c r="K639" s="43"/>
      <c r="M639" s="43"/>
      <c r="O639" s="43"/>
      <c r="Q639" s="43"/>
      <c r="S639" s="43"/>
      <c r="U639" s="43"/>
      <c r="W639" s="43"/>
      <c r="Y639" s="43"/>
      <c r="AA639" s="43"/>
      <c r="AC639" s="43"/>
      <c r="AE639" s="43"/>
      <c r="AG639" s="43"/>
      <c r="AI639" s="43"/>
      <c r="AK639" s="43"/>
      <c r="AM639" s="43"/>
      <c r="AO639" s="43"/>
      <c r="AQ639" s="43"/>
      <c r="AS639" s="43"/>
      <c r="AU639" s="43"/>
      <c r="AW639" s="43"/>
      <c r="AY639" s="43"/>
      <c r="BA639" s="43"/>
      <c r="BC639" s="43"/>
      <c r="BE639" s="43"/>
      <c r="BG639" s="43"/>
      <c r="BI639" s="43"/>
      <c r="BK639" s="43"/>
      <c r="BM639" s="43"/>
      <c r="BO639" s="43"/>
      <c r="BQ639" s="43"/>
      <c r="BS639" s="43"/>
    </row>
    <row r="640" spans="1:71" outlineLevel="1" x14ac:dyDescent="0.2">
      <c r="B640" s="56"/>
      <c r="C640" s="56"/>
      <c r="D640" s="56"/>
      <c r="J640" s="61"/>
      <c r="K640" s="43"/>
      <c r="M640" s="43"/>
      <c r="O640" s="43"/>
      <c r="Q640" s="43"/>
      <c r="S640" s="43"/>
      <c r="U640" s="43"/>
      <c r="W640" s="43"/>
      <c r="Y640" s="43"/>
      <c r="AA640" s="43"/>
      <c r="AC640" s="43"/>
      <c r="AE640" s="43"/>
      <c r="AG640" s="43"/>
      <c r="AI640" s="43"/>
      <c r="AK640" s="43"/>
      <c r="AM640" s="43"/>
      <c r="AO640" s="43"/>
      <c r="AQ640" s="43"/>
      <c r="AS640" s="43"/>
      <c r="AU640" s="43"/>
      <c r="AW640" s="43"/>
      <c r="AY640" s="43"/>
      <c r="BA640" s="43"/>
      <c r="BC640" s="43"/>
      <c r="BE640" s="43"/>
      <c r="BG640" s="43"/>
      <c r="BI640" s="43"/>
      <c r="BK640" s="43"/>
      <c r="BM640" s="43"/>
      <c r="BO640" s="43"/>
      <c r="BQ640" s="43"/>
      <c r="BS640" s="43"/>
    </row>
    <row r="641" spans="1:71" outlineLevel="2" x14ac:dyDescent="0.2">
      <c r="A641" s="29"/>
      <c r="B641" s="56"/>
      <c r="C641" s="56"/>
      <c r="D641" s="56" t="s">
        <v>214</v>
      </c>
      <c r="E641" s="18" t="s">
        <v>43</v>
      </c>
      <c r="F641" s="18" t="s">
        <v>214</v>
      </c>
      <c r="H641" s="18" t="s">
        <v>46</v>
      </c>
      <c r="I641" s="18" t="s">
        <v>181</v>
      </c>
      <c r="J641" s="61"/>
      <c r="K641" s="21">
        <v>0</v>
      </c>
      <c r="M641" s="21">
        <v>0</v>
      </c>
      <c r="O641" s="21">
        <v>0</v>
      </c>
      <c r="Q641" s="21">
        <v>0</v>
      </c>
      <c r="S641" s="21">
        <v>0</v>
      </c>
      <c r="U641" s="21">
        <v>0</v>
      </c>
      <c r="W641" s="21">
        <v>0</v>
      </c>
      <c r="Y641" s="21">
        <v>0</v>
      </c>
      <c r="AA641" s="21">
        <v>0</v>
      </c>
      <c r="AC641" s="21">
        <v>0</v>
      </c>
      <c r="AE641" s="21">
        <v>0</v>
      </c>
      <c r="AG641" s="21">
        <v>0</v>
      </c>
    </row>
    <row r="642" spans="1:71" outlineLevel="2" x14ac:dyDescent="0.2">
      <c r="B642" s="56"/>
      <c r="C642" s="56"/>
      <c r="D642" s="56" t="s">
        <v>214</v>
      </c>
      <c r="E642" s="18" t="s">
        <v>43</v>
      </c>
      <c r="F642" s="18" t="s">
        <v>214</v>
      </c>
      <c r="H642" s="18" t="s">
        <v>48</v>
      </c>
      <c r="I642" s="18" t="s">
        <v>181</v>
      </c>
      <c r="J642" s="61"/>
      <c r="K642" s="21">
        <v>0</v>
      </c>
      <c r="M642" s="21">
        <v>0</v>
      </c>
      <c r="O642" s="21">
        <v>0</v>
      </c>
      <c r="Q642" s="21">
        <v>0</v>
      </c>
      <c r="S642" s="21">
        <v>0</v>
      </c>
      <c r="U642" s="21">
        <v>0</v>
      </c>
      <c r="W642" s="21">
        <v>0</v>
      </c>
      <c r="Y642" s="21">
        <v>0</v>
      </c>
      <c r="AA642" s="21">
        <v>0</v>
      </c>
      <c r="AC642" s="21">
        <v>0</v>
      </c>
      <c r="AE642" s="21">
        <v>0</v>
      </c>
      <c r="AG642" s="21">
        <v>0</v>
      </c>
    </row>
    <row r="643" spans="1:71" outlineLevel="1" x14ac:dyDescent="0.2">
      <c r="B643" s="56"/>
      <c r="C643" s="63"/>
      <c r="D643" s="63" t="s">
        <v>363</v>
      </c>
      <c r="E643" s="64"/>
      <c r="F643" s="64"/>
      <c r="G643" s="65"/>
      <c r="H643" s="64"/>
      <c r="I643" s="64"/>
      <c r="J643" s="66" t="s">
        <v>351</v>
      </c>
      <c r="K643" s="67">
        <v>0</v>
      </c>
      <c r="L643" s="67"/>
      <c r="M643" s="67">
        <v>0</v>
      </c>
      <c r="N643" s="67"/>
      <c r="O643" s="67">
        <v>0</v>
      </c>
      <c r="P643" s="67"/>
      <c r="Q643" s="67">
        <v>0</v>
      </c>
      <c r="R643" s="67"/>
      <c r="S643" s="67">
        <v>0</v>
      </c>
      <c r="T643" s="67"/>
      <c r="U643" s="67">
        <v>0</v>
      </c>
      <c r="V643" s="67"/>
      <c r="W643" s="67">
        <v>0</v>
      </c>
      <c r="X643" s="67"/>
      <c r="Y643" s="67">
        <v>0</v>
      </c>
      <c r="Z643" s="67"/>
      <c r="AA643" s="67">
        <v>0</v>
      </c>
      <c r="AB643" s="67"/>
      <c r="AC643" s="67">
        <v>0</v>
      </c>
      <c r="AD643" s="67"/>
      <c r="AE643" s="67">
        <v>0</v>
      </c>
      <c r="AF643" s="67"/>
      <c r="AG643" s="67">
        <v>0</v>
      </c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</row>
    <row r="644" spans="1:71" outlineLevel="1" x14ac:dyDescent="0.2">
      <c r="B644" s="56"/>
      <c r="C644" s="56"/>
      <c r="D644" s="56"/>
      <c r="J644" s="61"/>
      <c r="K644" s="43"/>
      <c r="M644" s="43"/>
      <c r="O644" s="43"/>
      <c r="Q644" s="43"/>
      <c r="S644" s="43"/>
      <c r="U644" s="43"/>
      <c r="W644" s="43"/>
      <c r="Y644" s="43"/>
      <c r="AA644" s="43"/>
      <c r="AC644" s="43"/>
      <c r="AE644" s="43"/>
      <c r="AG644" s="43"/>
      <c r="AI644" s="43"/>
      <c r="AK644" s="43"/>
      <c r="AM644" s="43"/>
      <c r="AO644" s="43"/>
      <c r="AQ644" s="43"/>
      <c r="AS644" s="43"/>
      <c r="AU644" s="43"/>
      <c r="AW644" s="43"/>
      <c r="AY644" s="43"/>
      <c r="BA644" s="43"/>
      <c r="BC644" s="43"/>
      <c r="BE644" s="43"/>
      <c r="BG644" s="43"/>
      <c r="BI644" s="43"/>
      <c r="BK644" s="43"/>
      <c r="BM644" s="43"/>
      <c r="BO644" s="43"/>
      <c r="BQ644" s="43"/>
      <c r="BS644" s="43"/>
    </row>
    <row r="645" spans="1:71" outlineLevel="2" x14ac:dyDescent="0.2">
      <c r="A645" s="29"/>
      <c r="B645" s="56"/>
      <c r="C645" s="56"/>
      <c r="D645" s="56" t="s">
        <v>216</v>
      </c>
      <c r="E645" s="18" t="s">
        <v>54</v>
      </c>
      <c r="F645" s="18" t="s">
        <v>216</v>
      </c>
      <c r="H645" s="18" t="s">
        <v>46</v>
      </c>
      <c r="I645" s="18" t="s">
        <v>181</v>
      </c>
      <c r="J645" s="61"/>
      <c r="K645" s="21">
        <v>0</v>
      </c>
      <c r="M645" s="21">
        <v>0</v>
      </c>
      <c r="O645" s="21">
        <v>0</v>
      </c>
      <c r="Q645" s="21">
        <v>1</v>
      </c>
      <c r="S645" s="21">
        <v>-316</v>
      </c>
      <c r="U645" s="21">
        <v>0</v>
      </c>
      <c r="W645" s="21">
        <v>-199</v>
      </c>
      <c r="Y645" s="21">
        <v>-277</v>
      </c>
      <c r="AA645" s="21">
        <v>-277</v>
      </c>
      <c r="AC645" s="21">
        <v>-445</v>
      </c>
      <c r="AE645" s="21">
        <v>92</v>
      </c>
      <c r="AG645" s="21">
        <v>92</v>
      </c>
    </row>
    <row r="646" spans="1:71" outlineLevel="2" x14ac:dyDescent="0.2">
      <c r="B646" s="56"/>
      <c r="C646" s="56"/>
      <c r="D646" s="56" t="s">
        <v>216</v>
      </c>
      <c r="E646" s="18" t="s">
        <v>54</v>
      </c>
      <c r="F646" s="18" t="s">
        <v>216</v>
      </c>
      <c r="H646" s="18" t="s">
        <v>48</v>
      </c>
      <c r="I646" s="18" t="s">
        <v>181</v>
      </c>
      <c r="J646" s="61"/>
      <c r="K646" s="21">
        <v>0</v>
      </c>
      <c r="M646" s="21">
        <v>0</v>
      </c>
      <c r="O646" s="21">
        <v>0</v>
      </c>
      <c r="Q646" s="21">
        <v>0</v>
      </c>
      <c r="S646" s="21">
        <v>0</v>
      </c>
      <c r="U646" s="21">
        <v>0</v>
      </c>
      <c r="W646" s="21">
        <v>0</v>
      </c>
      <c r="Y646" s="21">
        <v>0</v>
      </c>
      <c r="AA646" s="21">
        <v>0</v>
      </c>
      <c r="AC646" s="21">
        <v>0</v>
      </c>
      <c r="AE646" s="21">
        <v>0</v>
      </c>
      <c r="AG646" s="21">
        <v>0</v>
      </c>
    </row>
    <row r="647" spans="1:71" outlineLevel="2" x14ac:dyDescent="0.2">
      <c r="B647" s="56"/>
      <c r="C647" s="56"/>
      <c r="D647" s="56" t="s">
        <v>216</v>
      </c>
      <c r="E647" s="18" t="s">
        <v>54</v>
      </c>
      <c r="F647" s="18" t="s">
        <v>216</v>
      </c>
      <c r="H647" s="18" t="s">
        <v>58</v>
      </c>
      <c r="I647" s="18" t="s">
        <v>181</v>
      </c>
      <c r="J647" s="61"/>
      <c r="K647" s="21">
        <v>0</v>
      </c>
      <c r="M647" s="21">
        <v>0</v>
      </c>
      <c r="O647" s="21">
        <v>0</v>
      </c>
      <c r="Q647" s="21">
        <v>74</v>
      </c>
      <c r="S647" s="21">
        <v>189</v>
      </c>
      <c r="U647" s="21">
        <v>0</v>
      </c>
      <c r="W647" s="21">
        <v>54</v>
      </c>
      <c r="Y647" s="21">
        <v>-40</v>
      </c>
      <c r="AA647" s="21">
        <v>-40</v>
      </c>
      <c r="AC647" s="21">
        <v>292</v>
      </c>
      <c r="AE647" s="21">
        <v>135</v>
      </c>
      <c r="AG647" s="21">
        <v>135</v>
      </c>
    </row>
    <row r="648" spans="1:71" outlineLevel="2" x14ac:dyDescent="0.2">
      <c r="B648" s="56"/>
      <c r="C648" s="56"/>
      <c r="D648" s="56" t="s">
        <v>216</v>
      </c>
      <c r="J648" s="61"/>
      <c r="K648" s="45"/>
      <c r="M648" s="45"/>
      <c r="O648" s="45"/>
      <c r="Q648" s="45"/>
      <c r="S648" s="45"/>
      <c r="U648" s="45"/>
      <c r="W648" s="45"/>
      <c r="Y648" s="45"/>
      <c r="AA648" s="45"/>
      <c r="AC648" s="45"/>
      <c r="AE648" s="45"/>
      <c r="AG648" s="45"/>
      <c r="AI648" s="45"/>
      <c r="AK648" s="45"/>
      <c r="AM648" s="45"/>
      <c r="AO648" s="45"/>
      <c r="AQ648" s="45"/>
      <c r="AS648" s="45"/>
      <c r="AU648" s="45"/>
      <c r="AW648" s="45"/>
      <c r="AY648" s="45"/>
      <c r="BA648" s="45"/>
      <c r="BC648" s="45"/>
      <c r="BE648" s="45"/>
      <c r="BG648" s="45"/>
      <c r="BI648" s="45"/>
      <c r="BK648" s="45"/>
      <c r="BM648" s="45"/>
      <c r="BO648" s="45"/>
      <c r="BQ648" s="45"/>
      <c r="BS648" s="45"/>
    </row>
    <row r="649" spans="1:71" outlineLevel="2" x14ac:dyDescent="0.2">
      <c r="A649" s="29"/>
      <c r="B649" s="56"/>
      <c r="C649" s="56"/>
      <c r="D649" s="56" t="s">
        <v>216</v>
      </c>
      <c r="E649" s="18" t="s">
        <v>43</v>
      </c>
      <c r="F649" s="18" t="s">
        <v>216</v>
      </c>
      <c r="H649" s="18" t="s">
        <v>46</v>
      </c>
      <c r="I649" s="18" t="s">
        <v>181</v>
      </c>
      <c r="J649" s="61"/>
      <c r="K649" s="21">
        <v>0</v>
      </c>
      <c r="M649" s="21">
        <v>0</v>
      </c>
      <c r="O649" s="21">
        <v>0</v>
      </c>
      <c r="Q649" s="21">
        <v>0</v>
      </c>
      <c r="S649" s="21">
        <v>0</v>
      </c>
      <c r="U649" s="21" t="s">
        <v>301</v>
      </c>
      <c r="W649" s="21">
        <v>0</v>
      </c>
      <c r="Y649" s="21">
        <v>0</v>
      </c>
      <c r="AA649" s="21">
        <v>0</v>
      </c>
      <c r="AC649" s="21">
        <v>0</v>
      </c>
      <c r="AE649" s="21">
        <v>0</v>
      </c>
      <c r="AG649" s="21">
        <v>0</v>
      </c>
    </row>
    <row r="650" spans="1:71" outlineLevel="2" x14ac:dyDescent="0.2">
      <c r="B650" s="56"/>
      <c r="C650" s="56"/>
      <c r="D650" s="56" t="s">
        <v>216</v>
      </c>
      <c r="E650" s="18" t="s">
        <v>43</v>
      </c>
      <c r="F650" s="18" t="s">
        <v>216</v>
      </c>
      <c r="H650" s="18" t="s">
        <v>48</v>
      </c>
      <c r="I650" s="18" t="s">
        <v>181</v>
      </c>
      <c r="J650" s="61"/>
      <c r="K650" s="21">
        <v>0</v>
      </c>
      <c r="M650" s="21">
        <v>0</v>
      </c>
      <c r="O650" s="21">
        <v>0</v>
      </c>
      <c r="Q650" s="21">
        <v>0</v>
      </c>
      <c r="S650" s="21">
        <v>127</v>
      </c>
      <c r="U650" s="21">
        <v>0</v>
      </c>
      <c r="W650" s="21">
        <v>145</v>
      </c>
      <c r="Y650" s="21">
        <v>178</v>
      </c>
      <c r="AA650" s="21">
        <v>178</v>
      </c>
      <c r="AC650" s="21">
        <v>153</v>
      </c>
      <c r="AE650" s="21">
        <v>173</v>
      </c>
      <c r="AG650" s="21">
        <v>173</v>
      </c>
    </row>
    <row r="651" spans="1:71" outlineLevel="1" x14ac:dyDescent="0.2">
      <c r="B651" s="56"/>
      <c r="C651" s="63"/>
      <c r="D651" s="63" t="s">
        <v>364</v>
      </c>
      <c r="E651" s="64"/>
      <c r="F651" s="64"/>
      <c r="G651" s="65"/>
      <c r="H651" s="64"/>
      <c r="I651" s="64"/>
      <c r="J651" s="66" t="s">
        <v>351</v>
      </c>
      <c r="K651" s="67">
        <v>0</v>
      </c>
      <c r="L651" s="67"/>
      <c r="M651" s="67">
        <v>0</v>
      </c>
      <c r="N651" s="67"/>
      <c r="O651" s="67">
        <v>0</v>
      </c>
      <c r="P651" s="67"/>
      <c r="Q651" s="67">
        <v>75</v>
      </c>
      <c r="R651" s="67"/>
      <c r="S651" s="67">
        <v>0</v>
      </c>
      <c r="T651" s="67"/>
      <c r="U651" s="67">
        <v>0</v>
      </c>
      <c r="V651" s="67"/>
      <c r="W651" s="67">
        <v>0</v>
      </c>
      <c r="X651" s="67"/>
      <c r="Y651" s="67">
        <v>-139</v>
      </c>
      <c r="Z651" s="67"/>
      <c r="AA651" s="67">
        <v>-139</v>
      </c>
      <c r="AB651" s="67"/>
      <c r="AC651" s="67">
        <v>0</v>
      </c>
      <c r="AD651" s="67"/>
      <c r="AE651" s="67">
        <v>400</v>
      </c>
      <c r="AF651" s="67"/>
      <c r="AG651" s="67">
        <v>400</v>
      </c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</row>
    <row r="652" spans="1:71" outlineLevel="1" x14ac:dyDescent="0.2">
      <c r="B652" s="56"/>
      <c r="C652" s="56"/>
      <c r="D652" s="56"/>
      <c r="J652" s="61"/>
    </row>
    <row r="653" spans="1:71" outlineLevel="2" x14ac:dyDescent="0.2">
      <c r="B653" s="56"/>
      <c r="C653" s="56"/>
      <c r="D653" s="56" t="s">
        <v>218</v>
      </c>
      <c r="E653" s="18" t="s">
        <v>43</v>
      </c>
      <c r="F653" s="36" t="s">
        <v>218</v>
      </c>
      <c r="H653" s="18" t="s">
        <v>46</v>
      </c>
      <c r="I653" s="18" t="s">
        <v>181</v>
      </c>
      <c r="J653" s="61"/>
      <c r="K653" s="21">
        <v>0</v>
      </c>
      <c r="M653" s="21">
        <v>0</v>
      </c>
      <c r="O653" s="21">
        <v>0</v>
      </c>
      <c r="Q653" s="21">
        <v>0</v>
      </c>
      <c r="S653" s="21">
        <v>0</v>
      </c>
      <c r="U653" s="21">
        <v>0</v>
      </c>
      <c r="W653" s="21">
        <v>0</v>
      </c>
      <c r="Y653" s="21">
        <v>0</v>
      </c>
      <c r="AA653" s="21">
        <v>0</v>
      </c>
      <c r="AC653" s="21">
        <v>0</v>
      </c>
      <c r="AE653" s="21">
        <v>0</v>
      </c>
      <c r="AG653" s="21">
        <v>0</v>
      </c>
    </row>
    <row r="654" spans="1:71" outlineLevel="2" x14ac:dyDescent="0.2">
      <c r="B654" s="56"/>
      <c r="C654" s="56"/>
      <c r="D654" s="56" t="s">
        <v>218</v>
      </c>
      <c r="E654" s="18" t="s">
        <v>43</v>
      </c>
      <c r="F654" s="36" t="s">
        <v>218</v>
      </c>
      <c r="H654" s="18" t="s">
        <v>48</v>
      </c>
      <c r="I654" s="18" t="s">
        <v>181</v>
      </c>
      <c r="J654" s="61"/>
      <c r="K654" s="21">
        <v>0</v>
      </c>
      <c r="M654" s="21">
        <v>0</v>
      </c>
      <c r="O654" s="21">
        <v>0</v>
      </c>
      <c r="Q654" s="21">
        <v>0</v>
      </c>
      <c r="S654" s="21">
        <v>0</v>
      </c>
      <c r="U654" s="21">
        <v>0</v>
      </c>
      <c r="W654" s="21">
        <v>0</v>
      </c>
      <c r="Y654" s="21">
        <v>0</v>
      </c>
      <c r="AA654" s="21">
        <v>0</v>
      </c>
      <c r="AC654" s="21">
        <v>0</v>
      </c>
      <c r="AE654" s="21">
        <v>0</v>
      </c>
      <c r="AG654" s="21">
        <v>0</v>
      </c>
    </row>
    <row r="655" spans="1:71" outlineLevel="1" x14ac:dyDescent="0.2">
      <c r="B655" s="56"/>
      <c r="C655" s="63"/>
      <c r="D655" s="63" t="s">
        <v>365</v>
      </c>
      <c r="E655" s="64"/>
      <c r="F655" s="64"/>
      <c r="G655" s="65"/>
      <c r="H655" s="64"/>
      <c r="I655" s="64"/>
      <c r="J655" s="66" t="s">
        <v>351</v>
      </c>
      <c r="K655" s="67">
        <v>0</v>
      </c>
      <c r="L655" s="67"/>
      <c r="M655" s="67">
        <v>0</v>
      </c>
      <c r="N655" s="67"/>
      <c r="O655" s="67">
        <v>0</v>
      </c>
      <c r="P655" s="67"/>
      <c r="Q655" s="67">
        <v>0</v>
      </c>
      <c r="R655" s="67"/>
      <c r="S655" s="67">
        <v>0</v>
      </c>
      <c r="T655" s="67"/>
      <c r="U655" s="67">
        <v>0</v>
      </c>
      <c r="V655" s="67"/>
      <c r="W655" s="67">
        <v>0</v>
      </c>
      <c r="X655" s="67"/>
      <c r="Y655" s="67">
        <v>0</v>
      </c>
      <c r="Z655" s="67"/>
      <c r="AA655" s="67">
        <v>0</v>
      </c>
      <c r="AB655" s="67"/>
      <c r="AC655" s="67">
        <v>0</v>
      </c>
      <c r="AD655" s="67"/>
      <c r="AE655" s="67">
        <v>0</v>
      </c>
      <c r="AF655" s="67"/>
      <c r="AG655" s="67">
        <v>0</v>
      </c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</row>
    <row r="656" spans="1:71" outlineLevel="1" x14ac:dyDescent="0.2">
      <c r="B656" s="56"/>
      <c r="C656" s="56"/>
      <c r="D656" s="56"/>
      <c r="F656" s="36"/>
      <c r="J656" s="61"/>
    </row>
    <row r="657" spans="1:71" outlineLevel="2" x14ac:dyDescent="0.2">
      <c r="B657" s="56"/>
      <c r="C657" s="56"/>
      <c r="D657" s="56" t="s">
        <v>219</v>
      </c>
      <c r="E657" s="18" t="s">
        <v>43</v>
      </c>
      <c r="F657" s="36" t="s">
        <v>219</v>
      </c>
      <c r="H657" s="18" t="s">
        <v>46</v>
      </c>
      <c r="I657" s="18" t="s">
        <v>181</v>
      </c>
      <c r="J657" s="61"/>
      <c r="K657" s="21">
        <v>0</v>
      </c>
      <c r="M657" s="21">
        <v>0</v>
      </c>
      <c r="O657" s="21">
        <v>0</v>
      </c>
      <c r="Q657" s="21">
        <v>0</v>
      </c>
      <c r="S657" s="21">
        <v>0</v>
      </c>
      <c r="U657" s="21">
        <v>0</v>
      </c>
      <c r="W657" s="21">
        <v>0</v>
      </c>
      <c r="Y657" s="21">
        <v>0</v>
      </c>
      <c r="AA657" s="21">
        <v>0</v>
      </c>
      <c r="AC657" s="21">
        <v>0</v>
      </c>
      <c r="AE657" s="21">
        <v>0</v>
      </c>
      <c r="AG657" s="21">
        <v>0</v>
      </c>
    </row>
    <row r="658" spans="1:71" outlineLevel="2" x14ac:dyDescent="0.2">
      <c r="B658" s="56"/>
      <c r="C658" s="56"/>
      <c r="D658" s="56" t="s">
        <v>219</v>
      </c>
      <c r="E658" s="18" t="s">
        <v>43</v>
      </c>
      <c r="F658" s="36" t="s">
        <v>219</v>
      </c>
      <c r="H658" s="18" t="s">
        <v>48</v>
      </c>
      <c r="I658" s="18" t="s">
        <v>181</v>
      </c>
      <c r="J658" s="61"/>
      <c r="K658" s="21">
        <v>0</v>
      </c>
      <c r="M658" s="21">
        <v>0</v>
      </c>
      <c r="O658" s="21">
        <v>0</v>
      </c>
      <c r="Q658" s="21">
        <v>0</v>
      </c>
      <c r="S658" s="21">
        <v>0</v>
      </c>
      <c r="U658" s="21">
        <v>0</v>
      </c>
      <c r="W658" s="21">
        <v>0</v>
      </c>
      <c r="Y658" s="21">
        <v>0</v>
      </c>
      <c r="AA658" s="21">
        <v>0</v>
      </c>
      <c r="AC658" s="21">
        <v>0</v>
      </c>
      <c r="AE658" s="21">
        <v>0</v>
      </c>
      <c r="AG658" s="21">
        <v>0</v>
      </c>
    </row>
    <row r="659" spans="1:71" outlineLevel="1" x14ac:dyDescent="0.2">
      <c r="B659" s="56"/>
      <c r="C659" s="63"/>
      <c r="D659" s="63" t="s">
        <v>366</v>
      </c>
      <c r="E659" s="64"/>
      <c r="F659" s="64"/>
      <c r="G659" s="65"/>
      <c r="H659" s="64"/>
      <c r="I659" s="64"/>
      <c r="J659" s="66" t="s">
        <v>367</v>
      </c>
      <c r="K659" s="67">
        <v>0</v>
      </c>
      <c r="L659" s="67"/>
      <c r="M659" s="67">
        <v>0</v>
      </c>
      <c r="N659" s="67"/>
      <c r="O659" s="67">
        <v>0</v>
      </c>
      <c r="P659" s="67"/>
      <c r="Q659" s="67">
        <v>0</v>
      </c>
      <c r="R659" s="67"/>
      <c r="S659" s="67">
        <v>0</v>
      </c>
      <c r="T659" s="67"/>
      <c r="U659" s="67">
        <v>0</v>
      </c>
      <c r="V659" s="67"/>
      <c r="W659" s="67">
        <v>0</v>
      </c>
      <c r="X659" s="67"/>
      <c r="Y659" s="67">
        <v>0</v>
      </c>
      <c r="Z659" s="67"/>
      <c r="AA659" s="67">
        <v>0</v>
      </c>
      <c r="AB659" s="67"/>
      <c r="AC659" s="67">
        <v>0</v>
      </c>
      <c r="AD659" s="67"/>
      <c r="AE659" s="67">
        <v>0</v>
      </c>
      <c r="AF659" s="67"/>
      <c r="AG659" s="67">
        <v>0</v>
      </c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</row>
    <row r="660" spans="1:71" outlineLevel="1" x14ac:dyDescent="0.2">
      <c r="B660" s="56"/>
      <c r="C660" s="56"/>
      <c r="D660" s="56"/>
      <c r="F660" s="36"/>
      <c r="J660" s="61"/>
    </row>
    <row r="661" spans="1:71" outlineLevel="1" x14ac:dyDescent="0.2">
      <c r="A661" s="18" t="s">
        <v>220</v>
      </c>
      <c r="B661" s="56"/>
      <c r="C661" s="56"/>
      <c r="D661" s="56"/>
      <c r="F661" s="36"/>
      <c r="J661" s="61"/>
    </row>
    <row r="662" spans="1:71" outlineLevel="1" x14ac:dyDescent="0.2">
      <c r="B662" s="56"/>
      <c r="C662" s="56"/>
      <c r="D662" s="58"/>
      <c r="E662" s="36"/>
      <c r="J662" s="61"/>
    </row>
    <row r="663" spans="1:71" outlineLevel="2" x14ac:dyDescent="0.2">
      <c r="B663" s="56" t="s">
        <v>155</v>
      </c>
      <c r="C663" s="56"/>
      <c r="D663" s="56" t="s">
        <v>205</v>
      </c>
      <c r="F663" s="18" t="s">
        <v>221</v>
      </c>
      <c r="G663" s="20" t="s">
        <v>222</v>
      </c>
      <c r="H663" s="18" t="s">
        <v>46</v>
      </c>
      <c r="I663" s="18" t="s">
        <v>223</v>
      </c>
      <c r="J663" s="61"/>
      <c r="K663" s="21">
        <v>0</v>
      </c>
      <c r="M663" s="21">
        <v>0</v>
      </c>
      <c r="O663" s="21">
        <v>0</v>
      </c>
      <c r="Q663" s="21">
        <v>0</v>
      </c>
      <c r="S663" s="21">
        <v>0</v>
      </c>
      <c r="U663" s="21">
        <v>0</v>
      </c>
      <c r="W663" s="21">
        <v>0</v>
      </c>
      <c r="Y663" s="21">
        <v>0</v>
      </c>
      <c r="AA663" s="21">
        <v>0</v>
      </c>
      <c r="AC663" s="21">
        <v>0</v>
      </c>
      <c r="AE663" s="21">
        <v>0</v>
      </c>
      <c r="AG663" s="21">
        <v>0</v>
      </c>
    </row>
    <row r="664" spans="1:71" outlineLevel="2" x14ac:dyDescent="0.2">
      <c r="B664" s="56" t="s">
        <v>155</v>
      </c>
      <c r="C664" s="56"/>
      <c r="D664" s="56" t="s">
        <v>205</v>
      </c>
      <c r="F664" s="18" t="s">
        <v>221</v>
      </c>
      <c r="G664" s="20" t="s">
        <v>222</v>
      </c>
      <c r="H664" s="18" t="s">
        <v>48</v>
      </c>
      <c r="I664" s="18" t="s">
        <v>223</v>
      </c>
      <c r="J664" s="61"/>
      <c r="K664" s="21">
        <v>0</v>
      </c>
      <c r="M664" s="21">
        <v>0</v>
      </c>
      <c r="O664" s="21">
        <v>0</v>
      </c>
      <c r="Q664" s="21">
        <v>0</v>
      </c>
      <c r="S664" s="21">
        <v>0</v>
      </c>
      <c r="U664" s="21">
        <v>0</v>
      </c>
      <c r="W664" s="21">
        <v>0</v>
      </c>
      <c r="Y664" s="21">
        <v>0</v>
      </c>
      <c r="AA664" s="21">
        <v>0</v>
      </c>
      <c r="AC664" s="21">
        <v>0</v>
      </c>
      <c r="AE664" s="21">
        <v>0</v>
      </c>
      <c r="AG664" s="21">
        <v>0</v>
      </c>
    </row>
    <row r="665" spans="1:71" outlineLevel="2" x14ac:dyDescent="0.2">
      <c r="B665" s="56" t="s">
        <v>155</v>
      </c>
      <c r="C665" s="56"/>
      <c r="D665" s="56" t="s">
        <v>205</v>
      </c>
      <c r="F665" s="18" t="s">
        <v>221</v>
      </c>
      <c r="G665" s="20" t="s">
        <v>222</v>
      </c>
      <c r="H665" s="18" t="s">
        <v>58</v>
      </c>
      <c r="I665" s="18" t="s">
        <v>223</v>
      </c>
      <c r="J665" s="61"/>
      <c r="K665" s="21">
        <v>0</v>
      </c>
      <c r="M665" s="21">
        <v>0</v>
      </c>
      <c r="O665" s="21">
        <v>0</v>
      </c>
      <c r="Q665" s="21">
        <v>0</v>
      </c>
      <c r="S665" s="21">
        <v>0</v>
      </c>
      <c r="U665" s="21">
        <v>0</v>
      </c>
      <c r="W665" s="21">
        <v>0</v>
      </c>
      <c r="Y665" s="21">
        <v>0</v>
      </c>
      <c r="AA665" s="21">
        <v>0</v>
      </c>
      <c r="AC665" s="21">
        <v>0</v>
      </c>
      <c r="AE665" s="21">
        <v>0</v>
      </c>
      <c r="AG665" s="21">
        <v>0</v>
      </c>
    </row>
    <row r="666" spans="1:71" outlineLevel="2" x14ac:dyDescent="0.2">
      <c r="B666" s="56" t="s">
        <v>155</v>
      </c>
      <c r="C666" s="56"/>
      <c r="D666" s="56" t="s">
        <v>205</v>
      </c>
      <c r="F666" s="41" t="s">
        <v>224</v>
      </c>
      <c r="G666" s="20" t="s">
        <v>222</v>
      </c>
      <c r="H666" s="18" t="s">
        <v>46</v>
      </c>
      <c r="I666" s="18" t="s">
        <v>223</v>
      </c>
      <c r="J666" s="61"/>
      <c r="K666" s="21">
        <v>0</v>
      </c>
      <c r="M666" s="21">
        <v>0</v>
      </c>
      <c r="O666" s="21">
        <v>0</v>
      </c>
      <c r="Q666" s="21">
        <v>0</v>
      </c>
      <c r="S666" s="21">
        <v>0</v>
      </c>
      <c r="U666" s="21">
        <v>0</v>
      </c>
      <c r="W666" s="21">
        <v>0</v>
      </c>
      <c r="Y666" s="21">
        <v>0</v>
      </c>
      <c r="AA666" s="21">
        <v>0</v>
      </c>
      <c r="AC666" s="21">
        <v>0</v>
      </c>
      <c r="AE666" s="21">
        <v>0</v>
      </c>
      <c r="AG666" s="21">
        <v>0</v>
      </c>
    </row>
    <row r="667" spans="1:71" outlineLevel="2" x14ac:dyDescent="0.2">
      <c r="B667" s="56" t="s">
        <v>155</v>
      </c>
      <c r="C667" s="56"/>
      <c r="D667" s="56" t="s">
        <v>205</v>
      </c>
      <c r="F667" s="41" t="s">
        <v>224</v>
      </c>
      <c r="G667" s="20" t="s">
        <v>222</v>
      </c>
      <c r="H667" s="18" t="s">
        <v>48</v>
      </c>
      <c r="I667" s="18" t="s">
        <v>223</v>
      </c>
      <c r="J667" s="61"/>
      <c r="K667" s="21">
        <v>0</v>
      </c>
      <c r="M667" s="21">
        <v>0</v>
      </c>
      <c r="O667" s="21">
        <v>0</v>
      </c>
      <c r="Q667" s="21">
        <v>0</v>
      </c>
      <c r="S667" s="21">
        <v>0</v>
      </c>
      <c r="U667" s="21">
        <v>0</v>
      </c>
      <c r="W667" s="21">
        <v>0</v>
      </c>
      <c r="Y667" s="21">
        <v>0</v>
      </c>
      <c r="AA667" s="21">
        <v>0</v>
      </c>
      <c r="AC667" s="21">
        <v>0</v>
      </c>
      <c r="AE667" s="21">
        <v>0</v>
      </c>
      <c r="AG667" s="21">
        <v>0</v>
      </c>
    </row>
    <row r="668" spans="1:71" outlineLevel="2" x14ac:dyDescent="0.2">
      <c r="B668" s="56" t="s">
        <v>155</v>
      </c>
      <c r="C668" s="56"/>
      <c r="D668" s="56" t="s">
        <v>205</v>
      </c>
      <c r="F668" s="41" t="s">
        <v>224</v>
      </c>
      <c r="G668" s="20" t="s">
        <v>222</v>
      </c>
      <c r="H668" s="18" t="s">
        <v>58</v>
      </c>
      <c r="I668" s="18" t="s">
        <v>223</v>
      </c>
      <c r="J668" s="61"/>
      <c r="K668" s="21">
        <v>0</v>
      </c>
      <c r="M668" s="21">
        <v>0</v>
      </c>
      <c r="O668" s="21">
        <v>0</v>
      </c>
      <c r="Q668" s="21">
        <v>0</v>
      </c>
      <c r="S668" s="21">
        <v>0</v>
      </c>
      <c r="U668" s="21">
        <v>0</v>
      </c>
      <c r="W668" s="21">
        <v>0</v>
      </c>
      <c r="Y668" s="21">
        <v>0</v>
      </c>
      <c r="AA668" s="21">
        <v>0</v>
      </c>
      <c r="AC668" s="21">
        <v>0</v>
      </c>
      <c r="AE668" s="21">
        <v>0</v>
      </c>
      <c r="AG668" s="21">
        <v>0</v>
      </c>
    </row>
    <row r="669" spans="1:71" outlineLevel="1" x14ac:dyDescent="0.2">
      <c r="B669" s="63" t="s">
        <v>155</v>
      </c>
      <c r="C669" s="63"/>
      <c r="D669" s="63" t="s">
        <v>358</v>
      </c>
      <c r="E669" s="64"/>
      <c r="F669" s="82"/>
      <c r="G669" s="65"/>
      <c r="H669" s="64"/>
      <c r="I669" s="64"/>
      <c r="J669" s="80" t="s">
        <v>368</v>
      </c>
      <c r="K669" s="67">
        <v>0</v>
      </c>
      <c r="L669" s="67"/>
      <c r="M669" s="67">
        <v>0</v>
      </c>
      <c r="N669" s="67"/>
      <c r="O669" s="67">
        <v>0</v>
      </c>
      <c r="P669" s="67"/>
      <c r="Q669" s="67">
        <v>0</v>
      </c>
      <c r="R669" s="67"/>
      <c r="S669" s="67">
        <v>0</v>
      </c>
      <c r="T669" s="67"/>
      <c r="U669" s="67">
        <v>0</v>
      </c>
      <c r="V669" s="67"/>
      <c r="W669" s="67">
        <v>0</v>
      </c>
      <c r="X669" s="67"/>
      <c r="Y669" s="67">
        <v>0</v>
      </c>
      <c r="Z669" s="67"/>
      <c r="AA669" s="67">
        <v>0</v>
      </c>
      <c r="AB669" s="67"/>
      <c r="AC669" s="67">
        <v>0</v>
      </c>
      <c r="AD669" s="67"/>
      <c r="AE669" s="67">
        <v>0</v>
      </c>
      <c r="AF669" s="67"/>
      <c r="AG669" s="67">
        <v>0</v>
      </c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</row>
    <row r="670" spans="1:71" outlineLevel="1" x14ac:dyDescent="0.2">
      <c r="B670" s="56"/>
      <c r="C670" s="56"/>
      <c r="D670" s="56"/>
      <c r="F670" s="41"/>
      <c r="J670" s="61"/>
      <c r="K670" s="46"/>
      <c r="M670" s="46"/>
      <c r="O670" s="46"/>
      <c r="Q670" s="46"/>
      <c r="S670" s="46"/>
      <c r="U670" s="46"/>
      <c r="W670" s="46"/>
      <c r="Y670" s="46"/>
      <c r="AA670" s="46"/>
      <c r="AC670" s="46"/>
      <c r="AE670" s="46"/>
      <c r="AG670" s="46"/>
      <c r="AI670" s="46"/>
      <c r="AK670" s="46"/>
      <c r="AM670" s="46"/>
      <c r="AO670" s="46"/>
      <c r="AQ670" s="46"/>
      <c r="AS670" s="46"/>
      <c r="AU670" s="46"/>
      <c r="AW670" s="46"/>
      <c r="AY670" s="46"/>
      <c r="BA670" s="46"/>
      <c r="BC670" s="46"/>
      <c r="BE670" s="46"/>
      <c r="BG670" s="46"/>
      <c r="BI670" s="46"/>
      <c r="BK670" s="46"/>
      <c r="BM670" s="46"/>
      <c r="BO670" s="46"/>
      <c r="BQ670" s="46"/>
      <c r="BS670" s="46"/>
    </row>
    <row r="671" spans="1:71" outlineLevel="1" x14ac:dyDescent="0.2">
      <c r="B671" s="56"/>
      <c r="C671" s="56"/>
      <c r="D671" s="56"/>
      <c r="J671" s="61"/>
      <c r="K671" s="28"/>
      <c r="M671" s="28"/>
      <c r="O671" s="28"/>
      <c r="Q671" s="28"/>
      <c r="S671" s="28"/>
      <c r="U671" s="28"/>
      <c r="W671" s="28"/>
      <c r="Y671" s="28"/>
      <c r="AA671" s="28"/>
      <c r="AC671" s="28"/>
      <c r="AE671" s="28"/>
      <c r="AG671" s="28"/>
      <c r="AI671" s="28"/>
      <c r="AK671" s="28"/>
      <c r="AM671" s="28"/>
      <c r="AO671" s="28"/>
      <c r="AQ671" s="28"/>
      <c r="AS671" s="28"/>
      <c r="AU671" s="28"/>
      <c r="AW671" s="28"/>
      <c r="AY671" s="28"/>
      <c r="BA671" s="28"/>
      <c r="BC671" s="28"/>
      <c r="BE671" s="28"/>
      <c r="BG671" s="28"/>
      <c r="BI671" s="28"/>
      <c r="BK671" s="28"/>
      <c r="BM671" s="28"/>
      <c r="BO671" s="28"/>
      <c r="BQ671" s="28"/>
      <c r="BS671" s="28"/>
    </row>
    <row r="672" spans="1:71" outlineLevel="2" x14ac:dyDescent="0.2">
      <c r="B672" s="56" t="s">
        <v>225</v>
      </c>
      <c r="C672" s="56"/>
      <c r="D672" s="56" t="s">
        <v>225</v>
      </c>
      <c r="F672" s="18" t="s">
        <v>221</v>
      </c>
      <c r="G672" s="20" t="s">
        <v>226</v>
      </c>
      <c r="H672" s="18" t="s">
        <v>46</v>
      </c>
      <c r="I672" s="18" t="s">
        <v>223</v>
      </c>
      <c r="J672" s="61"/>
      <c r="K672" s="21">
        <v>0</v>
      </c>
      <c r="M672" s="21">
        <v>0</v>
      </c>
      <c r="O672" s="21">
        <v>0</v>
      </c>
      <c r="Q672" s="21">
        <v>0</v>
      </c>
      <c r="S672" s="21">
        <v>0</v>
      </c>
      <c r="U672" s="21">
        <v>0</v>
      </c>
      <c r="W672" s="21">
        <v>0</v>
      </c>
      <c r="Y672" s="21">
        <v>0</v>
      </c>
      <c r="AA672" s="21">
        <v>0</v>
      </c>
      <c r="AC672" s="21">
        <v>0</v>
      </c>
      <c r="AE672" s="21">
        <v>0</v>
      </c>
      <c r="AG672" s="21">
        <v>0</v>
      </c>
    </row>
    <row r="673" spans="2:71" outlineLevel="2" x14ac:dyDescent="0.2">
      <c r="B673" s="56" t="s">
        <v>225</v>
      </c>
      <c r="C673" s="56"/>
      <c r="D673" s="56" t="s">
        <v>225</v>
      </c>
      <c r="F673" s="18" t="s">
        <v>221</v>
      </c>
      <c r="G673" s="20" t="s">
        <v>226</v>
      </c>
      <c r="H673" s="18" t="s">
        <v>48</v>
      </c>
      <c r="I673" s="18" t="s">
        <v>223</v>
      </c>
      <c r="J673" s="61"/>
      <c r="K673" s="21">
        <v>0</v>
      </c>
      <c r="M673" s="21">
        <v>0</v>
      </c>
      <c r="O673" s="21">
        <v>0</v>
      </c>
      <c r="Q673" s="21">
        <v>0</v>
      </c>
      <c r="S673" s="21">
        <v>0</v>
      </c>
      <c r="U673" s="21">
        <v>0</v>
      </c>
      <c r="W673" s="21">
        <v>0</v>
      </c>
      <c r="Y673" s="21">
        <v>0</v>
      </c>
      <c r="AA673" s="21">
        <v>0</v>
      </c>
      <c r="AC673" s="21">
        <v>0</v>
      </c>
      <c r="AE673" s="21">
        <v>0</v>
      </c>
      <c r="AG673" s="21">
        <v>0</v>
      </c>
    </row>
    <row r="674" spans="2:71" outlineLevel="2" x14ac:dyDescent="0.2">
      <c r="B674" s="56" t="s">
        <v>225</v>
      </c>
      <c r="C674" s="56"/>
      <c r="D674" s="56" t="s">
        <v>225</v>
      </c>
      <c r="F674" s="18" t="s">
        <v>221</v>
      </c>
      <c r="G674" s="20" t="s">
        <v>226</v>
      </c>
      <c r="H674" s="18" t="s">
        <v>58</v>
      </c>
      <c r="I674" s="18" t="s">
        <v>223</v>
      </c>
      <c r="J674" s="61"/>
      <c r="K674" s="21">
        <v>0</v>
      </c>
      <c r="M674" s="21">
        <v>0</v>
      </c>
      <c r="O674" s="21">
        <v>0</v>
      </c>
      <c r="Q674" s="21">
        <v>0</v>
      </c>
      <c r="S674" s="21">
        <v>0</v>
      </c>
      <c r="U674" s="21">
        <v>0</v>
      </c>
      <c r="W674" s="21">
        <v>0</v>
      </c>
      <c r="Y674" s="21">
        <v>0</v>
      </c>
      <c r="AA674" s="21">
        <v>0</v>
      </c>
      <c r="AC674" s="21">
        <v>0</v>
      </c>
      <c r="AE674" s="21">
        <v>0</v>
      </c>
      <c r="AG674" s="21">
        <v>0</v>
      </c>
    </row>
    <row r="675" spans="2:71" outlineLevel="1" x14ac:dyDescent="0.2">
      <c r="B675" s="63" t="s">
        <v>225</v>
      </c>
      <c r="C675" s="63"/>
      <c r="D675" s="63" t="s">
        <v>369</v>
      </c>
      <c r="E675" s="64"/>
      <c r="F675" s="82"/>
      <c r="G675" s="65"/>
      <c r="H675" s="64"/>
      <c r="I675" s="64"/>
      <c r="J675" s="80" t="s">
        <v>368</v>
      </c>
      <c r="K675" s="67">
        <v>0</v>
      </c>
      <c r="L675" s="67"/>
      <c r="M675" s="67">
        <v>0</v>
      </c>
      <c r="N675" s="67"/>
      <c r="O675" s="67">
        <v>0</v>
      </c>
      <c r="P675" s="67"/>
      <c r="Q675" s="67">
        <v>0</v>
      </c>
      <c r="R675" s="67"/>
      <c r="S675" s="67">
        <v>0</v>
      </c>
      <c r="T675" s="67"/>
      <c r="U675" s="67">
        <v>0</v>
      </c>
      <c r="V675" s="67"/>
      <c r="W675" s="67">
        <v>0</v>
      </c>
      <c r="X675" s="67"/>
      <c r="Y675" s="67">
        <v>0</v>
      </c>
      <c r="Z675" s="67"/>
      <c r="AA675" s="67">
        <v>0</v>
      </c>
      <c r="AB675" s="67"/>
      <c r="AC675" s="67">
        <v>0</v>
      </c>
      <c r="AD675" s="67"/>
      <c r="AE675" s="67">
        <v>0</v>
      </c>
      <c r="AF675" s="67"/>
      <c r="AG675" s="67">
        <v>0</v>
      </c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</row>
    <row r="676" spans="2:71" outlineLevel="1" x14ac:dyDescent="0.2">
      <c r="B676" s="56"/>
      <c r="C676" s="56"/>
      <c r="D676" s="56"/>
      <c r="J676" s="61"/>
    </row>
    <row r="677" spans="2:71" outlineLevel="1" x14ac:dyDescent="0.2">
      <c r="B677" s="56"/>
      <c r="C677" s="56"/>
      <c r="D677" s="56"/>
      <c r="J677" s="61"/>
      <c r="K677" s="28"/>
      <c r="M677" s="28"/>
      <c r="O677" s="28"/>
      <c r="Q677" s="28"/>
      <c r="S677" s="28"/>
      <c r="U677" s="28"/>
      <c r="W677" s="28"/>
      <c r="Y677" s="28"/>
      <c r="AA677" s="28"/>
      <c r="AC677" s="28"/>
      <c r="AE677" s="28"/>
      <c r="AG677" s="28"/>
      <c r="AI677" s="28"/>
      <c r="AK677" s="28"/>
      <c r="AM677" s="28"/>
      <c r="AO677" s="28"/>
      <c r="AQ677" s="28"/>
      <c r="AS677" s="28"/>
      <c r="AU677" s="28"/>
      <c r="AW677" s="28"/>
      <c r="AY677" s="28"/>
      <c r="BA677" s="28"/>
      <c r="BC677" s="28"/>
      <c r="BE677" s="28"/>
      <c r="BG677" s="28"/>
      <c r="BI677" s="28"/>
      <c r="BK677" s="28"/>
      <c r="BM677" s="28"/>
      <c r="BO677" s="28"/>
      <c r="BQ677" s="28"/>
      <c r="BS677" s="28"/>
    </row>
    <row r="678" spans="2:71" outlineLevel="2" x14ac:dyDescent="0.2">
      <c r="B678" s="56" t="s">
        <v>227</v>
      </c>
      <c r="C678" s="56"/>
      <c r="D678" s="56" t="s">
        <v>228</v>
      </c>
      <c r="E678" s="18" t="s">
        <v>221</v>
      </c>
      <c r="F678" s="18" t="s">
        <v>229</v>
      </c>
      <c r="G678" s="20" t="s">
        <v>230</v>
      </c>
      <c r="H678" s="18" t="s">
        <v>46</v>
      </c>
      <c r="I678" s="18" t="s">
        <v>223</v>
      </c>
      <c r="J678" s="61"/>
      <c r="K678" s="21">
        <v>0</v>
      </c>
      <c r="M678" s="21">
        <v>0</v>
      </c>
      <c r="O678" s="21">
        <v>0</v>
      </c>
      <c r="Q678" s="21">
        <v>0</v>
      </c>
      <c r="S678" s="21">
        <v>0</v>
      </c>
      <c r="U678" s="21">
        <v>0</v>
      </c>
      <c r="W678" s="21">
        <v>0</v>
      </c>
      <c r="Y678" s="21">
        <v>0</v>
      </c>
      <c r="AA678" s="21">
        <v>0</v>
      </c>
      <c r="AC678" s="21">
        <v>0</v>
      </c>
      <c r="AE678" s="21">
        <v>0</v>
      </c>
      <c r="AG678" s="21">
        <v>0</v>
      </c>
    </row>
    <row r="679" spans="2:71" outlineLevel="2" x14ac:dyDescent="0.2">
      <c r="B679" s="56" t="s">
        <v>227</v>
      </c>
      <c r="C679" s="56"/>
      <c r="D679" s="56" t="s">
        <v>228</v>
      </c>
      <c r="E679" s="18" t="s">
        <v>221</v>
      </c>
      <c r="F679" s="18" t="s">
        <v>229</v>
      </c>
      <c r="G679" s="20" t="s">
        <v>230</v>
      </c>
      <c r="H679" s="18" t="s">
        <v>48</v>
      </c>
      <c r="I679" s="18" t="s">
        <v>223</v>
      </c>
      <c r="J679" s="61"/>
      <c r="K679" s="21">
        <v>0</v>
      </c>
      <c r="M679" s="21">
        <v>0</v>
      </c>
      <c r="O679" s="21">
        <v>0</v>
      </c>
      <c r="Q679" s="21">
        <v>0</v>
      </c>
      <c r="S679" s="21">
        <v>0</v>
      </c>
      <c r="U679" s="21">
        <v>0</v>
      </c>
      <c r="W679" s="21">
        <v>0</v>
      </c>
      <c r="Y679" s="21">
        <v>0</v>
      </c>
      <c r="AA679" s="21">
        <v>0</v>
      </c>
      <c r="AC679" s="21">
        <v>0</v>
      </c>
      <c r="AE679" s="21">
        <v>0</v>
      </c>
      <c r="AG679" s="21">
        <v>0</v>
      </c>
    </row>
    <row r="680" spans="2:71" outlineLevel="2" x14ac:dyDescent="0.2">
      <c r="B680" s="56" t="s">
        <v>227</v>
      </c>
      <c r="C680" s="56"/>
      <c r="D680" s="56" t="s">
        <v>228</v>
      </c>
      <c r="E680" s="18" t="s">
        <v>221</v>
      </c>
      <c r="F680" s="18" t="s">
        <v>229</v>
      </c>
      <c r="G680" s="20" t="s">
        <v>230</v>
      </c>
      <c r="H680" s="18" t="s">
        <v>58</v>
      </c>
      <c r="I680" s="18" t="s">
        <v>223</v>
      </c>
      <c r="J680" s="61"/>
      <c r="K680" s="21">
        <v>0</v>
      </c>
      <c r="M680" s="21">
        <v>0</v>
      </c>
      <c r="O680" s="21">
        <v>0</v>
      </c>
      <c r="Q680" s="21">
        <v>0</v>
      </c>
      <c r="S680" s="21">
        <v>0</v>
      </c>
      <c r="U680" s="21">
        <v>0</v>
      </c>
      <c r="W680" s="21">
        <v>0</v>
      </c>
      <c r="Y680" s="21">
        <v>0</v>
      </c>
      <c r="AA680" s="21">
        <v>0</v>
      </c>
      <c r="AC680" s="21">
        <v>0</v>
      </c>
      <c r="AE680" s="21">
        <v>0</v>
      </c>
      <c r="AG680" s="21">
        <v>0</v>
      </c>
    </row>
    <row r="681" spans="2:71" outlineLevel="2" x14ac:dyDescent="0.2">
      <c r="B681" s="56"/>
      <c r="C681" s="56"/>
      <c r="D681" s="56" t="s">
        <v>228</v>
      </c>
      <c r="J681" s="61"/>
    </row>
    <row r="682" spans="2:71" outlineLevel="2" x14ac:dyDescent="0.2">
      <c r="B682" s="56" t="s">
        <v>227</v>
      </c>
      <c r="C682" s="56"/>
      <c r="D682" s="56" t="s">
        <v>228</v>
      </c>
      <c r="E682" s="18" t="s">
        <v>231</v>
      </c>
      <c r="F682" s="41" t="s">
        <v>232</v>
      </c>
      <c r="G682" s="20" t="s">
        <v>233</v>
      </c>
      <c r="H682" s="18" t="s">
        <v>46</v>
      </c>
      <c r="I682" s="18" t="s">
        <v>223</v>
      </c>
      <c r="J682" s="61"/>
      <c r="K682" s="21">
        <v>0</v>
      </c>
      <c r="M682" s="21">
        <v>0</v>
      </c>
      <c r="O682" s="21">
        <v>0</v>
      </c>
      <c r="Q682" s="21">
        <v>0</v>
      </c>
      <c r="S682" s="21">
        <v>0</v>
      </c>
      <c r="U682" s="21">
        <v>0</v>
      </c>
      <c r="W682" s="21">
        <v>0</v>
      </c>
      <c r="Y682" s="21">
        <v>0</v>
      </c>
      <c r="AA682" s="21">
        <v>0</v>
      </c>
      <c r="AC682" s="21">
        <v>0</v>
      </c>
      <c r="AE682" s="21">
        <v>0</v>
      </c>
      <c r="AG682" s="21">
        <v>0</v>
      </c>
    </row>
    <row r="683" spans="2:71" outlineLevel="2" x14ac:dyDescent="0.2">
      <c r="B683" s="56" t="s">
        <v>227</v>
      </c>
      <c r="C683" s="56"/>
      <c r="D683" s="56" t="s">
        <v>228</v>
      </c>
      <c r="E683" s="18" t="s">
        <v>231</v>
      </c>
      <c r="F683" s="41" t="s">
        <v>232</v>
      </c>
      <c r="G683" s="20" t="s">
        <v>233</v>
      </c>
      <c r="H683" s="18" t="s">
        <v>48</v>
      </c>
      <c r="I683" s="18" t="s">
        <v>223</v>
      </c>
      <c r="J683" s="61"/>
      <c r="K683" s="21">
        <v>0</v>
      </c>
      <c r="M683" s="21">
        <v>0</v>
      </c>
      <c r="O683" s="21">
        <v>0</v>
      </c>
      <c r="Q683" s="21">
        <v>0</v>
      </c>
      <c r="S683" s="21">
        <v>0</v>
      </c>
      <c r="U683" s="21">
        <v>0</v>
      </c>
      <c r="W683" s="21">
        <v>0</v>
      </c>
      <c r="Y683" s="21">
        <v>0</v>
      </c>
      <c r="AA683" s="21">
        <v>0</v>
      </c>
      <c r="AC683" s="21">
        <v>0</v>
      </c>
      <c r="AE683" s="21">
        <v>0</v>
      </c>
      <c r="AG683" s="21">
        <v>0</v>
      </c>
    </row>
    <row r="684" spans="2:71" outlineLevel="2" x14ac:dyDescent="0.2">
      <c r="B684" s="56" t="s">
        <v>227</v>
      </c>
      <c r="C684" s="56"/>
      <c r="D684" s="56" t="s">
        <v>228</v>
      </c>
      <c r="E684" s="18" t="s">
        <v>231</v>
      </c>
      <c r="F684" s="41" t="s">
        <v>232</v>
      </c>
      <c r="G684" s="20" t="s">
        <v>233</v>
      </c>
      <c r="H684" s="18" t="s">
        <v>58</v>
      </c>
      <c r="I684" s="18" t="s">
        <v>223</v>
      </c>
      <c r="J684" s="61"/>
      <c r="K684" s="21">
        <v>0</v>
      </c>
      <c r="M684" s="21">
        <v>0</v>
      </c>
      <c r="O684" s="21">
        <v>0</v>
      </c>
      <c r="Q684" s="21">
        <v>0</v>
      </c>
      <c r="S684" s="21">
        <v>0</v>
      </c>
      <c r="U684" s="21">
        <v>0</v>
      </c>
      <c r="W684" s="21">
        <v>0</v>
      </c>
      <c r="Y684" s="21">
        <v>0</v>
      </c>
      <c r="AA684" s="21">
        <v>0</v>
      </c>
      <c r="AC684" s="21">
        <v>0</v>
      </c>
      <c r="AE684" s="21">
        <v>0</v>
      </c>
      <c r="AG684" s="21">
        <v>0</v>
      </c>
    </row>
    <row r="685" spans="2:71" outlineLevel="2" x14ac:dyDescent="0.2">
      <c r="B685" s="56"/>
      <c r="C685" s="56"/>
      <c r="D685" s="56" t="s">
        <v>228</v>
      </c>
      <c r="F685" s="41"/>
      <c r="J685" s="61"/>
    </row>
    <row r="686" spans="2:71" outlineLevel="2" x14ac:dyDescent="0.2">
      <c r="B686" s="56" t="s">
        <v>227</v>
      </c>
      <c r="C686" s="56"/>
      <c r="D686" s="56" t="s">
        <v>228</v>
      </c>
      <c r="E686" s="18" t="s">
        <v>231</v>
      </c>
      <c r="F686" s="18" t="s">
        <v>234</v>
      </c>
      <c r="G686" s="20" t="s">
        <v>235</v>
      </c>
      <c r="H686" s="18" t="s">
        <v>46</v>
      </c>
      <c r="I686" s="18" t="s">
        <v>223</v>
      </c>
      <c r="J686" s="61"/>
      <c r="K686" s="21">
        <v>0</v>
      </c>
      <c r="M686" s="21">
        <v>0</v>
      </c>
      <c r="O686" s="21">
        <v>0</v>
      </c>
      <c r="Q686" s="21">
        <v>0</v>
      </c>
      <c r="S686" s="21">
        <v>0</v>
      </c>
      <c r="U686" s="21">
        <v>0</v>
      </c>
      <c r="W686" s="21">
        <v>0</v>
      </c>
      <c r="Y686" s="21">
        <v>0</v>
      </c>
      <c r="AA686" s="21">
        <v>0</v>
      </c>
      <c r="AC686" s="21">
        <v>0</v>
      </c>
      <c r="AE686" s="21">
        <v>0</v>
      </c>
      <c r="AG686" s="21">
        <v>0</v>
      </c>
    </row>
    <row r="687" spans="2:71" outlineLevel="2" x14ac:dyDescent="0.2">
      <c r="B687" s="56" t="s">
        <v>227</v>
      </c>
      <c r="C687" s="56"/>
      <c r="D687" s="56" t="s">
        <v>228</v>
      </c>
      <c r="E687" s="18" t="s">
        <v>231</v>
      </c>
      <c r="F687" s="18" t="s">
        <v>234</v>
      </c>
      <c r="G687" s="20" t="s">
        <v>235</v>
      </c>
      <c r="H687" s="18" t="s">
        <v>48</v>
      </c>
      <c r="I687" s="18" t="s">
        <v>223</v>
      </c>
      <c r="J687" s="61"/>
      <c r="K687" s="21">
        <v>0</v>
      </c>
      <c r="M687" s="21">
        <v>0</v>
      </c>
      <c r="O687" s="21">
        <v>0</v>
      </c>
      <c r="Q687" s="21">
        <v>0</v>
      </c>
      <c r="S687" s="21">
        <v>0</v>
      </c>
      <c r="U687" s="21">
        <v>0</v>
      </c>
      <c r="W687" s="21">
        <v>0</v>
      </c>
      <c r="Y687" s="21">
        <v>0</v>
      </c>
      <c r="AA687" s="21">
        <v>0</v>
      </c>
      <c r="AC687" s="21">
        <v>0</v>
      </c>
      <c r="AE687" s="21">
        <v>0</v>
      </c>
      <c r="AG687" s="21">
        <v>0</v>
      </c>
    </row>
    <row r="688" spans="2:71" outlineLevel="2" x14ac:dyDescent="0.2">
      <c r="B688" s="56" t="s">
        <v>227</v>
      </c>
      <c r="C688" s="56"/>
      <c r="D688" s="56" t="s">
        <v>228</v>
      </c>
      <c r="E688" s="18" t="s">
        <v>231</v>
      </c>
      <c r="F688" s="18" t="s">
        <v>234</v>
      </c>
      <c r="G688" s="20" t="s">
        <v>235</v>
      </c>
      <c r="H688" s="18" t="s">
        <v>58</v>
      </c>
      <c r="I688" s="18" t="s">
        <v>223</v>
      </c>
      <c r="J688" s="61"/>
      <c r="K688" s="21">
        <v>0</v>
      </c>
      <c r="M688" s="21">
        <v>0</v>
      </c>
      <c r="O688" s="21">
        <v>0</v>
      </c>
      <c r="Q688" s="21">
        <v>0</v>
      </c>
      <c r="S688" s="21">
        <v>0</v>
      </c>
      <c r="U688" s="21">
        <v>0</v>
      </c>
      <c r="W688" s="21">
        <v>0</v>
      </c>
      <c r="Y688" s="21">
        <v>0</v>
      </c>
      <c r="AA688" s="21">
        <v>0</v>
      </c>
      <c r="AC688" s="21">
        <v>0</v>
      </c>
      <c r="AE688" s="21">
        <v>0</v>
      </c>
      <c r="AG688" s="21">
        <v>0</v>
      </c>
    </row>
    <row r="689" spans="2:71" outlineLevel="2" x14ac:dyDescent="0.2">
      <c r="B689" s="56"/>
      <c r="C689" s="56"/>
      <c r="D689" s="56" t="s">
        <v>228</v>
      </c>
      <c r="J689" s="61"/>
      <c r="K689" s="28"/>
      <c r="M689" s="28"/>
      <c r="O689" s="28"/>
      <c r="Q689" s="28"/>
      <c r="S689" s="28"/>
      <c r="U689" s="28"/>
      <c r="W689" s="28"/>
      <c r="Y689" s="28"/>
      <c r="AA689" s="28"/>
      <c r="AC689" s="28"/>
      <c r="AE689" s="28"/>
      <c r="AG689" s="28"/>
      <c r="AI689" s="28"/>
      <c r="AK689" s="28"/>
      <c r="AM689" s="28"/>
      <c r="AO689" s="28"/>
      <c r="AQ689" s="28"/>
      <c r="AS689" s="28"/>
      <c r="AU689" s="28"/>
      <c r="AW689" s="28"/>
      <c r="AY689" s="28"/>
      <c r="BA689" s="28"/>
      <c r="BC689" s="28"/>
      <c r="BE689" s="28"/>
      <c r="BG689" s="28"/>
      <c r="BI689" s="28"/>
      <c r="BK689" s="28"/>
      <c r="BM689" s="28"/>
      <c r="BO689" s="28"/>
      <c r="BQ689" s="28"/>
      <c r="BS689" s="28"/>
    </row>
    <row r="690" spans="2:71" outlineLevel="2" x14ac:dyDescent="0.2">
      <c r="B690" s="56" t="s">
        <v>227</v>
      </c>
      <c r="C690" s="56"/>
      <c r="D690" s="56" t="s">
        <v>228</v>
      </c>
      <c r="E690" s="18" t="s">
        <v>231</v>
      </c>
      <c r="F690" s="18" t="s">
        <v>236</v>
      </c>
      <c r="G690" s="20" t="s">
        <v>237</v>
      </c>
      <c r="H690" s="18" t="s">
        <v>46</v>
      </c>
      <c r="I690" s="18" t="s">
        <v>223</v>
      </c>
      <c r="J690" s="61"/>
      <c r="K690" s="21">
        <v>0</v>
      </c>
      <c r="M690" s="21">
        <v>0</v>
      </c>
      <c r="O690" s="21">
        <v>0</v>
      </c>
      <c r="Q690" s="21">
        <v>0</v>
      </c>
      <c r="S690" s="21">
        <v>0</v>
      </c>
      <c r="U690" s="21">
        <v>0</v>
      </c>
      <c r="W690" s="21">
        <v>0</v>
      </c>
      <c r="Y690" s="21">
        <v>0</v>
      </c>
      <c r="AA690" s="21">
        <v>0</v>
      </c>
      <c r="AC690" s="21">
        <v>0</v>
      </c>
      <c r="AE690" s="21">
        <v>0</v>
      </c>
      <c r="AG690" s="21">
        <v>0</v>
      </c>
    </row>
    <row r="691" spans="2:71" outlineLevel="2" x14ac:dyDescent="0.2">
      <c r="B691" s="56" t="s">
        <v>227</v>
      </c>
      <c r="C691" s="56"/>
      <c r="D691" s="56" t="s">
        <v>228</v>
      </c>
      <c r="E691" s="18" t="s">
        <v>231</v>
      </c>
      <c r="F691" s="18" t="s">
        <v>236</v>
      </c>
      <c r="G691" s="20" t="s">
        <v>237</v>
      </c>
      <c r="H691" s="18" t="s">
        <v>48</v>
      </c>
      <c r="I691" s="18" t="s">
        <v>223</v>
      </c>
      <c r="J691" s="61"/>
      <c r="K691" s="21">
        <v>0</v>
      </c>
      <c r="M691" s="21">
        <v>0</v>
      </c>
      <c r="O691" s="21">
        <v>0</v>
      </c>
      <c r="Q691" s="21">
        <v>0</v>
      </c>
      <c r="S691" s="21">
        <v>0</v>
      </c>
      <c r="U691" s="21">
        <v>0</v>
      </c>
      <c r="W691" s="21">
        <v>0</v>
      </c>
      <c r="Y691" s="21">
        <v>0</v>
      </c>
      <c r="AA691" s="21">
        <v>0</v>
      </c>
      <c r="AC691" s="21">
        <v>0</v>
      </c>
      <c r="AE691" s="21">
        <v>0</v>
      </c>
      <c r="AG691" s="21">
        <v>0</v>
      </c>
    </row>
    <row r="692" spans="2:71" outlineLevel="2" x14ac:dyDescent="0.2">
      <c r="B692" s="56" t="s">
        <v>227</v>
      </c>
      <c r="C692" s="56"/>
      <c r="D692" s="56" t="s">
        <v>228</v>
      </c>
      <c r="E692" s="18" t="s">
        <v>231</v>
      </c>
      <c r="F692" s="18" t="s">
        <v>236</v>
      </c>
      <c r="G692" s="20" t="s">
        <v>237</v>
      </c>
      <c r="H692" s="18" t="s">
        <v>58</v>
      </c>
      <c r="I692" s="18" t="s">
        <v>223</v>
      </c>
      <c r="J692" s="61"/>
      <c r="K692" s="21">
        <v>0</v>
      </c>
      <c r="M692" s="21">
        <v>0</v>
      </c>
      <c r="O692" s="21">
        <v>0</v>
      </c>
      <c r="Q692" s="21">
        <v>0</v>
      </c>
      <c r="S692" s="21">
        <v>0</v>
      </c>
      <c r="U692" s="21">
        <v>0</v>
      </c>
      <c r="W692" s="21">
        <v>0</v>
      </c>
      <c r="Y692" s="21">
        <v>0</v>
      </c>
      <c r="AA692" s="21">
        <v>0</v>
      </c>
      <c r="AC692" s="21">
        <v>0</v>
      </c>
      <c r="AE692" s="21">
        <v>0</v>
      </c>
      <c r="AG692" s="21">
        <v>0</v>
      </c>
    </row>
    <row r="693" spans="2:71" outlineLevel="2" x14ac:dyDescent="0.2">
      <c r="B693" s="56"/>
      <c r="C693" s="56"/>
      <c r="D693" s="56" t="s">
        <v>228</v>
      </c>
      <c r="J693" s="61"/>
      <c r="K693" s="28"/>
      <c r="M693" s="28"/>
      <c r="O693" s="28"/>
      <c r="Q693" s="28"/>
      <c r="S693" s="28"/>
      <c r="U693" s="28"/>
      <c r="W693" s="28"/>
      <c r="Y693" s="28"/>
      <c r="AA693" s="28"/>
      <c r="AC693" s="28"/>
      <c r="AE693" s="28"/>
      <c r="AG693" s="28"/>
      <c r="AI693" s="28"/>
      <c r="AK693" s="28"/>
      <c r="AM693" s="28"/>
      <c r="AO693" s="28"/>
      <c r="AQ693" s="28"/>
      <c r="AS693" s="28"/>
      <c r="AU693" s="28"/>
      <c r="AW693" s="28"/>
      <c r="AY693" s="28"/>
      <c r="BA693" s="28"/>
      <c r="BC693" s="28"/>
      <c r="BE693" s="28"/>
      <c r="BG693" s="28"/>
      <c r="BI693" s="28"/>
      <c r="BK693" s="28"/>
      <c r="BM693" s="28"/>
      <c r="BO693" s="28"/>
      <c r="BQ693" s="28"/>
      <c r="BS693" s="28"/>
    </row>
    <row r="694" spans="2:71" outlineLevel="2" x14ac:dyDescent="0.2">
      <c r="B694" s="56" t="s">
        <v>227</v>
      </c>
      <c r="C694" s="56"/>
      <c r="D694" s="56" t="s">
        <v>228</v>
      </c>
      <c r="E694" s="18" t="s">
        <v>238</v>
      </c>
      <c r="F694" s="18" t="s">
        <v>239</v>
      </c>
      <c r="G694" s="20" t="s">
        <v>240</v>
      </c>
      <c r="H694" s="18" t="s">
        <v>46</v>
      </c>
      <c r="I694" s="18" t="s">
        <v>223</v>
      </c>
      <c r="J694" s="61"/>
      <c r="K694" s="21">
        <v>0</v>
      </c>
      <c r="M694" s="21">
        <v>0</v>
      </c>
      <c r="O694" s="21">
        <v>0</v>
      </c>
      <c r="Q694" s="21">
        <v>0</v>
      </c>
      <c r="S694" s="21">
        <v>0</v>
      </c>
      <c r="U694" s="21">
        <v>0</v>
      </c>
      <c r="W694" s="21">
        <v>0</v>
      </c>
      <c r="Y694" s="21">
        <v>0</v>
      </c>
      <c r="AA694" s="21">
        <v>0</v>
      </c>
      <c r="AC694" s="21">
        <v>0</v>
      </c>
      <c r="AE694" s="21">
        <v>0</v>
      </c>
      <c r="AG694" s="21">
        <v>0</v>
      </c>
    </row>
    <row r="695" spans="2:71" outlineLevel="2" x14ac:dyDescent="0.2">
      <c r="B695" s="56" t="s">
        <v>227</v>
      </c>
      <c r="C695" s="56"/>
      <c r="D695" s="56" t="s">
        <v>228</v>
      </c>
      <c r="E695" s="18" t="s">
        <v>238</v>
      </c>
      <c r="F695" s="18" t="s">
        <v>239</v>
      </c>
      <c r="G695" s="20" t="s">
        <v>240</v>
      </c>
      <c r="H695" s="18" t="s">
        <v>48</v>
      </c>
      <c r="I695" s="18" t="s">
        <v>223</v>
      </c>
      <c r="J695" s="61"/>
      <c r="K695" s="21">
        <v>0</v>
      </c>
      <c r="M695" s="21">
        <v>0</v>
      </c>
      <c r="O695" s="21">
        <v>0</v>
      </c>
      <c r="Q695" s="21">
        <v>0</v>
      </c>
      <c r="S695" s="21">
        <v>0</v>
      </c>
      <c r="U695" s="21">
        <v>0</v>
      </c>
      <c r="W695" s="21">
        <v>0</v>
      </c>
      <c r="Y695" s="21">
        <v>0</v>
      </c>
      <c r="AA695" s="21">
        <v>0</v>
      </c>
      <c r="AC695" s="21">
        <v>0</v>
      </c>
      <c r="AE695" s="21">
        <v>0</v>
      </c>
      <c r="AG695" s="21">
        <v>0</v>
      </c>
    </row>
    <row r="696" spans="2:71" outlineLevel="2" x14ac:dyDescent="0.2">
      <c r="B696" s="56" t="s">
        <v>227</v>
      </c>
      <c r="C696" s="56"/>
      <c r="D696" s="56" t="s">
        <v>228</v>
      </c>
      <c r="E696" s="18" t="s">
        <v>238</v>
      </c>
      <c r="F696" s="18" t="s">
        <v>239</v>
      </c>
      <c r="G696" s="20" t="s">
        <v>240</v>
      </c>
      <c r="H696" s="18" t="s">
        <v>58</v>
      </c>
      <c r="I696" s="18" t="s">
        <v>223</v>
      </c>
      <c r="J696" s="61"/>
      <c r="K696" s="21">
        <v>0</v>
      </c>
      <c r="M696" s="21">
        <v>0</v>
      </c>
      <c r="O696" s="21">
        <v>0</v>
      </c>
      <c r="Q696" s="21">
        <v>0</v>
      </c>
      <c r="S696" s="21">
        <v>0</v>
      </c>
      <c r="U696" s="21">
        <v>0</v>
      </c>
      <c r="W696" s="21">
        <v>0</v>
      </c>
      <c r="Y696" s="21">
        <v>0</v>
      </c>
      <c r="AA696" s="21">
        <v>0</v>
      </c>
      <c r="AC696" s="21">
        <v>0</v>
      </c>
      <c r="AE696" s="21">
        <v>0</v>
      </c>
      <c r="AG696" s="21">
        <v>0</v>
      </c>
    </row>
    <row r="697" spans="2:71" outlineLevel="2" x14ac:dyDescent="0.2">
      <c r="B697" s="56"/>
      <c r="C697" s="56"/>
      <c r="D697" s="56" t="s">
        <v>228</v>
      </c>
      <c r="J697" s="61"/>
      <c r="K697" s="28"/>
      <c r="M697" s="28"/>
      <c r="O697" s="28"/>
      <c r="Q697" s="28"/>
      <c r="S697" s="28"/>
      <c r="U697" s="28"/>
      <c r="W697" s="28"/>
      <c r="Y697" s="28"/>
      <c r="AA697" s="28"/>
      <c r="AC697" s="28"/>
      <c r="AE697" s="28"/>
      <c r="AG697" s="28"/>
      <c r="AI697" s="28"/>
      <c r="AK697" s="28"/>
      <c r="AM697" s="28"/>
      <c r="AO697" s="28"/>
      <c r="AQ697" s="28"/>
      <c r="AS697" s="28"/>
      <c r="AU697" s="28"/>
      <c r="AW697" s="28"/>
      <c r="AY697" s="28"/>
      <c r="BA697" s="28"/>
      <c r="BC697" s="28"/>
      <c r="BE697" s="28"/>
      <c r="BG697" s="28"/>
      <c r="BI697" s="28"/>
      <c r="BK697" s="28"/>
      <c r="BM697" s="28"/>
      <c r="BO697" s="28"/>
      <c r="BQ697" s="28"/>
      <c r="BS697" s="28"/>
    </row>
    <row r="698" spans="2:71" outlineLevel="2" x14ac:dyDescent="0.2">
      <c r="B698" s="56" t="s">
        <v>227</v>
      </c>
      <c r="C698" s="56"/>
      <c r="D698" s="56" t="s">
        <v>228</v>
      </c>
      <c r="E698" s="18" t="s">
        <v>238</v>
      </c>
      <c r="F698" s="18" t="s">
        <v>241</v>
      </c>
      <c r="G698" s="20" t="s">
        <v>242</v>
      </c>
      <c r="H698" s="18" t="s">
        <v>46</v>
      </c>
      <c r="I698" s="18" t="s">
        <v>223</v>
      </c>
      <c r="J698" s="61"/>
      <c r="K698" s="21">
        <v>0</v>
      </c>
      <c r="M698" s="21">
        <v>0</v>
      </c>
      <c r="O698" s="21">
        <v>0</v>
      </c>
      <c r="Q698" s="21">
        <v>0</v>
      </c>
      <c r="S698" s="21">
        <v>0</v>
      </c>
      <c r="U698" s="21">
        <v>0</v>
      </c>
      <c r="W698" s="21">
        <v>0</v>
      </c>
      <c r="Y698" s="21">
        <v>0</v>
      </c>
      <c r="AA698" s="21">
        <v>0</v>
      </c>
      <c r="AC698" s="21">
        <v>0</v>
      </c>
      <c r="AE698" s="21">
        <v>0</v>
      </c>
      <c r="AG698" s="21">
        <v>0</v>
      </c>
    </row>
    <row r="699" spans="2:71" outlineLevel="2" x14ac:dyDescent="0.2">
      <c r="B699" s="56" t="s">
        <v>227</v>
      </c>
      <c r="C699" s="56"/>
      <c r="D699" s="56" t="s">
        <v>228</v>
      </c>
      <c r="E699" s="18" t="s">
        <v>238</v>
      </c>
      <c r="F699" s="18" t="s">
        <v>241</v>
      </c>
      <c r="G699" s="20" t="s">
        <v>242</v>
      </c>
      <c r="H699" s="18" t="s">
        <v>48</v>
      </c>
      <c r="I699" s="18" t="s">
        <v>223</v>
      </c>
      <c r="J699" s="61"/>
      <c r="K699" s="21">
        <v>0</v>
      </c>
      <c r="M699" s="21">
        <v>0</v>
      </c>
      <c r="O699" s="21">
        <v>0</v>
      </c>
      <c r="Q699" s="21">
        <v>0</v>
      </c>
      <c r="S699" s="21">
        <v>0</v>
      </c>
      <c r="U699" s="21">
        <v>0</v>
      </c>
      <c r="W699" s="21">
        <v>0</v>
      </c>
      <c r="Y699" s="21">
        <v>0</v>
      </c>
      <c r="AA699" s="21">
        <v>0</v>
      </c>
      <c r="AC699" s="21">
        <v>0</v>
      </c>
      <c r="AE699" s="21">
        <v>0</v>
      </c>
      <c r="AG699" s="21">
        <v>0</v>
      </c>
    </row>
    <row r="700" spans="2:71" outlineLevel="2" x14ac:dyDescent="0.2">
      <c r="B700" s="56" t="s">
        <v>227</v>
      </c>
      <c r="C700" s="56"/>
      <c r="D700" s="56" t="s">
        <v>228</v>
      </c>
      <c r="E700" s="18" t="s">
        <v>238</v>
      </c>
      <c r="F700" s="18" t="s">
        <v>241</v>
      </c>
      <c r="G700" s="20" t="s">
        <v>242</v>
      </c>
      <c r="H700" s="18" t="s">
        <v>58</v>
      </c>
      <c r="I700" s="18" t="s">
        <v>223</v>
      </c>
      <c r="J700" s="61"/>
      <c r="K700" s="21">
        <v>0</v>
      </c>
      <c r="M700" s="21">
        <v>0</v>
      </c>
      <c r="O700" s="21">
        <v>0</v>
      </c>
      <c r="Q700" s="21">
        <v>0</v>
      </c>
      <c r="S700" s="21">
        <v>0</v>
      </c>
      <c r="U700" s="21">
        <v>0</v>
      </c>
      <c r="W700" s="21">
        <v>0</v>
      </c>
      <c r="Y700" s="21">
        <v>0</v>
      </c>
      <c r="AA700" s="21">
        <v>0</v>
      </c>
      <c r="AC700" s="21">
        <v>0</v>
      </c>
      <c r="AE700" s="21">
        <v>0</v>
      </c>
      <c r="AG700" s="21">
        <v>0</v>
      </c>
    </row>
    <row r="701" spans="2:71" outlineLevel="2" x14ac:dyDescent="0.2">
      <c r="B701" s="56"/>
      <c r="C701" s="56"/>
      <c r="D701" s="56" t="s">
        <v>228</v>
      </c>
      <c r="J701" s="61"/>
      <c r="K701" s="28"/>
      <c r="M701" s="28"/>
      <c r="O701" s="28"/>
      <c r="Q701" s="28"/>
      <c r="S701" s="28"/>
      <c r="U701" s="28"/>
      <c r="W701" s="28"/>
      <c r="Y701" s="28"/>
      <c r="AA701" s="28"/>
      <c r="AC701" s="28"/>
      <c r="AE701" s="28"/>
      <c r="AG701" s="28"/>
      <c r="AI701" s="28"/>
      <c r="AK701" s="28"/>
      <c r="AM701" s="28"/>
      <c r="AO701" s="28"/>
      <c r="AQ701" s="28"/>
      <c r="AS701" s="28"/>
      <c r="AU701" s="28"/>
      <c r="AW701" s="28"/>
      <c r="AY701" s="28"/>
      <c r="BA701" s="28"/>
      <c r="BC701" s="28"/>
      <c r="BE701" s="28"/>
      <c r="BG701" s="28"/>
      <c r="BI701" s="28"/>
      <c r="BK701" s="28"/>
      <c r="BM701" s="28"/>
      <c r="BO701" s="28"/>
      <c r="BQ701" s="28"/>
      <c r="BS701" s="28"/>
    </row>
    <row r="702" spans="2:71" outlineLevel="2" x14ac:dyDescent="0.2">
      <c r="B702" s="56" t="s">
        <v>227</v>
      </c>
      <c r="C702" s="56"/>
      <c r="D702" s="56" t="s">
        <v>228</v>
      </c>
      <c r="E702" s="18" t="s">
        <v>238</v>
      </c>
      <c r="F702" s="18" t="s">
        <v>243</v>
      </c>
      <c r="G702" s="20" t="s">
        <v>244</v>
      </c>
      <c r="H702" s="18" t="s">
        <v>46</v>
      </c>
      <c r="I702" s="18" t="s">
        <v>223</v>
      </c>
      <c r="J702" s="61"/>
      <c r="K702" s="21">
        <v>0</v>
      </c>
      <c r="M702" s="21">
        <v>0</v>
      </c>
      <c r="O702" s="21">
        <v>0</v>
      </c>
      <c r="Q702" s="21">
        <v>0</v>
      </c>
      <c r="S702" s="21">
        <v>0</v>
      </c>
      <c r="U702" s="21">
        <v>0</v>
      </c>
      <c r="W702" s="21">
        <v>0</v>
      </c>
      <c r="Y702" s="21">
        <v>0</v>
      </c>
      <c r="AA702" s="21">
        <v>0</v>
      </c>
      <c r="AC702" s="21">
        <v>0</v>
      </c>
      <c r="AE702" s="21">
        <v>0</v>
      </c>
      <c r="AG702" s="21">
        <v>0</v>
      </c>
    </row>
    <row r="703" spans="2:71" outlineLevel="2" x14ac:dyDescent="0.2">
      <c r="B703" s="56" t="s">
        <v>227</v>
      </c>
      <c r="C703" s="56"/>
      <c r="D703" s="56" t="s">
        <v>228</v>
      </c>
      <c r="E703" s="18" t="s">
        <v>238</v>
      </c>
      <c r="F703" s="18" t="s">
        <v>243</v>
      </c>
      <c r="G703" s="20" t="s">
        <v>244</v>
      </c>
      <c r="H703" s="18" t="s">
        <v>48</v>
      </c>
      <c r="I703" s="18" t="s">
        <v>223</v>
      </c>
      <c r="J703" s="61"/>
      <c r="K703" s="21">
        <v>0</v>
      </c>
      <c r="M703" s="21">
        <v>0</v>
      </c>
      <c r="O703" s="21">
        <v>0</v>
      </c>
      <c r="Q703" s="21">
        <v>0</v>
      </c>
      <c r="S703" s="21">
        <v>0</v>
      </c>
      <c r="U703" s="21">
        <v>0</v>
      </c>
      <c r="W703" s="21">
        <v>0</v>
      </c>
      <c r="Y703" s="21">
        <v>0</v>
      </c>
      <c r="AA703" s="21">
        <v>0</v>
      </c>
      <c r="AC703" s="21">
        <v>0</v>
      </c>
      <c r="AE703" s="21">
        <v>0</v>
      </c>
      <c r="AG703" s="21">
        <v>0</v>
      </c>
    </row>
    <row r="704" spans="2:71" outlineLevel="2" x14ac:dyDescent="0.2">
      <c r="B704" s="56" t="s">
        <v>227</v>
      </c>
      <c r="C704" s="56"/>
      <c r="D704" s="56" t="s">
        <v>228</v>
      </c>
      <c r="E704" s="18" t="s">
        <v>238</v>
      </c>
      <c r="F704" s="18" t="s">
        <v>243</v>
      </c>
      <c r="G704" s="20" t="s">
        <v>244</v>
      </c>
      <c r="H704" s="18" t="s">
        <v>58</v>
      </c>
      <c r="I704" s="18" t="s">
        <v>223</v>
      </c>
      <c r="J704" s="61"/>
      <c r="K704" s="21">
        <v>0</v>
      </c>
      <c r="M704" s="21">
        <v>0</v>
      </c>
      <c r="O704" s="21">
        <v>0</v>
      </c>
      <c r="Q704" s="21">
        <v>0</v>
      </c>
      <c r="S704" s="21">
        <v>0</v>
      </c>
      <c r="U704" s="21">
        <v>0</v>
      </c>
      <c r="W704" s="21">
        <v>0</v>
      </c>
      <c r="Y704" s="21">
        <v>0</v>
      </c>
      <c r="AA704" s="21">
        <v>0</v>
      </c>
      <c r="AC704" s="21">
        <v>0</v>
      </c>
      <c r="AE704" s="21">
        <v>0</v>
      </c>
      <c r="AG704" s="21">
        <v>0</v>
      </c>
    </row>
    <row r="705" spans="2:71" outlineLevel="2" x14ac:dyDescent="0.2">
      <c r="B705" s="56"/>
      <c r="C705" s="56"/>
      <c r="D705" s="56" t="s">
        <v>228</v>
      </c>
      <c r="J705" s="61"/>
      <c r="K705" s="28"/>
      <c r="M705" s="28"/>
      <c r="O705" s="28"/>
      <c r="Q705" s="28"/>
      <c r="S705" s="28"/>
      <c r="U705" s="28"/>
      <c r="W705" s="28"/>
      <c r="Y705" s="28"/>
      <c r="AA705" s="28"/>
      <c r="AC705" s="28"/>
      <c r="AE705" s="28"/>
      <c r="AG705" s="28"/>
      <c r="AI705" s="28"/>
      <c r="AK705" s="28"/>
      <c r="AM705" s="28"/>
      <c r="AO705" s="28"/>
      <c r="AQ705" s="28"/>
      <c r="AS705" s="28"/>
      <c r="AU705" s="28"/>
      <c r="AW705" s="28"/>
      <c r="AY705" s="28"/>
      <c r="BA705" s="28"/>
      <c r="BC705" s="28"/>
      <c r="BE705" s="28"/>
      <c r="BG705" s="28"/>
      <c r="BI705" s="28"/>
      <c r="BK705" s="28"/>
      <c r="BM705" s="28"/>
      <c r="BO705" s="28"/>
      <c r="BQ705" s="28"/>
      <c r="BS705" s="28"/>
    </row>
    <row r="706" spans="2:71" outlineLevel="2" x14ac:dyDescent="0.2">
      <c r="B706" s="56" t="s">
        <v>227</v>
      </c>
      <c r="C706" s="56"/>
      <c r="D706" s="56" t="s">
        <v>228</v>
      </c>
      <c r="E706" s="18" t="s">
        <v>245</v>
      </c>
      <c r="F706" s="18" t="s">
        <v>246</v>
      </c>
      <c r="G706" s="20" t="s">
        <v>247</v>
      </c>
      <c r="H706" s="18" t="s">
        <v>46</v>
      </c>
      <c r="I706" s="18" t="s">
        <v>223</v>
      </c>
      <c r="J706" s="61"/>
      <c r="K706" s="21">
        <v>0</v>
      </c>
      <c r="M706" s="21">
        <v>0</v>
      </c>
      <c r="O706" s="21">
        <v>0</v>
      </c>
      <c r="Q706" s="21">
        <v>0</v>
      </c>
      <c r="S706" s="21">
        <v>0</v>
      </c>
      <c r="U706" s="21">
        <v>0</v>
      </c>
      <c r="W706" s="21">
        <v>0</v>
      </c>
      <c r="Y706" s="21">
        <v>0</v>
      </c>
      <c r="AA706" s="21">
        <v>0</v>
      </c>
      <c r="AC706" s="21">
        <v>0</v>
      </c>
      <c r="AE706" s="21">
        <v>0</v>
      </c>
      <c r="AG706" s="21">
        <v>0</v>
      </c>
    </row>
    <row r="707" spans="2:71" outlineLevel="2" x14ac:dyDescent="0.2">
      <c r="B707" s="56" t="s">
        <v>227</v>
      </c>
      <c r="C707" s="56"/>
      <c r="D707" s="56" t="s">
        <v>228</v>
      </c>
      <c r="E707" s="18" t="s">
        <v>245</v>
      </c>
      <c r="F707" s="18" t="s">
        <v>246</v>
      </c>
      <c r="G707" s="20" t="s">
        <v>247</v>
      </c>
      <c r="H707" s="18" t="s">
        <v>48</v>
      </c>
      <c r="I707" s="18" t="s">
        <v>223</v>
      </c>
      <c r="J707" s="61"/>
      <c r="K707" s="21">
        <v>0</v>
      </c>
      <c r="M707" s="21">
        <v>0</v>
      </c>
      <c r="O707" s="21">
        <v>0</v>
      </c>
      <c r="Q707" s="21">
        <v>0</v>
      </c>
      <c r="S707" s="21">
        <v>0</v>
      </c>
      <c r="U707" s="21">
        <v>0</v>
      </c>
      <c r="W707" s="21">
        <v>0</v>
      </c>
      <c r="Y707" s="21">
        <v>0</v>
      </c>
      <c r="AA707" s="21">
        <v>0</v>
      </c>
      <c r="AC707" s="21">
        <v>0</v>
      </c>
      <c r="AE707" s="21">
        <v>0</v>
      </c>
      <c r="AG707" s="21">
        <v>0</v>
      </c>
    </row>
    <row r="708" spans="2:71" outlineLevel="2" x14ac:dyDescent="0.2">
      <c r="B708" s="56" t="s">
        <v>227</v>
      </c>
      <c r="C708" s="56"/>
      <c r="D708" s="56" t="s">
        <v>228</v>
      </c>
      <c r="E708" s="18" t="s">
        <v>245</v>
      </c>
      <c r="F708" s="18" t="s">
        <v>246</v>
      </c>
      <c r="G708" s="20" t="s">
        <v>247</v>
      </c>
      <c r="H708" s="18" t="s">
        <v>58</v>
      </c>
      <c r="I708" s="18" t="s">
        <v>223</v>
      </c>
      <c r="J708" s="61"/>
      <c r="K708" s="21">
        <v>0</v>
      </c>
      <c r="M708" s="21">
        <v>0</v>
      </c>
      <c r="O708" s="21">
        <v>0</v>
      </c>
      <c r="Q708" s="21">
        <v>0</v>
      </c>
      <c r="S708" s="21">
        <v>0</v>
      </c>
      <c r="U708" s="21">
        <v>0</v>
      </c>
      <c r="W708" s="21">
        <v>0</v>
      </c>
      <c r="Y708" s="21">
        <v>0</v>
      </c>
      <c r="AA708" s="21">
        <v>0</v>
      </c>
      <c r="AC708" s="21">
        <v>0</v>
      </c>
      <c r="AE708" s="21">
        <v>0</v>
      </c>
      <c r="AG708" s="21">
        <v>0</v>
      </c>
    </row>
    <row r="709" spans="2:71" outlineLevel="2" x14ac:dyDescent="0.2">
      <c r="B709" s="56"/>
      <c r="C709" s="56"/>
      <c r="D709" s="56" t="s">
        <v>228</v>
      </c>
      <c r="J709" s="61"/>
      <c r="K709" s="28"/>
      <c r="M709" s="28"/>
      <c r="O709" s="28"/>
      <c r="Q709" s="28"/>
      <c r="S709" s="28"/>
      <c r="U709" s="28"/>
      <c r="W709" s="28"/>
      <c r="Y709" s="28"/>
      <c r="AA709" s="28"/>
      <c r="AC709" s="28"/>
      <c r="AE709" s="28"/>
      <c r="AG709" s="28"/>
      <c r="AI709" s="28"/>
      <c r="AK709" s="28"/>
      <c r="AM709" s="28"/>
      <c r="AO709" s="28"/>
      <c r="AQ709" s="28"/>
      <c r="AS709" s="28"/>
      <c r="AU709" s="28"/>
      <c r="AW709" s="28"/>
      <c r="AY709" s="28"/>
      <c r="BA709" s="28"/>
      <c r="BC709" s="28"/>
      <c r="BE709" s="28"/>
      <c r="BG709" s="28"/>
      <c r="BI709" s="28"/>
      <c r="BK709" s="28"/>
      <c r="BM709" s="28"/>
      <c r="BO709" s="28"/>
      <c r="BQ709" s="28"/>
      <c r="BS709" s="28"/>
    </row>
    <row r="710" spans="2:71" outlineLevel="2" x14ac:dyDescent="0.2">
      <c r="B710" s="56" t="s">
        <v>227</v>
      </c>
      <c r="C710" s="56"/>
      <c r="D710" s="56" t="s">
        <v>228</v>
      </c>
      <c r="E710" s="18" t="s">
        <v>245</v>
      </c>
      <c r="F710" s="18" t="s">
        <v>248</v>
      </c>
      <c r="G710" s="20" t="s">
        <v>249</v>
      </c>
      <c r="H710" s="18" t="s">
        <v>46</v>
      </c>
      <c r="I710" s="18" t="s">
        <v>223</v>
      </c>
      <c r="J710" s="61"/>
      <c r="K710" s="21">
        <v>0</v>
      </c>
      <c r="M710" s="21">
        <v>0</v>
      </c>
      <c r="O710" s="21">
        <v>0</v>
      </c>
      <c r="Q710" s="21">
        <v>0</v>
      </c>
      <c r="S710" s="21">
        <v>0</v>
      </c>
      <c r="U710" s="21">
        <v>0</v>
      </c>
      <c r="W710" s="21">
        <v>0</v>
      </c>
      <c r="Y710" s="21">
        <v>0</v>
      </c>
      <c r="AA710" s="21">
        <v>0</v>
      </c>
      <c r="AC710" s="21">
        <v>0</v>
      </c>
      <c r="AE710" s="21">
        <v>0</v>
      </c>
      <c r="AG710" s="21">
        <v>0</v>
      </c>
    </row>
    <row r="711" spans="2:71" outlineLevel="2" x14ac:dyDescent="0.2">
      <c r="B711" s="56" t="s">
        <v>227</v>
      </c>
      <c r="C711" s="56"/>
      <c r="D711" s="56" t="s">
        <v>228</v>
      </c>
      <c r="E711" s="18" t="s">
        <v>245</v>
      </c>
      <c r="F711" s="18" t="s">
        <v>248</v>
      </c>
      <c r="G711" s="20" t="s">
        <v>249</v>
      </c>
      <c r="H711" s="18" t="s">
        <v>48</v>
      </c>
      <c r="I711" s="18" t="s">
        <v>223</v>
      </c>
      <c r="J711" s="61"/>
      <c r="K711" s="21">
        <v>0</v>
      </c>
      <c r="M711" s="21">
        <v>0</v>
      </c>
      <c r="O711" s="21">
        <v>0</v>
      </c>
      <c r="Q711" s="21">
        <v>0</v>
      </c>
      <c r="S711" s="21">
        <v>0</v>
      </c>
      <c r="U711" s="21">
        <v>0</v>
      </c>
      <c r="W711" s="21">
        <v>0</v>
      </c>
      <c r="Y711" s="21">
        <v>0</v>
      </c>
      <c r="AA711" s="21">
        <v>0</v>
      </c>
      <c r="AC711" s="21">
        <v>0</v>
      </c>
      <c r="AE711" s="21">
        <v>0</v>
      </c>
      <c r="AG711" s="21">
        <v>0</v>
      </c>
    </row>
    <row r="712" spans="2:71" outlineLevel="2" x14ac:dyDescent="0.2">
      <c r="B712" s="56" t="s">
        <v>227</v>
      </c>
      <c r="C712" s="56"/>
      <c r="D712" s="56" t="s">
        <v>228</v>
      </c>
      <c r="E712" s="18" t="s">
        <v>245</v>
      </c>
      <c r="F712" s="18" t="s">
        <v>248</v>
      </c>
      <c r="G712" s="20" t="s">
        <v>249</v>
      </c>
      <c r="H712" s="18" t="s">
        <v>58</v>
      </c>
      <c r="I712" s="18" t="s">
        <v>223</v>
      </c>
      <c r="J712" s="61"/>
      <c r="K712" s="21">
        <v>0</v>
      </c>
      <c r="M712" s="21">
        <v>0</v>
      </c>
      <c r="O712" s="21">
        <v>0</v>
      </c>
      <c r="Q712" s="21">
        <v>0</v>
      </c>
      <c r="S712" s="21">
        <v>0</v>
      </c>
      <c r="U712" s="21">
        <v>0</v>
      </c>
      <c r="W712" s="21">
        <v>0</v>
      </c>
      <c r="Y712" s="21">
        <v>0</v>
      </c>
      <c r="AA712" s="21">
        <v>0</v>
      </c>
      <c r="AC712" s="21">
        <v>0</v>
      </c>
      <c r="AE712" s="21">
        <v>0</v>
      </c>
      <c r="AG712" s="21">
        <v>0</v>
      </c>
    </row>
    <row r="713" spans="2:71" outlineLevel="2" x14ac:dyDescent="0.2">
      <c r="B713" s="56"/>
      <c r="C713" s="56"/>
      <c r="D713" s="56" t="s">
        <v>228</v>
      </c>
      <c r="J713" s="61"/>
      <c r="K713" s="28"/>
      <c r="M713" s="28"/>
      <c r="O713" s="28"/>
      <c r="Q713" s="28"/>
      <c r="S713" s="28"/>
      <c r="U713" s="28"/>
      <c r="W713" s="28"/>
      <c r="Y713" s="28"/>
      <c r="AA713" s="28"/>
      <c r="AC713" s="28"/>
      <c r="AE713" s="28"/>
      <c r="AG713" s="28"/>
      <c r="AI713" s="28"/>
      <c r="AK713" s="28"/>
      <c r="AM713" s="28"/>
      <c r="AO713" s="28"/>
      <c r="AQ713" s="28"/>
      <c r="AS713" s="28"/>
      <c r="AU713" s="28"/>
      <c r="AW713" s="28"/>
      <c r="AY713" s="28"/>
      <c r="BA713" s="28"/>
      <c r="BC713" s="28"/>
      <c r="BE713" s="28"/>
      <c r="BG713" s="28"/>
      <c r="BI713" s="28"/>
      <c r="BK713" s="28"/>
      <c r="BM713" s="28"/>
      <c r="BO713" s="28"/>
      <c r="BQ713" s="28"/>
      <c r="BS713" s="28"/>
    </row>
    <row r="714" spans="2:71" outlineLevel="2" x14ac:dyDescent="0.2">
      <c r="B714" s="56" t="s">
        <v>227</v>
      </c>
      <c r="C714" s="56"/>
      <c r="D714" s="56" t="s">
        <v>228</v>
      </c>
      <c r="E714" s="18" t="s">
        <v>245</v>
      </c>
      <c r="F714" s="18" t="s">
        <v>250</v>
      </c>
      <c r="G714" s="20" t="s">
        <v>251</v>
      </c>
      <c r="H714" s="18" t="s">
        <v>46</v>
      </c>
      <c r="I714" s="18" t="s">
        <v>223</v>
      </c>
      <c r="J714" s="61"/>
      <c r="K714" s="21">
        <v>0</v>
      </c>
      <c r="M714" s="21">
        <v>0</v>
      </c>
      <c r="O714" s="21">
        <v>0</v>
      </c>
      <c r="Q714" s="21">
        <v>0</v>
      </c>
      <c r="S714" s="21">
        <v>0</v>
      </c>
      <c r="U714" s="21">
        <v>0</v>
      </c>
      <c r="W714" s="21">
        <v>0</v>
      </c>
      <c r="Y714" s="21">
        <v>0</v>
      </c>
      <c r="AA714" s="21">
        <v>0</v>
      </c>
      <c r="AC714" s="21">
        <v>0</v>
      </c>
      <c r="AE714" s="21">
        <v>0</v>
      </c>
      <c r="AG714" s="21">
        <v>0</v>
      </c>
    </row>
    <row r="715" spans="2:71" outlineLevel="2" x14ac:dyDescent="0.2">
      <c r="B715" s="56" t="s">
        <v>227</v>
      </c>
      <c r="C715" s="56"/>
      <c r="D715" s="56" t="s">
        <v>228</v>
      </c>
      <c r="E715" s="18" t="s">
        <v>245</v>
      </c>
      <c r="F715" s="18" t="s">
        <v>250</v>
      </c>
      <c r="G715" s="20" t="s">
        <v>251</v>
      </c>
      <c r="H715" s="18" t="s">
        <v>48</v>
      </c>
      <c r="I715" s="18" t="s">
        <v>223</v>
      </c>
      <c r="J715" s="61"/>
      <c r="K715" s="21">
        <v>0</v>
      </c>
      <c r="M715" s="21">
        <v>0</v>
      </c>
      <c r="O715" s="21">
        <v>0</v>
      </c>
      <c r="Q715" s="21">
        <v>0</v>
      </c>
      <c r="S715" s="21">
        <v>0</v>
      </c>
      <c r="U715" s="21">
        <v>0</v>
      </c>
      <c r="W715" s="21">
        <v>0</v>
      </c>
      <c r="Y715" s="21">
        <v>0</v>
      </c>
      <c r="AA715" s="21">
        <v>0</v>
      </c>
      <c r="AC715" s="21">
        <v>0</v>
      </c>
      <c r="AE715" s="21">
        <v>0</v>
      </c>
      <c r="AG715" s="21">
        <v>0</v>
      </c>
    </row>
    <row r="716" spans="2:71" outlineLevel="2" x14ac:dyDescent="0.2">
      <c r="B716" s="56" t="s">
        <v>227</v>
      </c>
      <c r="C716" s="56"/>
      <c r="D716" s="56" t="s">
        <v>228</v>
      </c>
      <c r="E716" s="18" t="s">
        <v>245</v>
      </c>
      <c r="F716" s="18" t="s">
        <v>250</v>
      </c>
      <c r="G716" s="20" t="s">
        <v>251</v>
      </c>
      <c r="H716" s="18" t="s">
        <v>58</v>
      </c>
      <c r="I716" s="18" t="s">
        <v>223</v>
      </c>
      <c r="J716" s="61"/>
      <c r="K716" s="21">
        <v>0</v>
      </c>
      <c r="M716" s="21">
        <v>0</v>
      </c>
      <c r="O716" s="21">
        <v>0</v>
      </c>
      <c r="Q716" s="21">
        <v>0</v>
      </c>
      <c r="S716" s="21">
        <v>0</v>
      </c>
      <c r="U716" s="21">
        <v>0</v>
      </c>
      <c r="W716" s="21">
        <v>0</v>
      </c>
      <c r="Y716" s="21">
        <v>0</v>
      </c>
      <c r="AA716" s="21">
        <v>0</v>
      </c>
      <c r="AC716" s="21">
        <v>0</v>
      </c>
      <c r="AE716" s="21">
        <v>0</v>
      </c>
      <c r="AG716" s="21">
        <v>0</v>
      </c>
    </row>
    <row r="717" spans="2:71" outlineLevel="2" x14ac:dyDescent="0.2">
      <c r="B717" s="56"/>
      <c r="C717" s="56"/>
      <c r="D717" s="56" t="s">
        <v>228</v>
      </c>
      <c r="J717" s="61"/>
      <c r="K717" s="28"/>
      <c r="M717" s="28"/>
      <c r="O717" s="28"/>
      <c r="Q717" s="28"/>
      <c r="S717" s="28"/>
      <c r="U717" s="28"/>
      <c r="W717" s="28"/>
      <c r="Y717" s="28"/>
      <c r="AA717" s="28"/>
      <c r="AC717" s="28"/>
      <c r="AE717" s="28"/>
      <c r="AG717" s="28"/>
      <c r="AI717" s="28"/>
      <c r="AK717" s="28"/>
      <c r="AM717" s="28"/>
      <c r="AO717" s="28"/>
      <c r="AQ717" s="28"/>
      <c r="AS717" s="28"/>
      <c r="AU717" s="28"/>
      <c r="AW717" s="28"/>
      <c r="AY717" s="28"/>
      <c r="BA717" s="28"/>
      <c r="BC717" s="28"/>
      <c r="BE717" s="28"/>
      <c r="BG717" s="28"/>
      <c r="BI717" s="28"/>
      <c r="BK717" s="28"/>
      <c r="BM717" s="28"/>
      <c r="BO717" s="28"/>
      <c r="BQ717" s="28"/>
      <c r="BS717" s="28"/>
    </row>
    <row r="718" spans="2:71" outlineLevel="2" x14ac:dyDescent="0.2">
      <c r="B718" s="56" t="s">
        <v>227</v>
      </c>
      <c r="C718" s="56"/>
      <c r="D718" s="56" t="s">
        <v>228</v>
      </c>
      <c r="E718" s="18" t="s">
        <v>245</v>
      </c>
      <c r="F718" s="18" t="s">
        <v>252</v>
      </c>
      <c r="G718" s="20" t="s">
        <v>253</v>
      </c>
      <c r="H718" s="18" t="s">
        <v>46</v>
      </c>
      <c r="I718" s="18" t="s">
        <v>223</v>
      </c>
      <c r="J718" s="61"/>
      <c r="K718" s="21">
        <v>0</v>
      </c>
      <c r="M718" s="21">
        <v>0</v>
      </c>
      <c r="O718" s="21">
        <v>0</v>
      </c>
      <c r="Q718" s="21">
        <v>0</v>
      </c>
      <c r="S718" s="21">
        <v>0</v>
      </c>
      <c r="U718" s="21">
        <v>0</v>
      </c>
      <c r="W718" s="21">
        <v>0</v>
      </c>
      <c r="Y718" s="21">
        <v>0</v>
      </c>
      <c r="AA718" s="21">
        <v>0</v>
      </c>
      <c r="AC718" s="21">
        <v>0</v>
      </c>
      <c r="AE718" s="21">
        <v>0</v>
      </c>
      <c r="AG718" s="21">
        <v>0</v>
      </c>
    </row>
    <row r="719" spans="2:71" outlineLevel="2" x14ac:dyDescent="0.2">
      <c r="B719" s="56" t="s">
        <v>227</v>
      </c>
      <c r="C719" s="56"/>
      <c r="D719" s="56" t="s">
        <v>228</v>
      </c>
      <c r="E719" s="18" t="s">
        <v>245</v>
      </c>
      <c r="F719" s="18" t="s">
        <v>252</v>
      </c>
      <c r="G719" s="20" t="s">
        <v>253</v>
      </c>
      <c r="H719" s="18" t="s">
        <v>48</v>
      </c>
      <c r="I719" s="18" t="s">
        <v>223</v>
      </c>
      <c r="J719" s="61"/>
      <c r="K719" s="21">
        <v>0</v>
      </c>
      <c r="M719" s="21">
        <v>0</v>
      </c>
      <c r="O719" s="21">
        <v>0</v>
      </c>
      <c r="Q719" s="21">
        <v>0</v>
      </c>
      <c r="S719" s="21">
        <v>0</v>
      </c>
      <c r="U719" s="21">
        <v>0</v>
      </c>
      <c r="W719" s="21">
        <v>0</v>
      </c>
      <c r="Y719" s="21">
        <v>0</v>
      </c>
      <c r="AA719" s="21">
        <v>0</v>
      </c>
      <c r="AC719" s="21">
        <v>0</v>
      </c>
      <c r="AE719" s="21">
        <v>0</v>
      </c>
      <c r="AG719" s="21">
        <v>0</v>
      </c>
    </row>
    <row r="720" spans="2:71" outlineLevel="2" x14ac:dyDescent="0.2">
      <c r="B720" s="56" t="s">
        <v>227</v>
      </c>
      <c r="C720" s="56"/>
      <c r="D720" s="56" t="s">
        <v>228</v>
      </c>
      <c r="E720" s="18" t="s">
        <v>245</v>
      </c>
      <c r="F720" s="18" t="s">
        <v>252</v>
      </c>
      <c r="G720" s="20" t="s">
        <v>253</v>
      </c>
      <c r="H720" s="18" t="s">
        <v>58</v>
      </c>
      <c r="I720" s="18" t="s">
        <v>223</v>
      </c>
      <c r="J720" s="61"/>
      <c r="K720" s="21">
        <v>0</v>
      </c>
      <c r="M720" s="21">
        <v>0</v>
      </c>
      <c r="O720" s="21">
        <v>0</v>
      </c>
      <c r="Q720" s="21">
        <v>0</v>
      </c>
      <c r="S720" s="21">
        <v>0</v>
      </c>
      <c r="U720" s="21">
        <v>0</v>
      </c>
      <c r="W720" s="21">
        <v>0</v>
      </c>
      <c r="Y720" s="21">
        <v>0</v>
      </c>
      <c r="AA720" s="21">
        <v>0</v>
      </c>
      <c r="AC720" s="21">
        <v>0</v>
      </c>
      <c r="AE720" s="21">
        <v>0</v>
      </c>
      <c r="AG720" s="21">
        <v>0</v>
      </c>
    </row>
    <row r="721" spans="2:71" outlineLevel="2" x14ac:dyDescent="0.2">
      <c r="B721" s="56"/>
      <c r="C721" s="56"/>
      <c r="D721" s="56" t="s">
        <v>228</v>
      </c>
      <c r="J721" s="61"/>
      <c r="K721" s="28"/>
      <c r="M721" s="28"/>
      <c r="O721" s="28"/>
      <c r="Q721" s="28"/>
      <c r="S721" s="28"/>
      <c r="U721" s="28"/>
      <c r="W721" s="28"/>
      <c r="Y721" s="28"/>
      <c r="AA721" s="28"/>
      <c r="AC721" s="28"/>
      <c r="AE721" s="28"/>
      <c r="AG721" s="28"/>
      <c r="AI721" s="28"/>
      <c r="AK721" s="28"/>
      <c r="AM721" s="28"/>
      <c r="AO721" s="28"/>
      <c r="AQ721" s="28"/>
      <c r="AS721" s="28"/>
      <c r="AU721" s="28"/>
      <c r="AW721" s="28"/>
      <c r="AY721" s="28"/>
      <c r="BA721" s="28"/>
      <c r="BC721" s="28"/>
      <c r="BE721" s="28"/>
      <c r="BG721" s="28"/>
      <c r="BI721" s="28"/>
      <c r="BK721" s="28"/>
      <c r="BM721" s="28"/>
      <c r="BO721" s="28"/>
      <c r="BQ721" s="28"/>
      <c r="BS721" s="28"/>
    </row>
    <row r="722" spans="2:71" outlineLevel="2" x14ac:dyDescent="0.2">
      <c r="B722" s="56" t="s">
        <v>227</v>
      </c>
      <c r="C722" s="56"/>
      <c r="D722" s="56" t="s">
        <v>228</v>
      </c>
      <c r="E722" s="18" t="s">
        <v>245</v>
      </c>
      <c r="F722" s="18" t="s">
        <v>254</v>
      </c>
      <c r="G722" s="20" t="s">
        <v>255</v>
      </c>
      <c r="H722" s="18" t="s">
        <v>46</v>
      </c>
      <c r="I722" s="18" t="s">
        <v>223</v>
      </c>
      <c r="J722" s="61"/>
      <c r="K722" s="21">
        <v>0</v>
      </c>
      <c r="M722" s="21">
        <v>0</v>
      </c>
      <c r="O722" s="21">
        <v>0</v>
      </c>
      <c r="Q722" s="21">
        <v>0</v>
      </c>
      <c r="S722" s="21">
        <v>0</v>
      </c>
      <c r="U722" s="21">
        <v>0</v>
      </c>
      <c r="W722" s="21">
        <v>0</v>
      </c>
      <c r="Y722" s="21">
        <v>0</v>
      </c>
      <c r="AA722" s="21">
        <v>0</v>
      </c>
      <c r="AC722" s="21">
        <v>0</v>
      </c>
      <c r="AE722" s="21">
        <v>0</v>
      </c>
      <c r="AG722" s="21">
        <v>0</v>
      </c>
    </row>
    <row r="723" spans="2:71" outlineLevel="2" x14ac:dyDescent="0.2">
      <c r="B723" s="56" t="s">
        <v>227</v>
      </c>
      <c r="C723" s="56"/>
      <c r="D723" s="56" t="s">
        <v>228</v>
      </c>
      <c r="E723" s="18" t="s">
        <v>245</v>
      </c>
      <c r="F723" s="18" t="s">
        <v>254</v>
      </c>
      <c r="G723" s="20" t="s">
        <v>255</v>
      </c>
      <c r="H723" s="18" t="s">
        <v>48</v>
      </c>
      <c r="I723" s="18" t="s">
        <v>223</v>
      </c>
      <c r="J723" s="61"/>
      <c r="K723" s="21">
        <v>0</v>
      </c>
      <c r="M723" s="21">
        <v>0</v>
      </c>
      <c r="O723" s="21">
        <v>0</v>
      </c>
      <c r="Q723" s="21">
        <v>0</v>
      </c>
      <c r="S723" s="21">
        <v>0</v>
      </c>
      <c r="U723" s="21">
        <v>0</v>
      </c>
      <c r="W723" s="21">
        <v>0</v>
      </c>
      <c r="Y723" s="21">
        <v>0</v>
      </c>
      <c r="AA723" s="21">
        <v>0</v>
      </c>
      <c r="AC723" s="21">
        <v>0</v>
      </c>
      <c r="AE723" s="21">
        <v>0</v>
      </c>
      <c r="AG723" s="21">
        <v>0</v>
      </c>
    </row>
    <row r="724" spans="2:71" outlineLevel="2" x14ac:dyDescent="0.2">
      <c r="B724" s="56" t="s">
        <v>227</v>
      </c>
      <c r="C724" s="56"/>
      <c r="D724" s="56" t="s">
        <v>228</v>
      </c>
      <c r="E724" s="18" t="s">
        <v>245</v>
      </c>
      <c r="F724" s="18" t="s">
        <v>254</v>
      </c>
      <c r="G724" s="20" t="s">
        <v>255</v>
      </c>
      <c r="H724" s="18" t="s">
        <v>58</v>
      </c>
      <c r="I724" s="18" t="s">
        <v>223</v>
      </c>
      <c r="J724" s="61"/>
      <c r="K724" s="21">
        <v>0</v>
      </c>
      <c r="M724" s="21">
        <v>0</v>
      </c>
      <c r="O724" s="21">
        <v>0</v>
      </c>
      <c r="Q724" s="21">
        <v>0</v>
      </c>
      <c r="S724" s="21">
        <v>0</v>
      </c>
      <c r="U724" s="21">
        <v>0</v>
      </c>
      <c r="W724" s="21">
        <v>0</v>
      </c>
      <c r="Y724" s="21">
        <v>0</v>
      </c>
      <c r="AA724" s="21">
        <v>0</v>
      </c>
      <c r="AC724" s="21">
        <v>0</v>
      </c>
      <c r="AE724" s="21">
        <v>0</v>
      </c>
      <c r="AG724" s="21">
        <v>0</v>
      </c>
    </row>
    <row r="725" spans="2:71" outlineLevel="2" x14ac:dyDescent="0.2">
      <c r="B725" s="56"/>
      <c r="C725" s="56"/>
      <c r="D725" s="56" t="s">
        <v>228</v>
      </c>
      <c r="J725" s="61"/>
      <c r="K725" s="28"/>
      <c r="M725" s="28"/>
      <c r="O725" s="28"/>
      <c r="Q725" s="28"/>
      <c r="S725" s="28"/>
      <c r="U725" s="28"/>
      <c r="W725" s="28"/>
      <c r="Y725" s="28"/>
      <c r="AA725" s="28"/>
      <c r="AC725" s="28"/>
      <c r="AE725" s="28"/>
      <c r="AG725" s="28"/>
      <c r="AI725" s="28"/>
      <c r="AK725" s="28"/>
      <c r="AM725" s="28"/>
      <c r="AO725" s="28"/>
      <c r="AQ725" s="28"/>
      <c r="AS725" s="28"/>
      <c r="AU725" s="28"/>
      <c r="AW725" s="28"/>
      <c r="AY725" s="28"/>
      <c r="BA725" s="28"/>
      <c r="BC725" s="28"/>
      <c r="BE725" s="28"/>
      <c r="BG725" s="28"/>
      <c r="BI725" s="28"/>
      <c r="BK725" s="28"/>
      <c r="BM725" s="28"/>
      <c r="BO725" s="28"/>
      <c r="BQ725" s="28"/>
      <c r="BS725" s="28"/>
    </row>
    <row r="726" spans="2:71" outlineLevel="2" x14ac:dyDescent="0.2">
      <c r="B726" s="56" t="s">
        <v>227</v>
      </c>
      <c r="C726" s="56"/>
      <c r="D726" s="56" t="s">
        <v>228</v>
      </c>
      <c r="E726" s="18" t="s">
        <v>245</v>
      </c>
      <c r="F726" s="18" t="s">
        <v>256</v>
      </c>
      <c r="G726" s="20" t="s">
        <v>257</v>
      </c>
      <c r="H726" s="18" t="s">
        <v>46</v>
      </c>
      <c r="I726" s="18" t="s">
        <v>223</v>
      </c>
      <c r="J726" s="61"/>
      <c r="K726" s="21">
        <v>0</v>
      </c>
      <c r="M726" s="21">
        <v>0</v>
      </c>
      <c r="O726" s="21">
        <v>0</v>
      </c>
      <c r="Q726" s="21">
        <v>0</v>
      </c>
      <c r="S726" s="21">
        <v>0</v>
      </c>
      <c r="U726" s="21">
        <v>0</v>
      </c>
      <c r="W726" s="21">
        <v>0</v>
      </c>
      <c r="Y726" s="21">
        <v>0</v>
      </c>
      <c r="AA726" s="21">
        <v>0</v>
      </c>
      <c r="AC726" s="21">
        <v>0</v>
      </c>
      <c r="AE726" s="21">
        <v>0</v>
      </c>
      <c r="AG726" s="21">
        <v>0</v>
      </c>
    </row>
    <row r="727" spans="2:71" outlineLevel="2" x14ac:dyDescent="0.2">
      <c r="B727" s="56" t="s">
        <v>227</v>
      </c>
      <c r="C727" s="56"/>
      <c r="D727" s="56" t="s">
        <v>228</v>
      </c>
      <c r="E727" s="18" t="s">
        <v>245</v>
      </c>
      <c r="F727" s="18" t="s">
        <v>256</v>
      </c>
      <c r="G727" s="20" t="s">
        <v>257</v>
      </c>
      <c r="H727" s="18" t="s">
        <v>48</v>
      </c>
      <c r="I727" s="18" t="s">
        <v>223</v>
      </c>
      <c r="J727" s="61"/>
      <c r="K727" s="21">
        <v>0</v>
      </c>
      <c r="M727" s="21">
        <v>0</v>
      </c>
      <c r="O727" s="21">
        <v>0</v>
      </c>
      <c r="Q727" s="21">
        <v>0</v>
      </c>
      <c r="S727" s="21">
        <v>0</v>
      </c>
      <c r="U727" s="21">
        <v>0</v>
      </c>
      <c r="W727" s="21">
        <v>0</v>
      </c>
      <c r="Y727" s="21">
        <v>0</v>
      </c>
      <c r="AA727" s="21">
        <v>0</v>
      </c>
      <c r="AC727" s="21">
        <v>0</v>
      </c>
      <c r="AE727" s="21">
        <v>0</v>
      </c>
      <c r="AG727" s="21">
        <v>0</v>
      </c>
    </row>
    <row r="728" spans="2:71" outlineLevel="2" x14ac:dyDescent="0.2">
      <c r="B728" s="56" t="s">
        <v>227</v>
      </c>
      <c r="C728" s="56"/>
      <c r="D728" s="56" t="s">
        <v>228</v>
      </c>
      <c r="E728" s="18" t="s">
        <v>245</v>
      </c>
      <c r="F728" s="18" t="s">
        <v>256</v>
      </c>
      <c r="G728" s="20" t="s">
        <v>257</v>
      </c>
      <c r="H728" s="18" t="s">
        <v>58</v>
      </c>
      <c r="I728" s="18" t="s">
        <v>223</v>
      </c>
      <c r="J728" s="61"/>
      <c r="K728" s="21">
        <v>0</v>
      </c>
      <c r="M728" s="21">
        <v>0</v>
      </c>
      <c r="O728" s="21">
        <v>0</v>
      </c>
      <c r="Q728" s="21">
        <v>0</v>
      </c>
      <c r="S728" s="21">
        <v>0</v>
      </c>
      <c r="U728" s="21">
        <v>0</v>
      </c>
      <c r="W728" s="21">
        <v>0</v>
      </c>
      <c r="Y728" s="21">
        <v>0</v>
      </c>
      <c r="AA728" s="21">
        <v>0</v>
      </c>
      <c r="AC728" s="21">
        <v>0</v>
      </c>
      <c r="AE728" s="21">
        <v>0</v>
      </c>
      <c r="AG728" s="21">
        <v>0</v>
      </c>
    </row>
    <row r="729" spans="2:71" ht="13.5" customHeight="1" outlineLevel="2" x14ac:dyDescent="0.2">
      <c r="B729" s="56"/>
      <c r="C729" s="56"/>
      <c r="D729" s="56" t="s">
        <v>228</v>
      </c>
      <c r="J729" s="61"/>
      <c r="K729" s="28"/>
      <c r="M729" s="28"/>
      <c r="O729" s="28"/>
      <c r="Q729" s="28"/>
      <c r="S729" s="28"/>
      <c r="U729" s="28"/>
      <c r="W729" s="28"/>
      <c r="Y729" s="28"/>
      <c r="AA729" s="28"/>
      <c r="AC729" s="28"/>
      <c r="AE729" s="28"/>
      <c r="AG729" s="28"/>
      <c r="AI729" s="28"/>
      <c r="AK729" s="28"/>
      <c r="AM729" s="28"/>
      <c r="AO729" s="28"/>
      <c r="AQ729" s="28"/>
      <c r="AS729" s="28"/>
      <c r="AU729" s="28"/>
      <c r="AW729" s="28"/>
      <c r="AY729" s="28"/>
      <c r="BA729" s="28"/>
      <c r="BC729" s="28"/>
      <c r="BE729" s="28"/>
      <c r="BG729" s="28"/>
      <c r="BI729" s="28"/>
      <c r="BK729" s="28"/>
      <c r="BM729" s="28"/>
      <c r="BO729" s="28"/>
      <c r="BQ729" s="28"/>
      <c r="BS729" s="28"/>
    </row>
    <row r="730" spans="2:71" outlineLevel="2" x14ac:dyDescent="0.2">
      <c r="B730" s="56" t="s">
        <v>227</v>
      </c>
      <c r="C730" s="56"/>
      <c r="D730" s="56" t="s">
        <v>228</v>
      </c>
      <c r="E730" s="18" t="s">
        <v>258</v>
      </c>
      <c r="F730" s="18" t="s">
        <v>259</v>
      </c>
      <c r="G730" s="20" t="s">
        <v>260</v>
      </c>
      <c r="H730" s="18" t="s">
        <v>46</v>
      </c>
      <c r="I730" s="18" t="s">
        <v>223</v>
      </c>
      <c r="J730" s="61"/>
      <c r="K730" s="21">
        <v>0</v>
      </c>
      <c r="M730" s="21">
        <v>0</v>
      </c>
      <c r="O730" s="21">
        <v>0</v>
      </c>
      <c r="Q730" s="21">
        <v>0</v>
      </c>
      <c r="S730" s="21">
        <v>0</v>
      </c>
      <c r="U730" s="21">
        <v>0</v>
      </c>
      <c r="W730" s="21">
        <v>0</v>
      </c>
      <c r="Y730" s="21">
        <v>0</v>
      </c>
      <c r="AA730" s="21">
        <v>0</v>
      </c>
      <c r="AC730" s="21">
        <v>0</v>
      </c>
      <c r="AE730" s="21">
        <v>0</v>
      </c>
      <c r="AG730" s="21">
        <v>0</v>
      </c>
    </row>
    <row r="731" spans="2:71" outlineLevel="2" x14ac:dyDescent="0.2">
      <c r="B731" s="56" t="s">
        <v>227</v>
      </c>
      <c r="C731" s="56"/>
      <c r="D731" s="56" t="s">
        <v>228</v>
      </c>
      <c r="E731" s="18" t="s">
        <v>258</v>
      </c>
      <c r="F731" s="18" t="s">
        <v>259</v>
      </c>
      <c r="G731" s="20" t="s">
        <v>260</v>
      </c>
      <c r="H731" s="18" t="s">
        <v>48</v>
      </c>
      <c r="I731" s="18" t="s">
        <v>223</v>
      </c>
      <c r="J731" s="61"/>
      <c r="K731" s="21">
        <v>0</v>
      </c>
      <c r="M731" s="21">
        <v>0</v>
      </c>
      <c r="O731" s="21">
        <v>0</v>
      </c>
      <c r="Q731" s="21">
        <v>0</v>
      </c>
      <c r="S731" s="21">
        <v>0</v>
      </c>
      <c r="U731" s="21">
        <v>0</v>
      </c>
      <c r="W731" s="21">
        <v>0</v>
      </c>
      <c r="Y731" s="21">
        <v>0</v>
      </c>
      <c r="AA731" s="21">
        <v>0</v>
      </c>
      <c r="AC731" s="21">
        <v>0</v>
      </c>
      <c r="AE731" s="21">
        <v>0</v>
      </c>
      <c r="AG731" s="21">
        <v>0</v>
      </c>
    </row>
    <row r="732" spans="2:71" outlineLevel="2" x14ac:dyDescent="0.2">
      <c r="B732" s="56" t="s">
        <v>227</v>
      </c>
      <c r="C732" s="56"/>
      <c r="D732" s="56" t="s">
        <v>228</v>
      </c>
      <c r="E732" s="18" t="s">
        <v>258</v>
      </c>
      <c r="F732" s="18" t="s">
        <v>259</v>
      </c>
      <c r="G732" s="20" t="s">
        <v>260</v>
      </c>
      <c r="H732" s="18" t="s">
        <v>58</v>
      </c>
      <c r="I732" s="18" t="s">
        <v>223</v>
      </c>
      <c r="J732" s="61"/>
      <c r="K732" s="21">
        <v>0</v>
      </c>
      <c r="M732" s="21">
        <v>0</v>
      </c>
      <c r="O732" s="21">
        <v>0</v>
      </c>
      <c r="Q732" s="21">
        <v>0</v>
      </c>
      <c r="S732" s="21">
        <v>0</v>
      </c>
      <c r="U732" s="21">
        <v>0</v>
      </c>
      <c r="W732" s="21">
        <v>0</v>
      </c>
      <c r="Y732" s="21">
        <v>0</v>
      </c>
      <c r="AA732" s="21">
        <v>0</v>
      </c>
      <c r="AC732" s="21">
        <v>0</v>
      </c>
      <c r="AE732" s="21">
        <v>0</v>
      </c>
      <c r="AG732" s="21">
        <v>0</v>
      </c>
    </row>
    <row r="733" spans="2:71" outlineLevel="2" x14ac:dyDescent="0.2">
      <c r="B733" s="56"/>
      <c r="C733" s="56"/>
      <c r="D733" s="56" t="s">
        <v>228</v>
      </c>
      <c r="J733" s="61"/>
      <c r="K733" s="28"/>
      <c r="M733" s="28"/>
      <c r="O733" s="28"/>
      <c r="Q733" s="28"/>
      <c r="S733" s="28"/>
      <c r="U733" s="28"/>
      <c r="W733" s="28"/>
      <c r="Y733" s="28"/>
      <c r="AA733" s="28"/>
      <c r="AC733" s="28"/>
      <c r="AE733" s="28"/>
      <c r="AG733" s="28"/>
      <c r="AI733" s="28"/>
      <c r="AK733" s="28"/>
      <c r="AM733" s="28"/>
      <c r="AO733" s="28"/>
      <c r="AQ733" s="28"/>
      <c r="AS733" s="28"/>
      <c r="AU733" s="28"/>
      <c r="AW733" s="28"/>
      <c r="AY733" s="28"/>
      <c r="BA733" s="28"/>
      <c r="BC733" s="28"/>
      <c r="BE733" s="28"/>
      <c r="BG733" s="28"/>
      <c r="BI733" s="28"/>
      <c r="BK733" s="28"/>
      <c r="BM733" s="28"/>
      <c r="BO733" s="28"/>
      <c r="BQ733" s="28"/>
      <c r="BS733" s="28"/>
    </row>
    <row r="734" spans="2:71" outlineLevel="2" x14ac:dyDescent="0.2">
      <c r="B734" s="56" t="s">
        <v>227</v>
      </c>
      <c r="C734" s="56"/>
      <c r="D734" s="56" t="s">
        <v>228</v>
      </c>
      <c r="E734" s="18" t="s">
        <v>258</v>
      </c>
      <c r="F734" s="18" t="s">
        <v>261</v>
      </c>
      <c r="G734" s="20" t="s">
        <v>262</v>
      </c>
      <c r="H734" s="18" t="s">
        <v>46</v>
      </c>
      <c r="I734" s="18" t="s">
        <v>223</v>
      </c>
      <c r="J734" s="61"/>
      <c r="K734" s="21">
        <v>0</v>
      </c>
      <c r="M734" s="21">
        <v>0</v>
      </c>
      <c r="O734" s="21">
        <v>0</v>
      </c>
      <c r="Q734" s="21">
        <v>0</v>
      </c>
      <c r="S734" s="21">
        <v>0</v>
      </c>
      <c r="U734" s="21">
        <v>0</v>
      </c>
      <c r="W734" s="21">
        <v>0</v>
      </c>
      <c r="Y734" s="21">
        <v>0</v>
      </c>
      <c r="AA734" s="21">
        <v>0</v>
      </c>
      <c r="AC734" s="21">
        <v>0</v>
      </c>
      <c r="AE734" s="21">
        <v>0</v>
      </c>
      <c r="AG734" s="21">
        <v>0</v>
      </c>
    </row>
    <row r="735" spans="2:71" outlineLevel="2" x14ac:dyDescent="0.2">
      <c r="B735" s="56" t="s">
        <v>227</v>
      </c>
      <c r="C735" s="56"/>
      <c r="D735" s="56" t="s">
        <v>228</v>
      </c>
      <c r="E735" s="18" t="s">
        <v>258</v>
      </c>
      <c r="F735" s="18" t="s">
        <v>261</v>
      </c>
      <c r="G735" s="20" t="s">
        <v>262</v>
      </c>
      <c r="H735" s="18" t="s">
        <v>48</v>
      </c>
      <c r="I735" s="18" t="s">
        <v>223</v>
      </c>
      <c r="J735" s="61"/>
      <c r="K735" s="21">
        <v>0</v>
      </c>
      <c r="M735" s="21">
        <v>0</v>
      </c>
      <c r="O735" s="21">
        <v>0</v>
      </c>
      <c r="Q735" s="21">
        <v>0</v>
      </c>
      <c r="S735" s="21">
        <v>0</v>
      </c>
      <c r="U735" s="21">
        <v>0</v>
      </c>
      <c r="W735" s="21">
        <v>0</v>
      </c>
      <c r="Y735" s="21">
        <v>0</v>
      </c>
      <c r="AA735" s="21">
        <v>0</v>
      </c>
      <c r="AC735" s="21">
        <v>0</v>
      </c>
      <c r="AE735" s="21">
        <v>0</v>
      </c>
      <c r="AG735" s="21">
        <v>0</v>
      </c>
    </row>
    <row r="736" spans="2:71" outlineLevel="2" x14ac:dyDescent="0.2">
      <c r="B736" s="56" t="s">
        <v>227</v>
      </c>
      <c r="C736" s="56"/>
      <c r="D736" s="56" t="s">
        <v>228</v>
      </c>
      <c r="E736" s="18" t="s">
        <v>258</v>
      </c>
      <c r="F736" s="18" t="s">
        <v>261</v>
      </c>
      <c r="G736" s="20" t="s">
        <v>262</v>
      </c>
      <c r="H736" s="18" t="s">
        <v>58</v>
      </c>
      <c r="I736" s="18" t="s">
        <v>223</v>
      </c>
      <c r="J736" s="61"/>
      <c r="K736" s="21">
        <v>0</v>
      </c>
      <c r="M736" s="21">
        <v>0</v>
      </c>
      <c r="O736" s="21">
        <v>0</v>
      </c>
      <c r="Q736" s="21">
        <v>0</v>
      </c>
      <c r="S736" s="21">
        <v>0</v>
      </c>
      <c r="U736" s="21">
        <v>0</v>
      </c>
      <c r="W736" s="21">
        <v>0</v>
      </c>
      <c r="Y736" s="21">
        <v>0</v>
      </c>
      <c r="AA736" s="21">
        <v>0</v>
      </c>
      <c r="AC736" s="21">
        <v>0</v>
      </c>
      <c r="AE736" s="21">
        <v>0</v>
      </c>
      <c r="AG736" s="21">
        <v>0</v>
      </c>
    </row>
    <row r="737" spans="2:71" outlineLevel="2" x14ac:dyDescent="0.2">
      <c r="B737" s="56"/>
      <c r="C737" s="56"/>
      <c r="D737" s="56" t="s">
        <v>228</v>
      </c>
      <c r="J737" s="61"/>
      <c r="K737" s="28"/>
      <c r="M737" s="28"/>
      <c r="O737" s="28"/>
      <c r="Q737" s="28"/>
      <c r="S737" s="28"/>
      <c r="U737" s="28"/>
      <c r="W737" s="28"/>
      <c r="Y737" s="28"/>
      <c r="AA737" s="28"/>
      <c r="AC737" s="28"/>
      <c r="AE737" s="28"/>
      <c r="AG737" s="28"/>
      <c r="AI737" s="28"/>
      <c r="AK737" s="28"/>
      <c r="AM737" s="28"/>
      <c r="AO737" s="28"/>
      <c r="AQ737" s="28"/>
      <c r="AS737" s="28"/>
      <c r="AU737" s="28"/>
      <c r="AW737" s="28"/>
      <c r="AY737" s="28"/>
      <c r="BA737" s="28"/>
      <c r="BC737" s="28"/>
      <c r="BE737" s="28"/>
      <c r="BG737" s="28"/>
      <c r="BI737" s="28"/>
      <c r="BK737" s="28"/>
      <c r="BM737" s="28"/>
      <c r="BO737" s="28"/>
      <c r="BQ737" s="28"/>
      <c r="BS737" s="28"/>
    </row>
    <row r="738" spans="2:71" outlineLevel="2" x14ac:dyDescent="0.2">
      <c r="B738" s="56" t="s">
        <v>227</v>
      </c>
      <c r="C738" s="56"/>
      <c r="D738" s="56" t="s">
        <v>228</v>
      </c>
      <c r="E738" s="18" t="s">
        <v>263</v>
      </c>
      <c r="F738" s="18" t="s">
        <v>264</v>
      </c>
      <c r="G738" s="20" t="s">
        <v>265</v>
      </c>
      <c r="H738" s="18" t="s">
        <v>46</v>
      </c>
      <c r="I738" s="18" t="s">
        <v>223</v>
      </c>
      <c r="J738" s="61"/>
      <c r="K738" s="21">
        <v>0</v>
      </c>
      <c r="M738" s="21">
        <v>0</v>
      </c>
      <c r="O738" s="21">
        <v>0</v>
      </c>
      <c r="Q738" s="21">
        <v>0</v>
      </c>
      <c r="S738" s="21">
        <v>0</v>
      </c>
      <c r="U738" s="21">
        <v>0</v>
      </c>
      <c r="W738" s="21">
        <v>0</v>
      </c>
      <c r="Y738" s="21">
        <v>0</v>
      </c>
      <c r="AA738" s="21">
        <v>0</v>
      </c>
      <c r="AC738" s="21">
        <v>0</v>
      </c>
      <c r="AE738" s="21">
        <v>0</v>
      </c>
      <c r="AG738" s="21">
        <v>0</v>
      </c>
    </row>
    <row r="739" spans="2:71" outlineLevel="2" x14ac:dyDescent="0.2">
      <c r="B739" s="56" t="s">
        <v>227</v>
      </c>
      <c r="C739" s="56"/>
      <c r="D739" s="56" t="s">
        <v>228</v>
      </c>
      <c r="E739" s="18" t="s">
        <v>263</v>
      </c>
      <c r="F739" s="18" t="s">
        <v>264</v>
      </c>
      <c r="G739" s="20" t="s">
        <v>265</v>
      </c>
      <c r="H739" s="18" t="s">
        <v>48</v>
      </c>
      <c r="I739" s="18" t="s">
        <v>223</v>
      </c>
      <c r="J739" s="61"/>
      <c r="K739" s="21">
        <v>0</v>
      </c>
      <c r="M739" s="21">
        <v>0</v>
      </c>
      <c r="O739" s="21">
        <v>0</v>
      </c>
      <c r="Q739" s="21">
        <v>0</v>
      </c>
      <c r="S739" s="21">
        <v>0</v>
      </c>
      <c r="U739" s="21">
        <v>0</v>
      </c>
      <c r="W739" s="21">
        <v>0</v>
      </c>
      <c r="Y739" s="21">
        <v>0</v>
      </c>
      <c r="AA739" s="21">
        <v>0</v>
      </c>
      <c r="AC739" s="21">
        <v>0</v>
      </c>
      <c r="AE739" s="21">
        <v>0</v>
      </c>
      <c r="AG739" s="21">
        <v>0</v>
      </c>
    </row>
    <row r="740" spans="2:71" outlineLevel="2" x14ac:dyDescent="0.2">
      <c r="B740" s="56" t="s">
        <v>227</v>
      </c>
      <c r="C740" s="56"/>
      <c r="D740" s="56" t="s">
        <v>228</v>
      </c>
      <c r="E740" s="18" t="s">
        <v>263</v>
      </c>
      <c r="F740" s="18" t="s">
        <v>264</v>
      </c>
      <c r="G740" s="20" t="s">
        <v>265</v>
      </c>
      <c r="H740" s="18" t="s">
        <v>58</v>
      </c>
      <c r="I740" s="18" t="s">
        <v>223</v>
      </c>
      <c r="J740" s="61"/>
      <c r="K740" s="21">
        <v>0</v>
      </c>
      <c r="M740" s="21">
        <v>0</v>
      </c>
      <c r="O740" s="21">
        <v>0</v>
      </c>
      <c r="Q740" s="21">
        <v>0</v>
      </c>
      <c r="S740" s="21">
        <v>0</v>
      </c>
      <c r="U740" s="21">
        <v>0</v>
      </c>
      <c r="W740" s="21">
        <v>0</v>
      </c>
      <c r="Y740" s="21">
        <v>0</v>
      </c>
      <c r="AA740" s="21">
        <v>0</v>
      </c>
      <c r="AC740" s="21">
        <v>0</v>
      </c>
      <c r="AE740" s="21">
        <v>0</v>
      </c>
      <c r="AG740" s="21">
        <v>0</v>
      </c>
    </row>
    <row r="741" spans="2:71" outlineLevel="2" x14ac:dyDescent="0.2">
      <c r="B741" s="56"/>
      <c r="C741" s="56"/>
      <c r="D741" s="56" t="s">
        <v>228</v>
      </c>
      <c r="J741" s="61"/>
      <c r="K741" s="28"/>
      <c r="M741" s="28"/>
      <c r="O741" s="28"/>
      <c r="Q741" s="28"/>
      <c r="S741" s="28"/>
      <c r="U741" s="28"/>
      <c r="W741" s="28"/>
      <c r="Y741" s="28"/>
      <c r="AA741" s="28"/>
      <c r="AC741" s="28"/>
      <c r="AE741" s="28"/>
      <c r="AG741" s="28"/>
      <c r="AI741" s="28"/>
      <c r="AK741" s="28"/>
      <c r="AM741" s="28"/>
      <c r="AO741" s="28"/>
      <c r="AQ741" s="28"/>
      <c r="AS741" s="28"/>
      <c r="AU741" s="28"/>
      <c r="AW741" s="28"/>
      <c r="AY741" s="28"/>
      <c r="BA741" s="28"/>
      <c r="BC741" s="28"/>
      <c r="BE741" s="28"/>
      <c r="BG741" s="28"/>
      <c r="BI741" s="28"/>
      <c r="BK741" s="28"/>
      <c r="BM741" s="28"/>
      <c r="BO741" s="28"/>
      <c r="BQ741" s="28"/>
      <c r="BS741" s="28"/>
    </row>
    <row r="742" spans="2:71" outlineLevel="2" x14ac:dyDescent="0.2">
      <c r="B742" s="56" t="s">
        <v>227</v>
      </c>
      <c r="C742" s="56"/>
      <c r="D742" s="56" t="s">
        <v>228</v>
      </c>
      <c r="E742" s="18" t="s">
        <v>263</v>
      </c>
      <c r="F742" s="18" t="s">
        <v>266</v>
      </c>
      <c r="G742" s="20" t="s">
        <v>267</v>
      </c>
      <c r="H742" s="18" t="s">
        <v>46</v>
      </c>
      <c r="I742" s="18" t="s">
        <v>223</v>
      </c>
      <c r="J742" s="61"/>
      <c r="K742" s="21">
        <v>0</v>
      </c>
      <c r="M742" s="21">
        <v>0</v>
      </c>
      <c r="O742" s="21">
        <v>0</v>
      </c>
      <c r="Q742" s="21">
        <v>0</v>
      </c>
      <c r="S742" s="21">
        <v>0</v>
      </c>
      <c r="U742" s="21">
        <v>0</v>
      </c>
      <c r="W742" s="21">
        <v>0</v>
      </c>
      <c r="Y742" s="21">
        <v>0</v>
      </c>
      <c r="AA742" s="21">
        <v>0</v>
      </c>
      <c r="AC742" s="21">
        <v>0</v>
      </c>
      <c r="AE742" s="21">
        <v>0</v>
      </c>
      <c r="AG742" s="21">
        <v>0</v>
      </c>
    </row>
    <row r="743" spans="2:71" outlineLevel="2" x14ac:dyDescent="0.2">
      <c r="B743" s="56" t="s">
        <v>227</v>
      </c>
      <c r="C743" s="56"/>
      <c r="D743" s="56" t="s">
        <v>228</v>
      </c>
      <c r="E743" s="18" t="s">
        <v>263</v>
      </c>
      <c r="F743" s="18" t="s">
        <v>266</v>
      </c>
      <c r="G743" s="20" t="s">
        <v>267</v>
      </c>
      <c r="H743" s="18" t="s">
        <v>48</v>
      </c>
      <c r="I743" s="18" t="s">
        <v>223</v>
      </c>
      <c r="J743" s="61"/>
      <c r="K743" s="21">
        <v>0</v>
      </c>
      <c r="M743" s="21">
        <v>0</v>
      </c>
      <c r="O743" s="21">
        <v>0</v>
      </c>
      <c r="Q743" s="21">
        <v>0</v>
      </c>
      <c r="S743" s="21">
        <v>0</v>
      </c>
      <c r="U743" s="21">
        <v>0</v>
      </c>
      <c r="W743" s="21">
        <v>0</v>
      </c>
      <c r="Y743" s="21">
        <v>0</v>
      </c>
      <c r="AA743" s="21">
        <v>0</v>
      </c>
      <c r="AC743" s="21">
        <v>0</v>
      </c>
      <c r="AE743" s="21">
        <v>0</v>
      </c>
      <c r="AG743" s="21">
        <v>0</v>
      </c>
    </row>
    <row r="744" spans="2:71" outlineLevel="2" x14ac:dyDescent="0.2">
      <c r="B744" s="56" t="s">
        <v>227</v>
      </c>
      <c r="C744" s="56"/>
      <c r="D744" s="56" t="s">
        <v>228</v>
      </c>
      <c r="E744" s="18" t="s">
        <v>263</v>
      </c>
      <c r="F744" s="18" t="s">
        <v>266</v>
      </c>
      <c r="G744" s="20" t="s">
        <v>267</v>
      </c>
      <c r="H744" s="18" t="s">
        <v>58</v>
      </c>
      <c r="I744" s="18" t="s">
        <v>223</v>
      </c>
      <c r="J744" s="61"/>
      <c r="K744" s="21">
        <v>0</v>
      </c>
      <c r="M744" s="21">
        <v>0</v>
      </c>
      <c r="O744" s="21">
        <v>0</v>
      </c>
      <c r="Q744" s="21">
        <v>0</v>
      </c>
      <c r="S744" s="21">
        <v>0</v>
      </c>
      <c r="U744" s="21">
        <v>0</v>
      </c>
      <c r="W744" s="21">
        <v>0</v>
      </c>
      <c r="Y744" s="21">
        <v>0</v>
      </c>
      <c r="AA744" s="21">
        <v>0</v>
      </c>
      <c r="AC744" s="21">
        <v>0</v>
      </c>
      <c r="AE744" s="21">
        <v>0</v>
      </c>
      <c r="AG744" s="21">
        <v>0</v>
      </c>
    </row>
    <row r="745" spans="2:71" outlineLevel="2" x14ac:dyDescent="0.2">
      <c r="B745" s="56"/>
      <c r="C745" s="56"/>
      <c r="D745" s="56" t="s">
        <v>228</v>
      </c>
      <c r="J745" s="61"/>
      <c r="K745" s="28"/>
      <c r="M745" s="28"/>
      <c r="O745" s="28"/>
      <c r="Q745" s="28"/>
      <c r="S745" s="28"/>
      <c r="U745" s="28"/>
      <c r="W745" s="28"/>
      <c r="Y745" s="28"/>
      <c r="AA745" s="28"/>
      <c r="AC745" s="28"/>
      <c r="AE745" s="28"/>
      <c r="AG745" s="28"/>
      <c r="AI745" s="28"/>
      <c r="AK745" s="28"/>
      <c r="AM745" s="28"/>
      <c r="AO745" s="28"/>
      <c r="AQ745" s="28"/>
      <c r="AS745" s="28"/>
      <c r="AU745" s="28"/>
      <c r="AW745" s="28"/>
      <c r="AY745" s="28"/>
      <c r="BA745" s="28"/>
      <c r="BC745" s="28"/>
      <c r="BE745" s="28"/>
      <c r="BG745" s="28"/>
      <c r="BI745" s="28"/>
      <c r="BK745" s="28"/>
      <c r="BM745" s="28"/>
      <c r="BO745" s="28"/>
      <c r="BQ745" s="28"/>
      <c r="BS745" s="28"/>
    </row>
    <row r="746" spans="2:71" outlineLevel="2" x14ac:dyDescent="0.2">
      <c r="B746" s="56" t="s">
        <v>227</v>
      </c>
      <c r="C746" s="56"/>
      <c r="D746" s="56" t="s">
        <v>228</v>
      </c>
      <c r="E746" s="18" t="s">
        <v>268</v>
      </c>
      <c r="F746" s="18" t="s">
        <v>269</v>
      </c>
      <c r="G746" s="20" t="s">
        <v>270</v>
      </c>
      <c r="H746" s="18" t="s">
        <v>46</v>
      </c>
      <c r="I746" s="18" t="s">
        <v>223</v>
      </c>
      <c r="J746" s="61"/>
      <c r="K746" s="21">
        <v>0</v>
      </c>
      <c r="M746" s="21">
        <v>0</v>
      </c>
      <c r="O746" s="21">
        <v>0</v>
      </c>
      <c r="Q746" s="21">
        <v>0</v>
      </c>
      <c r="S746" s="21">
        <v>0</v>
      </c>
      <c r="U746" s="21">
        <v>0</v>
      </c>
      <c r="W746" s="21">
        <v>0</v>
      </c>
      <c r="Y746" s="21">
        <v>0</v>
      </c>
      <c r="AA746" s="21">
        <v>0</v>
      </c>
      <c r="AC746" s="21">
        <v>0</v>
      </c>
      <c r="AE746" s="21">
        <v>0</v>
      </c>
      <c r="AG746" s="21">
        <v>0</v>
      </c>
    </row>
    <row r="747" spans="2:71" outlineLevel="2" x14ac:dyDescent="0.2">
      <c r="B747" s="56" t="s">
        <v>227</v>
      </c>
      <c r="C747" s="56"/>
      <c r="D747" s="56" t="s">
        <v>228</v>
      </c>
      <c r="E747" s="18" t="s">
        <v>268</v>
      </c>
      <c r="F747" s="18" t="s">
        <v>269</v>
      </c>
      <c r="G747" s="20" t="s">
        <v>270</v>
      </c>
      <c r="H747" s="18" t="s">
        <v>48</v>
      </c>
      <c r="I747" s="18" t="s">
        <v>223</v>
      </c>
      <c r="J747" s="61"/>
      <c r="K747" s="21">
        <v>0</v>
      </c>
      <c r="M747" s="21">
        <v>0</v>
      </c>
      <c r="O747" s="21">
        <v>0</v>
      </c>
      <c r="Q747" s="21">
        <v>0</v>
      </c>
      <c r="S747" s="21">
        <v>0</v>
      </c>
      <c r="U747" s="21">
        <v>0</v>
      </c>
      <c r="W747" s="21">
        <v>0</v>
      </c>
      <c r="Y747" s="21">
        <v>0</v>
      </c>
      <c r="AA747" s="21">
        <v>0</v>
      </c>
      <c r="AC747" s="21">
        <v>0</v>
      </c>
      <c r="AE747" s="21">
        <v>0</v>
      </c>
      <c r="AG747" s="21">
        <v>0</v>
      </c>
    </row>
    <row r="748" spans="2:71" outlineLevel="2" x14ac:dyDescent="0.2">
      <c r="B748" s="56" t="s">
        <v>227</v>
      </c>
      <c r="C748" s="56"/>
      <c r="D748" s="56" t="s">
        <v>228</v>
      </c>
      <c r="E748" s="18" t="s">
        <v>268</v>
      </c>
      <c r="F748" s="18" t="s">
        <v>269</v>
      </c>
      <c r="G748" s="20" t="s">
        <v>270</v>
      </c>
      <c r="H748" s="18" t="s">
        <v>58</v>
      </c>
      <c r="I748" s="18" t="s">
        <v>223</v>
      </c>
      <c r="J748" s="61"/>
      <c r="K748" s="21">
        <v>0</v>
      </c>
      <c r="M748" s="21">
        <v>0</v>
      </c>
      <c r="O748" s="21">
        <v>0</v>
      </c>
      <c r="Q748" s="21">
        <v>0</v>
      </c>
      <c r="S748" s="21">
        <v>0</v>
      </c>
      <c r="U748" s="21">
        <v>0</v>
      </c>
      <c r="W748" s="21">
        <v>0</v>
      </c>
      <c r="Y748" s="21">
        <v>0</v>
      </c>
      <c r="AA748" s="21">
        <v>0</v>
      </c>
      <c r="AC748" s="21">
        <v>0</v>
      </c>
      <c r="AE748" s="21">
        <v>0</v>
      </c>
      <c r="AG748" s="21">
        <v>0</v>
      </c>
    </row>
    <row r="749" spans="2:71" outlineLevel="2" x14ac:dyDescent="0.2">
      <c r="B749" s="56"/>
      <c r="C749" s="56"/>
      <c r="D749" s="56" t="s">
        <v>228</v>
      </c>
      <c r="J749" s="61"/>
      <c r="K749" s="28"/>
      <c r="M749" s="28"/>
      <c r="O749" s="28"/>
      <c r="Q749" s="28"/>
      <c r="S749" s="28"/>
      <c r="U749" s="28"/>
      <c r="W749" s="28"/>
      <c r="Y749" s="28"/>
      <c r="AA749" s="28"/>
      <c r="AC749" s="28"/>
      <c r="AE749" s="28"/>
      <c r="AG749" s="28"/>
      <c r="AI749" s="28"/>
      <c r="AK749" s="28"/>
      <c r="AM749" s="28"/>
      <c r="AO749" s="28"/>
      <c r="AQ749" s="28"/>
      <c r="AS749" s="28"/>
      <c r="AU749" s="28"/>
      <c r="AW749" s="28"/>
      <c r="AY749" s="28"/>
      <c r="BA749" s="28"/>
      <c r="BC749" s="28"/>
      <c r="BE749" s="28"/>
      <c r="BG749" s="28"/>
      <c r="BI749" s="28"/>
      <c r="BK749" s="28"/>
      <c r="BM749" s="28"/>
      <c r="BO749" s="28"/>
      <c r="BQ749" s="28"/>
      <c r="BS749" s="28"/>
    </row>
    <row r="750" spans="2:71" outlineLevel="2" x14ac:dyDescent="0.2">
      <c r="B750" s="56" t="s">
        <v>227</v>
      </c>
      <c r="C750" s="56"/>
      <c r="D750" s="56" t="s">
        <v>228</v>
      </c>
      <c r="E750" s="18" t="s">
        <v>268</v>
      </c>
      <c r="F750" s="18" t="s">
        <v>271</v>
      </c>
      <c r="G750" s="20" t="s">
        <v>272</v>
      </c>
      <c r="H750" s="18" t="s">
        <v>46</v>
      </c>
      <c r="I750" s="18" t="s">
        <v>223</v>
      </c>
      <c r="J750" s="61"/>
      <c r="K750" s="21">
        <v>0</v>
      </c>
      <c r="M750" s="21">
        <v>0</v>
      </c>
      <c r="O750" s="21">
        <v>0</v>
      </c>
      <c r="Q750" s="21">
        <v>0</v>
      </c>
      <c r="S750" s="21">
        <v>0</v>
      </c>
      <c r="U750" s="21">
        <v>0</v>
      </c>
      <c r="W750" s="21">
        <v>0</v>
      </c>
      <c r="Y750" s="21">
        <v>0</v>
      </c>
      <c r="AA750" s="21">
        <v>0</v>
      </c>
      <c r="AC750" s="21">
        <v>0</v>
      </c>
      <c r="AE750" s="21">
        <v>0</v>
      </c>
      <c r="AG750" s="21">
        <v>0</v>
      </c>
    </row>
    <row r="751" spans="2:71" outlineLevel="2" x14ac:dyDescent="0.2">
      <c r="B751" s="56" t="s">
        <v>227</v>
      </c>
      <c r="C751" s="56"/>
      <c r="D751" s="56" t="s">
        <v>228</v>
      </c>
      <c r="E751" s="18" t="s">
        <v>268</v>
      </c>
      <c r="F751" s="18" t="s">
        <v>271</v>
      </c>
      <c r="G751" s="20" t="s">
        <v>272</v>
      </c>
      <c r="H751" s="18" t="s">
        <v>48</v>
      </c>
      <c r="I751" s="18" t="s">
        <v>223</v>
      </c>
      <c r="J751" s="61"/>
      <c r="K751" s="21">
        <v>0</v>
      </c>
      <c r="M751" s="21">
        <v>0</v>
      </c>
      <c r="O751" s="21">
        <v>0</v>
      </c>
      <c r="Q751" s="21">
        <v>0</v>
      </c>
      <c r="S751" s="21">
        <v>0</v>
      </c>
      <c r="U751" s="21">
        <v>0</v>
      </c>
      <c r="W751" s="21">
        <v>0</v>
      </c>
      <c r="Y751" s="21">
        <v>0</v>
      </c>
      <c r="AA751" s="21">
        <v>0</v>
      </c>
      <c r="AC751" s="21">
        <v>0</v>
      </c>
      <c r="AE751" s="21">
        <v>0</v>
      </c>
      <c r="AG751" s="21">
        <v>0</v>
      </c>
    </row>
    <row r="752" spans="2:71" outlineLevel="2" x14ac:dyDescent="0.2">
      <c r="B752" s="56" t="s">
        <v>227</v>
      </c>
      <c r="C752" s="56"/>
      <c r="D752" s="56" t="s">
        <v>228</v>
      </c>
      <c r="E752" s="18" t="s">
        <v>268</v>
      </c>
      <c r="F752" s="18" t="s">
        <v>271</v>
      </c>
      <c r="G752" s="20" t="s">
        <v>272</v>
      </c>
      <c r="H752" s="18" t="s">
        <v>58</v>
      </c>
      <c r="I752" s="18" t="s">
        <v>223</v>
      </c>
      <c r="J752" s="61"/>
      <c r="K752" s="21">
        <v>0</v>
      </c>
      <c r="M752" s="21">
        <v>0</v>
      </c>
      <c r="O752" s="21">
        <v>0</v>
      </c>
      <c r="Q752" s="21">
        <v>0</v>
      </c>
      <c r="S752" s="21">
        <v>0</v>
      </c>
      <c r="U752" s="21">
        <v>0</v>
      </c>
      <c r="W752" s="21">
        <v>0</v>
      </c>
      <c r="Y752" s="21">
        <v>0</v>
      </c>
      <c r="AA752" s="21">
        <v>0</v>
      </c>
      <c r="AC752" s="21">
        <v>0</v>
      </c>
      <c r="AE752" s="21">
        <v>0</v>
      </c>
      <c r="AG752" s="21">
        <v>0</v>
      </c>
    </row>
    <row r="753" spans="2:71" outlineLevel="2" x14ac:dyDescent="0.2">
      <c r="B753" s="56"/>
      <c r="C753" s="56"/>
      <c r="D753" s="56" t="s">
        <v>228</v>
      </c>
      <c r="J753" s="61"/>
      <c r="K753" s="28"/>
      <c r="M753" s="28"/>
      <c r="O753" s="28"/>
      <c r="Q753" s="28"/>
      <c r="S753" s="28"/>
      <c r="U753" s="28"/>
      <c r="W753" s="28"/>
      <c r="Y753" s="28"/>
      <c r="AA753" s="28"/>
      <c r="AC753" s="28"/>
      <c r="AE753" s="28"/>
      <c r="AG753" s="28"/>
      <c r="AI753" s="28"/>
      <c r="AK753" s="28"/>
      <c r="AM753" s="28"/>
      <c r="AO753" s="28"/>
      <c r="AQ753" s="28"/>
      <c r="AS753" s="28"/>
      <c r="AU753" s="28"/>
      <c r="AW753" s="28"/>
      <c r="AY753" s="28"/>
      <c r="BA753" s="28"/>
      <c r="BC753" s="28"/>
      <c r="BE753" s="28"/>
      <c r="BG753" s="28"/>
      <c r="BI753" s="28"/>
      <c r="BK753" s="28"/>
      <c r="BM753" s="28"/>
      <c r="BO753" s="28"/>
      <c r="BQ753" s="28"/>
      <c r="BS753" s="28"/>
    </row>
    <row r="754" spans="2:71" outlineLevel="2" x14ac:dyDescent="0.2">
      <c r="B754" s="56" t="s">
        <v>227</v>
      </c>
      <c r="C754" s="56"/>
      <c r="D754" s="56" t="s">
        <v>228</v>
      </c>
      <c r="E754" s="18" t="s">
        <v>268</v>
      </c>
      <c r="F754" s="18" t="s">
        <v>273</v>
      </c>
      <c r="G754" s="20" t="s">
        <v>274</v>
      </c>
      <c r="H754" s="18" t="s">
        <v>46</v>
      </c>
      <c r="I754" s="18" t="s">
        <v>223</v>
      </c>
      <c r="J754" s="61"/>
      <c r="K754" s="21">
        <v>0</v>
      </c>
      <c r="M754" s="21">
        <v>0</v>
      </c>
      <c r="O754" s="21">
        <v>0</v>
      </c>
      <c r="Q754" s="21">
        <v>0</v>
      </c>
      <c r="S754" s="21">
        <v>0</v>
      </c>
      <c r="U754" s="21">
        <v>0</v>
      </c>
      <c r="W754" s="21">
        <v>0</v>
      </c>
      <c r="Y754" s="21">
        <v>0</v>
      </c>
      <c r="AA754" s="21">
        <v>0</v>
      </c>
      <c r="AC754" s="21">
        <v>0</v>
      </c>
      <c r="AE754" s="21">
        <v>0</v>
      </c>
      <c r="AG754" s="21">
        <v>0</v>
      </c>
    </row>
    <row r="755" spans="2:71" outlineLevel="2" x14ac:dyDescent="0.2">
      <c r="B755" s="56" t="s">
        <v>227</v>
      </c>
      <c r="C755" s="56"/>
      <c r="D755" s="56" t="s">
        <v>228</v>
      </c>
      <c r="E755" s="18" t="s">
        <v>268</v>
      </c>
      <c r="F755" s="18" t="s">
        <v>273</v>
      </c>
      <c r="G755" s="20" t="s">
        <v>274</v>
      </c>
      <c r="H755" s="18" t="s">
        <v>48</v>
      </c>
      <c r="I755" s="18" t="s">
        <v>223</v>
      </c>
      <c r="J755" s="61"/>
      <c r="K755" s="21">
        <v>0</v>
      </c>
      <c r="M755" s="21">
        <v>0</v>
      </c>
      <c r="O755" s="21">
        <v>0</v>
      </c>
      <c r="Q755" s="21">
        <v>0</v>
      </c>
      <c r="S755" s="21">
        <v>0</v>
      </c>
      <c r="U755" s="21">
        <v>0</v>
      </c>
      <c r="W755" s="21">
        <v>0</v>
      </c>
      <c r="Y755" s="21">
        <v>0</v>
      </c>
      <c r="AA755" s="21">
        <v>0</v>
      </c>
      <c r="AC755" s="21">
        <v>0</v>
      </c>
      <c r="AE755" s="21">
        <v>0</v>
      </c>
      <c r="AG755" s="21">
        <v>0</v>
      </c>
    </row>
    <row r="756" spans="2:71" outlineLevel="2" x14ac:dyDescent="0.2">
      <c r="B756" s="56" t="s">
        <v>227</v>
      </c>
      <c r="C756" s="56"/>
      <c r="D756" s="56" t="s">
        <v>228</v>
      </c>
      <c r="E756" s="18" t="s">
        <v>268</v>
      </c>
      <c r="F756" s="18" t="s">
        <v>273</v>
      </c>
      <c r="G756" s="20" t="s">
        <v>274</v>
      </c>
      <c r="H756" s="18" t="s">
        <v>58</v>
      </c>
      <c r="I756" s="18" t="s">
        <v>223</v>
      </c>
      <c r="J756" s="61"/>
      <c r="K756" s="21">
        <v>0</v>
      </c>
      <c r="M756" s="21">
        <v>0</v>
      </c>
      <c r="O756" s="21">
        <v>0</v>
      </c>
      <c r="Q756" s="21">
        <v>0</v>
      </c>
      <c r="S756" s="21">
        <v>0</v>
      </c>
      <c r="U756" s="21">
        <v>0</v>
      </c>
      <c r="W756" s="21">
        <v>0</v>
      </c>
      <c r="Y756" s="21">
        <v>0</v>
      </c>
      <c r="AA756" s="21">
        <v>0</v>
      </c>
      <c r="AC756" s="21">
        <v>0</v>
      </c>
      <c r="AE756" s="21">
        <v>0</v>
      </c>
      <c r="AG756" s="21">
        <v>0</v>
      </c>
    </row>
    <row r="757" spans="2:71" outlineLevel="2" x14ac:dyDescent="0.2">
      <c r="B757" s="56"/>
      <c r="C757" s="56"/>
      <c r="D757" s="56" t="s">
        <v>228</v>
      </c>
      <c r="J757" s="61"/>
      <c r="K757" s="28"/>
      <c r="M757" s="28"/>
      <c r="O757" s="28"/>
      <c r="Q757" s="28"/>
      <c r="S757" s="28"/>
      <c r="U757" s="28"/>
      <c r="W757" s="28"/>
      <c r="Y757" s="28"/>
      <c r="AA757" s="28"/>
      <c r="AC757" s="28"/>
      <c r="AE757" s="28"/>
      <c r="AG757" s="28"/>
      <c r="AI757" s="28"/>
      <c r="AK757" s="28"/>
      <c r="AM757" s="28"/>
      <c r="AO757" s="28"/>
      <c r="AQ757" s="28"/>
      <c r="AS757" s="28"/>
      <c r="AU757" s="28"/>
      <c r="AW757" s="28"/>
      <c r="AY757" s="28"/>
      <c r="BA757" s="28"/>
      <c r="BC757" s="28"/>
      <c r="BE757" s="28"/>
      <c r="BG757" s="28"/>
      <c r="BI757" s="28"/>
      <c r="BK757" s="28"/>
      <c r="BM757" s="28"/>
      <c r="BO757" s="28"/>
      <c r="BQ757" s="28"/>
      <c r="BS757" s="28"/>
    </row>
    <row r="758" spans="2:71" outlineLevel="2" x14ac:dyDescent="0.2">
      <c r="B758" s="56" t="s">
        <v>227</v>
      </c>
      <c r="C758" s="56"/>
      <c r="D758" s="56" t="s">
        <v>228</v>
      </c>
      <c r="E758" s="18" t="s">
        <v>268</v>
      </c>
      <c r="F758" s="18" t="s">
        <v>275</v>
      </c>
      <c r="G758" s="20" t="s">
        <v>276</v>
      </c>
      <c r="H758" s="18" t="s">
        <v>46</v>
      </c>
      <c r="I758" s="18" t="s">
        <v>223</v>
      </c>
      <c r="J758" s="61"/>
      <c r="K758" s="21">
        <v>0</v>
      </c>
      <c r="M758" s="21">
        <v>0</v>
      </c>
      <c r="O758" s="21">
        <v>0</v>
      </c>
      <c r="Q758" s="21">
        <v>0</v>
      </c>
      <c r="S758" s="21">
        <v>0</v>
      </c>
      <c r="U758" s="21">
        <v>0</v>
      </c>
      <c r="W758" s="21">
        <v>0</v>
      </c>
      <c r="Y758" s="21">
        <v>0</v>
      </c>
      <c r="AA758" s="21">
        <v>0</v>
      </c>
      <c r="AC758" s="21">
        <v>0</v>
      </c>
      <c r="AE758" s="21">
        <v>0</v>
      </c>
      <c r="AG758" s="21">
        <v>0</v>
      </c>
    </row>
    <row r="759" spans="2:71" outlineLevel="2" x14ac:dyDescent="0.2">
      <c r="B759" s="56" t="s">
        <v>227</v>
      </c>
      <c r="C759" s="56"/>
      <c r="D759" s="56" t="s">
        <v>228</v>
      </c>
      <c r="E759" s="18" t="s">
        <v>268</v>
      </c>
      <c r="F759" s="18" t="s">
        <v>275</v>
      </c>
      <c r="G759" s="20" t="s">
        <v>276</v>
      </c>
      <c r="H759" s="18" t="s">
        <v>48</v>
      </c>
      <c r="I759" s="18" t="s">
        <v>223</v>
      </c>
      <c r="J759" s="61"/>
      <c r="K759" s="21">
        <v>0</v>
      </c>
      <c r="M759" s="21">
        <v>0</v>
      </c>
      <c r="O759" s="21">
        <v>0</v>
      </c>
      <c r="Q759" s="21">
        <v>0</v>
      </c>
      <c r="S759" s="21">
        <v>0</v>
      </c>
      <c r="U759" s="21">
        <v>0</v>
      </c>
      <c r="W759" s="21">
        <v>0</v>
      </c>
      <c r="Y759" s="21">
        <v>0</v>
      </c>
      <c r="AA759" s="21">
        <v>0</v>
      </c>
      <c r="AC759" s="21">
        <v>0</v>
      </c>
      <c r="AE759" s="21">
        <v>0</v>
      </c>
      <c r="AG759" s="21">
        <v>0</v>
      </c>
    </row>
    <row r="760" spans="2:71" outlineLevel="2" x14ac:dyDescent="0.2">
      <c r="B760" s="56" t="s">
        <v>227</v>
      </c>
      <c r="C760" s="56"/>
      <c r="D760" s="56" t="s">
        <v>228</v>
      </c>
      <c r="E760" s="18" t="s">
        <v>268</v>
      </c>
      <c r="F760" s="18" t="s">
        <v>275</v>
      </c>
      <c r="G760" s="20" t="s">
        <v>276</v>
      </c>
      <c r="H760" s="18" t="s">
        <v>58</v>
      </c>
      <c r="I760" s="18" t="s">
        <v>223</v>
      </c>
      <c r="J760" s="61"/>
      <c r="K760" s="21">
        <v>0</v>
      </c>
      <c r="M760" s="21">
        <v>0</v>
      </c>
      <c r="O760" s="21">
        <v>0</v>
      </c>
      <c r="Q760" s="21">
        <v>0</v>
      </c>
      <c r="S760" s="21">
        <v>0</v>
      </c>
      <c r="U760" s="21">
        <v>0</v>
      </c>
      <c r="W760" s="21">
        <v>0</v>
      </c>
      <c r="Y760" s="21">
        <v>0</v>
      </c>
      <c r="AA760" s="21">
        <v>0</v>
      </c>
      <c r="AC760" s="21">
        <v>0</v>
      </c>
      <c r="AE760" s="21">
        <v>0</v>
      </c>
      <c r="AG760" s="21">
        <v>0</v>
      </c>
    </row>
    <row r="761" spans="2:71" outlineLevel="2" x14ac:dyDescent="0.2">
      <c r="B761" s="56"/>
      <c r="C761" s="56"/>
      <c r="D761" s="56" t="s">
        <v>228</v>
      </c>
      <c r="J761" s="61"/>
      <c r="K761" s="28"/>
      <c r="M761" s="28"/>
      <c r="O761" s="28"/>
      <c r="Q761" s="28"/>
      <c r="S761" s="28"/>
      <c r="U761" s="28"/>
      <c r="W761" s="28"/>
      <c r="Y761" s="28"/>
      <c r="AA761" s="28"/>
      <c r="AC761" s="28"/>
      <c r="AE761" s="28"/>
      <c r="AG761" s="28"/>
      <c r="AI761" s="28"/>
      <c r="AK761" s="28"/>
      <c r="AM761" s="28"/>
      <c r="AO761" s="28"/>
      <c r="AQ761" s="28"/>
      <c r="AS761" s="28"/>
      <c r="AU761" s="28"/>
      <c r="AW761" s="28"/>
      <c r="AY761" s="28"/>
      <c r="BA761" s="28"/>
      <c r="BC761" s="28"/>
      <c r="BE761" s="28"/>
      <c r="BG761" s="28"/>
      <c r="BI761" s="28"/>
      <c r="BK761" s="28"/>
      <c r="BM761" s="28"/>
      <c r="BO761" s="28"/>
      <c r="BQ761" s="28"/>
      <c r="BS761" s="28"/>
    </row>
    <row r="762" spans="2:71" outlineLevel="2" x14ac:dyDescent="0.2">
      <c r="B762" s="56" t="s">
        <v>227</v>
      </c>
      <c r="C762" s="56"/>
      <c r="D762" s="56" t="s">
        <v>228</v>
      </c>
      <c r="E762" s="18" t="s">
        <v>268</v>
      </c>
      <c r="F762" s="18" t="s">
        <v>277</v>
      </c>
      <c r="G762" s="20" t="s">
        <v>278</v>
      </c>
      <c r="H762" s="18" t="s">
        <v>46</v>
      </c>
      <c r="I762" s="18" t="s">
        <v>223</v>
      </c>
      <c r="J762" s="61"/>
      <c r="K762" s="21">
        <v>0</v>
      </c>
      <c r="M762" s="21">
        <v>0</v>
      </c>
      <c r="O762" s="21">
        <v>0</v>
      </c>
      <c r="Q762" s="21">
        <v>0</v>
      </c>
      <c r="S762" s="21">
        <v>0</v>
      </c>
      <c r="U762" s="21">
        <v>0</v>
      </c>
      <c r="W762" s="21">
        <v>0</v>
      </c>
      <c r="Y762" s="21">
        <v>0</v>
      </c>
      <c r="AA762" s="21">
        <v>0</v>
      </c>
      <c r="AC762" s="21">
        <v>0</v>
      </c>
      <c r="AE762" s="21">
        <v>0</v>
      </c>
      <c r="AG762" s="21">
        <v>0</v>
      </c>
    </row>
    <row r="763" spans="2:71" outlineLevel="2" x14ac:dyDescent="0.2">
      <c r="B763" s="56" t="s">
        <v>227</v>
      </c>
      <c r="C763" s="56"/>
      <c r="D763" s="56" t="s">
        <v>228</v>
      </c>
      <c r="E763" s="18" t="s">
        <v>268</v>
      </c>
      <c r="F763" s="18" t="s">
        <v>277</v>
      </c>
      <c r="G763" s="20" t="s">
        <v>278</v>
      </c>
      <c r="H763" s="18" t="s">
        <v>48</v>
      </c>
      <c r="I763" s="18" t="s">
        <v>223</v>
      </c>
      <c r="J763" s="61"/>
      <c r="K763" s="21">
        <v>0</v>
      </c>
      <c r="M763" s="21">
        <v>0</v>
      </c>
      <c r="O763" s="21">
        <v>0</v>
      </c>
      <c r="Q763" s="21">
        <v>0</v>
      </c>
      <c r="S763" s="21">
        <v>0</v>
      </c>
      <c r="U763" s="21">
        <v>0</v>
      </c>
      <c r="W763" s="21">
        <v>0</v>
      </c>
      <c r="Y763" s="21">
        <v>0</v>
      </c>
      <c r="AA763" s="21">
        <v>0</v>
      </c>
      <c r="AC763" s="21">
        <v>0</v>
      </c>
      <c r="AE763" s="21">
        <v>0</v>
      </c>
      <c r="AG763" s="21">
        <v>0</v>
      </c>
    </row>
    <row r="764" spans="2:71" outlineLevel="2" x14ac:dyDescent="0.2">
      <c r="B764" s="56" t="s">
        <v>227</v>
      </c>
      <c r="C764" s="56"/>
      <c r="D764" s="56" t="s">
        <v>228</v>
      </c>
      <c r="E764" s="18" t="s">
        <v>268</v>
      </c>
      <c r="F764" s="18" t="s">
        <v>277</v>
      </c>
      <c r="G764" s="20" t="s">
        <v>278</v>
      </c>
      <c r="H764" s="18" t="s">
        <v>58</v>
      </c>
      <c r="I764" s="18" t="s">
        <v>223</v>
      </c>
      <c r="J764" s="61"/>
      <c r="K764" s="21">
        <v>0</v>
      </c>
      <c r="M764" s="21">
        <v>0</v>
      </c>
      <c r="O764" s="21">
        <v>0</v>
      </c>
      <c r="Q764" s="21">
        <v>0</v>
      </c>
      <c r="S764" s="21">
        <v>0</v>
      </c>
      <c r="U764" s="21">
        <v>0</v>
      </c>
      <c r="W764" s="21">
        <v>0</v>
      </c>
      <c r="Y764" s="21">
        <v>0</v>
      </c>
      <c r="AA764" s="21">
        <v>0</v>
      </c>
      <c r="AC764" s="21">
        <v>0</v>
      </c>
      <c r="AE764" s="21">
        <v>0</v>
      </c>
      <c r="AG764" s="21">
        <v>0</v>
      </c>
    </row>
    <row r="765" spans="2:71" outlineLevel="2" x14ac:dyDescent="0.2">
      <c r="B765" s="56"/>
      <c r="C765" s="56"/>
      <c r="D765" s="56" t="s">
        <v>228</v>
      </c>
      <c r="J765" s="61"/>
      <c r="K765" s="28"/>
      <c r="M765" s="28"/>
      <c r="O765" s="28"/>
      <c r="Q765" s="28"/>
      <c r="S765" s="28"/>
      <c r="U765" s="28"/>
      <c r="W765" s="28"/>
      <c r="Y765" s="28"/>
      <c r="AA765" s="28"/>
      <c r="AC765" s="28"/>
      <c r="AE765" s="28"/>
      <c r="AG765" s="28"/>
      <c r="AI765" s="28"/>
      <c r="AK765" s="28"/>
      <c r="AM765" s="28"/>
      <c r="AO765" s="28"/>
      <c r="AQ765" s="28"/>
      <c r="AS765" s="28"/>
      <c r="AU765" s="28"/>
      <c r="AW765" s="28"/>
      <c r="AY765" s="28"/>
      <c r="BA765" s="28"/>
      <c r="BC765" s="28"/>
      <c r="BE765" s="28"/>
      <c r="BG765" s="28"/>
      <c r="BI765" s="28"/>
      <c r="BK765" s="28"/>
      <c r="BM765" s="28"/>
      <c r="BO765" s="28"/>
      <c r="BQ765" s="28"/>
      <c r="BS765" s="28"/>
    </row>
    <row r="766" spans="2:71" outlineLevel="2" x14ac:dyDescent="0.2">
      <c r="B766" s="56" t="s">
        <v>227</v>
      </c>
      <c r="C766" s="56"/>
      <c r="D766" s="56" t="s">
        <v>228</v>
      </c>
      <c r="E766" s="18" t="s">
        <v>268</v>
      </c>
      <c r="F766" s="18" t="s">
        <v>279</v>
      </c>
      <c r="G766" s="20" t="s">
        <v>280</v>
      </c>
      <c r="H766" s="18" t="s">
        <v>46</v>
      </c>
      <c r="I766" s="18" t="s">
        <v>223</v>
      </c>
      <c r="J766" s="61"/>
      <c r="K766" s="21">
        <v>0</v>
      </c>
      <c r="M766" s="21">
        <v>0</v>
      </c>
      <c r="O766" s="21">
        <v>0</v>
      </c>
      <c r="Q766" s="21">
        <v>0</v>
      </c>
      <c r="S766" s="21">
        <v>0</v>
      </c>
      <c r="U766" s="21">
        <v>0</v>
      </c>
      <c r="W766" s="21">
        <v>0</v>
      </c>
      <c r="Y766" s="21">
        <v>0</v>
      </c>
      <c r="AA766" s="21">
        <v>0</v>
      </c>
      <c r="AC766" s="21">
        <v>0</v>
      </c>
      <c r="AE766" s="21">
        <v>0</v>
      </c>
      <c r="AG766" s="21">
        <v>0</v>
      </c>
    </row>
    <row r="767" spans="2:71" outlineLevel="2" x14ac:dyDescent="0.2">
      <c r="B767" s="56" t="s">
        <v>227</v>
      </c>
      <c r="C767" s="56"/>
      <c r="D767" s="56" t="s">
        <v>228</v>
      </c>
      <c r="E767" s="18" t="s">
        <v>268</v>
      </c>
      <c r="F767" s="18" t="s">
        <v>279</v>
      </c>
      <c r="G767" s="20" t="s">
        <v>280</v>
      </c>
      <c r="H767" s="18" t="s">
        <v>48</v>
      </c>
      <c r="I767" s="18" t="s">
        <v>223</v>
      </c>
      <c r="J767" s="61"/>
      <c r="K767" s="21">
        <v>0</v>
      </c>
      <c r="M767" s="21">
        <v>0</v>
      </c>
      <c r="O767" s="21">
        <v>0</v>
      </c>
      <c r="Q767" s="21">
        <v>0</v>
      </c>
      <c r="S767" s="21">
        <v>0</v>
      </c>
      <c r="U767" s="21">
        <v>0</v>
      </c>
      <c r="W767" s="21">
        <v>0</v>
      </c>
      <c r="Y767" s="21">
        <v>0</v>
      </c>
      <c r="AA767" s="21">
        <v>0</v>
      </c>
      <c r="AC767" s="21">
        <v>0</v>
      </c>
      <c r="AE767" s="21">
        <v>0</v>
      </c>
      <c r="AG767" s="21">
        <v>0</v>
      </c>
    </row>
    <row r="768" spans="2:71" outlineLevel="2" x14ac:dyDescent="0.2">
      <c r="B768" s="56" t="s">
        <v>227</v>
      </c>
      <c r="C768" s="56"/>
      <c r="D768" s="56" t="s">
        <v>228</v>
      </c>
      <c r="E768" s="18" t="s">
        <v>268</v>
      </c>
      <c r="F768" s="18" t="s">
        <v>279</v>
      </c>
      <c r="G768" s="20" t="s">
        <v>280</v>
      </c>
      <c r="H768" s="18" t="s">
        <v>58</v>
      </c>
      <c r="I768" s="18" t="s">
        <v>223</v>
      </c>
      <c r="J768" s="61"/>
      <c r="K768" s="21">
        <v>0</v>
      </c>
      <c r="M768" s="21">
        <v>0</v>
      </c>
      <c r="O768" s="21">
        <v>0</v>
      </c>
      <c r="Q768" s="21">
        <v>0</v>
      </c>
      <c r="S768" s="21">
        <v>0</v>
      </c>
      <c r="U768" s="21">
        <v>0</v>
      </c>
      <c r="W768" s="21">
        <v>0</v>
      </c>
      <c r="Y768" s="21">
        <v>0</v>
      </c>
      <c r="AA768" s="21">
        <v>0</v>
      </c>
      <c r="AC768" s="21">
        <v>0</v>
      </c>
      <c r="AE768" s="21">
        <v>0</v>
      </c>
      <c r="AG768" s="21">
        <v>0</v>
      </c>
    </row>
    <row r="769" spans="2:71" outlineLevel="2" x14ac:dyDescent="0.2">
      <c r="B769" s="56"/>
      <c r="C769" s="56"/>
      <c r="D769" s="56" t="s">
        <v>228</v>
      </c>
      <c r="J769" s="61"/>
      <c r="K769" s="28"/>
      <c r="M769" s="28"/>
      <c r="O769" s="28"/>
      <c r="Q769" s="28"/>
      <c r="S769" s="28"/>
      <c r="U769" s="28"/>
      <c r="W769" s="28"/>
      <c r="Y769" s="28"/>
      <c r="AA769" s="28"/>
      <c r="AC769" s="28"/>
      <c r="AE769" s="28"/>
      <c r="AG769" s="28"/>
      <c r="AI769" s="28"/>
      <c r="AK769" s="28"/>
      <c r="AM769" s="28"/>
      <c r="AO769" s="28"/>
      <c r="AQ769" s="28"/>
      <c r="AS769" s="28"/>
      <c r="AU769" s="28"/>
      <c r="AW769" s="28"/>
      <c r="AY769" s="28"/>
      <c r="BA769" s="28"/>
      <c r="BC769" s="28"/>
      <c r="BE769" s="28"/>
      <c r="BG769" s="28"/>
      <c r="BI769" s="28"/>
      <c r="BK769" s="28"/>
      <c r="BM769" s="28"/>
      <c r="BO769" s="28"/>
      <c r="BQ769" s="28"/>
      <c r="BS769" s="28"/>
    </row>
    <row r="770" spans="2:71" outlineLevel="2" x14ac:dyDescent="0.2">
      <c r="B770" s="56" t="s">
        <v>227</v>
      </c>
      <c r="C770" s="56"/>
      <c r="D770" s="56" t="s">
        <v>228</v>
      </c>
      <c r="E770" s="18" t="s">
        <v>268</v>
      </c>
      <c r="F770" s="18" t="s">
        <v>281</v>
      </c>
      <c r="G770" s="20" t="s">
        <v>282</v>
      </c>
      <c r="H770" s="18" t="s">
        <v>46</v>
      </c>
      <c r="I770" s="18" t="s">
        <v>223</v>
      </c>
      <c r="J770" s="61"/>
      <c r="K770" s="21">
        <v>0</v>
      </c>
      <c r="M770" s="21">
        <v>0</v>
      </c>
      <c r="O770" s="21">
        <v>0</v>
      </c>
      <c r="Q770" s="21">
        <v>0</v>
      </c>
      <c r="S770" s="21">
        <v>0</v>
      </c>
      <c r="U770" s="21">
        <v>0</v>
      </c>
      <c r="W770" s="21">
        <v>0</v>
      </c>
      <c r="Y770" s="21">
        <v>0</v>
      </c>
      <c r="AA770" s="21">
        <v>0</v>
      </c>
      <c r="AC770" s="21">
        <v>0</v>
      </c>
      <c r="AE770" s="21">
        <v>0</v>
      </c>
      <c r="AG770" s="21">
        <v>0</v>
      </c>
    </row>
    <row r="771" spans="2:71" outlineLevel="2" x14ac:dyDescent="0.2">
      <c r="B771" s="56" t="s">
        <v>227</v>
      </c>
      <c r="C771" s="56"/>
      <c r="D771" s="56" t="s">
        <v>228</v>
      </c>
      <c r="E771" s="18" t="s">
        <v>268</v>
      </c>
      <c r="F771" s="18" t="s">
        <v>281</v>
      </c>
      <c r="G771" s="20" t="s">
        <v>282</v>
      </c>
      <c r="H771" s="18" t="s">
        <v>48</v>
      </c>
      <c r="I771" s="18" t="s">
        <v>223</v>
      </c>
      <c r="J771" s="61"/>
      <c r="K771" s="21">
        <v>0</v>
      </c>
      <c r="M771" s="21">
        <v>0</v>
      </c>
      <c r="O771" s="21">
        <v>0</v>
      </c>
      <c r="Q771" s="21">
        <v>0</v>
      </c>
      <c r="S771" s="21">
        <v>0</v>
      </c>
      <c r="U771" s="21">
        <v>0</v>
      </c>
      <c r="W771" s="21">
        <v>0</v>
      </c>
      <c r="Y771" s="21">
        <v>0</v>
      </c>
      <c r="AA771" s="21">
        <v>0</v>
      </c>
      <c r="AC771" s="21">
        <v>0</v>
      </c>
      <c r="AE771" s="21">
        <v>0</v>
      </c>
      <c r="AG771" s="21">
        <v>0</v>
      </c>
    </row>
    <row r="772" spans="2:71" outlineLevel="2" x14ac:dyDescent="0.2">
      <c r="B772" s="56" t="s">
        <v>227</v>
      </c>
      <c r="C772" s="56"/>
      <c r="D772" s="56" t="s">
        <v>228</v>
      </c>
      <c r="E772" s="18" t="s">
        <v>268</v>
      </c>
      <c r="F772" s="18" t="s">
        <v>281</v>
      </c>
      <c r="G772" s="20" t="s">
        <v>282</v>
      </c>
      <c r="H772" s="18" t="s">
        <v>58</v>
      </c>
      <c r="I772" s="18" t="s">
        <v>223</v>
      </c>
      <c r="J772" s="61"/>
      <c r="K772" s="21">
        <v>0</v>
      </c>
      <c r="M772" s="21">
        <v>0</v>
      </c>
      <c r="O772" s="21">
        <v>0</v>
      </c>
      <c r="Q772" s="21">
        <v>0</v>
      </c>
      <c r="S772" s="21">
        <v>0</v>
      </c>
      <c r="U772" s="21">
        <v>0</v>
      </c>
      <c r="W772" s="21">
        <v>0</v>
      </c>
      <c r="Y772" s="21">
        <v>0</v>
      </c>
      <c r="AA772" s="21">
        <v>0</v>
      </c>
      <c r="AC772" s="21">
        <v>0</v>
      </c>
      <c r="AE772" s="21">
        <v>0</v>
      </c>
      <c r="AG772" s="21">
        <v>0</v>
      </c>
    </row>
    <row r="773" spans="2:71" outlineLevel="2" x14ac:dyDescent="0.2">
      <c r="B773" s="56"/>
      <c r="C773" s="56"/>
      <c r="D773" s="56" t="s">
        <v>228</v>
      </c>
      <c r="J773" s="61"/>
      <c r="K773" s="28"/>
      <c r="M773" s="28"/>
      <c r="O773" s="28"/>
      <c r="Q773" s="28"/>
      <c r="S773" s="28"/>
      <c r="U773" s="28"/>
      <c r="W773" s="28"/>
      <c r="Y773" s="28"/>
      <c r="AA773" s="28"/>
      <c r="AC773" s="28"/>
      <c r="AE773" s="28"/>
      <c r="AG773" s="28"/>
      <c r="AI773" s="28"/>
      <c r="AK773" s="28"/>
      <c r="AM773" s="28"/>
      <c r="AO773" s="28"/>
      <c r="AQ773" s="28"/>
      <c r="AS773" s="28"/>
      <c r="AU773" s="28"/>
      <c r="AW773" s="28"/>
      <c r="AY773" s="28"/>
      <c r="BA773" s="28"/>
      <c r="BC773" s="28"/>
      <c r="BE773" s="28"/>
      <c r="BG773" s="28"/>
      <c r="BI773" s="28"/>
      <c r="BK773" s="28"/>
      <c r="BM773" s="28"/>
      <c r="BO773" s="28"/>
      <c r="BQ773" s="28"/>
      <c r="BS773" s="28"/>
    </row>
    <row r="774" spans="2:71" outlineLevel="2" x14ac:dyDescent="0.2">
      <c r="B774" s="56" t="s">
        <v>227</v>
      </c>
      <c r="C774" s="56"/>
      <c r="D774" s="56" t="s">
        <v>228</v>
      </c>
      <c r="E774" s="18" t="s">
        <v>268</v>
      </c>
      <c r="F774" s="18" t="s">
        <v>283</v>
      </c>
      <c r="G774" s="20" t="s">
        <v>284</v>
      </c>
      <c r="H774" s="18" t="s">
        <v>46</v>
      </c>
      <c r="I774" s="18" t="s">
        <v>223</v>
      </c>
      <c r="J774" s="61"/>
      <c r="K774" s="21">
        <v>0</v>
      </c>
      <c r="M774" s="21">
        <v>0</v>
      </c>
      <c r="O774" s="21">
        <v>0</v>
      </c>
      <c r="Q774" s="21">
        <v>0</v>
      </c>
      <c r="S774" s="21">
        <v>0</v>
      </c>
      <c r="U774" s="21">
        <v>0</v>
      </c>
      <c r="W774" s="21">
        <v>0</v>
      </c>
      <c r="Y774" s="21">
        <v>0</v>
      </c>
      <c r="AA774" s="21">
        <v>0</v>
      </c>
      <c r="AC774" s="21">
        <v>0</v>
      </c>
      <c r="AE774" s="21">
        <v>0</v>
      </c>
      <c r="AG774" s="21">
        <v>0</v>
      </c>
    </row>
    <row r="775" spans="2:71" outlineLevel="2" x14ac:dyDescent="0.2">
      <c r="B775" s="56" t="s">
        <v>227</v>
      </c>
      <c r="C775" s="56"/>
      <c r="D775" s="56" t="s">
        <v>228</v>
      </c>
      <c r="E775" s="18" t="s">
        <v>268</v>
      </c>
      <c r="F775" s="18" t="s">
        <v>283</v>
      </c>
      <c r="G775" s="20" t="s">
        <v>284</v>
      </c>
      <c r="H775" s="18" t="s">
        <v>48</v>
      </c>
      <c r="I775" s="18" t="s">
        <v>223</v>
      </c>
      <c r="J775" s="61"/>
      <c r="K775" s="21">
        <v>0</v>
      </c>
      <c r="M775" s="21">
        <v>0</v>
      </c>
      <c r="O775" s="21">
        <v>0</v>
      </c>
      <c r="Q775" s="21">
        <v>0</v>
      </c>
      <c r="S775" s="21">
        <v>0</v>
      </c>
      <c r="U775" s="21">
        <v>0</v>
      </c>
      <c r="W775" s="21">
        <v>0</v>
      </c>
      <c r="Y775" s="21">
        <v>0</v>
      </c>
      <c r="AA775" s="21">
        <v>0</v>
      </c>
      <c r="AC775" s="21">
        <v>0</v>
      </c>
      <c r="AE775" s="21">
        <v>0</v>
      </c>
      <c r="AG775" s="21">
        <v>0</v>
      </c>
    </row>
    <row r="776" spans="2:71" outlineLevel="2" x14ac:dyDescent="0.2">
      <c r="B776" s="56" t="s">
        <v>227</v>
      </c>
      <c r="C776" s="56"/>
      <c r="D776" s="56" t="s">
        <v>228</v>
      </c>
      <c r="E776" s="18" t="s">
        <v>268</v>
      </c>
      <c r="F776" s="18" t="s">
        <v>283</v>
      </c>
      <c r="G776" s="20" t="s">
        <v>284</v>
      </c>
      <c r="H776" s="18" t="s">
        <v>58</v>
      </c>
      <c r="I776" s="18" t="s">
        <v>223</v>
      </c>
      <c r="J776" s="61"/>
      <c r="K776" s="21">
        <v>0</v>
      </c>
      <c r="M776" s="21">
        <v>0</v>
      </c>
      <c r="O776" s="21">
        <v>0</v>
      </c>
      <c r="Q776" s="21">
        <v>0</v>
      </c>
      <c r="S776" s="21">
        <v>0</v>
      </c>
      <c r="U776" s="21">
        <v>0</v>
      </c>
      <c r="W776" s="21">
        <v>0</v>
      </c>
      <c r="Y776" s="21">
        <v>0</v>
      </c>
      <c r="AA776" s="21">
        <v>0</v>
      </c>
      <c r="AC776" s="21">
        <v>0</v>
      </c>
      <c r="AE776" s="21">
        <v>0</v>
      </c>
      <c r="AG776" s="21">
        <v>0</v>
      </c>
    </row>
    <row r="777" spans="2:71" outlineLevel="1" x14ac:dyDescent="0.2">
      <c r="B777" s="63" t="s">
        <v>227</v>
      </c>
      <c r="C777" s="63"/>
      <c r="D777" s="63" t="s">
        <v>370</v>
      </c>
      <c r="E777" s="64"/>
      <c r="F777" s="82"/>
      <c r="G777" s="65"/>
      <c r="H777" s="64"/>
      <c r="I777" s="64"/>
      <c r="J777" s="80" t="s">
        <v>368</v>
      </c>
      <c r="K777" s="67">
        <v>0</v>
      </c>
      <c r="L777" s="67"/>
      <c r="M777" s="67">
        <v>0</v>
      </c>
      <c r="N777" s="67"/>
      <c r="O777" s="67">
        <v>0</v>
      </c>
      <c r="P777" s="67"/>
      <c r="Q777" s="67">
        <v>0</v>
      </c>
      <c r="R777" s="67"/>
      <c r="S777" s="67">
        <v>0</v>
      </c>
      <c r="T777" s="67"/>
      <c r="U777" s="67">
        <v>0</v>
      </c>
      <c r="V777" s="67"/>
      <c r="W777" s="67">
        <v>0</v>
      </c>
      <c r="X777" s="67"/>
      <c r="Y777" s="67">
        <v>0</v>
      </c>
      <c r="Z777" s="67"/>
      <c r="AA777" s="67">
        <v>0</v>
      </c>
      <c r="AB777" s="67"/>
      <c r="AC777" s="67">
        <v>0</v>
      </c>
      <c r="AD777" s="67"/>
      <c r="AE777" s="67">
        <v>0</v>
      </c>
      <c r="AF777" s="67"/>
      <c r="AG777" s="67">
        <v>0</v>
      </c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</row>
    <row r="778" spans="2:71" outlineLevel="1" x14ac:dyDescent="0.2">
      <c r="B778" s="56"/>
      <c r="C778" s="56"/>
      <c r="D778" s="56"/>
      <c r="J778" s="61"/>
      <c r="K778" s="28"/>
      <c r="M778" s="28"/>
      <c r="O778" s="28"/>
      <c r="Q778" s="28"/>
      <c r="S778" s="28"/>
      <c r="U778" s="28"/>
      <c r="W778" s="28"/>
      <c r="Y778" s="28"/>
      <c r="AA778" s="28"/>
      <c r="AC778" s="28"/>
      <c r="AE778" s="28"/>
      <c r="AG778" s="28"/>
      <c r="AI778" s="28"/>
      <c r="AK778" s="28"/>
      <c r="AM778" s="28"/>
      <c r="AO778" s="28"/>
      <c r="AQ778" s="28"/>
      <c r="AS778" s="28"/>
      <c r="AU778" s="28"/>
      <c r="AW778" s="28"/>
      <c r="AY778" s="28"/>
      <c r="BA778" s="28"/>
      <c r="BC778" s="28"/>
      <c r="BE778" s="28"/>
      <c r="BG778" s="28"/>
      <c r="BI778" s="28"/>
      <c r="BK778" s="28"/>
      <c r="BM778" s="28"/>
      <c r="BO778" s="28"/>
      <c r="BQ778" s="28"/>
      <c r="BS778" s="28"/>
    </row>
    <row r="779" spans="2:71" outlineLevel="1" x14ac:dyDescent="0.2">
      <c r="B779" s="56"/>
      <c r="C779" s="56"/>
      <c r="D779" s="56"/>
      <c r="J779" s="61"/>
      <c r="K779" s="28"/>
      <c r="M779" s="28"/>
      <c r="O779" s="28"/>
      <c r="Q779" s="28"/>
      <c r="S779" s="28"/>
      <c r="U779" s="28"/>
      <c r="W779" s="28"/>
      <c r="Y779" s="28"/>
      <c r="AA779" s="28"/>
      <c r="AC779" s="28"/>
      <c r="AE779" s="28"/>
      <c r="AG779" s="28"/>
      <c r="AI779" s="28"/>
      <c r="AK779" s="28"/>
      <c r="AM779" s="28"/>
      <c r="AO779" s="28"/>
      <c r="AQ779" s="28"/>
      <c r="AS779" s="28"/>
      <c r="AU779" s="28"/>
      <c r="AW779" s="28"/>
      <c r="AY779" s="28"/>
      <c r="BA779" s="28"/>
      <c r="BC779" s="28"/>
      <c r="BE779" s="28"/>
      <c r="BG779" s="28"/>
      <c r="BI779" s="28"/>
      <c r="BK779" s="28"/>
      <c r="BM779" s="28"/>
      <c r="BO779" s="28"/>
      <c r="BQ779" s="28"/>
      <c r="BS779" s="28"/>
    </row>
    <row r="780" spans="2:71" outlineLevel="1" x14ac:dyDescent="0.2">
      <c r="B780" s="56" t="s">
        <v>285</v>
      </c>
      <c r="C780" s="56"/>
      <c r="D780" s="56"/>
      <c r="F780" s="18" t="s">
        <v>286</v>
      </c>
      <c r="G780" s="20" t="s">
        <v>287</v>
      </c>
      <c r="H780" s="18" t="s">
        <v>46</v>
      </c>
      <c r="I780" s="18" t="s">
        <v>223</v>
      </c>
      <c r="J780" s="61"/>
      <c r="K780" s="21">
        <v>0</v>
      </c>
      <c r="M780" s="21">
        <v>0</v>
      </c>
      <c r="O780" s="21">
        <v>0</v>
      </c>
      <c r="Q780" s="21">
        <v>0</v>
      </c>
      <c r="S780" s="21">
        <v>0</v>
      </c>
      <c r="U780" s="21">
        <v>0</v>
      </c>
      <c r="W780" s="21">
        <v>0</v>
      </c>
      <c r="Y780" s="21">
        <v>0</v>
      </c>
      <c r="AA780" s="21">
        <v>0</v>
      </c>
      <c r="AC780" s="21">
        <v>0</v>
      </c>
      <c r="AE780" s="21">
        <v>0</v>
      </c>
      <c r="AG780" s="21">
        <v>0</v>
      </c>
    </row>
    <row r="781" spans="2:71" outlineLevel="1" x14ac:dyDescent="0.2">
      <c r="B781" s="56" t="s">
        <v>285</v>
      </c>
      <c r="C781" s="56"/>
      <c r="D781" s="56"/>
      <c r="F781" s="18" t="s">
        <v>286</v>
      </c>
      <c r="G781" s="20" t="s">
        <v>287</v>
      </c>
      <c r="H781" s="18" t="s">
        <v>48</v>
      </c>
      <c r="I781" s="18" t="s">
        <v>223</v>
      </c>
      <c r="J781" s="61"/>
      <c r="K781" s="21">
        <v>0</v>
      </c>
      <c r="M781" s="21">
        <v>0</v>
      </c>
      <c r="O781" s="21">
        <v>0</v>
      </c>
      <c r="Q781" s="21">
        <v>0</v>
      </c>
      <c r="S781" s="21">
        <v>0</v>
      </c>
      <c r="U781" s="21">
        <v>0</v>
      </c>
      <c r="W781" s="21">
        <v>0</v>
      </c>
      <c r="Y781" s="21">
        <v>0</v>
      </c>
      <c r="AA781" s="21">
        <v>0</v>
      </c>
      <c r="AC781" s="21">
        <v>0</v>
      </c>
      <c r="AE781" s="21">
        <v>0</v>
      </c>
      <c r="AG781" s="21">
        <v>0</v>
      </c>
    </row>
    <row r="782" spans="2:71" outlineLevel="1" x14ac:dyDescent="0.2">
      <c r="B782" s="56" t="s">
        <v>285</v>
      </c>
      <c r="C782" s="56"/>
      <c r="D782" s="56"/>
      <c r="F782" s="18" t="s">
        <v>286</v>
      </c>
      <c r="G782" s="20" t="s">
        <v>287</v>
      </c>
      <c r="H782" s="18" t="s">
        <v>58</v>
      </c>
      <c r="I782" s="18" t="s">
        <v>223</v>
      </c>
      <c r="J782" s="61"/>
      <c r="K782" s="21">
        <v>0</v>
      </c>
      <c r="M782" s="21">
        <v>0</v>
      </c>
      <c r="O782" s="21">
        <v>0</v>
      </c>
      <c r="Q782" s="21">
        <v>0</v>
      </c>
      <c r="S782" s="21">
        <v>0</v>
      </c>
      <c r="U782" s="21">
        <v>0</v>
      </c>
      <c r="W782" s="21">
        <v>0</v>
      </c>
      <c r="Y782" s="21">
        <v>0</v>
      </c>
      <c r="AA782" s="21">
        <v>0</v>
      </c>
      <c r="AC782" s="21">
        <v>0</v>
      </c>
      <c r="AE782" s="21">
        <v>0</v>
      </c>
      <c r="AG782" s="21">
        <v>0</v>
      </c>
    </row>
    <row r="783" spans="2:71" outlineLevel="1" x14ac:dyDescent="0.2">
      <c r="B783" s="63"/>
      <c r="C783" s="63"/>
      <c r="D783" s="63" t="s">
        <v>371</v>
      </c>
      <c r="E783" s="64"/>
      <c r="F783" s="82"/>
      <c r="G783" s="65"/>
      <c r="H783" s="64"/>
      <c r="I783" s="64"/>
      <c r="J783" s="80" t="s">
        <v>368</v>
      </c>
      <c r="K783" s="67">
        <v>0</v>
      </c>
      <c r="L783" s="67"/>
      <c r="M783" s="67">
        <v>0</v>
      </c>
      <c r="N783" s="67"/>
      <c r="O783" s="67">
        <v>0</v>
      </c>
      <c r="P783" s="67"/>
      <c r="Q783" s="67">
        <v>0</v>
      </c>
      <c r="R783" s="67"/>
      <c r="S783" s="67">
        <v>0</v>
      </c>
      <c r="T783" s="67"/>
      <c r="U783" s="67">
        <v>0</v>
      </c>
      <c r="V783" s="67"/>
      <c r="W783" s="67">
        <v>0</v>
      </c>
      <c r="X783" s="67"/>
      <c r="Y783" s="67">
        <v>0</v>
      </c>
      <c r="Z783" s="67"/>
      <c r="AA783" s="67">
        <v>0</v>
      </c>
      <c r="AB783" s="67"/>
      <c r="AC783" s="67">
        <v>0</v>
      </c>
      <c r="AD783" s="67"/>
      <c r="AE783" s="67">
        <v>0</v>
      </c>
      <c r="AF783" s="67"/>
      <c r="AG783" s="67">
        <v>0</v>
      </c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</row>
    <row r="784" spans="2:71" x14ac:dyDescent="0.2">
      <c r="B784" s="56"/>
      <c r="C784" s="56"/>
      <c r="D784" s="56"/>
    </row>
    <row r="785" spans="2:4" x14ac:dyDescent="0.2">
      <c r="B785" s="56"/>
      <c r="C785" s="56"/>
      <c r="D785" s="56"/>
    </row>
    <row r="786" spans="2:4" x14ac:dyDescent="0.2">
      <c r="B786" s="56"/>
      <c r="C786" s="56"/>
      <c r="D786" s="56"/>
    </row>
    <row r="787" spans="2:4" x14ac:dyDescent="0.2">
      <c r="B787" s="56"/>
      <c r="C787" s="56"/>
      <c r="D787" s="56"/>
    </row>
    <row r="788" spans="2:4" x14ac:dyDescent="0.2">
      <c r="B788" s="56"/>
      <c r="C788" s="56"/>
      <c r="D788" s="56"/>
    </row>
    <row r="789" spans="2:4" x14ac:dyDescent="0.2">
      <c r="B789" s="56"/>
      <c r="C789" s="56"/>
      <c r="D789" s="56"/>
    </row>
    <row r="790" spans="2:4" x14ac:dyDescent="0.2">
      <c r="B790" s="56"/>
      <c r="C790" s="56"/>
      <c r="D790" s="56"/>
    </row>
    <row r="791" spans="2:4" x14ac:dyDescent="0.2">
      <c r="B791" s="56"/>
      <c r="C791" s="56"/>
      <c r="D791" s="56"/>
    </row>
    <row r="792" spans="2:4" x14ac:dyDescent="0.2">
      <c r="B792" s="56"/>
      <c r="C792" s="56"/>
      <c r="D792" s="56"/>
    </row>
    <row r="793" spans="2:4" x14ac:dyDescent="0.2">
      <c r="B793" s="56"/>
      <c r="C793" s="56"/>
      <c r="D793" s="56"/>
    </row>
    <row r="794" spans="2:4" x14ac:dyDescent="0.2">
      <c r="B794" s="56"/>
      <c r="C794" s="56"/>
      <c r="D794" s="56"/>
    </row>
    <row r="795" spans="2:4" x14ac:dyDescent="0.2">
      <c r="B795" s="56"/>
      <c r="C795" s="56"/>
      <c r="D795" s="56"/>
    </row>
    <row r="796" spans="2:4" x14ac:dyDescent="0.2">
      <c r="B796" s="56"/>
      <c r="C796" s="56"/>
      <c r="D796" s="56"/>
    </row>
    <row r="797" spans="2:4" x14ac:dyDescent="0.2">
      <c r="B797" s="56"/>
      <c r="C797" s="56"/>
      <c r="D797" s="56"/>
    </row>
    <row r="798" spans="2:4" x14ac:dyDescent="0.2">
      <c r="B798" s="56"/>
      <c r="C798" s="56"/>
      <c r="D798" s="56"/>
    </row>
    <row r="799" spans="2:4" x14ac:dyDescent="0.2">
      <c r="B799" s="56"/>
      <c r="C799" s="56"/>
      <c r="D799" s="56"/>
    </row>
    <row r="800" spans="2:4" x14ac:dyDescent="0.2">
      <c r="B800" s="56"/>
      <c r="C800" s="56"/>
      <c r="D800" s="56"/>
    </row>
    <row r="801" spans="2:4" x14ac:dyDescent="0.2">
      <c r="B801" s="56"/>
      <c r="C801" s="56"/>
      <c r="D801" s="56"/>
    </row>
    <row r="802" spans="2:4" x14ac:dyDescent="0.2">
      <c r="B802" s="56"/>
      <c r="C802" s="56"/>
      <c r="D802" s="56"/>
    </row>
    <row r="803" spans="2:4" x14ac:dyDescent="0.2">
      <c r="B803" s="56"/>
      <c r="C803" s="56"/>
      <c r="D803" s="56"/>
    </row>
    <row r="804" spans="2:4" x14ac:dyDescent="0.2">
      <c r="B804" s="56"/>
      <c r="C804" s="56"/>
      <c r="D804" s="56"/>
    </row>
    <row r="805" spans="2:4" x14ac:dyDescent="0.2">
      <c r="B805" s="56"/>
      <c r="C805" s="56"/>
      <c r="D805" s="56"/>
    </row>
    <row r="806" spans="2:4" x14ac:dyDescent="0.2">
      <c r="B806" s="56"/>
      <c r="C806" s="56"/>
      <c r="D806" s="56"/>
    </row>
    <row r="807" spans="2:4" x14ac:dyDescent="0.2">
      <c r="B807" s="56"/>
      <c r="C807" s="56"/>
      <c r="D807" s="56"/>
    </row>
    <row r="808" spans="2:4" x14ac:dyDescent="0.2">
      <c r="B808" s="56"/>
      <c r="C808" s="56"/>
      <c r="D808" s="56"/>
    </row>
    <row r="809" spans="2:4" x14ac:dyDescent="0.2">
      <c r="B809" s="56"/>
      <c r="C809" s="56"/>
      <c r="D809" s="56"/>
    </row>
    <row r="810" spans="2:4" x14ac:dyDescent="0.2">
      <c r="B810" s="56"/>
      <c r="C810" s="56"/>
      <c r="D810" s="56"/>
    </row>
    <row r="811" spans="2:4" x14ac:dyDescent="0.2">
      <c r="B811" s="56"/>
      <c r="C811" s="56"/>
      <c r="D811" s="56"/>
    </row>
    <row r="812" spans="2:4" x14ac:dyDescent="0.2">
      <c r="B812" s="56"/>
      <c r="C812" s="56"/>
      <c r="D812" s="56"/>
    </row>
    <row r="813" spans="2:4" x14ac:dyDescent="0.2">
      <c r="B813" s="56"/>
      <c r="C813" s="56"/>
      <c r="D813" s="56"/>
    </row>
    <row r="814" spans="2:4" x14ac:dyDescent="0.2">
      <c r="B814" s="56"/>
      <c r="C814" s="56"/>
      <c r="D814" s="56"/>
    </row>
    <row r="815" spans="2:4" x14ac:dyDescent="0.2">
      <c r="B815" s="56"/>
      <c r="C815" s="56"/>
      <c r="D815" s="56"/>
    </row>
    <row r="816" spans="2:4" x14ac:dyDescent="0.2">
      <c r="B816" s="56"/>
      <c r="C816" s="56"/>
      <c r="D816" s="56"/>
    </row>
    <row r="817" spans="2:4" x14ac:dyDescent="0.2">
      <c r="B817" s="56"/>
      <c r="C817" s="56"/>
      <c r="D817" s="56"/>
    </row>
    <row r="818" spans="2:4" x14ac:dyDescent="0.2">
      <c r="B818" s="56"/>
      <c r="C818" s="56"/>
      <c r="D818" s="56"/>
    </row>
    <row r="819" spans="2:4" x14ac:dyDescent="0.2">
      <c r="B819" s="56"/>
      <c r="C819" s="56"/>
      <c r="D819" s="56"/>
    </row>
    <row r="820" spans="2:4" x14ac:dyDescent="0.2">
      <c r="B820" s="56"/>
      <c r="C820" s="56"/>
      <c r="D820" s="56"/>
    </row>
    <row r="821" spans="2:4" x14ac:dyDescent="0.2">
      <c r="B821" s="56"/>
      <c r="C821" s="56"/>
      <c r="D821" s="56"/>
    </row>
    <row r="822" spans="2:4" x14ac:dyDescent="0.2">
      <c r="B822" s="56"/>
      <c r="C822" s="56"/>
      <c r="D822" s="56"/>
    </row>
    <row r="823" spans="2:4" x14ac:dyDescent="0.2">
      <c r="B823" s="56"/>
      <c r="C823" s="56"/>
      <c r="D823" s="56"/>
    </row>
    <row r="824" spans="2:4" x14ac:dyDescent="0.2">
      <c r="B824" s="56"/>
      <c r="C824" s="56"/>
      <c r="D824" s="56"/>
    </row>
    <row r="825" spans="2:4" x14ac:dyDescent="0.2">
      <c r="B825" s="56"/>
      <c r="C825" s="56"/>
      <c r="D825" s="56"/>
    </row>
    <row r="826" spans="2:4" x14ac:dyDescent="0.2">
      <c r="B826" s="56"/>
      <c r="C826" s="56"/>
      <c r="D826" s="56"/>
    </row>
    <row r="827" spans="2:4" x14ac:dyDescent="0.2">
      <c r="B827" s="56"/>
      <c r="C827" s="56"/>
      <c r="D827" s="56"/>
    </row>
    <row r="828" spans="2:4" x14ac:dyDescent="0.2">
      <c r="B828" s="56"/>
      <c r="C828" s="56"/>
      <c r="D828" s="56"/>
    </row>
    <row r="829" spans="2:4" x14ac:dyDescent="0.2">
      <c r="B829" s="56"/>
      <c r="C829" s="56"/>
      <c r="D829" s="56"/>
    </row>
    <row r="830" spans="2:4" x14ac:dyDescent="0.2">
      <c r="B830" s="56"/>
      <c r="C830" s="56"/>
      <c r="D830" s="56"/>
    </row>
    <row r="831" spans="2:4" x14ac:dyDescent="0.2">
      <c r="B831" s="56"/>
      <c r="C831" s="56"/>
      <c r="D831" s="56"/>
    </row>
    <row r="832" spans="2:4" x14ac:dyDescent="0.2">
      <c r="B832" s="56"/>
      <c r="C832" s="56"/>
      <c r="D832" s="56"/>
    </row>
    <row r="833" spans="2:4" x14ac:dyDescent="0.2">
      <c r="B833" s="56"/>
      <c r="C833" s="56"/>
      <c r="D833" s="56"/>
    </row>
    <row r="834" spans="2:4" x14ac:dyDescent="0.2">
      <c r="B834" s="56"/>
      <c r="C834" s="56"/>
      <c r="D834" s="56"/>
    </row>
    <row r="835" spans="2:4" x14ac:dyDescent="0.2">
      <c r="B835" s="56"/>
      <c r="C835" s="56"/>
      <c r="D835" s="56"/>
    </row>
    <row r="836" spans="2:4" x14ac:dyDescent="0.2">
      <c r="B836" s="56"/>
      <c r="C836" s="56"/>
      <c r="D836" s="56"/>
    </row>
    <row r="837" spans="2:4" x14ac:dyDescent="0.2">
      <c r="B837" s="56"/>
      <c r="C837" s="56"/>
      <c r="D837" s="56"/>
    </row>
    <row r="838" spans="2:4" x14ac:dyDescent="0.2">
      <c r="B838" s="56"/>
      <c r="C838" s="56"/>
      <c r="D838" s="56"/>
    </row>
    <row r="839" spans="2:4" x14ac:dyDescent="0.2">
      <c r="B839" s="56"/>
      <c r="C839" s="56"/>
      <c r="D839" s="56"/>
    </row>
    <row r="840" spans="2:4" x14ac:dyDescent="0.2">
      <c r="B840" s="56"/>
      <c r="C840" s="56"/>
      <c r="D840" s="56"/>
    </row>
    <row r="841" spans="2:4" x14ac:dyDescent="0.2">
      <c r="B841" s="56"/>
      <c r="C841" s="56"/>
      <c r="D841" s="56"/>
    </row>
    <row r="842" spans="2:4" x14ac:dyDescent="0.2">
      <c r="B842" s="56"/>
      <c r="C842" s="56"/>
      <c r="D842" s="56"/>
    </row>
    <row r="843" spans="2:4" x14ac:dyDescent="0.2">
      <c r="B843" s="56"/>
      <c r="C843" s="56"/>
      <c r="D843" s="56"/>
    </row>
    <row r="844" spans="2:4" x14ac:dyDescent="0.2">
      <c r="B844" s="56"/>
      <c r="C844" s="56"/>
      <c r="D844" s="56"/>
    </row>
    <row r="845" spans="2:4" x14ac:dyDescent="0.2">
      <c r="B845" s="56"/>
      <c r="C845" s="56"/>
      <c r="D845" s="56"/>
    </row>
    <row r="846" spans="2:4" x14ac:dyDescent="0.2">
      <c r="B846" s="56"/>
      <c r="C846" s="56"/>
      <c r="D846" s="56"/>
    </row>
    <row r="847" spans="2:4" x14ac:dyDescent="0.2">
      <c r="B847" s="56"/>
      <c r="C847" s="56"/>
      <c r="D847" s="56"/>
    </row>
    <row r="848" spans="2:4" x14ac:dyDescent="0.2">
      <c r="B848" s="56"/>
      <c r="C848" s="56"/>
      <c r="D848" s="56"/>
    </row>
    <row r="849" spans="2:4" x14ac:dyDescent="0.2">
      <c r="B849" s="56"/>
      <c r="C849" s="56"/>
      <c r="D849" s="56"/>
    </row>
    <row r="850" spans="2:4" x14ac:dyDescent="0.2">
      <c r="B850" s="56"/>
      <c r="C850" s="56"/>
      <c r="D850" s="56"/>
    </row>
    <row r="851" spans="2:4" x14ac:dyDescent="0.2">
      <c r="B851" s="56"/>
      <c r="C851" s="56"/>
      <c r="D851" s="56"/>
    </row>
    <row r="852" spans="2:4" x14ac:dyDescent="0.2">
      <c r="B852" s="56"/>
      <c r="C852" s="56"/>
      <c r="D852" s="56"/>
    </row>
    <row r="853" spans="2:4" x14ac:dyDescent="0.2">
      <c r="B853" s="56"/>
      <c r="C853" s="56"/>
      <c r="D853" s="56"/>
    </row>
    <row r="854" spans="2:4" x14ac:dyDescent="0.2">
      <c r="B854" s="56"/>
      <c r="C854" s="56"/>
      <c r="D854" s="56"/>
    </row>
    <row r="855" spans="2:4" x14ac:dyDescent="0.2">
      <c r="B855" s="56"/>
      <c r="C855" s="56"/>
      <c r="D855" s="56"/>
    </row>
    <row r="856" spans="2:4" x14ac:dyDescent="0.2">
      <c r="B856" s="56"/>
      <c r="C856" s="56"/>
      <c r="D856" s="56"/>
    </row>
    <row r="857" spans="2:4" x14ac:dyDescent="0.2">
      <c r="B857" s="56"/>
      <c r="C857" s="56"/>
      <c r="D857" s="56"/>
    </row>
    <row r="858" spans="2:4" x14ac:dyDescent="0.2">
      <c r="B858" s="56"/>
      <c r="C858" s="56"/>
      <c r="D858" s="56"/>
    </row>
    <row r="859" spans="2:4" x14ac:dyDescent="0.2">
      <c r="B859" s="56"/>
      <c r="C859" s="56"/>
      <c r="D859" s="56"/>
    </row>
    <row r="860" spans="2:4" x14ac:dyDescent="0.2">
      <c r="B860" s="56"/>
      <c r="C860" s="56"/>
      <c r="D860" s="56"/>
    </row>
    <row r="861" spans="2:4" x14ac:dyDescent="0.2">
      <c r="B861" s="56"/>
      <c r="C861" s="56"/>
      <c r="D861" s="56"/>
    </row>
    <row r="862" spans="2:4" x14ac:dyDescent="0.2">
      <c r="B862" s="56"/>
      <c r="C862" s="56"/>
      <c r="D862" s="56"/>
    </row>
    <row r="863" spans="2:4" x14ac:dyDescent="0.2">
      <c r="B863" s="56"/>
      <c r="C863" s="56"/>
      <c r="D863" s="56"/>
    </row>
    <row r="864" spans="2:4" x14ac:dyDescent="0.2">
      <c r="B864" s="56"/>
      <c r="C864" s="56"/>
      <c r="D864" s="56"/>
    </row>
    <row r="865" spans="2:4" x14ac:dyDescent="0.2">
      <c r="B865" s="56"/>
      <c r="C865" s="56"/>
      <c r="D865" s="56"/>
    </row>
    <row r="866" spans="2:4" x14ac:dyDescent="0.2">
      <c r="B866" s="56"/>
      <c r="C866" s="56"/>
      <c r="D866" s="56"/>
    </row>
    <row r="867" spans="2:4" x14ac:dyDescent="0.2">
      <c r="B867" s="56"/>
      <c r="C867" s="56"/>
      <c r="D867" s="56"/>
    </row>
    <row r="868" spans="2:4" x14ac:dyDescent="0.2">
      <c r="B868" s="56"/>
      <c r="C868" s="56"/>
      <c r="D868" s="56"/>
    </row>
    <row r="869" spans="2:4" x14ac:dyDescent="0.2">
      <c r="B869" s="56"/>
      <c r="C869" s="56"/>
      <c r="D869" s="56"/>
    </row>
    <row r="870" spans="2:4" x14ac:dyDescent="0.2">
      <c r="B870" s="56"/>
      <c r="C870" s="56"/>
      <c r="D870" s="56"/>
    </row>
    <row r="871" spans="2:4" x14ac:dyDescent="0.2">
      <c r="B871" s="56"/>
      <c r="C871" s="56"/>
      <c r="D871" s="56"/>
    </row>
    <row r="872" spans="2:4" x14ac:dyDescent="0.2">
      <c r="B872" s="56"/>
      <c r="C872" s="56"/>
      <c r="D872" s="56"/>
    </row>
    <row r="873" spans="2:4" x14ac:dyDescent="0.2">
      <c r="B873" s="56"/>
      <c r="C873" s="56"/>
      <c r="D873" s="56"/>
    </row>
    <row r="874" spans="2:4" x14ac:dyDescent="0.2">
      <c r="B874" s="56"/>
      <c r="C874" s="56"/>
      <c r="D874" s="56"/>
    </row>
    <row r="875" spans="2:4" x14ac:dyDescent="0.2">
      <c r="B875" s="56"/>
      <c r="C875" s="56"/>
      <c r="D875" s="5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0"/>
  <sheetViews>
    <sheetView topLeftCell="D1" zoomScaleNormal="100" workbookViewId="0">
      <selection activeCell="O19" sqref="O19"/>
    </sheetView>
  </sheetViews>
  <sheetFormatPr defaultRowHeight="12.75" x14ac:dyDescent="0.2"/>
  <cols>
    <col min="7" max="7" width="11" customWidth="1"/>
    <col min="8" max="8" width="12" customWidth="1"/>
    <col min="11" max="11" width="12.5703125" customWidth="1"/>
    <col min="12" max="13" width="9.140625" hidden="1" customWidth="1"/>
  </cols>
  <sheetData>
    <row r="2" spans="2:18" x14ac:dyDescent="0.2">
      <c r="B2" t="s">
        <v>0</v>
      </c>
    </row>
    <row r="3" spans="2:18" x14ac:dyDescent="0.2">
      <c r="B3" t="s">
        <v>1</v>
      </c>
    </row>
    <row r="4" spans="2:18" x14ac:dyDescent="0.2">
      <c r="F4" t="s">
        <v>2</v>
      </c>
      <c r="J4" t="s">
        <v>3</v>
      </c>
    </row>
    <row r="5" spans="2:18" x14ac:dyDescent="0.2">
      <c r="E5" t="s">
        <v>4</v>
      </c>
      <c r="F5" t="s">
        <v>5</v>
      </c>
      <c r="G5" t="s">
        <v>5</v>
      </c>
      <c r="J5" s="1" t="s">
        <v>6</v>
      </c>
      <c r="K5" t="s">
        <v>7</v>
      </c>
      <c r="N5" t="s">
        <v>8</v>
      </c>
      <c r="R5" t="s">
        <v>9</v>
      </c>
    </row>
    <row r="6" spans="2:18" x14ac:dyDescent="0.2">
      <c r="C6" t="s">
        <v>10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5</v>
      </c>
      <c r="K6" t="s">
        <v>16</v>
      </c>
      <c r="N6" t="s">
        <v>17</v>
      </c>
      <c r="R6" t="s">
        <v>18</v>
      </c>
    </row>
    <row r="7" spans="2:18" x14ac:dyDescent="0.2">
      <c r="B7" s="2" t="s">
        <v>19</v>
      </c>
      <c r="C7" s="2" t="s">
        <v>20</v>
      </c>
      <c r="D7" s="2" t="s">
        <v>21</v>
      </c>
      <c r="E7" s="2" t="s">
        <v>22</v>
      </c>
      <c r="F7" s="2" t="s">
        <v>15</v>
      </c>
      <c r="G7" s="2" t="s">
        <v>23</v>
      </c>
      <c r="H7" s="2" t="s">
        <v>24</v>
      </c>
      <c r="I7" s="2" t="s">
        <v>25</v>
      </c>
      <c r="J7" s="2" t="s">
        <v>26</v>
      </c>
      <c r="K7" s="2" t="s">
        <v>27</v>
      </c>
      <c r="M7" s="3">
        <v>137679</v>
      </c>
      <c r="N7" t="s">
        <v>28</v>
      </c>
      <c r="R7" t="s">
        <v>29</v>
      </c>
    </row>
    <row r="8" spans="2:18" x14ac:dyDescent="0.2">
      <c r="B8" s="4">
        <v>36617</v>
      </c>
      <c r="C8" s="5">
        <v>61215</v>
      </c>
      <c r="D8" s="5">
        <v>56527</v>
      </c>
      <c r="E8" s="5">
        <f>14750+5187</f>
        <v>19937</v>
      </c>
      <c r="F8" s="5">
        <f t="shared" ref="F8:F37" si="0">SUM(C8:E8)</f>
        <v>137679</v>
      </c>
      <c r="G8" s="5">
        <v>101270</v>
      </c>
      <c r="H8" s="5">
        <f>21282+15127</f>
        <v>36409</v>
      </c>
      <c r="I8" s="5">
        <f t="shared" ref="I8:I37" si="1">IF(H8&gt;0,F8-G8-H8,F8-G8)</f>
        <v>0</v>
      </c>
      <c r="J8" s="5">
        <v>21282</v>
      </c>
      <c r="K8" s="5">
        <f t="shared" ref="K8:K37" si="2">H8-J8</f>
        <v>15127</v>
      </c>
      <c r="M8" s="3">
        <f t="shared" ref="M8:M37" si="3">H8+G8</f>
        <v>137679</v>
      </c>
      <c r="N8" s="3">
        <f t="shared" ref="N8:N37" si="4">M8-137679</f>
        <v>0</v>
      </c>
      <c r="Q8">
        <v>1</v>
      </c>
      <c r="R8">
        <v>101270</v>
      </c>
    </row>
    <row r="9" spans="2:18" x14ac:dyDescent="0.2">
      <c r="B9" s="4">
        <v>36618</v>
      </c>
      <c r="C9" s="5">
        <v>61215</v>
      </c>
      <c r="D9" s="5">
        <v>56527</v>
      </c>
      <c r="E9" s="5">
        <f>E8</f>
        <v>19937</v>
      </c>
      <c r="F9" s="5">
        <f t="shared" si="0"/>
        <v>137679</v>
      </c>
      <c r="G9" s="5">
        <v>108040</v>
      </c>
      <c r="H9" s="5">
        <f>21282+8357</f>
        <v>29639</v>
      </c>
      <c r="I9" s="5">
        <f t="shared" si="1"/>
        <v>0</v>
      </c>
      <c r="J9" s="5">
        <v>21282</v>
      </c>
      <c r="K9" s="5">
        <f t="shared" si="2"/>
        <v>8357</v>
      </c>
      <c r="M9" s="3">
        <f t="shared" si="3"/>
        <v>137679</v>
      </c>
      <c r="N9" s="3">
        <f t="shared" si="4"/>
        <v>0</v>
      </c>
      <c r="Q9">
        <v>2</v>
      </c>
      <c r="R9">
        <v>108040</v>
      </c>
    </row>
    <row r="10" spans="2:18" x14ac:dyDescent="0.2">
      <c r="B10" s="4">
        <v>36619</v>
      </c>
      <c r="C10" s="5">
        <v>61215</v>
      </c>
      <c r="D10" s="5">
        <v>56527</v>
      </c>
      <c r="E10" s="5">
        <f>E9</f>
        <v>19937</v>
      </c>
      <c r="F10" s="5">
        <f t="shared" si="0"/>
        <v>137679</v>
      </c>
      <c r="G10" s="5">
        <v>111901</v>
      </c>
      <c r="H10" s="5">
        <f>21282+4496</f>
        <v>25778</v>
      </c>
      <c r="I10" s="5">
        <f t="shared" si="1"/>
        <v>0</v>
      </c>
      <c r="J10" s="5">
        <v>21282</v>
      </c>
      <c r="K10" s="5">
        <f t="shared" si="2"/>
        <v>4496</v>
      </c>
      <c r="M10" s="3">
        <f t="shared" si="3"/>
        <v>137679</v>
      </c>
      <c r="N10" s="3">
        <f t="shared" si="4"/>
        <v>0</v>
      </c>
      <c r="Q10">
        <v>3</v>
      </c>
      <c r="R10">
        <v>111901</v>
      </c>
    </row>
    <row r="11" spans="2:18" x14ac:dyDescent="0.2">
      <c r="B11" s="4">
        <v>36620</v>
      </c>
      <c r="C11" s="5">
        <v>61215</v>
      </c>
      <c r="D11" s="5">
        <v>56527</v>
      </c>
      <c r="E11" s="5">
        <f>E10+1650</f>
        <v>21587</v>
      </c>
      <c r="F11" s="5">
        <f t="shared" si="0"/>
        <v>139329</v>
      </c>
      <c r="G11" s="5">
        <v>139329</v>
      </c>
      <c r="H11" s="5">
        <v>-1650</v>
      </c>
      <c r="I11" s="5">
        <f t="shared" si="1"/>
        <v>0</v>
      </c>
      <c r="J11" s="5">
        <v>21282</v>
      </c>
      <c r="K11" s="5">
        <f t="shared" si="2"/>
        <v>-22932</v>
      </c>
      <c r="M11" s="3">
        <f t="shared" si="3"/>
        <v>137679</v>
      </c>
      <c r="N11" s="3">
        <f t="shared" si="4"/>
        <v>0</v>
      </c>
      <c r="Q11">
        <v>4</v>
      </c>
      <c r="R11">
        <v>139329</v>
      </c>
    </row>
    <row r="12" spans="2:18" x14ac:dyDescent="0.2">
      <c r="B12" s="4">
        <v>36621</v>
      </c>
      <c r="C12" s="5">
        <v>61215</v>
      </c>
      <c r="D12" s="5">
        <v>56527</v>
      </c>
      <c r="E12" s="5">
        <f>E11</f>
        <v>21587</v>
      </c>
      <c r="F12" s="5">
        <f t="shared" si="0"/>
        <v>139329</v>
      </c>
      <c r="G12" s="5">
        <v>128911</v>
      </c>
      <c r="H12" s="6">
        <f>2796+5972</f>
        <v>8768</v>
      </c>
      <c r="I12" s="5">
        <f t="shared" si="1"/>
        <v>1650</v>
      </c>
      <c r="J12" s="5">
        <v>21282</v>
      </c>
      <c r="K12" s="5">
        <f t="shared" si="2"/>
        <v>-12514</v>
      </c>
      <c r="M12" s="3">
        <f t="shared" si="3"/>
        <v>137679</v>
      </c>
      <c r="N12" s="3">
        <f t="shared" si="4"/>
        <v>0</v>
      </c>
      <c r="Q12">
        <v>5</v>
      </c>
      <c r="R12">
        <v>128911</v>
      </c>
    </row>
    <row r="13" spans="2:18" x14ac:dyDescent="0.2">
      <c r="B13" s="4">
        <v>36622</v>
      </c>
      <c r="C13" s="5">
        <v>61215</v>
      </c>
      <c r="D13" s="5">
        <v>56527</v>
      </c>
      <c r="E13" s="5">
        <f>E12</f>
        <v>21587</v>
      </c>
      <c r="F13" s="5">
        <f t="shared" si="0"/>
        <v>139329</v>
      </c>
      <c r="G13" s="5">
        <v>121108</v>
      </c>
      <c r="H13" s="6">
        <f>15093+1478</f>
        <v>16571</v>
      </c>
      <c r="I13" s="5">
        <f t="shared" si="1"/>
        <v>1650</v>
      </c>
      <c r="J13" s="5">
        <v>21282</v>
      </c>
      <c r="K13" s="6">
        <f t="shared" si="2"/>
        <v>-4711</v>
      </c>
      <c r="L13" s="3"/>
      <c r="M13" s="3">
        <f t="shared" si="3"/>
        <v>137679</v>
      </c>
      <c r="N13" s="3">
        <f t="shared" si="4"/>
        <v>0</v>
      </c>
      <c r="Q13">
        <v>6</v>
      </c>
      <c r="R13">
        <v>121108</v>
      </c>
    </row>
    <row r="14" spans="2:18" x14ac:dyDescent="0.2">
      <c r="B14" s="4">
        <v>36623</v>
      </c>
      <c r="C14" s="5">
        <v>61215</v>
      </c>
      <c r="D14" s="5">
        <v>56527</v>
      </c>
      <c r="E14" s="5">
        <f>E13</f>
        <v>21587</v>
      </c>
      <c r="F14" s="5">
        <f t="shared" si="0"/>
        <v>139329</v>
      </c>
      <c r="G14" s="5">
        <v>121862</v>
      </c>
      <c r="H14" s="6">
        <f>25109-9292</f>
        <v>15817</v>
      </c>
      <c r="I14" s="5">
        <f t="shared" si="1"/>
        <v>1650</v>
      </c>
      <c r="J14" s="5">
        <v>21282</v>
      </c>
      <c r="K14" s="6">
        <f t="shared" si="2"/>
        <v>-5465</v>
      </c>
      <c r="L14" s="3">
        <f>M14-M13</f>
        <v>0</v>
      </c>
      <c r="M14" s="3">
        <f t="shared" si="3"/>
        <v>137679</v>
      </c>
      <c r="N14" s="3">
        <f t="shared" si="4"/>
        <v>0</v>
      </c>
      <c r="Q14">
        <v>7</v>
      </c>
      <c r="R14">
        <v>121862</v>
      </c>
    </row>
    <row r="15" spans="2:18" x14ac:dyDescent="0.2">
      <c r="B15" s="4">
        <v>36624</v>
      </c>
      <c r="C15" s="5">
        <v>61215</v>
      </c>
      <c r="D15" s="5">
        <v>56527</v>
      </c>
      <c r="E15" s="5">
        <f>E14+10400+122</f>
        <v>32109</v>
      </c>
      <c r="F15" s="5">
        <f t="shared" si="0"/>
        <v>149851</v>
      </c>
      <c r="G15" s="5">
        <v>144120</v>
      </c>
      <c r="H15" s="6">
        <f>-12154-18+5731</f>
        <v>-6441</v>
      </c>
      <c r="I15" s="5">
        <f t="shared" si="1"/>
        <v>5731</v>
      </c>
      <c r="J15" s="5">
        <v>21282</v>
      </c>
      <c r="K15" s="6">
        <f t="shared" si="2"/>
        <v>-27723</v>
      </c>
      <c r="L15" s="3">
        <f>M15-M14</f>
        <v>0</v>
      </c>
      <c r="M15" s="3">
        <f t="shared" si="3"/>
        <v>137679</v>
      </c>
      <c r="N15" s="3">
        <f t="shared" si="4"/>
        <v>0</v>
      </c>
      <c r="Q15">
        <v>8</v>
      </c>
      <c r="R15">
        <v>144120</v>
      </c>
    </row>
    <row r="16" spans="2:18" x14ac:dyDescent="0.2">
      <c r="B16" s="4">
        <v>36625</v>
      </c>
      <c r="C16" s="5">
        <v>61215</v>
      </c>
      <c r="D16" s="5">
        <v>56527</v>
      </c>
      <c r="E16" s="5">
        <f>E15</f>
        <v>32109</v>
      </c>
      <c r="F16" s="5">
        <f t="shared" si="0"/>
        <v>149851</v>
      </c>
      <c r="G16" s="5">
        <v>138911</v>
      </c>
      <c r="H16" s="6">
        <f>10187+1512-18-12913</f>
        <v>-1232</v>
      </c>
      <c r="I16" s="5">
        <f t="shared" si="1"/>
        <v>10940</v>
      </c>
      <c r="J16" s="5">
        <v>21282</v>
      </c>
      <c r="K16" s="6">
        <f t="shared" si="2"/>
        <v>-22514</v>
      </c>
      <c r="L16" s="3">
        <f>M16-M15</f>
        <v>0</v>
      </c>
      <c r="M16" s="3">
        <f t="shared" si="3"/>
        <v>137679</v>
      </c>
      <c r="N16" s="3">
        <f t="shared" si="4"/>
        <v>0</v>
      </c>
      <c r="Q16">
        <v>9</v>
      </c>
      <c r="R16">
        <v>138911</v>
      </c>
    </row>
    <row r="17" spans="1:18" x14ac:dyDescent="0.2">
      <c r="B17" s="4">
        <v>36626</v>
      </c>
      <c r="C17" s="5">
        <v>61215</v>
      </c>
      <c r="D17" s="5">
        <v>56527</v>
      </c>
      <c r="E17" s="5">
        <f>E16+8288</f>
        <v>40397</v>
      </c>
      <c r="F17" s="5">
        <f t="shared" si="0"/>
        <v>158139</v>
      </c>
      <c r="G17" s="5">
        <v>158139</v>
      </c>
      <c r="H17" s="6">
        <v>-20460</v>
      </c>
      <c r="I17" s="5">
        <f t="shared" si="1"/>
        <v>0</v>
      </c>
      <c r="J17" s="5">
        <v>21282</v>
      </c>
      <c r="K17" s="6">
        <f t="shared" si="2"/>
        <v>-41742</v>
      </c>
      <c r="L17" s="3">
        <f>M17-M16</f>
        <v>0</v>
      </c>
      <c r="M17" s="3">
        <f t="shared" si="3"/>
        <v>137679</v>
      </c>
      <c r="N17" s="3">
        <f t="shared" si="4"/>
        <v>0</v>
      </c>
      <c r="Q17">
        <v>10</v>
      </c>
      <c r="R17">
        <v>158139</v>
      </c>
    </row>
    <row r="18" spans="1:18" x14ac:dyDescent="0.2">
      <c r="B18" s="7">
        <v>36627</v>
      </c>
      <c r="C18" s="8">
        <v>61215</v>
      </c>
      <c r="D18" s="8">
        <v>56527</v>
      </c>
      <c r="E18" s="8">
        <f t="shared" ref="E18:E37" si="5">E17</f>
        <v>40397</v>
      </c>
      <c r="F18" s="8">
        <f t="shared" si="0"/>
        <v>158139</v>
      </c>
      <c r="G18" s="8">
        <v>145539</v>
      </c>
      <c r="H18" s="9">
        <v>-7860</v>
      </c>
      <c r="I18" s="9">
        <f t="shared" si="1"/>
        <v>12600</v>
      </c>
      <c r="J18" s="8">
        <v>21282</v>
      </c>
      <c r="K18" s="9">
        <f t="shared" si="2"/>
        <v>-29142</v>
      </c>
      <c r="L18" s="3">
        <f>M18-M17</f>
        <v>0</v>
      </c>
      <c r="M18" s="3">
        <f t="shared" si="3"/>
        <v>137679</v>
      </c>
      <c r="N18" s="3">
        <f t="shared" si="4"/>
        <v>0</v>
      </c>
      <c r="Q18">
        <v>11</v>
      </c>
      <c r="R18">
        <v>145539</v>
      </c>
    </row>
    <row r="19" spans="1:18" x14ac:dyDescent="0.2">
      <c r="A19">
        <v>1</v>
      </c>
      <c r="B19" s="10">
        <v>36628</v>
      </c>
      <c r="C19">
        <v>61215</v>
      </c>
      <c r="D19">
        <v>56527</v>
      </c>
      <c r="E19">
        <f t="shared" si="5"/>
        <v>40397</v>
      </c>
      <c r="F19">
        <f t="shared" si="0"/>
        <v>158139</v>
      </c>
      <c r="G19">
        <v>111641</v>
      </c>
      <c r="H19" s="3">
        <f>H40</f>
        <v>28585.315789473683</v>
      </c>
      <c r="I19" s="11">
        <f t="shared" si="1"/>
        <v>17912.684210526317</v>
      </c>
      <c r="J19">
        <v>21282</v>
      </c>
      <c r="K19" s="3">
        <f t="shared" si="2"/>
        <v>7303.3157894736833</v>
      </c>
      <c r="M19" s="3">
        <f t="shared" si="3"/>
        <v>140226.31578947368</v>
      </c>
      <c r="N19" s="3">
        <f t="shared" si="4"/>
        <v>2547.3157894736796</v>
      </c>
      <c r="O19" s="3">
        <f>K19-N19</f>
        <v>4756.0000000000036</v>
      </c>
      <c r="Q19">
        <v>12</v>
      </c>
      <c r="R19">
        <v>111641</v>
      </c>
    </row>
    <row r="20" spans="1:18" x14ac:dyDescent="0.2">
      <c r="A20">
        <v>2</v>
      </c>
      <c r="B20" s="10">
        <v>36629</v>
      </c>
      <c r="C20">
        <v>61215</v>
      </c>
      <c r="D20">
        <v>56527</v>
      </c>
      <c r="E20">
        <f t="shared" si="5"/>
        <v>40397</v>
      </c>
      <c r="F20">
        <f t="shared" si="0"/>
        <v>158139</v>
      </c>
      <c r="G20">
        <v>111641</v>
      </c>
      <c r="H20" s="3">
        <f t="shared" ref="H20:H37" si="6">H19</f>
        <v>28585.315789473683</v>
      </c>
      <c r="I20" s="11">
        <f t="shared" si="1"/>
        <v>17912.684210526317</v>
      </c>
      <c r="J20">
        <v>21282</v>
      </c>
      <c r="K20" s="3">
        <f t="shared" si="2"/>
        <v>7303.3157894736833</v>
      </c>
      <c r="M20" s="3">
        <f t="shared" si="3"/>
        <v>140226.31578947368</v>
      </c>
      <c r="N20" s="3">
        <f t="shared" si="4"/>
        <v>2547.3157894736796</v>
      </c>
      <c r="Q20">
        <v>13</v>
      </c>
      <c r="R20">
        <v>111641</v>
      </c>
    </row>
    <row r="21" spans="1:18" x14ac:dyDescent="0.2">
      <c r="A21">
        <v>3</v>
      </c>
      <c r="B21" s="10">
        <v>36630</v>
      </c>
      <c r="C21">
        <v>61215</v>
      </c>
      <c r="D21">
        <v>56527</v>
      </c>
      <c r="E21">
        <f t="shared" si="5"/>
        <v>40397</v>
      </c>
      <c r="F21">
        <f t="shared" si="0"/>
        <v>158139</v>
      </c>
      <c r="G21">
        <v>111639</v>
      </c>
      <c r="H21" s="3">
        <f t="shared" si="6"/>
        <v>28585.315789473683</v>
      </c>
      <c r="I21" s="11">
        <f t="shared" si="1"/>
        <v>17914.684210526317</v>
      </c>
      <c r="J21">
        <v>21282</v>
      </c>
      <c r="K21" s="3">
        <f t="shared" si="2"/>
        <v>7303.3157894736833</v>
      </c>
      <c r="M21" s="3">
        <f t="shared" si="3"/>
        <v>140224.31578947368</v>
      </c>
      <c r="N21" s="3">
        <f t="shared" si="4"/>
        <v>2545.3157894736796</v>
      </c>
      <c r="Q21">
        <v>14</v>
      </c>
      <c r="R21">
        <v>111639</v>
      </c>
    </row>
    <row r="22" spans="1:18" x14ac:dyDescent="0.2">
      <c r="A22">
        <v>4</v>
      </c>
      <c r="B22" s="10">
        <v>36631</v>
      </c>
      <c r="C22">
        <v>61215</v>
      </c>
      <c r="D22">
        <v>56527</v>
      </c>
      <c r="E22">
        <f t="shared" si="5"/>
        <v>40397</v>
      </c>
      <c r="F22">
        <f t="shared" si="0"/>
        <v>158139</v>
      </c>
      <c r="G22">
        <v>111626</v>
      </c>
      <c r="H22" s="3">
        <f t="shared" si="6"/>
        <v>28585.315789473683</v>
      </c>
      <c r="I22" s="11">
        <f t="shared" si="1"/>
        <v>17927.684210526317</v>
      </c>
      <c r="J22">
        <v>21282</v>
      </c>
      <c r="K22" s="3">
        <f t="shared" si="2"/>
        <v>7303.3157894736833</v>
      </c>
      <c r="M22" s="3">
        <f t="shared" si="3"/>
        <v>140211.31578947368</v>
      </c>
      <c r="N22" s="3">
        <f t="shared" si="4"/>
        <v>2532.3157894736796</v>
      </c>
      <c r="Q22">
        <v>15</v>
      </c>
      <c r="R22">
        <v>111626</v>
      </c>
    </row>
    <row r="23" spans="1:18" x14ac:dyDescent="0.2">
      <c r="A23">
        <v>5</v>
      </c>
      <c r="B23" s="10">
        <v>36632</v>
      </c>
      <c r="C23">
        <v>61215</v>
      </c>
      <c r="D23">
        <v>56527</v>
      </c>
      <c r="E23">
        <f t="shared" si="5"/>
        <v>40397</v>
      </c>
      <c r="F23">
        <f t="shared" si="0"/>
        <v>158139</v>
      </c>
      <c r="G23">
        <v>111604</v>
      </c>
      <c r="H23" s="3">
        <f t="shared" si="6"/>
        <v>28585.315789473683</v>
      </c>
      <c r="I23" s="11">
        <f t="shared" si="1"/>
        <v>17949.684210526317</v>
      </c>
      <c r="J23">
        <v>21282</v>
      </c>
      <c r="K23" s="3">
        <f t="shared" si="2"/>
        <v>7303.3157894736833</v>
      </c>
      <c r="M23" s="3">
        <f t="shared" si="3"/>
        <v>140189.31578947368</v>
      </c>
      <c r="N23" s="3">
        <f t="shared" si="4"/>
        <v>2510.3157894736796</v>
      </c>
      <c r="Q23">
        <v>16</v>
      </c>
      <c r="R23">
        <v>111604</v>
      </c>
    </row>
    <row r="24" spans="1:18" x14ac:dyDescent="0.2">
      <c r="A24">
        <v>6</v>
      </c>
      <c r="B24" s="10">
        <v>36633</v>
      </c>
      <c r="C24">
        <v>61215</v>
      </c>
      <c r="D24">
        <v>56527</v>
      </c>
      <c r="E24">
        <f t="shared" si="5"/>
        <v>40397</v>
      </c>
      <c r="F24">
        <f t="shared" si="0"/>
        <v>158139</v>
      </c>
      <c r="G24">
        <v>111639</v>
      </c>
      <c r="H24" s="3">
        <f t="shared" si="6"/>
        <v>28585.315789473683</v>
      </c>
      <c r="I24" s="11">
        <f t="shared" si="1"/>
        <v>17914.684210526317</v>
      </c>
      <c r="J24">
        <v>21282</v>
      </c>
      <c r="K24" s="3">
        <f t="shared" si="2"/>
        <v>7303.3157894736833</v>
      </c>
      <c r="M24" s="3">
        <f t="shared" si="3"/>
        <v>140224.31578947368</v>
      </c>
      <c r="N24" s="3">
        <f t="shared" si="4"/>
        <v>2545.3157894736796</v>
      </c>
      <c r="Q24">
        <v>17</v>
      </c>
      <c r="R24">
        <v>111639</v>
      </c>
    </row>
    <row r="25" spans="1:18" x14ac:dyDescent="0.2">
      <c r="A25">
        <v>7</v>
      </c>
      <c r="B25" s="10">
        <v>36634</v>
      </c>
      <c r="C25">
        <v>61215</v>
      </c>
      <c r="D25">
        <v>56527</v>
      </c>
      <c r="E25">
        <f t="shared" si="5"/>
        <v>40397</v>
      </c>
      <c r="F25">
        <f t="shared" si="0"/>
        <v>158139</v>
      </c>
      <c r="G25">
        <v>111639</v>
      </c>
      <c r="H25" s="3">
        <f t="shared" si="6"/>
        <v>28585.315789473683</v>
      </c>
      <c r="I25" s="11">
        <f t="shared" si="1"/>
        <v>17914.684210526317</v>
      </c>
      <c r="J25">
        <v>21282</v>
      </c>
      <c r="K25" s="3">
        <f t="shared" si="2"/>
        <v>7303.3157894736833</v>
      </c>
      <c r="M25" s="3">
        <f t="shared" si="3"/>
        <v>140224.31578947368</v>
      </c>
      <c r="N25" s="3">
        <f t="shared" si="4"/>
        <v>2545.3157894736796</v>
      </c>
      <c r="Q25">
        <v>18</v>
      </c>
      <c r="R25">
        <v>111639</v>
      </c>
    </row>
    <row r="26" spans="1:18" x14ac:dyDescent="0.2">
      <c r="A26">
        <v>8</v>
      </c>
      <c r="B26" s="10">
        <v>36635</v>
      </c>
      <c r="C26">
        <v>61215</v>
      </c>
      <c r="D26">
        <v>56527</v>
      </c>
      <c r="E26">
        <f t="shared" si="5"/>
        <v>40397</v>
      </c>
      <c r="F26">
        <f t="shared" si="0"/>
        <v>158139</v>
      </c>
      <c r="G26">
        <v>111639</v>
      </c>
      <c r="H26" s="3">
        <f t="shared" si="6"/>
        <v>28585.315789473683</v>
      </c>
      <c r="I26" s="11">
        <f t="shared" si="1"/>
        <v>17914.684210526317</v>
      </c>
      <c r="J26">
        <v>21282</v>
      </c>
      <c r="K26" s="3">
        <f t="shared" si="2"/>
        <v>7303.3157894736833</v>
      </c>
      <c r="M26" s="3">
        <f t="shared" si="3"/>
        <v>140224.31578947368</v>
      </c>
      <c r="N26" s="3">
        <f t="shared" si="4"/>
        <v>2545.3157894736796</v>
      </c>
      <c r="Q26">
        <v>19</v>
      </c>
      <c r="R26">
        <v>111639</v>
      </c>
    </row>
    <row r="27" spans="1:18" x14ac:dyDescent="0.2">
      <c r="A27">
        <v>9</v>
      </c>
      <c r="B27" s="10">
        <v>36636</v>
      </c>
      <c r="C27">
        <v>61215</v>
      </c>
      <c r="D27">
        <v>56527</v>
      </c>
      <c r="E27">
        <f t="shared" si="5"/>
        <v>40397</v>
      </c>
      <c r="F27">
        <f t="shared" si="0"/>
        <v>158139</v>
      </c>
      <c r="G27">
        <v>111639</v>
      </c>
      <c r="H27" s="3">
        <f t="shared" si="6"/>
        <v>28585.315789473683</v>
      </c>
      <c r="I27" s="11">
        <f t="shared" si="1"/>
        <v>17914.684210526317</v>
      </c>
      <c r="J27">
        <v>21282</v>
      </c>
      <c r="K27" s="3">
        <f t="shared" si="2"/>
        <v>7303.3157894736833</v>
      </c>
      <c r="M27" s="3">
        <f t="shared" si="3"/>
        <v>140224.31578947368</v>
      </c>
      <c r="N27" s="3">
        <f t="shared" si="4"/>
        <v>2545.3157894736796</v>
      </c>
      <c r="Q27">
        <v>20</v>
      </c>
      <c r="R27">
        <v>111639</v>
      </c>
    </row>
    <row r="28" spans="1:18" x14ac:dyDescent="0.2">
      <c r="A28">
        <v>10</v>
      </c>
      <c r="B28" s="10">
        <v>36637</v>
      </c>
      <c r="C28">
        <v>61215</v>
      </c>
      <c r="D28">
        <v>56527</v>
      </c>
      <c r="E28">
        <f t="shared" si="5"/>
        <v>40397</v>
      </c>
      <c r="F28">
        <f t="shared" si="0"/>
        <v>158139</v>
      </c>
      <c r="G28">
        <v>111639</v>
      </c>
      <c r="H28" s="3">
        <f t="shared" si="6"/>
        <v>28585.315789473683</v>
      </c>
      <c r="I28" s="11">
        <f t="shared" si="1"/>
        <v>17914.684210526317</v>
      </c>
      <c r="J28">
        <v>21282</v>
      </c>
      <c r="K28" s="3">
        <f t="shared" si="2"/>
        <v>7303.3157894736833</v>
      </c>
      <c r="M28" s="3">
        <f t="shared" si="3"/>
        <v>140224.31578947368</v>
      </c>
      <c r="N28" s="3">
        <f t="shared" si="4"/>
        <v>2545.3157894736796</v>
      </c>
      <c r="Q28">
        <v>21</v>
      </c>
      <c r="R28">
        <v>111639</v>
      </c>
    </row>
    <row r="29" spans="1:18" x14ac:dyDescent="0.2">
      <c r="A29">
        <v>11</v>
      </c>
      <c r="B29" s="10">
        <v>36638</v>
      </c>
      <c r="C29">
        <v>61215</v>
      </c>
      <c r="D29">
        <v>56527</v>
      </c>
      <c r="E29">
        <f t="shared" si="5"/>
        <v>40397</v>
      </c>
      <c r="F29">
        <f t="shared" si="0"/>
        <v>158139</v>
      </c>
      <c r="G29">
        <v>111626</v>
      </c>
      <c r="H29" s="3">
        <f t="shared" si="6"/>
        <v>28585.315789473683</v>
      </c>
      <c r="I29" s="11">
        <f t="shared" si="1"/>
        <v>17927.684210526317</v>
      </c>
      <c r="J29">
        <v>21282</v>
      </c>
      <c r="K29" s="3">
        <f t="shared" si="2"/>
        <v>7303.3157894736833</v>
      </c>
      <c r="M29" s="3">
        <f t="shared" si="3"/>
        <v>140211.31578947368</v>
      </c>
      <c r="N29" s="3">
        <f t="shared" si="4"/>
        <v>2532.3157894736796</v>
      </c>
      <c r="Q29">
        <v>22</v>
      </c>
      <c r="R29">
        <v>111626</v>
      </c>
    </row>
    <row r="30" spans="1:18" x14ac:dyDescent="0.2">
      <c r="A30">
        <v>12</v>
      </c>
      <c r="B30" s="10">
        <v>36639</v>
      </c>
      <c r="C30">
        <v>61215</v>
      </c>
      <c r="D30">
        <v>56527</v>
      </c>
      <c r="E30">
        <f t="shared" si="5"/>
        <v>40397</v>
      </c>
      <c r="F30">
        <f t="shared" si="0"/>
        <v>158139</v>
      </c>
      <c r="G30">
        <v>111604</v>
      </c>
      <c r="H30" s="3">
        <f t="shared" si="6"/>
        <v>28585.315789473683</v>
      </c>
      <c r="I30" s="11">
        <f t="shared" si="1"/>
        <v>17949.684210526317</v>
      </c>
      <c r="J30">
        <v>21282</v>
      </c>
      <c r="K30" s="3">
        <f t="shared" si="2"/>
        <v>7303.3157894736833</v>
      </c>
      <c r="M30" s="3">
        <f t="shared" si="3"/>
        <v>140189.31578947368</v>
      </c>
      <c r="N30" s="3">
        <f t="shared" si="4"/>
        <v>2510.3157894736796</v>
      </c>
      <c r="Q30">
        <v>23</v>
      </c>
      <c r="R30">
        <v>111604</v>
      </c>
    </row>
    <row r="31" spans="1:18" x14ac:dyDescent="0.2">
      <c r="A31">
        <v>13</v>
      </c>
      <c r="B31" s="10">
        <v>36640</v>
      </c>
      <c r="C31">
        <v>61215</v>
      </c>
      <c r="D31">
        <v>56527</v>
      </c>
      <c r="E31">
        <f t="shared" si="5"/>
        <v>40397</v>
      </c>
      <c r="F31">
        <f t="shared" si="0"/>
        <v>158139</v>
      </c>
      <c r="G31">
        <v>111639</v>
      </c>
      <c r="H31" s="3">
        <f t="shared" si="6"/>
        <v>28585.315789473683</v>
      </c>
      <c r="I31" s="11">
        <f t="shared" si="1"/>
        <v>17914.684210526317</v>
      </c>
      <c r="J31">
        <v>21282</v>
      </c>
      <c r="K31" s="3">
        <f t="shared" si="2"/>
        <v>7303.3157894736833</v>
      </c>
      <c r="M31" s="3">
        <f t="shared" si="3"/>
        <v>140224.31578947368</v>
      </c>
      <c r="N31" s="3">
        <f t="shared" si="4"/>
        <v>2545.3157894736796</v>
      </c>
      <c r="Q31">
        <v>24</v>
      </c>
      <c r="R31">
        <v>111639</v>
      </c>
    </row>
    <row r="32" spans="1:18" x14ac:dyDescent="0.2">
      <c r="A32">
        <v>14</v>
      </c>
      <c r="B32" s="10">
        <v>36641</v>
      </c>
      <c r="C32">
        <v>61215</v>
      </c>
      <c r="D32">
        <v>56527</v>
      </c>
      <c r="E32">
        <f t="shared" si="5"/>
        <v>40397</v>
      </c>
      <c r="F32">
        <f t="shared" si="0"/>
        <v>158139</v>
      </c>
      <c r="G32">
        <v>111639</v>
      </c>
      <c r="H32" s="3">
        <f t="shared" si="6"/>
        <v>28585.315789473683</v>
      </c>
      <c r="I32" s="11">
        <f t="shared" si="1"/>
        <v>17914.684210526317</v>
      </c>
      <c r="J32">
        <v>21282</v>
      </c>
      <c r="K32" s="3">
        <f t="shared" si="2"/>
        <v>7303.3157894736833</v>
      </c>
      <c r="M32" s="3">
        <f t="shared" si="3"/>
        <v>140224.31578947368</v>
      </c>
      <c r="N32" s="3">
        <f t="shared" si="4"/>
        <v>2545.3157894736796</v>
      </c>
      <c r="Q32">
        <v>25</v>
      </c>
      <c r="R32">
        <v>111639</v>
      </c>
    </row>
    <row r="33" spans="1:18" x14ac:dyDescent="0.2">
      <c r="A33">
        <v>15</v>
      </c>
      <c r="B33" s="10">
        <v>36642</v>
      </c>
      <c r="C33">
        <v>61215</v>
      </c>
      <c r="D33">
        <v>56527</v>
      </c>
      <c r="E33">
        <f t="shared" si="5"/>
        <v>40397</v>
      </c>
      <c r="F33">
        <f t="shared" si="0"/>
        <v>158139</v>
      </c>
      <c r="G33">
        <v>111639</v>
      </c>
      <c r="H33" s="3">
        <f t="shared" si="6"/>
        <v>28585.315789473683</v>
      </c>
      <c r="I33" s="11">
        <f t="shared" si="1"/>
        <v>17914.684210526317</v>
      </c>
      <c r="J33">
        <v>21282</v>
      </c>
      <c r="K33" s="3">
        <f t="shared" si="2"/>
        <v>7303.3157894736833</v>
      </c>
      <c r="M33" s="3">
        <f t="shared" si="3"/>
        <v>140224.31578947368</v>
      </c>
      <c r="N33" s="3">
        <f t="shared" si="4"/>
        <v>2545.3157894736796</v>
      </c>
      <c r="Q33">
        <v>26</v>
      </c>
      <c r="R33">
        <v>111639</v>
      </c>
    </row>
    <row r="34" spans="1:18" x14ac:dyDescent="0.2">
      <c r="A34">
        <v>16</v>
      </c>
      <c r="B34" s="10">
        <v>36643</v>
      </c>
      <c r="C34">
        <v>61215</v>
      </c>
      <c r="D34">
        <v>56527</v>
      </c>
      <c r="E34">
        <f t="shared" si="5"/>
        <v>40397</v>
      </c>
      <c r="F34">
        <f t="shared" si="0"/>
        <v>158139</v>
      </c>
      <c r="G34">
        <v>111639</v>
      </c>
      <c r="H34" s="3">
        <f t="shared" si="6"/>
        <v>28585.315789473683</v>
      </c>
      <c r="I34" s="11">
        <f t="shared" si="1"/>
        <v>17914.684210526317</v>
      </c>
      <c r="J34">
        <v>21282</v>
      </c>
      <c r="K34" s="3">
        <f t="shared" si="2"/>
        <v>7303.3157894736833</v>
      </c>
      <c r="M34" s="3">
        <f t="shared" si="3"/>
        <v>140224.31578947368</v>
      </c>
      <c r="N34" s="3">
        <f t="shared" si="4"/>
        <v>2545.3157894736796</v>
      </c>
      <c r="Q34">
        <v>27</v>
      </c>
      <c r="R34">
        <v>111639</v>
      </c>
    </row>
    <row r="35" spans="1:18" x14ac:dyDescent="0.2">
      <c r="A35">
        <v>17</v>
      </c>
      <c r="B35" s="10">
        <v>36644</v>
      </c>
      <c r="C35">
        <v>61215</v>
      </c>
      <c r="D35">
        <v>56527</v>
      </c>
      <c r="E35">
        <f t="shared" si="5"/>
        <v>40397</v>
      </c>
      <c r="F35">
        <f t="shared" si="0"/>
        <v>158139</v>
      </c>
      <c r="G35">
        <v>111639</v>
      </c>
      <c r="H35" s="3">
        <f t="shared" si="6"/>
        <v>28585.315789473683</v>
      </c>
      <c r="I35" s="11">
        <f t="shared" si="1"/>
        <v>17914.684210526317</v>
      </c>
      <c r="J35">
        <v>21282</v>
      </c>
      <c r="K35" s="3">
        <f t="shared" si="2"/>
        <v>7303.3157894736833</v>
      </c>
      <c r="M35" s="3">
        <f t="shared" si="3"/>
        <v>140224.31578947368</v>
      </c>
      <c r="N35" s="3">
        <f t="shared" si="4"/>
        <v>2545.3157894736796</v>
      </c>
      <c r="Q35">
        <v>28</v>
      </c>
      <c r="R35">
        <v>111639</v>
      </c>
    </row>
    <row r="36" spans="1:18" x14ac:dyDescent="0.2">
      <c r="A36">
        <v>18</v>
      </c>
      <c r="B36" s="10">
        <v>36645</v>
      </c>
      <c r="C36">
        <v>61215</v>
      </c>
      <c r="D36">
        <v>56527</v>
      </c>
      <c r="E36">
        <f t="shared" si="5"/>
        <v>40397</v>
      </c>
      <c r="F36">
        <f t="shared" si="0"/>
        <v>158139</v>
      </c>
      <c r="G36">
        <v>111626</v>
      </c>
      <c r="H36" s="3">
        <f t="shared" si="6"/>
        <v>28585.315789473683</v>
      </c>
      <c r="I36" s="11">
        <f t="shared" si="1"/>
        <v>17927.684210526317</v>
      </c>
      <c r="J36">
        <v>21282</v>
      </c>
      <c r="K36" s="3">
        <f t="shared" si="2"/>
        <v>7303.3157894736833</v>
      </c>
      <c r="M36" s="3">
        <f t="shared" si="3"/>
        <v>140211.31578947368</v>
      </c>
      <c r="N36" s="3">
        <f t="shared" si="4"/>
        <v>2532.3157894736796</v>
      </c>
      <c r="Q36">
        <v>29</v>
      </c>
      <c r="R36">
        <v>111626</v>
      </c>
    </row>
    <row r="37" spans="1:18" x14ac:dyDescent="0.2">
      <c r="A37">
        <v>19</v>
      </c>
      <c r="B37" s="12">
        <v>36646</v>
      </c>
      <c r="C37">
        <v>61215</v>
      </c>
      <c r="D37" s="2">
        <v>56527</v>
      </c>
      <c r="E37" s="2">
        <f t="shared" si="5"/>
        <v>40397</v>
      </c>
      <c r="F37" s="2">
        <f t="shared" si="0"/>
        <v>158139</v>
      </c>
      <c r="G37" s="2">
        <v>111604</v>
      </c>
      <c r="H37" s="13">
        <f t="shared" si="6"/>
        <v>28585.315789473683</v>
      </c>
      <c r="I37" s="14">
        <f t="shared" si="1"/>
        <v>17949.684210526317</v>
      </c>
      <c r="J37" s="2">
        <v>21282</v>
      </c>
      <c r="K37" s="13">
        <f t="shared" si="2"/>
        <v>7303.3157894736833</v>
      </c>
      <c r="M37" s="3">
        <f t="shared" si="3"/>
        <v>140189.31578947368</v>
      </c>
      <c r="N37" s="3">
        <f t="shared" si="4"/>
        <v>2510.3157894736796</v>
      </c>
      <c r="Q37">
        <v>30</v>
      </c>
      <c r="R37">
        <v>111604</v>
      </c>
    </row>
    <row r="38" spans="1:18" x14ac:dyDescent="0.2">
      <c r="B38" t="s">
        <v>2</v>
      </c>
      <c r="H38">
        <f>SUM(H8:H37)</f>
        <v>638460.00000000023</v>
      </c>
      <c r="K38" s="15">
        <f>SUM(K8:K37)</f>
        <v>-6.9121597334742546E-11</v>
      </c>
      <c r="N38" s="3">
        <f>SUM(N8:N37)</f>
        <v>48220.999999999913</v>
      </c>
    </row>
    <row r="39" spans="1:18" x14ac:dyDescent="0.2">
      <c r="G39" t="s">
        <v>30</v>
      </c>
      <c r="H39">
        <f>638460-SUM(H8:H18)</f>
        <v>543121</v>
      </c>
    </row>
    <row r="40" spans="1:18" x14ac:dyDescent="0.2">
      <c r="G40" t="s">
        <v>31</v>
      </c>
      <c r="H40" s="3">
        <f>H39/19</f>
        <v>28585.315789473683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NOTES</vt:lpstr>
      <vt:lpstr>Total Reqs</vt:lpstr>
      <vt:lpstr>Daily Chgs</vt:lpstr>
      <vt:lpstr>TCO Stg  </vt:lpstr>
      <vt:lpstr>'Daily Chgs'!Print_Area</vt:lpstr>
      <vt:lpstr>'TCO Stg 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cp:lastPrinted>2000-04-10T14:19:06Z</cp:lastPrinted>
  <dcterms:created xsi:type="dcterms:W3CDTF">2000-04-10T14:06:29Z</dcterms:created>
  <dcterms:modified xsi:type="dcterms:W3CDTF">2023-09-16T23:54:40Z</dcterms:modified>
</cp:coreProperties>
</file>