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4360EAC5-3E94-4E39-8574-E896BAF7A596}" xr6:coauthVersionLast="47" xr6:coauthVersionMax="47" xr10:uidLastSave="{00000000-0000-0000-0000-000000000000}"/>
  <bookViews>
    <workbookView xWindow="-120" yWindow="-120" windowWidth="38640" windowHeight="15720" tabRatio="599" firstSheet="3" activeTab="4"/>
  </bookViews>
  <sheets>
    <sheet name="Sum Nov 22 to 28" sheetId="12" r:id="rId1"/>
    <sheet name="Sum Nov 15 to 21" sheetId="11" r:id="rId2"/>
    <sheet name="Sum Nov 8 to 14" sheetId="10" r:id="rId3"/>
    <sheet name="Sum Nov 1 to 7" sheetId="8" r:id="rId4"/>
    <sheet name="Daily log - date" sheetId="9" r:id="rId5"/>
    <sheet name="Bridgeline" sheetId="3" r:id="rId6"/>
  </sheets>
  <definedNames>
    <definedName name="_xlnm._FilterDatabase" localSheetId="4" hidden="1">'Daily log - date'!$A$58:$M$86</definedName>
    <definedName name="_xlnm.Print_Area" localSheetId="5">Bridgeline!$A$1:$H$22</definedName>
    <definedName name="_xlnm.Print_Area" localSheetId="4">'Daily log - date'!$A$5:$N$100</definedName>
    <definedName name="_xlnm.Print_Titles" localSheetId="4">'Daily log - date'!$1:$1</definedName>
  </definedNames>
  <calcPr calcId="0" fullCalcOnLoad="1"/>
</workbook>
</file>

<file path=xl/calcChain.xml><?xml version="1.0" encoding="utf-8"?>
<calcChain xmlns="http://schemas.openxmlformats.org/spreadsheetml/2006/main">
  <c r="C5" i="8" l="1"/>
  <c r="F6" i="8"/>
  <c r="C8" i="8"/>
  <c r="C9" i="8"/>
  <c r="F12" i="8"/>
  <c r="F18" i="8"/>
  <c r="C9" i="11"/>
  <c r="F9" i="11"/>
  <c r="F15" i="11"/>
  <c r="F24" i="11"/>
  <c r="F30" i="11"/>
  <c r="F8" i="12"/>
  <c r="C9" i="12"/>
  <c r="F14" i="12"/>
  <c r="F22" i="12"/>
  <c r="F28" i="12"/>
  <c r="F8" i="10"/>
  <c r="C9" i="10"/>
  <c r="F14" i="10"/>
  <c r="F22" i="10"/>
  <c r="F28" i="10"/>
</calcChain>
</file>

<file path=xl/comments1.xml><?xml version="1.0" encoding="utf-8"?>
<comments xmlns="http://schemas.openxmlformats.org/spreadsheetml/2006/main">
  <authors>
    <author>swilson5</author>
  </authors>
  <commentList>
    <comment ref="K1" authorId="0" shapeId="0">
      <text>
        <r>
          <rPr>
            <b/>
            <sz val="8"/>
            <color indexed="81"/>
            <rFont val="Tahoma"/>
          </rPr>
          <t>shona:</t>
        </r>
        <r>
          <rPr>
            <sz val="8"/>
            <color indexed="81"/>
            <rFont val="Tahoma"/>
          </rPr>
          <t xml:space="preserve">
Ramesh runs VAR at 6 am</t>
        </r>
      </text>
    </comment>
    <comment ref="M1" authorId="0" shapeId="0">
      <text>
        <r>
          <rPr>
            <b/>
            <sz val="8"/>
            <color indexed="81"/>
            <rFont val="Tahoma"/>
          </rPr>
          <t>shona:</t>
        </r>
        <r>
          <rPr>
            <sz val="8"/>
            <color indexed="81"/>
            <rFont val="Tahoma"/>
          </rPr>
          <t xml:space="preserve">
Sheila's group needs this by 6:30 am - if they don't get it they use the cash flows from the prior day - find out - is this the same feed that is used for the VAR engine?</t>
        </r>
      </text>
    </comment>
  </commentList>
</comments>
</file>

<file path=xl/sharedStrings.xml><?xml version="1.0" encoding="utf-8"?>
<sst xmlns="http://schemas.openxmlformats.org/spreadsheetml/2006/main" count="1037" uniqueCount="298">
  <si>
    <t>book not officialized</t>
  </si>
  <si>
    <t>yes</t>
  </si>
  <si>
    <t>Reported by:</t>
  </si>
  <si>
    <t>COB Date</t>
  </si>
  <si>
    <t>Problem</t>
  </si>
  <si>
    <t>IT</t>
  </si>
  <si>
    <t>Energy Ops</t>
  </si>
  <si>
    <t>UK</t>
  </si>
  <si>
    <t>Power</t>
  </si>
  <si>
    <t>Credit</t>
  </si>
  <si>
    <t>Gas</t>
  </si>
  <si>
    <t>Liquids</t>
  </si>
  <si>
    <t>Canadian</t>
  </si>
  <si>
    <t>All</t>
  </si>
  <si>
    <t>US</t>
  </si>
  <si>
    <t>IT/ Energy Ops</t>
  </si>
  <si>
    <t>Houston</t>
  </si>
  <si>
    <t>London</t>
  </si>
  <si>
    <t>system problems</t>
  </si>
  <si>
    <t xml:space="preserve">Credit affected?  </t>
  </si>
  <si>
    <t xml:space="preserve">Var Rerun?     </t>
  </si>
  <si>
    <t>Class</t>
  </si>
  <si>
    <t>incorrect data</t>
  </si>
  <si>
    <t>Steel</t>
  </si>
  <si>
    <t>Steel-SCRC-Prc book not officialized - new BA</t>
  </si>
  <si>
    <t xml:space="preserve">Rerun of Var and Port Calc in morning is causing problems </t>
  </si>
  <si>
    <t>EU-PWR-Bilateral book came across at 5 AM but JP received at 6 AM. WHY?</t>
  </si>
  <si>
    <t>CY-Explor-Bas book problem between medicalc and portcalc</t>
  </si>
  <si>
    <t>CY-Explor-Prc book problem between medicalc and portcalc</t>
  </si>
  <si>
    <t>EQ-Coal-East-Prc book problem between Metacalc and Portcalc</t>
  </si>
  <si>
    <t>EQ-Coal-Jupiter-Prc book problem between Metacalc and Portcalc</t>
  </si>
  <si>
    <t>Equity-Cgas-Bas book problem between Metacalc and Portcalc</t>
  </si>
  <si>
    <t>Equity-CGAS-Prc book problem between Metacalc and Portcalc</t>
  </si>
  <si>
    <t>Equity-Mariner-Bas book problem between Metacalc and Portcalc</t>
  </si>
  <si>
    <t>Equity-Mariner-Prc book problem between Metacalc and Portcalc</t>
  </si>
  <si>
    <t>FT-CAND-EGSC-A-Prc book not officialized</t>
  </si>
  <si>
    <t>data not in because feed is slow</t>
  </si>
  <si>
    <t>Calgary</t>
  </si>
  <si>
    <t>Canada-Pwrwest-Prc book not officialized</t>
  </si>
  <si>
    <t>Feed problem all books officialized but not feed across.</t>
  </si>
  <si>
    <t>Liquids Var needed rerun because curve was not loaded correctly</t>
  </si>
  <si>
    <t>problem with Reuters Issues and the feed</t>
  </si>
  <si>
    <t>MTM fell over so books re-run and curves were wrong. Problem on SQL server. No valuation 11/6 DPR had to be an estimate.</t>
  </si>
  <si>
    <t xml:space="preserve">Received London's 11/2 data again due to data in London was corrupted and London had to restart system.  </t>
  </si>
  <si>
    <t>UK Nordic</t>
  </si>
  <si>
    <t>Books officialized by 3 AM but slow feed so books late coming across. Curves came in but no positions.</t>
  </si>
  <si>
    <t>Macros and processors crashed so position files late.</t>
  </si>
  <si>
    <t>Cash Flow Issues</t>
  </si>
  <si>
    <t>J. Block data did not come across correctly. Clara is discussing with London. Note: Book has been changed to remove "take or pay"  so cash flow would look different.</t>
  </si>
  <si>
    <t>Curve not loaded correctly.</t>
  </si>
  <si>
    <t>Books officialized by 5 AM but slow feed.</t>
  </si>
  <si>
    <t>Due to 11/6 problems with UK Gas the data will be officialized today and sent across but will not be officialized until Saturday 11/11/00.</t>
  </si>
  <si>
    <t>Need to check to make sure daily update from GCP to test is being completed so CAS and RisktRAC will be OK.</t>
  </si>
  <si>
    <t>Total</t>
  </si>
  <si>
    <t>Description</t>
  </si>
  <si>
    <t>Human Errors</t>
  </si>
  <si>
    <t>IT Hardware problems</t>
  </si>
  <si>
    <t>IT Software Problems</t>
  </si>
  <si>
    <t>Uncontrollable</t>
  </si>
  <si>
    <t>Rerun Liquids Var because PHYOil2-Index and PhyOil-Index (crude) book was in the ERMS but should not have been due to position was also captured in the RLL_Epx_Pos spreadsheet. Var needed to be re-run because numbers in credit are wrong and will need to be re-run</t>
  </si>
  <si>
    <t>Credit issue</t>
  </si>
  <si>
    <t>Book</t>
  </si>
  <si>
    <t>Desk/BA</t>
  </si>
  <si>
    <t>Office/ Trader</t>
  </si>
  <si>
    <t>Long description/To do's</t>
  </si>
  <si>
    <t>Impact cash flows?</t>
  </si>
  <si>
    <t>Risk Controls</t>
  </si>
  <si>
    <t xml:space="preserve">FT-Bridge-GD-GDL </t>
  </si>
  <si>
    <t>FT-Bridge-GDL</t>
  </si>
  <si>
    <t xml:space="preserve">FT-Bridge-Suba-GDL </t>
  </si>
  <si>
    <t>all books (so individual books not listed)</t>
  </si>
  <si>
    <t>no</t>
  </si>
  <si>
    <t>Affiliate book - BA did not know that book should be officialized</t>
  </si>
  <si>
    <t>DABHOL-HO-AFF-IDX</t>
  </si>
  <si>
    <t>EI-SC-GASLX-PRC</t>
  </si>
  <si>
    <t>EI-ARG-PWR-PRC</t>
  </si>
  <si>
    <t>EI-SC-XL-PRC</t>
  </si>
  <si>
    <t>MG-AGRI-COCOA-PRC</t>
  </si>
  <si>
    <t>EI-BRAZIL-PWR-PRC</t>
  </si>
  <si>
    <t>EES-EST-FWD-XL-PRC</t>
  </si>
  <si>
    <t>EES-WST-FWD-XL-PRC</t>
  </si>
  <si>
    <t>EI-ARG-PWR-IDX</t>
  </si>
  <si>
    <t>Metals</t>
  </si>
  <si>
    <t>Commodity/office</t>
  </si>
  <si>
    <t>EES</t>
  </si>
  <si>
    <t>Argentina- power</t>
  </si>
  <si>
    <t>Argentina - power</t>
  </si>
  <si>
    <t>Argentina - gas</t>
  </si>
  <si>
    <t>problem with upload of spreadsheets (Burton’s computer was being fixed and the fix destroyed some upload capability)</t>
  </si>
  <si>
    <t>curve pub code not tyed correctly</t>
  </si>
  <si>
    <t>Book not officialized</t>
  </si>
  <si>
    <t>Other</t>
  </si>
  <si>
    <t>Breakdown of Cat 1</t>
  </si>
  <si>
    <t>Cat.</t>
  </si>
  <si>
    <t>Breakdown of Cat 3</t>
  </si>
  <si>
    <t>System problems</t>
  </si>
  <si>
    <t>Breakdown of Cat 4</t>
  </si>
  <si>
    <t>Credit interface</t>
  </si>
  <si>
    <t>Miscellaneous</t>
  </si>
  <si>
    <t>Jerald Surface</t>
  </si>
  <si>
    <t>Sarah Smith</t>
  </si>
  <si>
    <t>Andrew Cornfield</t>
  </si>
  <si>
    <t>Charles Decker &amp; Suneet Shorma</t>
  </si>
  <si>
    <t>Jubran Whallon &amp; Neil Bresnan</t>
  </si>
  <si>
    <t>Julian Poole</t>
  </si>
  <si>
    <t>Remi Collonges</t>
  </si>
  <si>
    <t>Roldofo Freyre</t>
  </si>
  <si>
    <t>Fredrico Cerisoli</t>
  </si>
  <si>
    <t>Ed Dablin</t>
  </si>
  <si>
    <t>IT (has been fixed)</t>
  </si>
  <si>
    <t>Brazil - power</t>
  </si>
  <si>
    <t>Total errors for week</t>
  </si>
  <si>
    <t>FX/INTEREST RATES</t>
  </si>
  <si>
    <t>Clara Carington</t>
  </si>
  <si>
    <t>Pushcar Shahi</t>
  </si>
  <si>
    <t>FINANCIAL-AFF-PRC (ERMS)</t>
  </si>
  <si>
    <t>FINANCIAL-EM-PRC (ERMS)</t>
  </si>
  <si>
    <t>FINANCIAL-PROP-PRC (ERMS)</t>
  </si>
  <si>
    <t>FINANCIAL-TN10-PRC (ERMS)</t>
  </si>
  <si>
    <t>FINANCIAL-TN5-PRC (ERMS)</t>
  </si>
  <si>
    <t>Books were shown as officialized to FX/Int rate group, but did not show as officialized to Risk Controls</t>
  </si>
  <si>
    <t>London test feeds into RiskTrac</t>
  </si>
  <si>
    <t>UK, Continental Gas</t>
  </si>
  <si>
    <t>The test feeds did not all work properly (production feed data wrong).</t>
  </si>
  <si>
    <t>IT to work on obtaining proper production feeds.</t>
  </si>
  <si>
    <t>Nordic power</t>
  </si>
  <si>
    <t>Nordic Power was not in before 6am.</t>
  </si>
  <si>
    <t>Oliver Gaylard (RAC)</t>
  </si>
  <si>
    <t>FT-NW-XL-OPT-BAS</t>
  </si>
  <si>
    <t>FT-NW-XL-OPT-PRC</t>
  </si>
  <si>
    <t>US Gas</t>
  </si>
  <si>
    <t>Frank Ermis</t>
  </si>
  <si>
    <t>no (too small)</t>
  </si>
  <si>
    <t># of open to do's</t>
  </si>
  <si>
    <t>Carol Frank (consolidation level person is Rahmaan Mongozi)</t>
  </si>
  <si>
    <t>Spreadsheets had 98 contracts on them (however net contracts of 2 only).  The gas benchmark person (gas consolidation group) was not able to upload these spreadsheets.  They only know about this the next day.  This type of thing happens when there is something in the spreadsheet that shouldn't be (an extra comma etc).</t>
  </si>
  <si>
    <t>Discussed with Ramesh - until the roll out happens (due to happen in the next couple weeks) there is no way to change this.  The BA's need to be extremely accurate and precise when dealing with the current spreadsheets.</t>
  </si>
  <si>
    <t>The vol curve goes to 2002 but positions go to 2005.  Curve needs to be extended.  Vol curves are being incorrectly loaded into the spreadsheet feeds.</t>
  </si>
  <si>
    <t>Get Burton's computer fixed, process needs to be changed:  spreadsheets to upload to a file server</t>
  </si>
  <si>
    <t>1) Extend vol curves, 2) roll volumes correctly (according to front month)</t>
  </si>
  <si>
    <t>New feeds should clear this issue (update 11/13 - new gas feed halted, concentrating on Enpower.  Much improved - 95% of Enpower tieing out).</t>
  </si>
  <si>
    <t>These books are duplicates of the Infinity books and are used only to get information to the settlements department.  Infinity feeds VAR, Credit, and cash flows. These books are only officialized because ERMS requires them to be.  To do's - 1) check to ensure that no duplicate information is coming in from Infinity and ERMS (as these are usually officialized) - checked no duplicate info, 2) determine if there is a way that these books do not have to be officialized (to save system resources) - per Ramesh server resource not an issue for these books, and 3) determine why this problem happened and if it could happen to other ERMS books that are required to be officialized - could be attributes don't translate or 1 post id gives 2 books or 1 book gives 2 post id's</t>
  </si>
  <si>
    <t>Coal</t>
  </si>
  <si>
    <t>UK-COAL-BUNK-PRC</t>
  </si>
  <si>
    <t>Virginia Hill</t>
  </si>
  <si>
    <t>Risk Controls/ IT</t>
  </si>
  <si>
    <t>0 (done)</t>
  </si>
  <si>
    <t>UK RAC</t>
  </si>
  <si>
    <t>All but UK GAS and Continental GAS</t>
  </si>
  <si>
    <t>Not in on time (6am) - feed coming across, but take a long time.</t>
  </si>
  <si>
    <t>IT working on change to feeds</t>
  </si>
  <si>
    <t>Continental Power</t>
  </si>
  <si>
    <t>The book calcs came across incorrectly 2X.</t>
  </si>
  <si>
    <t>IT to figure out why, fix problem.</t>
  </si>
  <si>
    <t>UK IT</t>
  </si>
  <si>
    <t>Responsibility for to do</t>
  </si>
  <si>
    <t>London Risk</t>
  </si>
  <si>
    <t>Breakdown of Cat 2</t>
  </si>
  <si>
    <t>Process in place but not followed</t>
  </si>
  <si>
    <t>No process in place</t>
  </si>
  <si>
    <t>Spreadsheet had illegal character</t>
  </si>
  <si>
    <t>Computer breakdown</t>
  </si>
  <si>
    <t>Slow feeds</t>
  </si>
  <si>
    <t>Correct inputs, incorrect outputs</t>
  </si>
  <si>
    <t>Books shown as officialized in ERMS, but not RiskTrac</t>
  </si>
  <si>
    <t>?</t>
  </si>
  <si>
    <t>Merchant</t>
  </si>
  <si>
    <t>several UK books</t>
  </si>
  <si>
    <t>several</t>
  </si>
  <si>
    <t>UK Gas &amp; metals  not started, UK power, in process</t>
  </si>
  <si>
    <t>Feeds slow or not started</t>
  </si>
  <si>
    <t>RAC</t>
  </si>
  <si>
    <t>several power books (previously accrual)</t>
  </si>
  <si>
    <t>Figure out why not caught on morn. Report, figure out what the problem was with the change</t>
  </si>
  <si>
    <t>Advertising</t>
  </si>
  <si>
    <t>EBS - bandwidth</t>
  </si>
  <si>
    <t>Risk management</t>
  </si>
  <si>
    <t>EBS - bandwidth exotic spreadsheet</t>
  </si>
  <si>
    <t>Advertising exotic spreadsheet</t>
  </si>
  <si>
    <t>IT and risk management to determine appropriate format of spreadsheets.  Also this did not come out on Risk Controls error log.</t>
  </si>
  <si>
    <t>Gary Stadler</t>
  </si>
  <si>
    <t>EPMI-LT-NW-EXT</t>
  </si>
  <si>
    <t>EPMI-LT-SW-EXT</t>
  </si>
  <si>
    <t>EPMI-ST-SW-EXT</t>
  </si>
  <si>
    <t>PLANT-EP-BOOKS</t>
  </si>
  <si>
    <t>Chris Abel</t>
  </si>
  <si>
    <t>All but metals and cont. power</t>
  </si>
  <si>
    <t>Feeds were not in by 6am cutoff time.</t>
  </si>
  <si>
    <t>Work on feed speed</t>
  </si>
  <si>
    <t>FT-CAND-EGSC-BC-PRC</t>
  </si>
  <si>
    <t>OIL-NG-HDG-CAB-GDL</t>
  </si>
  <si>
    <t>Canada power</t>
  </si>
  <si>
    <t>Kori Liobl</t>
  </si>
  <si>
    <t>NA</t>
  </si>
  <si>
    <t>John Lavorato</t>
  </si>
  <si>
    <t>BA forgot to officialize (JL's book which all positions are done with desk so no credit implications)</t>
  </si>
  <si>
    <t>Why did this book show up on the risktrac list?</t>
  </si>
  <si>
    <t>Determine why showed up on list</t>
  </si>
  <si>
    <t>Power 99</t>
  </si>
  <si>
    <t>Power 99 failed - enpower will be live tomorrow to replace power 99</t>
  </si>
  <si>
    <t>nothing</t>
  </si>
  <si>
    <t>PLANT-EP-BOOKS (risktrac book name)</t>
  </si>
  <si>
    <t>There was a new spreadsheet format rolled out and the new format does not allow certain things that the old format did (ie deals now need to be in the appropriate sequence, counterparty errors).  EBS was not informed of the switch to new feeds</t>
  </si>
  <si>
    <t>Risk mgmt/ risk controls</t>
  </si>
  <si>
    <t>The book was changed in RisTrac but not ERMS so the attributes did not match.</t>
  </si>
  <si>
    <t>Risk Contols need to get ERMS and RiskTrac matched.</t>
  </si>
  <si>
    <t>task force</t>
  </si>
  <si>
    <t>UK Power</t>
  </si>
  <si>
    <t>UK Risk Mgmt</t>
  </si>
  <si>
    <t>BA forgot to officialize</t>
  </si>
  <si>
    <t>Determine how to eliminate top side adjustments</t>
  </si>
  <si>
    <t>UK Risk Mgmt/IT</t>
  </si>
  <si>
    <t>FT-CAND-PWR-PRC</t>
  </si>
  <si>
    <t>Task force needs to develop process to ensure all books have been officialized and commodity risk management needs to implement it</t>
  </si>
  <si>
    <t>INTRA-MKT4-GDL</t>
  </si>
  <si>
    <t>US GAS</t>
  </si>
  <si>
    <t>UK-COAL-EURO-PRC</t>
  </si>
  <si>
    <t>COAL</t>
  </si>
  <si>
    <t>Enpower issue - ba did officialize, but commodity codes did not show up.</t>
  </si>
  <si>
    <t>BA officialized book but it did not resolve to a book name</t>
  </si>
  <si>
    <t>IT to determine what problem is.</t>
  </si>
  <si>
    <t>merchant</t>
  </si>
  <si>
    <t>it appears the Meta Calc was marked official.  However, the translation to ERMS did not include this book.</t>
  </si>
  <si>
    <t>US IT</t>
  </si>
  <si>
    <t>Mike Swerzbin</t>
  </si>
  <si>
    <t>Monica Lande/Valarie Sabo/Fran Chang</t>
  </si>
  <si>
    <t>Per Sanjay Gupta, he could not diagnose the problem.   He will investigate it further if the problem recurs in the near future</t>
  </si>
  <si>
    <t>Matt Motley</t>
  </si>
  <si>
    <t>Tom Alonso/Mark Fischer</t>
  </si>
  <si>
    <t>Brian Kristjansen</t>
  </si>
  <si>
    <t>Bill Greenizan</t>
  </si>
  <si>
    <t>Nicole Laporte</t>
  </si>
  <si>
    <t>John Disturnal</t>
  </si>
  <si>
    <t>Canada gas</t>
  </si>
  <si>
    <t>Jeremy said sometimes Port Calc can lock a  particular post id and someone can do this. Therefore, MetaCalc can not officialize.</t>
  </si>
  <si>
    <t>European Power</t>
  </si>
  <si>
    <t>The Portcalc valuation failed 4 X as a result of IT problems and resultted in missing the deadline.</t>
  </si>
  <si>
    <t>Nordic Power</t>
  </si>
  <si>
    <t>Work on feed speed - since feed is consistently taking longer, should deadline to submit feed be earlier?</t>
  </si>
  <si>
    <t>Feeds were not in by 6am cutoff time, but book was officialized before deadline (11am London time)</t>
  </si>
  <si>
    <t>EPMI-ST-CA-PRC</t>
  </si>
  <si>
    <t>EPMI-ST-NW-PRC</t>
  </si>
  <si>
    <t>EPMI-ST-SW-PRC</t>
  </si>
  <si>
    <t>West power</t>
  </si>
  <si>
    <t>UK &amp; Continental Gas</t>
  </si>
  <si>
    <t>reval did not work properly</t>
  </si>
  <si>
    <t>Feeds were slow and did not make the 6am run.</t>
  </si>
  <si>
    <t>UK power</t>
  </si>
  <si>
    <t>Canada</t>
  </si>
  <si>
    <t>Move process to Canada</t>
  </si>
  <si>
    <t>Jeff Richter</t>
  </si>
  <si>
    <t>Enpower issue - ba did officialize, but desk did not show up for Risk Controls.</t>
  </si>
  <si>
    <t>Sanjay Gupta, Burton McIntyre and Virendra Patel are working on the problem.</t>
  </si>
  <si>
    <t>Sean Crandall</t>
  </si>
  <si>
    <t>EPMI-ST-PLT-PRC</t>
  </si>
  <si>
    <t>Tim Belden</t>
  </si>
  <si>
    <t>The Canadian gas and power books are officialized and then e-mailed to the US gas desk who is responsible for uploading them.  This spreadsheet did not get fully uploaded.</t>
  </si>
  <si>
    <t>changes made to RiskTrac to move two  gas books from accrual to MTM were not initially effective</t>
  </si>
  <si>
    <t>Jenny Lathem</t>
  </si>
  <si>
    <t>PLAST-C2-HEDGE-PRC</t>
  </si>
  <si>
    <t>PLAST-C3-HEDGE-PRC</t>
  </si>
  <si>
    <t>RLL-XL-PRC</t>
  </si>
  <si>
    <t>Global Products</t>
  </si>
  <si>
    <t>RisktRAC did not capture the correct positions (notional)</t>
  </si>
  <si>
    <t>Spreadsheet was not fully updated to include positions to 2003</t>
  </si>
  <si>
    <t>Virendra Patel reofficialized the book and the correct positions were captured by RisktRAC.  The BA calced and officialized as required.</t>
  </si>
  <si>
    <t>Mark Fondren made the correction on the spreadsheet, which was reofficialized and downloaded to RisktRAC</t>
  </si>
  <si>
    <t>UK Gas</t>
  </si>
  <si>
    <t>Discuss with BA</t>
  </si>
  <si>
    <t>DUB-ERMS-XL-PRC</t>
  </si>
  <si>
    <t>Monica Hwang</t>
  </si>
  <si>
    <t>EES Risk Mgmt</t>
  </si>
  <si>
    <t>Price book not included on spreadsheet, therefore had to be downloaded after the VAR run.</t>
  </si>
  <si>
    <t>Feeds did not make the 6am cut off</t>
  </si>
  <si>
    <t>Officialization done on time, but the feeds, which worked in the test environment, do not work in the production environment.</t>
  </si>
  <si>
    <t>On the UK power book there was a (GBP 30) mil topside adjustment which does not feed into credit. The GBP 30 mil is due to PD deal E000535 peer ID 41957 being valued in EnPower when it was supposed to be excluded from the MTM. Officialization was done on time.</t>
  </si>
  <si>
    <t xml:space="preserve">Book officialized on time, but feeds did not make 6am cut-off </t>
  </si>
  <si>
    <t>Work on feed speed.</t>
  </si>
  <si>
    <t>Week summary (Nov 17-21)</t>
  </si>
  <si>
    <t>Week summary (Nov 22-28)</t>
  </si>
  <si>
    <t>NG-LTX-GDL</t>
  </si>
  <si>
    <t>NG-PRICE-GDL</t>
  </si>
  <si>
    <t>Robin Rodrigue</t>
  </si>
  <si>
    <t>Risk Management</t>
  </si>
  <si>
    <t>John Arnold</t>
  </si>
  <si>
    <t>Book officialized on time, but positions had to becalced and reofficialized.  Caught on bench this morning.</t>
  </si>
  <si>
    <t>System enhancements where book admin's do not have to calc same book 4 &amp; 5 times (different positions needed during due to index settlement bid-week for VAR, trader, head trader).</t>
  </si>
  <si>
    <t>Week summary (Nov 1-7)</t>
  </si>
  <si>
    <t>Week summary (Nov 9-14)</t>
  </si>
  <si>
    <t>Problems with new feed process (UK)</t>
  </si>
  <si>
    <t>Officialized on time but needed recalc</t>
  </si>
  <si>
    <t>BA entered deal incorrectly and book needed to be recalced.</t>
  </si>
  <si>
    <t>Risk Controls (not to be included on summary)</t>
  </si>
  <si>
    <t>Book officialized on time but feeds were slow.  Book came in at 7:33.</t>
  </si>
  <si>
    <t>Feeds are sequential and they need to be changed to be parallel.</t>
  </si>
  <si>
    <t xml:space="preserve">Book officialized on time but feeds were slow.  </t>
  </si>
  <si>
    <t>The fx rate was X1000 - P&amp;L was off and book had to be reofficialized.</t>
  </si>
  <si>
    <t>Figure out why, perform necessary process changes.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</si>
</sst>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name val="Arial"/>
    </font>
    <font>
      <b/>
      <sz val="9"/>
      <name val="Arial Narrow"/>
      <family val="2"/>
    </font>
    <font>
      <sz val="10"/>
      <name val="Arial Narrow"/>
      <family val="2"/>
    </font>
    <font>
      <b/>
      <sz val="10"/>
      <name val="Arial Narrow"/>
      <family val="2"/>
    </font>
    <font>
      <b/>
      <u/>
      <sz val="10"/>
      <name val="Arial"/>
      <family val="2"/>
    </font>
    <font>
      <u/>
      <sz val="10"/>
      <name val="Arial"/>
      <family val="2"/>
    </font>
    <font>
      <b/>
      <sz val="10"/>
      <name val="Arial"/>
      <family val="2"/>
    </font>
    <font>
      <sz val="10"/>
      <name val="Arial"/>
      <family val="2"/>
    </font>
    <font>
      <sz val="9"/>
      <name val="Arial Narrow"/>
      <family val="2"/>
    </font>
    <font>
      <b/>
      <sz val="12"/>
      <name val="Arial"/>
      <family val="2"/>
    </font>
    <font>
      <sz val="8"/>
      <color indexed="81"/>
      <name val="Tahoma"/>
    </font>
    <font>
      <b/>
      <sz val="8"/>
      <color indexed="81"/>
      <name val="Tahoma"/>
    </font>
  </fonts>
  <fills count="3">
    <fill>
      <patternFill patternType="none"/>
    </fill>
    <fill>
      <patternFill patternType="gray125"/>
    </fill>
    <fill>
      <patternFill patternType="solid">
        <fgColor indexed="22"/>
        <bgColor indexed="64"/>
      </patternFill>
    </fill>
  </fills>
  <borders count="4">
    <border>
      <left/>
      <right/>
      <top/>
      <bottom/>
      <diagonal/>
    </border>
    <border>
      <left/>
      <right/>
      <top style="thin">
        <color indexed="64"/>
      </top>
      <bottom/>
      <diagonal/>
    </border>
    <border>
      <left/>
      <right/>
      <top/>
      <bottom style="double">
        <color indexed="64"/>
      </bottom>
      <diagonal/>
    </border>
    <border>
      <left/>
      <right/>
      <top style="medium">
        <color indexed="64"/>
      </top>
      <bottom/>
      <diagonal/>
    </border>
  </borders>
  <cellStyleXfs count="1">
    <xf numFmtId="0" fontId="0" fillId="0" borderId="0"/>
  </cellStyleXfs>
  <cellXfs count="74">
    <xf numFmtId="0" fontId="0" fillId="0" borderId="0" xfId="0"/>
    <xf numFmtId="0" fontId="1" fillId="2" borderId="0" xfId="0" applyFont="1" applyFill="1" applyAlignment="1">
      <alignment horizontal="left" wrapText="1"/>
    </xf>
    <xf numFmtId="15" fontId="1" fillId="2" borderId="0" xfId="0" applyNumberFormat="1" applyFont="1" applyFill="1" applyAlignment="1">
      <alignment horizontal="left" wrapText="1"/>
    </xf>
    <xf numFmtId="0" fontId="1" fillId="2" borderId="0" xfId="0" applyFont="1" applyFill="1" applyAlignment="1">
      <alignment horizontal="center"/>
    </xf>
    <xf numFmtId="0" fontId="1" fillId="0" borderId="0" xfId="0" applyFont="1" applyAlignment="1">
      <alignment horizontal="center"/>
    </xf>
    <xf numFmtId="0" fontId="2" fillId="0" borderId="0" xfId="0" applyFont="1"/>
    <xf numFmtId="15" fontId="2" fillId="0" borderId="0" xfId="0" applyNumberFormat="1" applyFont="1"/>
    <xf numFmtId="0" fontId="2" fillId="0" borderId="0" xfId="0" applyFont="1" applyAlignment="1">
      <alignment horizontal="center"/>
    </xf>
    <xf numFmtId="0" fontId="2" fillId="0" borderId="0" xfId="0" applyFont="1" applyAlignment="1">
      <alignment wrapText="1"/>
    </xf>
    <xf numFmtId="0" fontId="1" fillId="2" borderId="0" xfId="0" applyFont="1" applyFill="1" applyAlignment="1">
      <alignment horizontal="center" wrapText="1"/>
    </xf>
    <xf numFmtId="0" fontId="3" fillId="0" borderId="0" xfId="0" applyFont="1" applyAlignment="1">
      <alignment horizontal="center"/>
    </xf>
    <xf numFmtId="0" fontId="0" fillId="0" borderId="0" xfId="0" applyBorder="1"/>
    <xf numFmtId="0" fontId="0" fillId="0" borderId="0" xfId="0" applyBorder="1" applyAlignment="1">
      <alignment wrapText="1"/>
    </xf>
    <xf numFmtId="0" fontId="0" fillId="0" borderId="0" xfId="0" applyBorder="1" applyAlignment="1">
      <alignment horizontal="center"/>
    </xf>
    <xf numFmtId="0" fontId="5" fillId="0" borderId="0" xfId="0" applyFont="1" applyBorder="1"/>
    <xf numFmtId="0" fontId="6" fillId="0" borderId="0" xfId="0" applyFont="1" applyBorder="1"/>
    <xf numFmtId="0" fontId="7" fillId="0" borderId="0" xfId="0" applyFont="1" applyBorder="1" applyAlignment="1">
      <alignment wrapText="1"/>
    </xf>
    <xf numFmtId="0" fontId="6" fillId="0" borderId="0" xfId="0" applyFont="1" applyBorder="1" applyAlignment="1">
      <alignment horizontal="right" wrapText="1"/>
    </xf>
    <xf numFmtId="15" fontId="2" fillId="2" borderId="0" xfId="0" applyNumberFormat="1" applyFont="1" applyFill="1"/>
    <xf numFmtId="0" fontId="2" fillId="2" borderId="0" xfId="0" applyFont="1" applyFill="1"/>
    <xf numFmtId="0" fontId="2" fillId="2" borderId="0" xfId="0" applyFont="1" applyFill="1" applyAlignment="1">
      <alignment wrapText="1"/>
    </xf>
    <xf numFmtId="0" fontId="2" fillId="2" borderId="0" xfId="0" applyFont="1" applyFill="1" applyAlignment="1">
      <alignment horizontal="center"/>
    </xf>
    <xf numFmtId="15" fontId="2" fillId="0" borderId="0" xfId="0" applyNumberFormat="1" applyFont="1" applyFill="1"/>
    <xf numFmtId="0" fontId="8" fillId="0" borderId="0" xfId="0" applyFont="1" applyAlignment="1">
      <alignment horizontal="center"/>
    </xf>
    <xf numFmtId="0" fontId="2" fillId="0" borderId="0" xfId="0" applyFont="1" applyFill="1"/>
    <xf numFmtId="0" fontId="0" fillId="0" borderId="0" xfId="0" applyAlignment="1">
      <alignment horizontal="center"/>
    </xf>
    <xf numFmtId="0" fontId="2" fillId="0" borderId="0" xfId="0" applyFont="1" applyFill="1" applyAlignment="1">
      <alignment horizontal="center"/>
    </xf>
    <xf numFmtId="0" fontId="9" fillId="0" borderId="0" xfId="0" applyFont="1" applyBorder="1" applyAlignment="1">
      <alignment wrapText="1"/>
    </xf>
    <xf numFmtId="0" fontId="4" fillId="0" borderId="1" xfId="0" applyFont="1" applyBorder="1" applyAlignment="1">
      <alignment horizontal="center"/>
    </xf>
    <xf numFmtId="0" fontId="0" fillId="0" borderId="2" xfId="0" applyBorder="1"/>
    <xf numFmtId="0" fontId="6" fillId="0" borderId="2" xfId="0" applyFont="1" applyBorder="1" applyAlignment="1">
      <alignment horizontal="right"/>
    </xf>
    <xf numFmtId="0" fontId="6" fillId="0" borderId="2" xfId="0" applyFont="1" applyBorder="1"/>
    <xf numFmtId="0" fontId="4" fillId="0" borderId="1" xfId="0" applyFont="1" applyBorder="1" applyAlignment="1">
      <alignment horizontal="center" wrapText="1"/>
    </xf>
    <xf numFmtId="0" fontId="6" fillId="0" borderId="2" xfId="0" applyFont="1" applyBorder="1" applyAlignment="1">
      <alignment horizontal="right" wrapText="1"/>
    </xf>
    <xf numFmtId="0" fontId="0" fillId="0" borderId="0" xfId="0" applyBorder="1" applyAlignment="1">
      <alignment horizontal="left"/>
    </xf>
    <xf numFmtId="0" fontId="8" fillId="2" borderId="0" xfId="0" applyFont="1" applyFill="1" applyAlignment="1">
      <alignment horizontal="left" wrapText="1"/>
    </xf>
    <xf numFmtId="0" fontId="8" fillId="0" borderId="0" xfId="0" applyFont="1" applyFill="1" applyAlignment="1">
      <alignment horizontal="left" wrapText="1"/>
    </xf>
    <xf numFmtId="0" fontId="8" fillId="0" borderId="0" xfId="0" applyFont="1" applyFill="1" applyAlignment="1">
      <alignment horizontal="center"/>
    </xf>
    <xf numFmtId="0" fontId="8" fillId="0" borderId="0" xfId="0" applyFont="1" applyFill="1" applyAlignment="1">
      <alignment horizontal="left"/>
    </xf>
    <xf numFmtId="0" fontId="8" fillId="0" borderId="0" xfId="0" applyFont="1" applyFill="1" applyAlignment="1">
      <alignment horizontal="center" wrapText="1"/>
    </xf>
    <xf numFmtId="0" fontId="1" fillId="2" borderId="0" xfId="0" applyFont="1" applyFill="1" applyAlignment="1">
      <alignment wrapText="1"/>
    </xf>
    <xf numFmtId="0" fontId="8" fillId="0" borderId="0" xfId="0" applyFont="1" applyFill="1" applyAlignment="1">
      <alignment wrapText="1"/>
    </xf>
    <xf numFmtId="0" fontId="2" fillId="2" borderId="0" xfId="0" applyFont="1" applyFill="1" applyAlignment="1"/>
    <xf numFmtId="0" fontId="2" fillId="0" borderId="0" xfId="0" applyFont="1" applyAlignment="1"/>
    <xf numFmtId="0" fontId="2" fillId="0" borderId="0" xfId="0" applyFont="1" applyAlignment="1">
      <alignment horizontal="left"/>
    </xf>
    <xf numFmtId="0" fontId="3" fillId="2" borderId="0" xfId="0" applyFont="1" applyFill="1" applyAlignment="1">
      <alignment horizontal="center" wrapText="1"/>
    </xf>
    <xf numFmtId="0" fontId="2" fillId="2" borderId="0" xfId="0" applyFont="1" applyFill="1" applyAlignment="1">
      <alignment horizontal="left"/>
    </xf>
    <xf numFmtId="15" fontId="2" fillId="2" borderId="3" xfId="0" applyNumberFormat="1" applyFont="1" applyFill="1" applyBorder="1"/>
    <xf numFmtId="0" fontId="8" fillId="2" borderId="3" xfId="0" applyFont="1" applyFill="1" applyBorder="1" applyAlignment="1">
      <alignment horizontal="left"/>
    </xf>
    <xf numFmtId="0" fontId="1" fillId="2" borderId="3" xfId="0" applyFont="1" applyFill="1" applyBorder="1" applyAlignment="1"/>
    <xf numFmtId="0" fontId="8" fillId="2" borderId="3" xfId="0" applyFont="1" applyFill="1" applyBorder="1" applyAlignment="1">
      <alignment horizontal="center"/>
    </xf>
    <xf numFmtId="0" fontId="8" fillId="2" borderId="3" xfId="0" applyFont="1" applyFill="1" applyBorder="1" applyAlignment="1">
      <alignment horizontal="center" wrapText="1"/>
    </xf>
    <xf numFmtId="0" fontId="8" fillId="2" borderId="3" xfId="0" applyFont="1" applyFill="1" applyBorder="1" applyAlignment="1">
      <alignment horizontal="left" wrapText="1"/>
    </xf>
    <xf numFmtId="15" fontId="3" fillId="2" borderId="3" xfId="0" applyNumberFormat="1" applyFont="1" applyFill="1" applyBorder="1"/>
    <xf numFmtId="0" fontId="1" fillId="2" borderId="3" xfId="0" applyFont="1" applyFill="1" applyBorder="1" applyAlignment="1">
      <alignment horizontal="left" wrapText="1"/>
    </xf>
    <xf numFmtId="0" fontId="2" fillId="2" borderId="3" xfId="0" applyFont="1" applyFill="1" applyBorder="1" applyAlignment="1">
      <alignment horizontal="center"/>
    </xf>
    <xf numFmtId="0" fontId="8" fillId="2" borderId="0" xfId="0" applyFont="1" applyFill="1" applyAlignment="1">
      <alignment wrapText="1"/>
    </xf>
    <xf numFmtId="0" fontId="8" fillId="2" borderId="0" xfId="0" applyFont="1" applyFill="1" applyAlignment="1">
      <alignment horizontal="center"/>
    </xf>
    <xf numFmtId="0" fontId="8" fillId="2" borderId="0" xfId="0" applyFont="1" applyFill="1" applyAlignment="1">
      <alignment horizontal="left"/>
    </xf>
    <xf numFmtId="0" fontId="8" fillId="2" borderId="0" xfId="0" applyFont="1" applyFill="1" applyAlignment="1">
      <alignment horizontal="left" vertical="top" wrapText="1"/>
    </xf>
    <xf numFmtId="0" fontId="8" fillId="2" borderId="0" xfId="0" applyFont="1" applyFill="1" applyAlignment="1">
      <alignment horizontal="center" wrapText="1"/>
    </xf>
    <xf numFmtId="0" fontId="8" fillId="2" borderId="0" xfId="0" applyFont="1" applyFill="1" applyBorder="1" applyAlignment="1"/>
    <xf numFmtId="0" fontId="8" fillId="2" borderId="0" xfId="0" applyFont="1" applyFill="1" applyAlignment="1"/>
    <xf numFmtId="0" fontId="8" fillId="2" borderId="0" xfId="0" applyFont="1" applyFill="1" applyBorder="1" applyAlignment="1">
      <alignment horizontal="center"/>
    </xf>
    <xf numFmtId="0" fontId="2" fillId="0" borderId="0" xfId="0" applyFont="1" applyFill="1" applyAlignment="1">
      <alignment horizontal="center" wrapText="1"/>
    </xf>
    <xf numFmtId="15" fontId="8" fillId="0" borderId="0" xfId="0" applyNumberFormat="1" applyFont="1" applyFill="1" applyAlignment="1">
      <alignment horizontal="left" wrapText="1"/>
    </xf>
    <xf numFmtId="0" fontId="8" fillId="2" borderId="0" xfId="0" applyFont="1" applyFill="1"/>
    <xf numFmtId="0" fontId="2" fillId="2" borderId="0" xfId="0" applyFont="1" applyFill="1" applyAlignment="1">
      <alignment horizontal="center" wrapText="1"/>
    </xf>
    <xf numFmtId="15" fontId="8" fillId="2" borderId="0" xfId="0" applyNumberFormat="1" applyFont="1" applyFill="1" applyAlignment="1">
      <alignment horizontal="left" wrapText="1"/>
    </xf>
    <xf numFmtId="0" fontId="8" fillId="2" borderId="0" xfId="0" applyFont="1" applyFill="1" applyAlignment="1">
      <alignment horizontal="left" vertical="top" wrapText="1"/>
    </xf>
    <xf numFmtId="0" fontId="0" fillId="2" borderId="0" xfId="0" applyFill="1" applyAlignment="1">
      <alignment horizontal="left" vertical="top"/>
    </xf>
    <xf numFmtId="0" fontId="2" fillId="2" borderId="0" xfId="0" applyFont="1" applyFill="1" applyAlignment="1">
      <alignment horizontal="center" vertical="top"/>
    </xf>
    <xf numFmtId="0" fontId="0" fillId="2" borderId="0" xfId="0" applyFill="1" applyAlignment="1">
      <alignment horizontal="center" vertical="top"/>
    </xf>
    <xf numFmtId="0" fontId="8" fillId="2" borderId="0" xfId="0" applyFont="1" applyFill="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9"/>
  <sheetViews>
    <sheetView topLeftCell="B1" workbookViewId="0">
      <selection activeCell="B17" sqref="B17"/>
    </sheetView>
  </sheetViews>
  <sheetFormatPr defaultRowHeight="12.75" x14ac:dyDescent="0.2"/>
  <cols>
    <col min="2" max="2" width="33.28515625" customWidth="1"/>
    <col min="5" max="5" width="46.42578125" customWidth="1"/>
  </cols>
  <sheetData>
    <row r="1" spans="1:6" ht="15.75" x14ac:dyDescent="0.25">
      <c r="A1" s="12"/>
      <c r="B1" s="27" t="s">
        <v>279</v>
      </c>
      <c r="C1" s="11"/>
      <c r="D1" s="11"/>
      <c r="E1" s="11"/>
      <c r="F1" s="11"/>
    </row>
    <row r="2" spans="1:6" ht="15.75" x14ac:dyDescent="0.25">
      <c r="A2" s="12"/>
      <c r="B2" s="27"/>
      <c r="C2" s="11"/>
      <c r="D2" s="11"/>
      <c r="E2" s="11"/>
      <c r="F2" s="11"/>
    </row>
    <row r="3" spans="1:6" x14ac:dyDescent="0.2">
      <c r="A3" s="28" t="s">
        <v>93</v>
      </c>
      <c r="B3" s="28" t="s">
        <v>54</v>
      </c>
      <c r="C3" s="28" t="s">
        <v>53</v>
      </c>
      <c r="D3" s="11"/>
      <c r="E3" s="32" t="s">
        <v>92</v>
      </c>
      <c r="F3" s="28"/>
    </row>
    <row r="4" spans="1:6" x14ac:dyDescent="0.2">
      <c r="A4" s="13">
        <v>1</v>
      </c>
      <c r="B4" s="11" t="s">
        <v>55</v>
      </c>
      <c r="C4" s="11">
        <v>4</v>
      </c>
      <c r="D4" s="11"/>
      <c r="E4" t="s">
        <v>158</v>
      </c>
      <c r="F4" s="11">
        <v>3</v>
      </c>
    </row>
    <row r="5" spans="1:6" x14ac:dyDescent="0.2">
      <c r="A5" s="13">
        <v>2</v>
      </c>
      <c r="B5" s="11" t="s">
        <v>56</v>
      </c>
      <c r="C5" s="11"/>
      <c r="D5" s="11"/>
      <c r="E5" t="s">
        <v>290</v>
      </c>
    </row>
    <row r="6" spans="1:6" x14ac:dyDescent="0.2">
      <c r="A6" s="13">
        <v>3</v>
      </c>
      <c r="B6" s="11" t="s">
        <v>57</v>
      </c>
      <c r="C6" s="11"/>
      <c r="D6" s="11"/>
      <c r="E6" s="12" t="s">
        <v>90</v>
      </c>
      <c r="F6">
        <v>1</v>
      </c>
    </row>
    <row r="7" spans="1:6" x14ac:dyDescent="0.2">
      <c r="A7" s="13">
        <v>4</v>
      </c>
      <c r="B7" s="11" t="s">
        <v>98</v>
      </c>
      <c r="C7" s="11">
        <v>4</v>
      </c>
      <c r="D7" s="11"/>
      <c r="E7" s="12" t="s">
        <v>159</v>
      </c>
      <c r="F7" s="14"/>
    </row>
    <row r="8" spans="1:6" ht="13.5" thickBot="1" x14ac:dyDescent="0.25">
      <c r="A8" s="13">
        <v>5</v>
      </c>
      <c r="B8" s="11" t="s">
        <v>58</v>
      </c>
      <c r="C8" s="14"/>
      <c r="D8" s="11"/>
      <c r="E8" s="33" t="s">
        <v>53</v>
      </c>
      <c r="F8" s="31">
        <f>SUM(F4:F7)</f>
        <v>4</v>
      </c>
    </row>
    <row r="9" spans="1:6" ht="14.25" thickTop="1" thickBot="1" x14ac:dyDescent="0.25">
      <c r="A9" s="29"/>
      <c r="B9" s="30" t="s">
        <v>53</v>
      </c>
      <c r="C9" s="31">
        <f>SUM(C4:C8)</f>
        <v>8</v>
      </c>
      <c r="D9" s="11"/>
      <c r="E9" s="11"/>
      <c r="F9" s="11"/>
    </row>
    <row r="10" spans="1:6" ht="13.5" thickTop="1" x14ac:dyDescent="0.2">
      <c r="A10" s="12"/>
      <c r="B10" s="13"/>
      <c r="C10" s="11"/>
      <c r="D10" s="11"/>
      <c r="E10" s="13"/>
      <c r="F10" s="11"/>
    </row>
    <row r="11" spans="1:6" x14ac:dyDescent="0.2">
      <c r="A11" s="12"/>
      <c r="B11" s="13"/>
      <c r="C11" s="11"/>
      <c r="D11" s="11"/>
      <c r="E11" s="32" t="s">
        <v>157</v>
      </c>
      <c r="F11" s="28"/>
    </row>
    <row r="12" spans="1:6" x14ac:dyDescent="0.2">
      <c r="A12" s="12"/>
      <c r="B12" s="13"/>
      <c r="C12" s="11"/>
      <c r="D12" s="11"/>
      <c r="E12" s="12" t="s">
        <v>161</v>
      </c>
      <c r="F12" s="11"/>
    </row>
    <row r="13" spans="1:6" x14ac:dyDescent="0.2">
      <c r="A13" s="12"/>
      <c r="B13" s="13"/>
      <c r="C13" s="11"/>
      <c r="D13" s="11"/>
      <c r="E13" s="12" t="s">
        <v>91</v>
      </c>
      <c r="F13" s="14">
        <v>0</v>
      </c>
    </row>
    <row r="14" spans="1:6" ht="13.5" thickBot="1" x14ac:dyDescent="0.25">
      <c r="A14" s="12"/>
      <c r="B14" s="13"/>
      <c r="C14" s="11"/>
      <c r="D14" s="11"/>
      <c r="E14" s="33" t="s">
        <v>53</v>
      </c>
      <c r="F14" s="31">
        <f>SUM(F12:F13)</f>
        <v>0</v>
      </c>
    </row>
    <row r="15" spans="1:6" ht="13.5" thickTop="1" x14ac:dyDescent="0.2">
      <c r="A15" s="12"/>
      <c r="B15" s="13"/>
      <c r="C15" s="11"/>
      <c r="D15" s="11"/>
    </row>
    <row r="16" spans="1:6" x14ac:dyDescent="0.2">
      <c r="A16" s="12"/>
      <c r="B16" s="13"/>
      <c r="C16" s="14"/>
      <c r="D16" s="11"/>
    </row>
    <row r="17" spans="1:6" x14ac:dyDescent="0.2">
      <c r="A17" s="17"/>
      <c r="B17" s="13"/>
      <c r="C17" s="15"/>
      <c r="D17" s="11"/>
      <c r="E17" s="32" t="s">
        <v>94</v>
      </c>
      <c r="F17" s="28"/>
    </row>
    <row r="18" spans="1:6" x14ac:dyDescent="0.2">
      <c r="A18" s="12"/>
      <c r="B18" s="13"/>
      <c r="C18" s="11"/>
      <c r="D18" s="11"/>
      <c r="E18" s="12" t="s">
        <v>163</v>
      </c>
      <c r="F18" s="11"/>
    </row>
    <row r="19" spans="1:6" x14ac:dyDescent="0.2">
      <c r="A19" s="12"/>
      <c r="B19" s="13"/>
      <c r="C19" s="11"/>
      <c r="D19" s="11"/>
      <c r="E19" t="s">
        <v>162</v>
      </c>
      <c r="F19">
        <v>2</v>
      </c>
    </row>
    <row r="20" spans="1:6" x14ac:dyDescent="0.2">
      <c r="A20" s="12"/>
      <c r="B20" s="13"/>
      <c r="C20" s="11"/>
      <c r="D20" s="11"/>
      <c r="E20" t="s">
        <v>164</v>
      </c>
      <c r="F20">
        <v>2</v>
      </c>
    </row>
    <row r="21" spans="1:6" x14ac:dyDescent="0.2">
      <c r="A21" s="12"/>
      <c r="B21" s="13"/>
      <c r="C21" s="11"/>
      <c r="D21" s="11"/>
      <c r="E21" s="12" t="s">
        <v>91</v>
      </c>
      <c r="F21" s="14"/>
    </row>
    <row r="22" spans="1:6" ht="13.5" thickBot="1" x14ac:dyDescent="0.25">
      <c r="A22" s="12"/>
      <c r="B22" s="13"/>
      <c r="C22" s="11"/>
      <c r="D22" s="11"/>
      <c r="E22" s="33" t="s">
        <v>53</v>
      </c>
      <c r="F22" s="31">
        <f>SUM(F18:F21)</f>
        <v>4</v>
      </c>
    </row>
    <row r="23" spans="1:6" ht="13.5" thickTop="1" x14ac:dyDescent="0.2">
      <c r="E23" s="13"/>
      <c r="F23" s="11"/>
    </row>
    <row r="24" spans="1:6" x14ac:dyDescent="0.2">
      <c r="E24" s="13"/>
      <c r="F24" s="15"/>
    </row>
    <row r="25" spans="1:6" x14ac:dyDescent="0.2">
      <c r="E25" s="32" t="s">
        <v>96</v>
      </c>
      <c r="F25" s="28"/>
    </row>
    <row r="26" spans="1:6" x14ac:dyDescent="0.2">
      <c r="E26" s="12" t="s">
        <v>97</v>
      </c>
      <c r="F26" s="11">
        <v>0</v>
      </c>
    </row>
    <row r="27" spans="1:6" x14ac:dyDescent="0.2">
      <c r="E27" s="34" t="s">
        <v>91</v>
      </c>
      <c r="F27" s="14">
        <v>0</v>
      </c>
    </row>
    <row r="28" spans="1:6" ht="13.5" thickBot="1" x14ac:dyDescent="0.25">
      <c r="E28" s="33" t="s">
        <v>53</v>
      </c>
      <c r="F28" s="31">
        <f>SUM(F26:F27)</f>
        <v>0</v>
      </c>
    </row>
    <row r="29" spans="1:6" ht="13.5" thickTop="1" x14ac:dyDescent="0.2"/>
  </sheetData>
  <pageMargins left="0.75" right="0.75" top="1" bottom="1" header="0.5" footer="0.5"/>
  <pageSetup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F9" sqref="F9"/>
    </sheetView>
  </sheetViews>
  <sheetFormatPr defaultRowHeight="12.75" x14ac:dyDescent="0.2"/>
  <cols>
    <col min="1" max="1" width="4.140625" customWidth="1"/>
    <col min="2" max="2" width="19.5703125" customWidth="1"/>
    <col min="4" max="4" width="5.42578125" customWidth="1"/>
    <col min="5" max="5" width="47.140625" customWidth="1"/>
  </cols>
  <sheetData>
    <row r="1" spans="1:6" ht="31.5" x14ac:dyDescent="0.25">
      <c r="A1" s="12"/>
      <c r="B1" s="27" t="s">
        <v>278</v>
      </c>
      <c r="C1" s="11"/>
      <c r="D1" s="11"/>
      <c r="E1" s="11"/>
      <c r="F1" s="11"/>
    </row>
    <row r="2" spans="1:6" ht="15.75" x14ac:dyDescent="0.25">
      <c r="A2" s="12"/>
      <c r="B2" s="27"/>
      <c r="C2" s="11"/>
      <c r="D2" s="11"/>
      <c r="E2" s="11"/>
      <c r="F2" s="11"/>
    </row>
    <row r="3" spans="1:6" x14ac:dyDescent="0.2">
      <c r="A3" s="28" t="s">
        <v>93</v>
      </c>
      <c r="B3" s="28" t="s">
        <v>54</v>
      </c>
      <c r="C3" s="28" t="s">
        <v>53</v>
      </c>
      <c r="D3" s="11"/>
      <c r="E3" s="32" t="s">
        <v>92</v>
      </c>
      <c r="F3" s="28"/>
    </row>
    <row r="4" spans="1:6" x14ac:dyDescent="0.2">
      <c r="A4" s="13">
        <v>1</v>
      </c>
      <c r="B4" s="11" t="s">
        <v>55</v>
      </c>
      <c r="C4" s="11">
        <v>16</v>
      </c>
      <c r="D4" s="11"/>
      <c r="E4" t="s">
        <v>158</v>
      </c>
      <c r="F4" s="11">
        <v>3</v>
      </c>
    </row>
    <row r="5" spans="1:6" x14ac:dyDescent="0.2">
      <c r="A5" s="13">
        <v>2</v>
      </c>
      <c r="B5" s="11" t="s">
        <v>56</v>
      </c>
      <c r="C5" s="11"/>
      <c r="D5" s="11"/>
      <c r="E5" t="s">
        <v>160</v>
      </c>
    </row>
    <row r="6" spans="1:6" x14ac:dyDescent="0.2">
      <c r="A6" s="13">
        <v>3</v>
      </c>
      <c r="B6" s="11" t="s">
        <v>57</v>
      </c>
      <c r="C6" s="11">
        <v>12</v>
      </c>
      <c r="D6" s="11"/>
      <c r="E6" s="12" t="s">
        <v>90</v>
      </c>
      <c r="F6">
        <v>2</v>
      </c>
    </row>
    <row r="7" spans="1:6" x14ac:dyDescent="0.2">
      <c r="A7" s="13">
        <v>4</v>
      </c>
      <c r="B7" s="11" t="s">
        <v>98</v>
      </c>
      <c r="C7" s="11"/>
      <c r="D7" s="11"/>
      <c r="E7" s="12" t="s">
        <v>159</v>
      </c>
    </row>
    <row r="8" spans="1:6" x14ac:dyDescent="0.2">
      <c r="A8" s="13">
        <v>5</v>
      </c>
      <c r="B8" s="11" t="s">
        <v>58</v>
      </c>
      <c r="C8" s="14"/>
      <c r="D8" s="11"/>
      <c r="E8" t="s">
        <v>91</v>
      </c>
      <c r="F8" s="14">
        <v>11</v>
      </c>
    </row>
    <row r="9" spans="1:6" ht="13.5" thickBot="1" x14ac:dyDescent="0.25">
      <c r="A9" s="29"/>
      <c r="B9" s="30" t="s">
        <v>53</v>
      </c>
      <c r="C9" s="31">
        <f>SUM(C4:C8)</f>
        <v>28</v>
      </c>
      <c r="D9" s="11"/>
      <c r="E9" s="33" t="s">
        <v>53</v>
      </c>
      <c r="F9" s="31">
        <f>SUM(F4:F8)</f>
        <v>16</v>
      </c>
    </row>
    <row r="10" spans="1:6" ht="13.5" thickTop="1" x14ac:dyDescent="0.2">
      <c r="D10" s="11"/>
      <c r="E10" s="11"/>
      <c r="F10" s="11"/>
    </row>
    <row r="11" spans="1:6" x14ac:dyDescent="0.2">
      <c r="A11" s="12"/>
      <c r="B11" s="13"/>
      <c r="C11" s="11"/>
      <c r="D11" s="11"/>
      <c r="E11" s="13"/>
      <c r="F11" s="11"/>
    </row>
    <row r="12" spans="1:6" x14ac:dyDescent="0.2">
      <c r="A12" s="12"/>
      <c r="B12" s="13"/>
      <c r="C12" s="11"/>
      <c r="D12" s="11"/>
      <c r="E12" s="32" t="s">
        <v>157</v>
      </c>
      <c r="F12" s="28"/>
    </row>
    <row r="13" spans="1:6" x14ac:dyDescent="0.2">
      <c r="A13" s="12"/>
      <c r="B13" s="13"/>
      <c r="C13" s="11"/>
      <c r="D13" s="11"/>
      <c r="E13" s="12" t="s">
        <v>161</v>
      </c>
      <c r="F13" s="11"/>
    </row>
    <row r="14" spans="1:6" x14ac:dyDescent="0.2">
      <c r="A14" s="12"/>
      <c r="B14" s="13"/>
      <c r="C14" s="11"/>
      <c r="D14" s="11"/>
      <c r="E14" s="12" t="s">
        <v>91</v>
      </c>
      <c r="F14" s="14">
        <v>0</v>
      </c>
    </row>
    <row r="15" spans="1:6" ht="13.5" thickBot="1" x14ac:dyDescent="0.25">
      <c r="A15" s="12"/>
      <c r="B15" s="13"/>
      <c r="C15" s="11"/>
      <c r="D15" s="11"/>
      <c r="E15" s="33" t="s">
        <v>53</v>
      </c>
      <c r="F15" s="31">
        <f>SUM(F13:F14)</f>
        <v>0</v>
      </c>
    </row>
    <row r="16" spans="1:6" ht="13.5" thickTop="1" x14ac:dyDescent="0.2">
      <c r="A16" s="12"/>
      <c r="B16" s="13"/>
      <c r="C16" s="11"/>
      <c r="D16" s="11"/>
    </row>
    <row r="17" spans="1:6" x14ac:dyDescent="0.2">
      <c r="A17" s="12"/>
      <c r="B17" s="13"/>
      <c r="C17" s="14"/>
      <c r="D17" s="11"/>
    </row>
    <row r="18" spans="1:6" x14ac:dyDescent="0.2">
      <c r="A18" s="17"/>
      <c r="B18" s="13"/>
      <c r="C18" s="15"/>
      <c r="D18" s="11"/>
      <c r="E18" s="32" t="s">
        <v>94</v>
      </c>
      <c r="F18" s="28"/>
    </row>
    <row r="19" spans="1:6" x14ac:dyDescent="0.2">
      <c r="A19" s="12"/>
      <c r="B19" s="13"/>
      <c r="C19" s="11"/>
      <c r="D19" s="11"/>
      <c r="E19" s="12" t="s">
        <v>163</v>
      </c>
      <c r="F19" s="11">
        <v>1</v>
      </c>
    </row>
    <row r="20" spans="1:6" x14ac:dyDescent="0.2">
      <c r="A20" s="12"/>
      <c r="B20" s="13"/>
      <c r="C20" s="11"/>
      <c r="D20" s="11"/>
      <c r="E20" t="s">
        <v>162</v>
      </c>
      <c r="F20">
        <v>5</v>
      </c>
    </row>
    <row r="21" spans="1:6" x14ac:dyDescent="0.2">
      <c r="A21" s="12"/>
      <c r="B21" s="13"/>
      <c r="C21" s="11"/>
      <c r="D21" s="11"/>
      <c r="E21" t="s">
        <v>164</v>
      </c>
      <c r="F21">
        <v>1</v>
      </c>
    </row>
    <row r="22" spans="1:6" x14ac:dyDescent="0.2">
      <c r="A22" s="12"/>
      <c r="B22" s="13"/>
      <c r="C22" s="11"/>
      <c r="D22" s="11"/>
      <c r="E22" s="12" t="s">
        <v>289</v>
      </c>
      <c r="F22">
        <v>2</v>
      </c>
    </row>
    <row r="23" spans="1:6" x14ac:dyDescent="0.2">
      <c r="A23" s="12"/>
      <c r="B23" s="13"/>
      <c r="C23" s="11"/>
      <c r="D23" s="11"/>
      <c r="E23" t="s">
        <v>91</v>
      </c>
      <c r="F23" s="14">
        <v>3</v>
      </c>
    </row>
    <row r="24" spans="1:6" ht="13.5" thickBot="1" x14ac:dyDescent="0.25">
      <c r="A24" s="12"/>
      <c r="B24" s="13"/>
      <c r="C24" s="11"/>
      <c r="D24" s="11"/>
      <c r="E24" s="33" t="s">
        <v>53</v>
      </c>
      <c r="F24" s="31">
        <f>SUM(F19:F23)</f>
        <v>12</v>
      </c>
    </row>
    <row r="25" spans="1:6" ht="13.5" thickTop="1" x14ac:dyDescent="0.2">
      <c r="E25" s="13"/>
      <c r="F25" s="11"/>
    </row>
    <row r="26" spans="1:6" x14ac:dyDescent="0.2">
      <c r="E26" s="13"/>
      <c r="F26" s="15"/>
    </row>
    <row r="27" spans="1:6" x14ac:dyDescent="0.2">
      <c r="E27" s="32" t="s">
        <v>96</v>
      </c>
      <c r="F27" s="28"/>
    </row>
    <row r="28" spans="1:6" x14ac:dyDescent="0.2">
      <c r="E28" s="12" t="s">
        <v>97</v>
      </c>
      <c r="F28" s="11">
        <v>0</v>
      </c>
    </row>
    <row r="29" spans="1:6" x14ac:dyDescent="0.2">
      <c r="E29" s="34" t="s">
        <v>91</v>
      </c>
      <c r="F29" s="14">
        <v>0</v>
      </c>
    </row>
    <row r="30" spans="1:6" ht="13.5" thickBot="1" x14ac:dyDescent="0.25">
      <c r="E30" s="33" t="s">
        <v>53</v>
      </c>
      <c r="F30" s="31">
        <f>SUM(F28:F29)</f>
        <v>0</v>
      </c>
    </row>
    <row r="31" spans="1:6" ht="13.5" thickTop="1" x14ac:dyDescent="0.2"/>
  </sheetData>
  <pageMargins left="0.75" right="0.75" top="1" bottom="1" header="0.5" footer="0.5"/>
  <pageSetup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9"/>
  <sheetViews>
    <sheetView workbookViewId="0">
      <selection activeCell="B2" sqref="B2"/>
    </sheetView>
  </sheetViews>
  <sheetFormatPr defaultRowHeight="12.75" x14ac:dyDescent="0.2"/>
  <cols>
    <col min="1" max="1" width="5.5703125" customWidth="1"/>
    <col min="2" max="2" width="20.85546875" customWidth="1"/>
    <col min="5" max="5" width="46.85546875" customWidth="1"/>
  </cols>
  <sheetData>
    <row r="1" spans="1:6" ht="31.5" x14ac:dyDescent="0.25">
      <c r="A1" s="12"/>
      <c r="B1" s="27" t="s">
        <v>288</v>
      </c>
      <c r="C1" s="11"/>
      <c r="D1" s="11"/>
      <c r="E1" s="11"/>
      <c r="F1" s="11"/>
    </row>
    <row r="2" spans="1:6" ht="15.75" x14ac:dyDescent="0.25">
      <c r="A2" s="12"/>
      <c r="B2" s="27"/>
      <c r="C2" s="11"/>
      <c r="D2" s="11"/>
      <c r="E2" s="11"/>
      <c r="F2" s="11"/>
    </row>
    <row r="3" spans="1:6" x14ac:dyDescent="0.2">
      <c r="A3" s="28" t="s">
        <v>93</v>
      </c>
      <c r="B3" s="28" t="s">
        <v>54</v>
      </c>
      <c r="C3" s="28" t="s">
        <v>53</v>
      </c>
      <c r="D3" s="11"/>
      <c r="E3" s="32" t="s">
        <v>92</v>
      </c>
      <c r="F3" s="28"/>
    </row>
    <row r="4" spans="1:6" x14ac:dyDescent="0.2">
      <c r="A4" s="13">
        <v>1</v>
      </c>
      <c r="B4" s="11" t="s">
        <v>55</v>
      </c>
      <c r="C4" s="11">
        <v>3</v>
      </c>
      <c r="D4" s="11"/>
      <c r="E4" t="s">
        <v>158</v>
      </c>
      <c r="F4" s="11">
        <v>1</v>
      </c>
    </row>
    <row r="5" spans="1:6" x14ac:dyDescent="0.2">
      <c r="A5" s="13">
        <v>2</v>
      </c>
      <c r="B5" s="11" t="s">
        <v>56</v>
      </c>
      <c r="C5" s="11">
        <v>1</v>
      </c>
      <c r="D5" s="11"/>
      <c r="E5" t="s">
        <v>160</v>
      </c>
      <c r="F5">
        <v>2</v>
      </c>
    </row>
    <row r="6" spans="1:6" x14ac:dyDescent="0.2">
      <c r="A6" s="13">
        <v>3</v>
      </c>
      <c r="B6" s="11" t="s">
        <v>57</v>
      </c>
      <c r="C6" s="11">
        <v>6</v>
      </c>
      <c r="D6" s="11"/>
      <c r="E6" s="12" t="s">
        <v>90</v>
      </c>
      <c r="F6">
        <v>0</v>
      </c>
    </row>
    <row r="7" spans="1:6" x14ac:dyDescent="0.2">
      <c r="A7" s="13">
        <v>4</v>
      </c>
      <c r="B7" s="11" t="s">
        <v>98</v>
      </c>
      <c r="C7" s="11">
        <v>0</v>
      </c>
      <c r="D7" s="11"/>
      <c r="E7" s="12" t="s">
        <v>159</v>
      </c>
      <c r="F7" s="14">
        <v>0</v>
      </c>
    </row>
    <row r="8" spans="1:6" ht="13.5" thickBot="1" x14ac:dyDescent="0.25">
      <c r="A8" s="13">
        <v>5</v>
      </c>
      <c r="B8" s="11" t="s">
        <v>58</v>
      </c>
      <c r="C8" s="14">
        <v>0</v>
      </c>
      <c r="D8" s="11"/>
      <c r="E8" s="33" t="s">
        <v>53</v>
      </c>
      <c r="F8" s="31">
        <f>SUM(F4:F7)</f>
        <v>3</v>
      </c>
    </row>
    <row r="9" spans="1:6" ht="14.25" thickTop="1" thickBot="1" x14ac:dyDescent="0.25">
      <c r="A9" s="29"/>
      <c r="B9" s="30" t="s">
        <v>53</v>
      </c>
      <c r="C9" s="31">
        <f>SUM(C4:C8)</f>
        <v>10</v>
      </c>
      <c r="D9" s="11"/>
      <c r="E9" s="11"/>
      <c r="F9" s="11"/>
    </row>
    <row r="10" spans="1:6" ht="13.5" thickTop="1" x14ac:dyDescent="0.2">
      <c r="A10" s="12"/>
      <c r="B10" s="13"/>
      <c r="C10" s="11"/>
      <c r="D10" s="11"/>
      <c r="E10" s="13"/>
      <c r="F10" s="11"/>
    </row>
    <row r="11" spans="1:6" x14ac:dyDescent="0.2">
      <c r="A11" s="12"/>
      <c r="B11" s="13"/>
      <c r="C11" s="11"/>
      <c r="D11" s="11"/>
      <c r="E11" s="32" t="s">
        <v>157</v>
      </c>
      <c r="F11" s="28"/>
    </row>
    <row r="12" spans="1:6" x14ac:dyDescent="0.2">
      <c r="A12" s="12"/>
      <c r="B12" s="13"/>
      <c r="C12" s="11"/>
      <c r="D12" s="11"/>
      <c r="E12" s="12" t="s">
        <v>161</v>
      </c>
      <c r="F12" s="11">
        <v>1</v>
      </c>
    </row>
    <row r="13" spans="1:6" x14ac:dyDescent="0.2">
      <c r="A13" s="12"/>
      <c r="B13" s="13"/>
      <c r="C13" s="11"/>
      <c r="D13" s="11"/>
      <c r="E13" s="12" t="s">
        <v>91</v>
      </c>
      <c r="F13" s="14">
        <v>0</v>
      </c>
    </row>
    <row r="14" spans="1:6" ht="13.5" thickBot="1" x14ac:dyDescent="0.25">
      <c r="A14" s="12"/>
      <c r="B14" s="13"/>
      <c r="C14" s="11"/>
      <c r="D14" s="11"/>
      <c r="E14" s="33" t="s">
        <v>53</v>
      </c>
      <c r="F14" s="31">
        <f>SUM(F12:F13)</f>
        <v>1</v>
      </c>
    </row>
    <row r="15" spans="1:6" ht="13.5" thickTop="1" x14ac:dyDescent="0.2">
      <c r="A15" s="12"/>
      <c r="B15" s="13"/>
      <c r="C15" s="11"/>
      <c r="D15" s="11"/>
    </row>
    <row r="16" spans="1:6" x14ac:dyDescent="0.2">
      <c r="A16" s="12"/>
      <c r="B16" s="13"/>
      <c r="C16" s="14"/>
      <c r="D16" s="11"/>
    </row>
    <row r="17" spans="1:6" x14ac:dyDescent="0.2">
      <c r="A17" s="17"/>
      <c r="B17" s="13"/>
      <c r="C17" s="15"/>
      <c r="D17" s="11"/>
      <c r="E17" s="32" t="s">
        <v>94</v>
      </c>
      <c r="F17" s="28"/>
    </row>
    <row r="18" spans="1:6" x14ac:dyDescent="0.2">
      <c r="A18" s="12"/>
      <c r="B18" s="13"/>
      <c r="C18" s="11"/>
      <c r="D18" s="11"/>
      <c r="E18" s="12" t="s">
        <v>163</v>
      </c>
      <c r="F18" s="11">
        <v>1</v>
      </c>
    </row>
    <row r="19" spans="1:6" x14ac:dyDescent="0.2">
      <c r="A19" s="12"/>
      <c r="B19" s="13"/>
      <c r="C19" s="11"/>
      <c r="D19" s="11"/>
      <c r="E19" t="s">
        <v>162</v>
      </c>
      <c r="F19">
        <v>2</v>
      </c>
    </row>
    <row r="20" spans="1:6" x14ac:dyDescent="0.2">
      <c r="A20" s="12"/>
      <c r="B20" s="13"/>
      <c r="C20" s="11"/>
      <c r="D20" s="11"/>
      <c r="E20" t="s">
        <v>164</v>
      </c>
      <c r="F20">
        <v>1</v>
      </c>
    </row>
    <row r="21" spans="1:6" x14ac:dyDescent="0.2">
      <c r="A21" s="12"/>
      <c r="B21" s="13"/>
      <c r="C21" s="11"/>
      <c r="D21" s="11"/>
      <c r="E21" s="12" t="s">
        <v>91</v>
      </c>
      <c r="F21" s="14">
        <v>2</v>
      </c>
    </row>
    <row r="22" spans="1:6" ht="13.5" thickBot="1" x14ac:dyDescent="0.25">
      <c r="A22" s="12"/>
      <c r="B22" s="13"/>
      <c r="C22" s="11"/>
      <c r="D22" s="11"/>
      <c r="E22" s="33" t="s">
        <v>53</v>
      </c>
      <c r="F22" s="31">
        <f>SUM(F18:F21)</f>
        <v>6</v>
      </c>
    </row>
    <row r="23" spans="1:6" ht="13.5" thickTop="1" x14ac:dyDescent="0.2">
      <c r="E23" s="13"/>
      <c r="F23" s="11"/>
    </row>
    <row r="24" spans="1:6" x14ac:dyDescent="0.2">
      <c r="E24" s="13"/>
      <c r="F24" s="15"/>
    </row>
    <row r="25" spans="1:6" x14ac:dyDescent="0.2">
      <c r="E25" s="32" t="s">
        <v>96</v>
      </c>
      <c r="F25" s="28"/>
    </row>
    <row r="26" spans="1:6" x14ac:dyDescent="0.2">
      <c r="E26" s="12" t="s">
        <v>97</v>
      </c>
      <c r="F26" s="11">
        <v>0</v>
      </c>
    </row>
    <row r="27" spans="1:6" x14ac:dyDescent="0.2">
      <c r="E27" s="34" t="s">
        <v>91</v>
      </c>
      <c r="F27" s="14">
        <v>0</v>
      </c>
    </row>
    <row r="28" spans="1:6" ht="13.5" thickBot="1" x14ac:dyDescent="0.25">
      <c r="E28" s="33" t="s">
        <v>53</v>
      </c>
      <c r="F28" s="31">
        <f>SUM(F26:F27)</f>
        <v>0</v>
      </c>
    </row>
    <row r="29" spans="1:6" ht="13.5" thickTop="1" x14ac:dyDescent="0.2"/>
  </sheetData>
  <pageMargins left="0.75" right="0.75" top="1" bottom="1"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38"/>
  <sheetViews>
    <sheetView workbookViewId="0">
      <selection activeCell="B2" sqref="B2"/>
    </sheetView>
  </sheetViews>
  <sheetFormatPr defaultRowHeight="12.75" x14ac:dyDescent="0.2"/>
  <cols>
    <col min="1" max="1" width="7" style="12" customWidth="1"/>
    <col min="2" max="2" width="29.140625" style="13" customWidth="1"/>
    <col min="3" max="3" width="9.140625" style="11"/>
    <col min="4" max="4" width="2.5703125" style="11" customWidth="1"/>
    <col min="5" max="5" width="23.7109375" style="11" customWidth="1"/>
    <col min="6" max="6" width="10.7109375" style="11" customWidth="1"/>
    <col min="7" max="27" width="9.140625" style="11"/>
  </cols>
  <sheetData>
    <row r="1" spans="1:6" ht="15.75" x14ac:dyDescent="0.25">
      <c r="B1" s="27" t="s">
        <v>287</v>
      </c>
    </row>
    <row r="2" spans="1:6" ht="15.75" x14ac:dyDescent="0.25">
      <c r="B2" s="27"/>
    </row>
    <row r="3" spans="1:6" x14ac:dyDescent="0.2">
      <c r="A3" s="28" t="s">
        <v>93</v>
      </c>
      <c r="B3" s="28" t="s">
        <v>54</v>
      </c>
      <c r="C3" s="28" t="s">
        <v>53</v>
      </c>
      <c r="E3" s="32" t="s">
        <v>92</v>
      </c>
      <c r="F3" s="28"/>
    </row>
    <row r="4" spans="1:6" x14ac:dyDescent="0.2">
      <c r="A4" s="13">
        <v>1</v>
      </c>
      <c r="B4" s="11" t="s">
        <v>55</v>
      </c>
      <c r="C4" s="11">
        <v>10</v>
      </c>
      <c r="E4" s="12" t="s">
        <v>90</v>
      </c>
      <c r="F4" s="11">
        <v>7</v>
      </c>
    </row>
    <row r="5" spans="1:6" x14ac:dyDescent="0.2">
      <c r="A5" s="13">
        <v>2</v>
      </c>
      <c r="B5" s="11" t="s">
        <v>56</v>
      </c>
      <c r="C5" s="11">
        <f>C17</f>
        <v>0</v>
      </c>
      <c r="E5" s="12" t="s">
        <v>91</v>
      </c>
      <c r="F5" s="14">
        <v>3</v>
      </c>
    </row>
    <row r="6" spans="1:6" ht="13.5" thickBot="1" x14ac:dyDescent="0.25">
      <c r="A6" s="13">
        <v>3</v>
      </c>
      <c r="B6" s="11" t="s">
        <v>57</v>
      </c>
      <c r="C6" s="11">
        <v>19</v>
      </c>
      <c r="E6" s="33" t="s">
        <v>53</v>
      </c>
      <c r="F6" s="31">
        <f>+F5+F4</f>
        <v>10</v>
      </c>
    </row>
    <row r="7" spans="1:6" ht="13.5" thickTop="1" x14ac:dyDescent="0.2">
      <c r="A7" s="13">
        <v>4</v>
      </c>
      <c r="B7" s="11" t="s">
        <v>98</v>
      </c>
      <c r="C7" s="11">
        <v>4</v>
      </c>
    </row>
    <row r="8" spans="1:6" ht="14.25" customHeight="1" x14ac:dyDescent="0.2">
      <c r="A8" s="13">
        <v>5</v>
      </c>
      <c r="B8" s="11" t="s">
        <v>58</v>
      </c>
      <c r="C8" s="14">
        <f>C38</f>
        <v>0</v>
      </c>
      <c r="E8" s="13"/>
    </row>
    <row r="9" spans="1:6" ht="13.5" thickBot="1" x14ac:dyDescent="0.25">
      <c r="A9" s="29"/>
      <c r="B9" s="30" t="s">
        <v>53</v>
      </c>
      <c r="C9" s="31">
        <f>SUM(C4:C8)</f>
        <v>33</v>
      </c>
      <c r="E9" s="32" t="s">
        <v>94</v>
      </c>
      <c r="F9" s="28"/>
    </row>
    <row r="10" spans="1:6" ht="13.5" thickTop="1" x14ac:dyDescent="0.2">
      <c r="E10" s="12" t="s">
        <v>95</v>
      </c>
      <c r="F10" s="11">
        <v>19</v>
      </c>
    </row>
    <row r="11" spans="1:6" x14ac:dyDescent="0.2">
      <c r="E11" s="12" t="s">
        <v>91</v>
      </c>
      <c r="F11" s="14">
        <v>0</v>
      </c>
    </row>
    <row r="12" spans="1:6" ht="13.5" thickBot="1" x14ac:dyDescent="0.25">
      <c r="E12" s="33" t="s">
        <v>53</v>
      </c>
      <c r="F12" s="31">
        <f>SUM(F10:F11)</f>
        <v>19</v>
      </c>
    </row>
    <row r="13" spans="1:6" ht="13.5" thickTop="1" x14ac:dyDescent="0.2">
      <c r="E13" s="13"/>
    </row>
    <row r="14" spans="1:6" x14ac:dyDescent="0.2">
      <c r="E14" s="13"/>
      <c r="F14" s="15"/>
    </row>
    <row r="15" spans="1:6" x14ac:dyDescent="0.2">
      <c r="E15" s="32" t="s">
        <v>96</v>
      </c>
      <c r="F15" s="28"/>
    </row>
    <row r="16" spans="1:6" x14ac:dyDescent="0.2">
      <c r="C16" s="14"/>
      <c r="E16" s="12" t="s">
        <v>97</v>
      </c>
      <c r="F16" s="11">
        <v>1</v>
      </c>
    </row>
    <row r="17" spans="1:6" x14ac:dyDescent="0.2">
      <c r="A17" s="17"/>
      <c r="C17" s="15"/>
      <c r="E17" s="34" t="s">
        <v>91</v>
      </c>
      <c r="F17" s="14">
        <v>3</v>
      </c>
    </row>
    <row r="18" spans="1:6" ht="13.5" thickBot="1" x14ac:dyDescent="0.25">
      <c r="E18" s="33" t="s">
        <v>53</v>
      </c>
      <c r="F18" s="31">
        <f>SUM(F16:F17)</f>
        <v>4</v>
      </c>
    </row>
    <row r="19" spans="1:6" ht="13.5" thickTop="1" x14ac:dyDescent="0.2"/>
    <row r="26" spans="1:6" x14ac:dyDescent="0.2">
      <c r="A26" s="16"/>
    </row>
    <row r="34" spans="1:3" x14ac:dyDescent="0.2">
      <c r="A34" s="17"/>
      <c r="C34" s="15"/>
    </row>
    <row r="37" spans="1:3" x14ac:dyDescent="0.2">
      <c r="C37" s="14"/>
    </row>
    <row r="38" spans="1:3" x14ac:dyDescent="0.2">
      <c r="A38" s="17"/>
      <c r="C38" s="15"/>
    </row>
  </sheetData>
  <pageMargins left="0" right="0" top="0.5" bottom="0.75" header="0.5" footer="0.5"/>
  <pageSetup orientation="landscape" horizontalDpi="300" verticalDpi="196" r:id="rId1"/>
  <headerFooter alignWithMargins="0">
    <oddFooter>&amp;L&amp;8&amp;F  &amp;A&amp;R&amp;8&amp;D</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A108"/>
  <sheetViews>
    <sheetView tabSelected="1" topLeftCell="G1" workbookViewId="0">
      <pane ySplit="1" topLeftCell="A2" activePane="bottomLeft" state="frozen"/>
      <selection pane="bottomLeft" activeCell="J14" sqref="J14"/>
    </sheetView>
  </sheetViews>
  <sheetFormatPr defaultRowHeight="12.75" x14ac:dyDescent="0.2"/>
  <cols>
    <col min="1" max="1" width="8.42578125" style="6" customWidth="1"/>
    <col min="2" max="2" width="14.85546875" style="44" customWidth="1"/>
    <col min="3" max="3" width="23.42578125" style="43" customWidth="1"/>
    <col min="4" max="4" width="19.7109375" style="8" customWidth="1"/>
    <col min="5" max="5" width="12" style="5" hidden="1" customWidth="1"/>
    <col min="6" max="6" width="12.5703125" style="5" hidden="1" customWidth="1"/>
    <col min="7" max="7" width="12" style="7" customWidth="1"/>
    <col min="8" max="8" width="5.5703125" style="7" customWidth="1"/>
    <col min="9" max="9" width="42.140625" style="5" customWidth="1"/>
    <col min="10" max="10" width="64.7109375" style="8" customWidth="1"/>
    <col min="11" max="11" width="6.5703125" style="7" customWidth="1"/>
    <col min="12" max="12" width="7.7109375" style="7" bestFit="1" customWidth="1"/>
    <col min="13" max="13" width="9.42578125" style="7" customWidth="1"/>
    <col min="14" max="14" width="9.140625" style="7"/>
    <col min="15" max="16384" width="9.140625" style="5"/>
  </cols>
  <sheetData>
    <row r="1" spans="1:14" ht="27" x14ac:dyDescent="0.25">
      <c r="A1" s="2" t="s">
        <v>3</v>
      </c>
      <c r="B1" s="1" t="s">
        <v>2</v>
      </c>
      <c r="C1" s="40" t="s">
        <v>61</v>
      </c>
      <c r="D1" s="1" t="s">
        <v>83</v>
      </c>
      <c r="E1" s="3" t="s">
        <v>62</v>
      </c>
      <c r="F1" s="3" t="s">
        <v>63</v>
      </c>
      <c r="G1" s="9" t="s">
        <v>155</v>
      </c>
      <c r="H1" s="3" t="s">
        <v>21</v>
      </c>
      <c r="I1" s="3" t="s">
        <v>4</v>
      </c>
      <c r="J1" s="9" t="s">
        <v>64</v>
      </c>
      <c r="K1" s="9" t="s">
        <v>20</v>
      </c>
      <c r="L1" s="9" t="s">
        <v>19</v>
      </c>
      <c r="M1" s="9" t="s">
        <v>65</v>
      </c>
      <c r="N1" s="45" t="s">
        <v>133</v>
      </c>
    </row>
    <row r="2" spans="1:14" ht="13.5" x14ac:dyDescent="0.25">
      <c r="A2" s="65"/>
      <c r="B2" s="36"/>
      <c r="C2" s="41"/>
      <c r="D2" s="36"/>
      <c r="E2" s="37"/>
      <c r="F2" s="37"/>
      <c r="G2" s="39"/>
      <c r="H2" s="37"/>
      <c r="I2" s="37"/>
      <c r="J2" s="39"/>
      <c r="K2" s="39"/>
      <c r="L2" s="39"/>
      <c r="M2" s="39"/>
      <c r="N2" s="64"/>
    </row>
    <row r="3" spans="1:14" ht="13.5" x14ac:dyDescent="0.25">
      <c r="A3" s="65">
        <v>36860</v>
      </c>
      <c r="B3" s="36" t="s">
        <v>5</v>
      </c>
      <c r="C3" s="41" t="s">
        <v>151</v>
      </c>
      <c r="D3" s="36" t="s">
        <v>7</v>
      </c>
      <c r="E3" s="37"/>
      <c r="F3" s="37"/>
      <c r="G3" s="39" t="s">
        <v>7</v>
      </c>
      <c r="H3" s="37">
        <v>1</v>
      </c>
      <c r="I3" s="37" t="s">
        <v>296</v>
      </c>
      <c r="J3" s="36" t="s">
        <v>297</v>
      </c>
      <c r="K3" s="39" t="s">
        <v>1</v>
      </c>
      <c r="L3" s="39" t="s">
        <v>1</v>
      </c>
      <c r="M3" s="39" t="s">
        <v>1</v>
      </c>
      <c r="N3" s="64">
        <v>1</v>
      </c>
    </row>
    <row r="4" spans="1:14" ht="13.5" x14ac:dyDescent="0.25">
      <c r="A4" s="65">
        <v>36860</v>
      </c>
      <c r="B4" s="36" t="s">
        <v>5</v>
      </c>
      <c r="C4" s="41" t="s">
        <v>247</v>
      </c>
      <c r="D4" s="36" t="s">
        <v>7</v>
      </c>
      <c r="E4" s="37"/>
      <c r="F4" s="37"/>
      <c r="G4" s="39" t="s">
        <v>223</v>
      </c>
      <c r="H4" s="37">
        <v>3</v>
      </c>
      <c r="I4" s="38" t="s">
        <v>295</v>
      </c>
      <c r="J4" s="36" t="s">
        <v>294</v>
      </c>
      <c r="K4" s="39" t="s">
        <v>1</v>
      </c>
      <c r="L4" s="39" t="s">
        <v>1</v>
      </c>
      <c r="M4" s="39" t="s">
        <v>1</v>
      </c>
      <c r="N4" s="64">
        <v>1</v>
      </c>
    </row>
    <row r="5" spans="1:14" ht="14.25" thickBot="1" x14ac:dyDescent="0.3">
      <c r="A5" s="65">
        <v>36859</v>
      </c>
      <c r="B5" s="36" t="s">
        <v>66</v>
      </c>
      <c r="C5" s="41" t="s">
        <v>151</v>
      </c>
      <c r="D5" s="36" t="s">
        <v>7</v>
      </c>
      <c r="E5" s="37"/>
      <c r="F5" s="37"/>
      <c r="G5" s="39" t="s">
        <v>223</v>
      </c>
      <c r="H5" s="37">
        <v>3</v>
      </c>
      <c r="I5" s="37" t="s">
        <v>293</v>
      </c>
      <c r="J5" s="36" t="s">
        <v>294</v>
      </c>
      <c r="K5" s="39" t="s">
        <v>1</v>
      </c>
      <c r="L5" s="39" t="s">
        <v>1</v>
      </c>
      <c r="M5" s="39" t="s">
        <v>1</v>
      </c>
      <c r="N5" s="64">
        <v>1</v>
      </c>
    </row>
    <row r="6" spans="1:14" ht="13.5" x14ac:dyDescent="0.25">
      <c r="A6" s="53" t="s">
        <v>111</v>
      </c>
      <c r="B6" s="54"/>
      <c r="C6" s="49">
        <v>8</v>
      </c>
      <c r="D6" s="48"/>
      <c r="E6" s="50"/>
      <c r="F6" s="50"/>
      <c r="G6" s="48"/>
      <c r="H6" s="50"/>
      <c r="I6" s="51"/>
      <c r="J6" s="51"/>
      <c r="K6" s="51"/>
      <c r="L6" s="51"/>
      <c r="M6" s="51"/>
      <c r="N6" s="55"/>
    </row>
    <row r="7" spans="1:14" ht="27" x14ac:dyDescent="0.25">
      <c r="A7" s="68">
        <v>36858</v>
      </c>
      <c r="B7" s="35" t="s">
        <v>66</v>
      </c>
      <c r="C7" s="56" t="s">
        <v>280</v>
      </c>
      <c r="D7" s="35" t="s">
        <v>10</v>
      </c>
      <c r="E7" s="57" t="s">
        <v>282</v>
      </c>
      <c r="F7" s="57" t="s">
        <v>284</v>
      </c>
      <c r="G7" s="60" t="s">
        <v>283</v>
      </c>
      <c r="H7" s="57">
        <v>1</v>
      </c>
      <c r="I7" s="35" t="s">
        <v>285</v>
      </c>
      <c r="J7" s="35" t="s">
        <v>286</v>
      </c>
      <c r="K7" s="60" t="s">
        <v>1</v>
      </c>
      <c r="L7" s="60" t="s">
        <v>1</v>
      </c>
      <c r="M7" s="60" t="s">
        <v>1</v>
      </c>
      <c r="N7" s="67">
        <v>1</v>
      </c>
    </row>
    <row r="8" spans="1:14" ht="27" x14ac:dyDescent="0.25">
      <c r="A8" s="68">
        <v>36858</v>
      </c>
      <c r="B8" s="35" t="s">
        <v>66</v>
      </c>
      <c r="C8" s="56" t="s">
        <v>281</v>
      </c>
      <c r="D8" s="35" t="s">
        <v>10</v>
      </c>
      <c r="E8" s="57" t="s">
        <v>282</v>
      </c>
      <c r="F8" s="57" t="s">
        <v>284</v>
      </c>
      <c r="G8" s="60" t="s">
        <v>283</v>
      </c>
      <c r="H8" s="57">
        <v>1</v>
      </c>
      <c r="I8" s="35" t="s">
        <v>285</v>
      </c>
      <c r="J8" s="35" t="s">
        <v>286</v>
      </c>
      <c r="K8" s="60" t="s">
        <v>1</v>
      </c>
      <c r="L8" s="60" t="s">
        <v>1</v>
      </c>
      <c r="M8" s="60" t="s">
        <v>1</v>
      </c>
      <c r="N8" s="67">
        <v>1</v>
      </c>
    </row>
    <row r="9" spans="1:14" ht="13.5" x14ac:dyDescent="0.25">
      <c r="A9" s="68">
        <v>36858</v>
      </c>
      <c r="B9" s="35" t="s">
        <v>5</v>
      </c>
      <c r="C9" s="56" t="s">
        <v>237</v>
      </c>
      <c r="D9" s="35" t="s">
        <v>7</v>
      </c>
      <c r="E9" s="57"/>
      <c r="F9" s="57"/>
      <c r="G9" s="60"/>
      <c r="H9" s="57">
        <v>3</v>
      </c>
      <c r="I9" s="58" t="s">
        <v>276</v>
      </c>
      <c r="J9" s="35" t="s">
        <v>277</v>
      </c>
      <c r="K9" s="60" t="s">
        <v>1</v>
      </c>
      <c r="L9" s="60" t="s">
        <v>1</v>
      </c>
      <c r="M9" s="60" t="s">
        <v>1</v>
      </c>
      <c r="N9" s="67">
        <v>1</v>
      </c>
    </row>
    <row r="10" spans="1:14" ht="13.5" x14ac:dyDescent="0.25">
      <c r="A10" s="68">
        <v>36857</v>
      </c>
      <c r="B10" s="35" t="s">
        <v>5</v>
      </c>
      <c r="C10" s="56" t="s">
        <v>247</v>
      </c>
      <c r="D10" s="35" t="s">
        <v>7</v>
      </c>
      <c r="E10" s="57"/>
      <c r="F10" s="57"/>
      <c r="G10" s="60"/>
      <c r="H10" s="57">
        <v>3</v>
      </c>
      <c r="I10" s="58" t="s">
        <v>273</v>
      </c>
      <c r="J10" s="60"/>
      <c r="K10" s="60" t="s">
        <v>1</v>
      </c>
      <c r="L10" s="60" t="s">
        <v>1</v>
      </c>
      <c r="M10" s="60" t="s">
        <v>1</v>
      </c>
      <c r="N10" s="67">
        <v>1</v>
      </c>
    </row>
    <row r="11" spans="1:14" ht="40.5" x14ac:dyDescent="0.25">
      <c r="A11" s="68">
        <v>36852</v>
      </c>
      <c r="B11" s="35" t="s">
        <v>292</v>
      </c>
      <c r="C11" s="56" t="s">
        <v>269</v>
      </c>
      <c r="D11" s="35" t="s">
        <v>84</v>
      </c>
      <c r="E11" s="57" t="s">
        <v>270</v>
      </c>
      <c r="F11" s="57"/>
      <c r="G11" s="60" t="s">
        <v>271</v>
      </c>
      <c r="H11" s="57">
        <v>1</v>
      </c>
      <c r="I11" s="35" t="s">
        <v>272</v>
      </c>
      <c r="J11" s="35" t="s">
        <v>268</v>
      </c>
      <c r="K11" s="60" t="s">
        <v>1</v>
      </c>
      <c r="L11" s="60" t="s">
        <v>1</v>
      </c>
      <c r="M11" s="60" t="s">
        <v>1</v>
      </c>
      <c r="N11" s="67">
        <v>1</v>
      </c>
    </row>
    <row r="12" spans="1:14" ht="13.5" x14ac:dyDescent="0.25">
      <c r="A12" s="68">
        <v>36852</v>
      </c>
      <c r="B12" s="35" t="s">
        <v>147</v>
      </c>
      <c r="C12" s="56" t="s">
        <v>267</v>
      </c>
      <c r="D12" s="35" t="s">
        <v>7</v>
      </c>
      <c r="E12" s="57"/>
      <c r="F12" s="57"/>
      <c r="G12" s="60"/>
      <c r="H12" s="57">
        <v>1</v>
      </c>
      <c r="I12" s="58" t="s">
        <v>291</v>
      </c>
      <c r="J12" s="35" t="s">
        <v>268</v>
      </c>
      <c r="K12" s="60" t="s">
        <v>1</v>
      </c>
      <c r="L12" s="60" t="s">
        <v>1</v>
      </c>
      <c r="M12" s="60" t="s">
        <v>1</v>
      </c>
      <c r="N12" s="67">
        <v>1</v>
      </c>
    </row>
    <row r="13" spans="1:14" ht="27" x14ac:dyDescent="0.25">
      <c r="A13" s="18">
        <v>36852</v>
      </c>
      <c r="B13" s="35" t="s">
        <v>66</v>
      </c>
      <c r="C13" s="56" t="s">
        <v>259</v>
      </c>
      <c r="D13" s="35" t="s">
        <v>262</v>
      </c>
      <c r="E13" s="57"/>
      <c r="F13" s="57"/>
      <c r="G13" s="60"/>
      <c r="H13" s="57">
        <v>3</v>
      </c>
      <c r="I13" s="19" t="s">
        <v>263</v>
      </c>
      <c r="J13" s="35" t="s">
        <v>265</v>
      </c>
      <c r="K13" s="60" t="s">
        <v>1</v>
      </c>
      <c r="L13" s="60" t="s">
        <v>1</v>
      </c>
      <c r="M13" s="60" t="s">
        <v>71</v>
      </c>
      <c r="N13" s="67">
        <v>1</v>
      </c>
    </row>
    <row r="14" spans="1:14" ht="27" x14ac:dyDescent="0.25">
      <c r="A14" s="18">
        <v>36852</v>
      </c>
      <c r="B14" s="35" t="s">
        <v>66</v>
      </c>
      <c r="C14" s="56" t="s">
        <v>260</v>
      </c>
      <c r="D14" s="35" t="s">
        <v>262</v>
      </c>
      <c r="E14" s="57"/>
      <c r="F14" s="57"/>
      <c r="G14" s="60"/>
      <c r="H14" s="57">
        <v>3</v>
      </c>
      <c r="I14" s="19" t="s">
        <v>263</v>
      </c>
      <c r="J14" s="35" t="s">
        <v>265</v>
      </c>
      <c r="K14" s="60" t="s">
        <v>1</v>
      </c>
      <c r="L14" s="60" t="s">
        <v>1</v>
      </c>
      <c r="M14" s="60" t="s">
        <v>71</v>
      </c>
      <c r="N14" s="67">
        <v>1</v>
      </c>
    </row>
    <row r="15" spans="1:14" ht="27.75" thickBot="1" x14ac:dyDescent="0.3">
      <c r="A15" s="18">
        <v>36852</v>
      </c>
      <c r="B15" s="35" t="s">
        <v>66</v>
      </c>
      <c r="C15" s="56" t="s">
        <v>261</v>
      </c>
      <c r="D15" s="35" t="s">
        <v>262</v>
      </c>
      <c r="E15" s="57"/>
      <c r="F15" s="57"/>
      <c r="G15" s="60"/>
      <c r="H15" s="57">
        <v>1</v>
      </c>
      <c r="I15" s="19" t="s">
        <v>264</v>
      </c>
      <c r="J15" s="35" t="s">
        <v>266</v>
      </c>
      <c r="K15" s="60" t="s">
        <v>1</v>
      </c>
      <c r="L15" s="60" t="s">
        <v>1</v>
      </c>
      <c r="M15" s="60" t="s">
        <v>1</v>
      </c>
      <c r="N15" s="67">
        <v>1</v>
      </c>
    </row>
    <row r="16" spans="1:14" ht="13.5" x14ac:dyDescent="0.25">
      <c r="A16" s="53" t="s">
        <v>111</v>
      </c>
      <c r="B16" s="54"/>
      <c r="C16" s="49">
        <v>28</v>
      </c>
      <c r="D16" s="48"/>
      <c r="E16" s="50"/>
      <c r="F16" s="50"/>
      <c r="G16" s="48"/>
      <c r="H16" s="50"/>
      <c r="I16" s="51"/>
      <c r="J16" s="51"/>
      <c r="K16" s="51"/>
      <c r="L16" s="51"/>
      <c r="M16" s="51"/>
      <c r="N16" s="55"/>
    </row>
    <row r="17" spans="1:27" ht="27" x14ac:dyDescent="0.25">
      <c r="A17" s="18">
        <v>36851</v>
      </c>
      <c r="B17" s="35" t="s">
        <v>66</v>
      </c>
      <c r="C17" s="56" t="s">
        <v>240</v>
      </c>
      <c r="D17" s="58" t="s">
        <v>243</v>
      </c>
      <c r="E17" s="66" t="s">
        <v>225</v>
      </c>
      <c r="F17" s="57" t="s">
        <v>250</v>
      </c>
      <c r="G17" s="60"/>
      <c r="H17" s="57">
        <v>1</v>
      </c>
      <c r="I17" s="35" t="s">
        <v>251</v>
      </c>
      <c r="J17" s="59" t="s">
        <v>252</v>
      </c>
      <c r="K17" s="60" t="s">
        <v>1</v>
      </c>
      <c r="L17" s="60" t="s">
        <v>1</v>
      </c>
      <c r="M17" s="60" t="s">
        <v>1</v>
      </c>
      <c r="N17" s="67">
        <v>1</v>
      </c>
    </row>
    <row r="18" spans="1:27" ht="27" x14ac:dyDescent="0.25">
      <c r="A18" s="18">
        <v>36851</v>
      </c>
      <c r="B18" s="35" t="s">
        <v>66</v>
      </c>
      <c r="C18" s="56" t="s">
        <v>241</v>
      </c>
      <c r="D18" s="58" t="s">
        <v>243</v>
      </c>
      <c r="E18" s="66" t="s">
        <v>225</v>
      </c>
      <c r="F18" s="57" t="s">
        <v>253</v>
      </c>
      <c r="G18" s="60"/>
      <c r="H18" s="57">
        <v>1</v>
      </c>
      <c r="I18" s="35" t="s">
        <v>251</v>
      </c>
      <c r="J18" s="59" t="s">
        <v>252</v>
      </c>
      <c r="K18" s="60" t="s">
        <v>1</v>
      </c>
      <c r="L18" s="60" t="s">
        <v>1</v>
      </c>
      <c r="M18" s="60" t="s">
        <v>1</v>
      </c>
      <c r="N18" s="67">
        <v>1</v>
      </c>
    </row>
    <row r="19" spans="1:27" ht="27" x14ac:dyDescent="0.25">
      <c r="A19" s="18">
        <v>36851</v>
      </c>
      <c r="B19" s="35" t="s">
        <v>66</v>
      </c>
      <c r="C19" s="56" t="s">
        <v>254</v>
      </c>
      <c r="D19" s="58" t="s">
        <v>243</v>
      </c>
      <c r="E19" s="66" t="s">
        <v>225</v>
      </c>
      <c r="F19" s="57" t="s">
        <v>255</v>
      </c>
      <c r="G19" s="60"/>
      <c r="H19" s="57">
        <v>1</v>
      </c>
      <c r="I19" s="35" t="s">
        <v>251</v>
      </c>
      <c r="J19" s="59" t="s">
        <v>252</v>
      </c>
      <c r="K19" s="60" t="s">
        <v>1</v>
      </c>
      <c r="L19" s="60" t="s">
        <v>1</v>
      </c>
      <c r="M19" s="60" t="s">
        <v>1</v>
      </c>
      <c r="N19" s="67">
        <v>1</v>
      </c>
    </row>
    <row r="20" spans="1:27" ht="27" x14ac:dyDescent="0.25">
      <c r="A20" s="18">
        <v>36851</v>
      </c>
      <c r="B20" s="35" t="s">
        <v>66</v>
      </c>
      <c r="C20" s="56" t="s">
        <v>242</v>
      </c>
      <c r="D20" s="58" t="s">
        <v>243</v>
      </c>
      <c r="E20" s="66" t="s">
        <v>225</v>
      </c>
      <c r="F20" s="57" t="s">
        <v>228</v>
      </c>
      <c r="G20" s="60"/>
      <c r="H20" s="57">
        <v>1</v>
      </c>
      <c r="I20" s="35" t="s">
        <v>251</v>
      </c>
      <c r="J20" s="59" t="s">
        <v>252</v>
      </c>
      <c r="K20" s="60" t="s">
        <v>1</v>
      </c>
      <c r="L20" s="60" t="s">
        <v>1</v>
      </c>
      <c r="M20" s="60" t="s">
        <v>1</v>
      </c>
      <c r="N20" s="67">
        <v>1</v>
      </c>
    </row>
    <row r="21" spans="1:27" ht="40.5" x14ac:dyDescent="0.25">
      <c r="A21" s="18">
        <v>36851</v>
      </c>
      <c r="B21" s="35" t="s">
        <v>66</v>
      </c>
      <c r="C21" s="56" t="s">
        <v>212</v>
      </c>
      <c r="D21" s="35" t="s">
        <v>215</v>
      </c>
      <c r="E21" s="57" t="s">
        <v>165</v>
      </c>
      <c r="F21" s="57" t="s">
        <v>165</v>
      </c>
      <c r="G21" s="60" t="s">
        <v>248</v>
      </c>
      <c r="H21" s="57">
        <v>1</v>
      </c>
      <c r="I21" s="35" t="s">
        <v>256</v>
      </c>
      <c r="J21" s="35" t="s">
        <v>249</v>
      </c>
      <c r="K21" s="60" t="s">
        <v>1</v>
      </c>
      <c r="L21" s="60" t="s">
        <v>1</v>
      </c>
      <c r="M21" s="60" t="s">
        <v>1</v>
      </c>
      <c r="N21" s="67">
        <v>1</v>
      </c>
    </row>
    <row r="22" spans="1:27" ht="13.5" x14ac:dyDescent="0.25">
      <c r="A22" s="18">
        <v>36851</v>
      </c>
      <c r="B22" s="35" t="s">
        <v>147</v>
      </c>
      <c r="C22" s="56" t="s">
        <v>244</v>
      </c>
      <c r="D22" s="35" t="s">
        <v>7</v>
      </c>
      <c r="E22" s="57"/>
      <c r="F22" s="57"/>
      <c r="G22" s="60"/>
      <c r="H22" s="57">
        <v>3</v>
      </c>
      <c r="I22" s="58" t="s">
        <v>245</v>
      </c>
      <c r="J22" s="60" t="s">
        <v>165</v>
      </c>
      <c r="K22" s="60" t="s">
        <v>1</v>
      </c>
      <c r="L22" s="60" t="s">
        <v>1</v>
      </c>
      <c r="M22" s="60" t="s">
        <v>1</v>
      </c>
      <c r="N22" s="60" t="s">
        <v>165</v>
      </c>
      <c r="O22" s="24"/>
      <c r="P22" s="24"/>
      <c r="Q22" s="24"/>
      <c r="R22" s="24"/>
      <c r="S22" s="24"/>
      <c r="T22" s="24"/>
      <c r="U22" s="24"/>
      <c r="V22" s="24"/>
      <c r="W22" s="24"/>
      <c r="X22" s="24"/>
      <c r="Y22" s="24"/>
      <c r="Z22" s="24"/>
      <c r="AA22" s="24"/>
    </row>
    <row r="23" spans="1:27" ht="13.5" x14ac:dyDescent="0.25">
      <c r="A23" s="18">
        <v>36851</v>
      </c>
      <c r="B23" s="35" t="s">
        <v>147</v>
      </c>
      <c r="C23" s="56" t="s">
        <v>237</v>
      </c>
      <c r="D23" s="35" t="s">
        <v>7</v>
      </c>
      <c r="E23" s="57"/>
      <c r="F23" s="57"/>
      <c r="G23" s="60"/>
      <c r="H23" s="57">
        <v>3</v>
      </c>
      <c r="I23" s="58" t="s">
        <v>246</v>
      </c>
      <c r="J23" s="35" t="s">
        <v>188</v>
      </c>
      <c r="K23" s="60" t="s">
        <v>1</v>
      </c>
      <c r="L23" s="60" t="s">
        <v>1</v>
      </c>
      <c r="M23" s="60" t="s">
        <v>1</v>
      </c>
      <c r="N23" s="60" t="s">
        <v>165</v>
      </c>
      <c r="O23" s="24"/>
      <c r="P23" s="24"/>
      <c r="Q23" s="24"/>
      <c r="R23" s="24"/>
      <c r="S23" s="24"/>
      <c r="T23" s="24"/>
      <c r="U23" s="24"/>
      <c r="V23" s="24"/>
      <c r="W23" s="24"/>
      <c r="X23" s="24"/>
      <c r="Y23" s="24"/>
      <c r="Z23" s="24"/>
      <c r="AA23" s="24"/>
    </row>
    <row r="24" spans="1:27" ht="27" x14ac:dyDescent="0.25">
      <c r="A24" s="18">
        <v>36851</v>
      </c>
      <c r="B24" s="35" t="s">
        <v>147</v>
      </c>
      <c r="C24" s="56" t="s">
        <v>247</v>
      </c>
      <c r="D24" s="35" t="s">
        <v>7</v>
      </c>
      <c r="E24" s="57"/>
      <c r="F24" s="57"/>
      <c r="G24" s="60"/>
      <c r="H24" s="57">
        <v>3</v>
      </c>
      <c r="I24" s="35" t="s">
        <v>274</v>
      </c>
      <c r="J24" s="60" t="s">
        <v>165</v>
      </c>
      <c r="K24" s="60" t="s">
        <v>1</v>
      </c>
      <c r="L24" s="60" t="s">
        <v>1</v>
      </c>
      <c r="M24" s="60" t="s">
        <v>1</v>
      </c>
      <c r="N24" s="60" t="s">
        <v>165</v>
      </c>
      <c r="O24" s="24"/>
      <c r="P24" s="24"/>
      <c r="Q24" s="24"/>
      <c r="R24" s="24"/>
      <c r="S24" s="24"/>
      <c r="T24" s="24"/>
      <c r="U24" s="24"/>
      <c r="V24" s="24"/>
      <c r="W24" s="24"/>
      <c r="X24" s="24"/>
      <c r="Y24" s="24"/>
      <c r="Z24" s="24"/>
      <c r="AA24" s="24"/>
    </row>
    <row r="25" spans="1:27" ht="40.5" x14ac:dyDescent="0.25">
      <c r="A25" s="18">
        <v>36850</v>
      </c>
      <c r="B25" s="35" t="s">
        <v>66</v>
      </c>
      <c r="C25" s="35" t="s">
        <v>212</v>
      </c>
      <c r="D25" s="35" t="s">
        <v>191</v>
      </c>
      <c r="E25" s="57" t="s">
        <v>229</v>
      </c>
      <c r="F25" s="57" t="s">
        <v>230</v>
      </c>
      <c r="G25" s="35" t="s">
        <v>215</v>
      </c>
      <c r="H25" s="57">
        <v>1</v>
      </c>
      <c r="I25" s="35" t="s">
        <v>256</v>
      </c>
      <c r="J25" s="35" t="s">
        <v>213</v>
      </c>
      <c r="K25" s="60" t="s">
        <v>1</v>
      </c>
      <c r="L25" s="60" t="s">
        <v>1</v>
      </c>
      <c r="M25" s="60" t="s">
        <v>1</v>
      </c>
      <c r="N25" s="67">
        <v>1</v>
      </c>
      <c r="O25" s="24"/>
      <c r="P25" s="24"/>
      <c r="Q25" s="24"/>
    </row>
    <row r="26" spans="1:27" ht="13.5" x14ac:dyDescent="0.25">
      <c r="A26" s="18">
        <v>36850</v>
      </c>
      <c r="B26" s="35" t="s">
        <v>66</v>
      </c>
      <c r="C26" s="35" t="s">
        <v>214</v>
      </c>
      <c r="D26" s="35" t="s">
        <v>215</v>
      </c>
      <c r="E26" s="57"/>
      <c r="F26" s="57"/>
      <c r="G26" s="58" t="s">
        <v>208</v>
      </c>
      <c r="H26" s="57">
        <v>3</v>
      </c>
      <c r="I26" s="35" t="s">
        <v>219</v>
      </c>
      <c r="J26" s="35" t="s">
        <v>220</v>
      </c>
      <c r="K26" s="60" t="s">
        <v>1</v>
      </c>
      <c r="L26" s="60" t="s">
        <v>1</v>
      </c>
      <c r="M26" s="60" t="s">
        <v>1</v>
      </c>
      <c r="N26" s="67">
        <v>1</v>
      </c>
      <c r="O26" s="24"/>
      <c r="P26" s="24"/>
      <c r="Q26" s="24"/>
    </row>
    <row r="27" spans="1:27" ht="27" x14ac:dyDescent="0.25">
      <c r="A27" s="18">
        <v>36850</v>
      </c>
      <c r="B27" s="35" t="s">
        <v>66</v>
      </c>
      <c r="C27" s="35" t="s">
        <v>216</v>
      </c>
      <c r="D27" s="35" t="s">
        <v>217</v>
      </c>
      <c r="E27" s="57"/>
      <c r="F27" s="57"/>
      <c r="G27" s="35" t="s">
        <v>223</v>
      </c>
      <c r="H27" s="57">
        <v>3</v>
      </c>
      <c r="I27" s="35" t="s">
        <v>222</v>
      </c>
      <c r="J27" s="35" t="s">
        <v>234</v>
      </c>
      <c r="K27" s="60" t="s">
        <v>1</v>
      </c>
      <c r="L27" s="60" t="s">
        <v>1</v>
      </c>
      <c r="M27" s="60" t="s">
        <v>1</v>
      </c>
      <c r="N27" s="67">
        <v>1</v>
      </c>
      <c r="O27" s="24"/>
      <c r="P27" s="24"/>
      <c r="Q27" s="24"/>
    </row>
    <row r="28" spans="1:27" ht="27" x14ac:dyDescent="0.25">
      <c r="A28" s="18">
        <v>36850</v>
      </c>
      <c r="B28" s="35" t="s">
        <v>147</v>
      </c>
      <c r="C28" s="56" t="s">
        <v>235</v>
      </c>
      <c r="D28" s="35" t="s">
        <v>7</v>
      </c>
      <c r="E28" s="57"/>
      <c r="F28" s="57"/>
      <c r="G28" s="58" t="s">
        <v>211</v>
      </c>
      <c r="H28" s="57">
        <v>3</v>
      </c>
      <c r="I28" s="35" t="s">
        <v>236</v>
      </c>
      <c r="J28" s="35" t="s">
        <v>238</v>
      </c>
      <c r="K28" s="60" t="s">
        <v>1</v>
      </c>
      <c r="L28" s="60" t="s">
        <v>1</v>
      </c>
      <c r="M28" s="60" t="s">
        <v>1</v>
      </c>
      <c r="N28" s="67">
        <v>1</v>
      </c>
      <c r="O28" s="24"/>
      <c r="P28" s="24"/>
      <c r="Q28" s="24"/>
    </row>
    <row r="29" spans="1:27" ht="27" x14ac:dyDescent="0.25">
      <c r="A29" s="18">
        <v>36850</v>
      </c>
      <c r="B29" s="35" t="s">
        <v>147</v>
      </c>
      <c r="C29" s="56" t="s">
        <v>237</v>
      </c>
      <c r="D29" s="35" t="s">
        <v>7</v>
      </c>
      <c r="E29" s="57"/>
      <c r="F29" s="57"/>
      <c r="G29" s="58" t="s">
        <v>211</v>
      </c>
      <c r="H29" s="57">
        <v>3</v>
      </c>
      <c r="I29" s="35" t="s">
        <v>239</v>
      </c>
      <c r="J29" s="35" t="s">
        <v>238</v>
      </c>
      <c r="K29" s="60" t="s">
        <v>1</v>
      </c>
      <c r="L29" s="60" t="s">
        <v>1</v>
      </c>
      <c r="M29" s="60" t="s">
        <v>1</v>
      </c>
      <c r="N29" s="67">
        <v>1</v>
      </c>
      <c r="O29" s="24"/>
      <c r="P29" s="24"/>
      <c r="Q29" s="24"/>
    </row>
    <row r="30" spans="1:27" ht="67.5" x14ac:dyDescent="0.25">
      <c r="A30" s="18">
        <v>36850</v>
      </c>
      <c r="B30" s="35" t="s">
        <v>147</v>
      </c>
      <c r="C30" s="56" t="s">
        <v>207</v>
      </c>
      <c r="D30" s="35" t="s">
        <v>7</v>
      </c>
      <c r="E30" s="57"/>
      <c r="F30" s="57"/>
      <c r="G30" s="58" t="s">
        <v>208</v>
      </c>
      <c r="H30" s="57">
        <v>1</v>
      </c>
      <c r="I30" s="35" t="s">
        <v>275</v>
      </c>
      <c r="J30" s="35" t="s">
        <v>210</v>
      </c>
      <c r="K30" s="60" t="s">
        <v>1</v>
      </c>
      <c r="L30" s="60" t="s">
        <v>1</v>
      </c>
      <c r="M30" s="60" t="s">
        <v>1</v>
      </c>
      <c r="N30" s="21">
        <v>1</v>
      </c>
    </row>
    <row r="31" spans="1:27" ht="27" x14ac:dyDescent="0.25">
      <c r="A31" s="18">
        <v>36850</v>
      </c>
      <c r="B31" s="35" t="s">
        <v>147</v>
      </c>
      <c r="C31" s="56" t="s">
        <v>207</v>
      </c>
      <c r="D31" s="35" t="s">
        <v>7</v>
      </c>
      <c r="E31" s="57"/>
      <c r="F31" s="57"/>
      <c r="G31" s="58" t="s">
        <v>208</v>
      </c>
      <c r="H31" s="57">
        <v>1</v>
      </c>
      <c r="I31" s="35" t="s">
        <v>209</v>
      </c>
      <c r="J31" s="35" t="s">
        <v>213</v>
      </c>
      <c r="K31" s="60" t="s">
        <v>1</v>
      </c>
      <c r="L31" s="60" t="s">
        <v>1</v>
      </c>
      <c r="M31" s="60" t="s">
        <v>1</v>
      </c>
      <c r="N31" s="21">
        <v>1</v>
      </c>
    </row>
    <row r="32" spans="1:27" ht="40.5" x14ac:dyDescent="0.25">
      <c r="A32" s="18">
        <v>36847</v>
      </c>
      <c r="B32" s="35" t="s">
        <v>66</v>
      </c>
      <c r="C32" s="56" t="s">
        <v>189</v>
      </c>
      <c r="D32" s="35" t="s">
        <v>233</v>
      </c>
      <c r="E32" s="57" t="s">
        <v>231</v>
      </c>
      <c r="F32" s="57" t="s">
        <v>232</v>
      </c>
      <c r="G32" s="35" t="s">
        <v>215</v>
      </c>
      <c r="H32" s="57">
        <v>1</v>
      </c>
      <c r="I32" s="35" t="s">
        <v>256</v>
      </c>
      <c r="J32" s="35" t="s">
        <v>213</v>
      </c>
      <c r="K32" s="60" t="s">
        <v>1</v>
      </c>
      <c r="L32" s="60" t="s">
        <v>1</v>
      </c>
      <c r="M32" s="60" t="s">
        <v>1</v>
      </c>
      <c r="N32" s="21">
        <v>1</v>
      </c>
    </row>
    <row r="33" spans="1:14" ht="27" x14ac:dyDescent="0.25">
      <c r="A33" s="18">
        <v>36847</v>
      </c>
      <c r="B33" s="35" t="s">
        <v>66</v>
      </c>
      <c r="C33" s="56" t="s">
        <v>190</v>
      </c>
      <c r="D33" s="35" t="s">
        <v>10</v>
      </c>
      <c r="E33" s="57" t="s">
        <v>192</v>
      </c>
      <c r="F33" s="57" t="s">
        <v>194</v>
      </c>
      <c r="G33" s="58" t="s">
        <v>193</v>
      </c>
      <c r="H33" s="57">
        <v>1</v>
      </c>
      <c r="I33" s="35" t="s">
        <v>195</v>
      </c>
      <c r="J33" s="35" t="s">
        <v>213</v>
      </c>
      <c r="K33" s="60" t="s">
        <v>1</v>
      </c>
      <c r="L33" s="60" t="s">
        <v>71</v>
      </c>
      <c r="M33" s="60" t="s">
        <v>1</v>
      </c>
      <c r="N33" s="21">
        <v>1</v>
      </c>
    </row>
    <row r="34" spans="1:14" ht="13.5" x14ac:dyDescent="0.25">
      <c r="A34" s="18">
        <v>36847</v>
      </c>
      <c r="B34" s="35" t="s">
        <v>66</v>
      </c>
      <c r="C34" s="56" t="s">
        <v>184</v>
      </c>
      <c r="D34" s="35" t="s">
        <v>8</v>
      </c>
      <c r="E34" s="57" t="s">
        <v>193</v>
      </c>
      <c r="F34" s="57"/>
      <c r="G34" s="58" t="s">
        <v>185</v>
      </c>
      <c r="H34" s="57">
        <v>3</v>
      </c>
      <c r="I34" s="35" t="s">
        <v>196</v>
      </c>
      <c r="J34" s="35" t="s">
        <v>197</v>
      </c>
      <c r="K34" s="60" t="s">
        <v>1</v>
      </c>
      <c r="L34" s="60" t="s">
        <v>1</v>
      </c>
      <c r="M34" s="60" t="s">
        <v>1</v>
      </c>
      <c r="N34" s="21">
        <v>1</v>
      </c>
    </row>
    <row r="35" spans="1:14" ht="27" x14ac:dyDescent="0.25">
      <c r="A35" s="18">
        <v>36847</v>
      </c>
      <c r="B35" s="35" t="s">
        <v>147</v>
      </c>
      <c r="C35" s="56" t="s">
        <v>8</v>
      </c>
      <c r="D35" s="35" t="s">
        <v>198</v>
      </c>
      <c r="E35" s="57" t="s">
        <v>193</v>
      </c>
      <c r="F35" s="57" t="s">
        <v>193</v>
      </c>
      <c r="G35" s="58" t="s">
        <v>154</v>
      </c>
      <c r="H35" s="57">
        <v>3</v>
      </c>
      <c r="I35" s="35" t="s">
        <v>199</v>
      </c>
      <c r="J35" s="35" t="s">
        <v>200</v>
      </c>
      <c r="K35" s="60" t="s">
        <v>1</v>
      </c>
      <c r="L35" s="60" t="s">
        <v>1</v>
      </c>
      <c r="M35" s="60" t="s">
        <v>1</v>
      </c>
      <c r="N35" s="21">
        <v>0</v>
      </c>
    </row>
    <row r="36" spans="1:14" ht="40.5" x14ac:dyDescent="0.25">
      <c r="A36" s="18">
        <v>36846</v>
      </c>
      <c r="B36" s="35" t="s">
        <v>66</v>
      </c>
      <c r="C36" s="35" t="s">
        <v>181</v>
      </c>
      <c r="D36" s="35" t="s">
        <v>8</v>
      </c>
      <c r="E36" s="35" t="s">
        <v>224</v>
      </c>
      <c r="F36" s="35" t="s">
        <v>225</v>
      </c>
      <c r="G36" s="58" t="s">
        <v>206</v>
      </c>
      <c r="H36" s="57">
        <v>1</v>
      </c>
      <c r="I36" s="35" t="s">
        <v>218</v>
      </c>
      <c r="J36" s="35" t="s">
        <v>226</v>
      </c>
      <c r="K36" s="60" t="s">
        <v>1</v>
      </c>
      <c r="L36" s="60" t="s">
        <v>1</v>
      </c>
      <c r="M36" s="60" t="s">
        <v>1</v>
      </c>
      <c r="N36" s="21">
        <v>1</v>
      </c>
    </row>
    <row r="37" spans="1:14" ht="40.5" x14ac:dyDescent="0.25">
      <c r="A37" s="18">
        <v>36846</v>
      </c>
      <c r="B37" s="35" t="s">
        <v>66</v>
      </c>
      <c r="C37" s="35" t="s">
        <v>182</v>
      </c>
      <c r="D37" s="35" t="s">
        <v>8</v>
      </c>
      <c r="E37" s="35" t="s">
        <v>227</v>
      </c>
      <c r="F37" s="35" t="s">
        <v>225</v>
      </c>
      <c r="G37" s="58" t="s">
        <v>206</v>
      </c>
      <c r="H37" s="57">
        <v>1</v>
      </c>
      <c r="I37" s="35" t="s">
        <v>218</v>
      </c>
      <c r="J37" s="35" t="s">
        <v>226</v>
      </c>
      <c r="K37" s="60" t="s">
        <v>1</v>
      </c>
      <c r="L37" s="60" t="s">
        <v>1</v>
      </c>
      <c r="M37" s="60" t="s">
        <v>1</v>
      </c>
      <c r="N37" s="21">
        <v>1</v>
      </c>
    </row>
    <row r="38" spans="1:14" ht="40.5" x14ac:dyDescent="0.25">
      <c r="A38" s="18">
        <v>36846</v>
      </c>
      <c r="B38" s="35" t="s">
        <v>66</v>
      </c>
      <c r="C38" s="35" t="s">
        <v>183</v>
      </c>
      <c r="D38" s="35" t="s">
        <v>8</v>
      </c>
      <c r="E38" s="35" t="s">
        <v>228</v>
      </c>
      <c r="F38" s="35" t="s">
        <v>225</v>
      </c>
      <c r="G38" s="58" t="s">
        <v>206</v>
      </c>
      <c r="H38" s="57">
        <v>1</v>
      </c>
      <c r="I38" s="35" t="s">
        <v>218</v>
      </c>
      <c r="J38" s="35" t="s">
        <v>226</v>
      </c>
      <c r="K38" s="60" t="s">
        <v>1</v>
      </c>
      <c r="L38" s="60" t="s">
        <v>1</v>
      </c>
      <c r="M38" s="60" t="s">
        <v>1</v>
      </c>
      <c r="N38" s="21">
        <v>1</v>
      </c>
    </row>
    <row r="39" spans="1:14" ht="27" x14ac:dyDescent="0.25">
      <c r="A39" s="18">
        <v>36846</v>
      </c>
      <c r="B39" s="35" t="s">
        <v>66</v>
      </c>
      <c r="C39" s="35" t="s">
        <v>201</v>
      </c>
      <c r="D39" s="35" t="s">
        <v>8</v>
      </c>
      <c r="E39" s="57"/>
      <c r="F39" s="57"/>
      <c r="G39" s="58" t="s">
        <v>206</v>
      </c>
      <c r="H39" s="57">
        <v>1</v>
      </c>
      <c r="I39" s="35" t="s">
        <v>218</v>
      </c>
      <c r="J39" s="35" t="s">
        <v>165</v>
      </c>
      <c r="K39" s="60" t="s">
        <v>1</v>
      </c>
      <c r="L39" s="60" t="s">
        <v>1</v>
      </c>
      <c r="M39" s="60" t="s">
        <v>1</v>
      </c>
      <c r="N39" s="21">
        <v>1</v>
      </c>
    </row>
    <row r="40" spans="1:14" ht="13.5" x14ac:dyDescent="0.25">
      <c r="A40" s="18">
        <v>36846</v>
      </c>
      <c r="B40" s="35" t="s">
        <v>5</v>
      </c>
      <c r="C40" s="56" t="s">
        <v>186</v>
      </c>
      <c r="D40" s="35" t="s">
        <v>7</v>
      </c>
      <c r="E40" s="57"/>
      <c r="F40" s="57"/>
      <c r="G40" s="58" t="s">
        <v>5</v>
      </c>
      <c r="H40" s="57">
        <v>3</v>
      </c>
      <c r="I40" s="35" t="s">
        <v>187</v>
      </c>
      <c r="J40" s="35" t="s">
        <v>188</v>
      </c>
      <c r="K40" s="60" t="s">
        <v>1</v>
      </c>
      <c r="L40" s="60" t="s">
        <v>1</v>
      </c>
      <c r="M40" s="60" t="s">
        <v>1</v>
      </c>
      <c r="N40" s="21">
        <v>1</v>
      </c>
    </row>
    <row r="41" spans="1:14" ht="54" x14ac:dyDescent="0.25">
      <c r="A41" s="18">
        <v>36845</v>
      </c>
      <c r="B41" s="35" t="s">
        <v>66</v>
      </c>
      <c r="C41" s="56" t="s">
        <v>177</v>
      </c>
      <c r="D41" s="56" t="s">
        <v>175</v>
      </c>
      <c r="E41" s="57" t="s">
        <v>180</v>
      </c>
      <c r="F41" s="19"/>
      <c r="G41" s="58" t="s">
        <v>176</v>
      </c>
      <c r="H41" s="57">
        <v>1</v>
      </c>
      <c r="I41" s="35" t="s">
        <v>202</v>
      </c>
      <c r="J41" s="35" t="s">
        <v>179</v>
      </c>
      <c r="K41" s="60" t="s">
        <v>1</v>
      </c>
      <c r="L41" s="60" t="s">
        <v>1</v>
      </c>
      <c r="M41" s="60" t="s">
        <v>1</v>
      </c>
      <c r="N41" s="21">
        <v>0</v>
      </c>
    </row>
    <row r="42" spans="1:14" ht="54" x14ac:dyDescent="0.25">
      <c r="A42" s="18">
        <v>36845</v>
      </c>
      <c r="B42" s="35" t="s">
        <v>66</v>
      </c>
      <c r="C42" s="56" t="s">
        <v>178</v>
      </c>
      <c r="D42" s="56" t="s">
        <v>174</v>
      </c>
      <c r="E42" s="57" t="s">
        <v>180</v>
      </c>
      <c r="F42" s="19"/>
      <c r="G42" s="58" t="s">
        <v>176</v>
      </c>
      <c r="H42" s="57">
        <v>1</v>
      </c>
      <c r="I42" s="35" t="s">
        <v>202</v>
      </c>
      <c r="J42" s="35" t="s">
        <v>179</v>
      </c>
      <c r="K42" s="60" t="s">
        <v>1</v>
      </c>
      <c r="L42" s="60" t="s">
        <v>1</v>
      </c>
      <c r="M42" s="60" t="s">
        <v>1</v>
      </c>
      <c r="N42" s="21">
        <v>0</v>
      </c>
    </row>
    <row r="43" spans="1:14" ht="27" x14ac:dyDescent="0.25">
      <c r="A43" s="18">
        <v>36845</v>
      </c>
      <c r="B43" s="35" t="s">
        <v>171</v>
      </c>
      <c r="C43" s="56" t="s">
        <v>172</v>
      </c>
      <c r="D43" s="35" t="s">
        <v>8</v>
      </c>
      <c r="E43" s="57" t="s">
        <v>258</v>
      </c>
      <c r="F43" s="57"/>
      <c r="G43" s="35" t="s">
        <v>203</v>
      </c>
      <c r="H43" s="57">
        <v>3</v>
      </c>
      <c r="I43" s="35" t="s">
        <v>257</v>
      </c>
      <c r="J43" s="35" t="s">
        <v>173</v>
      </c>
      <c r="K43" s="60" t="s">
        <v>1</v>
      </c>
      <c r="L43" s="60" t="s">
        <v>1</v>
      </c>
      <c r="M43" s="60" t="s">
        <v>1</v>
      </c>
      <c r="N43" s="21">
        <v>2</v>
      </c>
    </row>
    <row r="44" spans="1:14" ht="14.25" thickBot="1" x14ac:dyDescent="0.3">
      <c r="A44" s="18">
        <v>36845</v>
      </c>
      <c r="B44" s="35" t="s">
        <v>5</v>
      </c>
      <c r="C44" s="56" t="s">
        <v>167</v>
      </c>
      <c r="D44" s="20" t="s">
        <v>168</v>
      </c>
      <c r="E44" s="57"/>
      <c r="F44" s="57"/>
      <c r="G44" s="58" t="s">
        <v>5</v>
      </c>
      <c r="H44" s="57">
        <v>3</v>
      </c>
      <c r="I44" s="35" t="s">
        <v>169</v>
      </c>
      <c r="J44" s="35" t="s">
        <v>170</v>
      </c>
      <c r="K44" s="60" t="s">
        <v>1</v>
      </c>
      <c r="L44" s="60" t="s">
        <v>1</v>
      </c>
      <c r="M44" s="60" t="s">
        <v>1</v>
      </c>
      <c r="N44" s="21">
        <v>1</v>
      </c>
    </row>
    <row r="45" spans="1:14" ht="13.5" x14ac:dyDescent="0.25">
      <c r="A45" s="53" t="s">
        <v>111</v>
      </c>
      <c r="B45" s="54"/>
      <c r="C45" s="49">
        <v>10</v>
      </c>
      <c r="D45" s="48"/>
      <c r="E45" s="50"/>
      <c r="F45" s="50"/>
      <c r="G45" s="48"/>
      <c r="H45" s="50"/>
      <c r="I45" s="51"/>
      <c r="J45" s="51"/>
      <c r="K45" s="51"/>
      <c r="L45" s="51"/>
      <c r="M45" s="51"/>
      <c r="N45" s="55"/>
    </row>
    <row r="46" spans="1:14" ht="13.5" x14ac:dyDescent="0.25">
      <c r="A46" s="18">
        <v>36844</v>
      </c>
      <c r="B46" s="35" t="s">
        <v>147</v>
      </c>
      <c r="C46" s="56" t="s">
        <v>151</v>
      </c>
      <c r="D46" s="35" t="s">
        <v>7</v>
      </c>
      <c r="E46" s="57"/>
      <c r="F46" s="57"/>
      <c r="G46" s="58" t="s">
        <v>154</v>
      </c>
      <c r="H46" s="57">
        <v>3</v>
      </c>
      <c r="I46" s="59" t="s">
        <v>152</v>
      </c>
      <c r="J46" s="59" t="s">
        <v>153</v>
      </c>
      <c r="K46" s="60" t="s">
        <v>1</v>
      </c>
      <c r="L46" s="60" t="s">
        <v>1</v>
      </c>
      <c r="M46" s="60" t="s">
        <v>71</v>
      </c>
      <c r="N46" s="21">
        <v>0</v>
      </c>
    </row>
    <row r="47" spans="1:14" ht="27" x14ac:dyDescent="0.25">
      <c r="A47" s="18">
        <v>36844</v>
      </c>
      <c r="B47" s="35" t="s">
        <v>5</v>
      </c>
      <c r="C47" s="56" t="s">
        <v>148</v>
      </c>
      <c r="D47" s="35" t="s">
        <v>7</v>
      </c>
      <c r="E47" s="57"/>
      <c r="F47" s="57"/>
      <c r="G47" s="58"/>
      <c r="H47" s="57">
        <v>3</v>
      </c>
      <c r="I47" s="59" t="s">
        <v>149</v>
      </c>
      <c r="J47" s="59" t="s">
        <v>150</v>
      </c>
      <c r="K47" s="60" t="s">
        <v>1</v>
      </c>
      <c r="L47" s="60" t="s">
        <v>1</v>
      </c>
      <c r="M47" s="60" t="s">
        <v>1</v>
      </c>
      <c r="N47" s="21">
        <v>0</v>
      </c>
    </row>
    <row r="48" spans="1:14" ht="27" x14ac:dyDescent="0.25">
      <c r="A48" s="18">
        <v>36844</v>
      </c>
      <c r="B48" s="58" t="s">
        <v>66</v>
      </c>
      <c r="C48" s="56" t="s">
        <v>143</v>
      </c>
      <c r="D48" s="35" t="s">
        <v>142</v>
      </c>
      <c r="E48" s="57" t="s">
        <v>144</v>
      </c>
      <c r="F48" s="57"/>
      <c r="G48" s="58" t="s">
        <v>145</v>
      </c>
      <c r="H48" s="57">
        <v>1</v>
      </c>
      <c r="I48" s="59" t="s">
        <v>204</v>
      </c>
      <c r="J48" s="59" t="s">
        <v>205</v>
      </c>
      <c r="K48" s="60" t="s">
        <v>1</v>
      </c>
      <c r="L48" s="60" t="s">
        <v>71</v>
      </c>
      <c r="M48" s="60" t="s">
        <v>71</v>
      </c>
      <c r="N48" s="21" t="s">
        <v>146</v>
      </c>
    </row>
    <row r="49" spans="1:27" ht="67.5" x14ac:dyDescent="0.25">
      <c r="A49" s="18">
        <v>36840</v>
      </c>
      <c r="B49" s="58" t="s">
        <v>66</v>
      </c>
      <c r="C49" s="56" t="s">
        <v>128</v>
      </c>
      <c r="D49" s="35" t="s">
        <v>130</v>
      </c>
      <c r="E49" s="60" t="s">
        <v>134</v>
      </c>
      <c r="F49" s="57" t="s">
        <v>131</v>
      </c>
      <c r="G49" s="58" t="s">
        <v>5</v>
      </c>
      <c r="H49" s="57">
        <v>1</v>
      </c>
      <c r="I49" s="59" t="s">
        <v>135</v>
      </c>
      <c r="J49" s="59" t="s">
        <v>136</v>
      </c>
      <c r="K49" s="60" t="s">
        <v>132</v>
      </c>
      <c r="L49" s="60" t="s">
        <v>132</v>
      </c>
      <c r="M49" s="60" t="s">
        <v>132</v>
      </c>
      <c r="N49" s="21">
        <v>0</v>
      </c>
    </row>
    <row r="50" spans="1:27" ht="67.5" x14ac:dyDescent="0.25">
      <c r="A50" s="18">
        <v>36840</v>
      </c>
      <c r="B50" s="58" t="s">
        <v>66</v>
      </c>
      <c r="C50" s="56" t="s">
        <v>129</v>
      </c>
      <c r="D50" s="35" t="s">
        <v>130</v>
      </c>
      <c r="E50" s="60" t="s">
        <v>134</v>
      </c>
      <c r="F50" s="57" t="s">
        <v>131</v>
      </c>
      <c r="G50" s="58"/>
      <c r="H50" s="57">
        <v>1</v>
      </c>
      <c r="I50" s="59" t="s">
        <v>135</v>
      </c>
      <c r="J50" s="59" t="s">
        <v>136</v>
      </c>
      <c r="K50" s="60" t="s">
        <v>132</v>
      </c>
      <c r="L50" s="60" t="s">
        <v>132</v>
      </c>
      <c r="M50" s="60" t="s">
        <v>132</v>
      </c>
      <c r="N50" s="21">
        <v>0</v>
      </c>
    </row>
    <row r="51" spans="1:27" ht="27" x14ac:dyDescent="0.25">
      <c r="A51" s="18">
        <v>36839</v>
      </c>
      <c r="B51" s="35" t="s">
        <v>5</v>
      </c>
      <c r="C51" s="56" t="s">
        <v>125</v>
      </c>
      <c r="D51" s="35" t="s">
        <v>17</v>
      </c>
      <c r="E51" s="57"/>
      <c r="F51" s="57"/>
      <c r="G51" s="58" t="s">
        <v>156</v>
      </c>
      <c r="H51" s="57">
        <v>3</v>
      </c>
      <c r="I51" s="59" t="s">
        <v>126</v>
      </c>
      <c r="J51" s="59" t="s">
        <v>140</v>
      </c>
      <c r="K51" s="60" t="s">
        <v>1</v>
      </c>
      <c r="L51" s="60" t="s">
        <v>1</v>
      </c>
      <c r="M51" s="60" t="s">
        <v>1</v>
      </c>
      <c r="N51" s="21">
        <v>0</v>
      </c>
    </row>
    <row r="52" spans="1:27" ht="40.5" x14ac:dyDescent="0.25">
      <c r="A52" s="18">
        <v>36839</v>
      </c>
      <c r="B52" s="35" t="s">
        <v>127</v>
      </c>
      <c r="C52" s="56" t="s">
        <v>121</v>
      </c>
      <c r="D52" s="35" t="s">
        <v>122</v>
      </c>
      <c r="E52" s="57"/>
      <c r="F52" s="57"/>
      <c r="G52" s="58" t="s">
        <v>156</v>
      </c>
      <c r="H52" s="57">
        <v>3</v>
      </c>
      <c r="I52" s="59" t="s">
        <v>137</v>
      </c>
      <c r="J52" s="59" t="s">
        <v>139</v>
      </c>
      <c r="K52" s="60" t="s">
        <v>1</v>
      </c>
      <c r="L52" s="60" t="s">
        <v>1</v>
      </c>
      <c r="M52" s="60" t="s">
        <v>165</v>
      </c>
      <c r="N52" s="21" t="s">
        <v>146</v>
      </c>
    </row>
    <row r="53" spans="1:27" ht="27" x14ac:dyDescent="0.25">
      <c r="A53" s="18">
        <v>36839</v>
      </c>
      <c r="B53" s="35" t="s">
        <v>127</v>
      </c>
      <c r="C53" s="56" t="s">
        <v>121</v>
      </c>
      <c r="D53" s="35" t="s">
        <v>122</v>
      </c>
      <c r="E53" s="57"/>
      <c r="F53" s="57"/>
      <c r="G53" s="58" t="s">
        <v>5</v>
      </c>
      <c r="H53" s="57">
        <v>3</v>
      </c>
      <c r="I53" s="59" t="s">
        <v>123</v>
      </c>
      <c r="J53" s="59" t="s">
        <v>124</v>
      </c>
      <c r="K53" s="60" t="s">
        <v>165</v>
      </c>
      <c r="L53" s="60" t="s">
        <v>165</v>
      </c>
      <c r="M53" s="60" t="s">
        <v>165</v>
      </c>
      <c r="N53" s="21">
        <v>1</v>
      </c>
    </row>
    <row r="54" spans="1:27" ht="13.5" x14ac:dyDescent="0.25">
      <c r="A54" s="18">
        <v>36839</v>
      </c>
      <c r="B54" s="58" t="s">
        <v>66</v>
      </c>
      <c r="C54" s="61" t="s">
        <v>115</v>
      </c>
      <c r="D54" s="35" t="s">
        <v>112</v>
      </c>
      <c r="E54" s="57" t="s">
        <v>113</v>
      </c>
      <c r="F54" s="57" t="s">
        <v>114</v>
      </c>
      <c r="G54" s="62" t="s">
        <v>5</v>
      </c>
      <c r="H54" s="57">
        <v>3</v>
      </c>
      <c r="I54" s="69" t="s">
        <v>120</v>
      </c>
      <c r="J54" s="69" t="s">
        <v>141</v>
      </c>
      <c r="K54" s="71" t="s">
        <v>71</v>
      </c>
      <c r="L54" s="71" t="s">
        <v>71</v>
      </c>
      <c r="M54" s="71" t="s">
        <v>71</v>
      </c>
      <c r="N54" s="71" t="s">
        <v>146</v>
      </c>
    </row>
    <row r="55" spans="1:27" ht="13.5" x14ac:dyDescent="0.25">
      <c r="A55" s="18">
        <v>36839</v>
      </c>
      <c r="B55" s="58" t="s">
        <v>66</v>
      </c>
      <c r="C55" s="61" t="s">
        <v>116</v>
      </c>
      <c r="D55" s="35" t="s">
        <v>112</v>
      </c>
      <c r="E55" s="57" t="s">
        <v>113</v>
      </c>
      <c r="F55" s="57" t="s">
        <v>114</v>
      </c>
      <c r="G55" s="62" t="s">
        <v>5</v>
      </c>
      <c r="H55" s="57"/>
      <c r="I55" s="69"/>
      <c r="J55" s="69"/>
      <c r="K55" s="71"/>
      <c r="L55" s="71"/>
      <c r="M55" s="71"/>
      <c r="N55" s="72"/>
    </row>
    <row r="56" spans="1:27" ht="13.5" x14ac:dyDescent="0.25">
      <c r="A56" s="18">
        <v>36839</v>
      </c>
      <c r="B56" s="58" t="s">
        <v>66</v>
      </c>
      <c r="C56" s="61" t="s">
        <v>117</v>
      </c>
      <c r="D56" s="35" t="s">
        <v>112</v>
      </c>
      <c r="E56" s="57" t="s">
        <v>113</v>
      </c>
      <c r="F56" s="57" t="s">
        <v>114</v>
      </c>
      <c r="G56" s="62" t="s">
        <v>5</v>
      </c>
      <c r="H56" s="57"/>
      <c r="I56" s="69"/>
      <c r="J56" s="69"/>
      <c r="K56" s="71"/>
      <c r="L56" s="71"/>
      <c r="M56" s="71"/>
      <c r="N56" s="72"/>
    </row>
    <row r="57" spans="1:27" ht="13.5" x14ac:dyDescent="0.25">
      <c r="A57" s="18">
        <v>36839</v>
      </c>
      <c r="B57" s="58" t="s">
        <v>66</v>
      </c>
      <c r="C57" s="61" t="s">
        <v>118</v>
      </c>
      <c r="D57" s="35" t="s">
        <v>112</v>
      </c>
      <c r="E57" s="57" t="s">
        <v>113</v>
      </c>
      <c r="F57" s="57" t="s">
        <v>114</v>
      </c>
      <c r="G57" s="62" t="s">
        <v>5</v>
      </c>
      <c r="H57" s="57"/>
      <c r="I57" s="69"/>
      <c r="J57" s="69"/>
      <c r="K57" s="71"/>
      <c r="L57" s="71"/>
      <c r="M57" s="71"/>
      <c r="N57" s="72"/>
    </row>
    <row r="58" spans="1:27" s="4" customFormat="1" ht="57" customHeight="1" x14ac:dyDescent="0.25">
      <c r="A58" s="18">
        <v>36839</v>
      </c>
      <c r="B58" s="58" t="s">
        <v>66</v>
      </c>
      <c r="C58" s="61" t="s">
        <v>119</v>
      </c>
      <c r="D58" s="35" t="s">
        <v>112</v>
      </c>
      <c r="E58" s="63" t="s">
        <v>113</v>
      </c>
      <c r="F58" s="57" t="s">
        <v>114</v>
      </c>
      <c r="G58" s="61" t="s">
        <v>5</v>
      </c>
      <c r="H58" s="63"/>
      <c r="I58" s="69"/>
      <c r="J58" s="70"/>
      <c r="K58" s="71"/>
      <c r="L58" s="71"/>
      <c r="M58" s="71"/>
      <c r="N58" s="72"/>
      <c r="O58" s="23"/>
      <c r="P58" s="23"/>
      <c r="Q58" s="23"/>
      <c r="R58" s="23"/>
      <c r="S58" s="23"/>
      <c r="T58" s="23"/>
      <c r="U58" s="23"/>
      <c r="V58" s="23"/>
      <c r="W58" s="23"/>
      <c r="X58" s="23"/>
      <c r="Y58" s="23"/>
      <c r="Z58" s="23"/>
      <c r="AA58" s="23"/>
    </row>
    <row r="59" spans="1:27" s="4" customFormat="1" ht="27" x14ac:dyDescent="0.25">
      <c r="A59" s="18">
        <v>36838</v>
      </c>
      <c r="B59" s="58" t="s">
        <v>66</v>
      </c>
      <c r="C59" s="62" t="s">
        <v>79</v>
      </c>
      <c r="D59" s="57" t="s">
        <v>84</v>
      </c>
      <c r="E59" s="57" t="s">
        <v>99</v>
      </c>
      <c r="F59" s="60" t="s">
        <v>102</v>
      </c>
      <c r="G59" s="57" t="s">
        <v>109</v>
      </c>
      <c r="H59" s="57">
        <v>2</v>
      </c>
      <c r="I59" s="69" t="s">
        <v>88</v>
      </c>
      <c r="J59" s="69" t="s">
        <v>138</v>
      </c>
      <c r="K59" s="71" t="s">
        <v>1</v>
      </c>
      <c r="L59" s="71" t="s">
        <v>1</v>
      </c>
      <c r="M59" s="71" t="s">
        <v>71</v>
      </c>
      <c r="N59" s="73">
        <v>1</v>
      </c>
    </row>
    <row r="60" spans="1:27" s="4" customFormat="1" ht="27" x14ac:dyDescent="0.25">
      <c r="A60" s="18">
        <v>36838</v>
      </c>
      <c r="B60" s="58" t="s">
        <v>66</v>
      </c>
      <c r="C60" s="62" t="s">
        <v>80</v>
      </c>
      <c r="D60" s="57" t="s">
        <v>84</v>
      </c>
      <c r="E60" s="57" t="s">
        <v>99</v>
      </c>
      <c r="F60" s="60" t="s">
        <v>103</v>
      </c>
      <c r="G60" s="57" t="s">
        <v>109</v>
      </c>
      <c r="H60" s="57"/>
      <c r="I60" s="69"/>
      <c r="J60" s="69"/>
      <c r="K60" s="71"/>
      <c r="L60" s="71"/>
      <c r="M60" s="71"/>
      <c r="N60" s="73"/>
    </row>
    <row r="61" spans="1:27" s="4" customFormat="1" ht="13.5" x14ac:dyDescent="0.25">
      <c r="A61" s="18">
        <v>36838</v>
      </c>
      <c r="B61" s="58" t="s">
        <v>66</v>
      </c>
      <c r="C61" s="62" t="s">
        <v>81</v>
      </c>
      <c r="D61" s="57" t="s">
        <v>85</v>
      </c>
      <c r="E61" s="57" t="s">
        <v>100</v>
      </c>
      <c r="F61" s="60" t="s">
        <v>104</v>
      </c>
      <c r="G61" s="57" t="s">
        <v>109</v>
      </c>
      <c r="H61" s="57"/>
      <c r="I61" s="69"/>
      <c r="J61" s="69"/>
      <c r="K61" s="71"/>
      <c r="L61" s="71"/>
      <c r="M61" s="71"/>
      <c r="N61" s="73"/>
    </row>
    <row r="62" spans="1:27" s="4" customFormat="1" ht="13.5" x14ac:dyDescent="0.25">
      <c r="A62" s="18">
        <v>36838</v>
      </c>
      <c r="B62" s="58" t="s">
        <v>66</v>
      </c>
      <c r="C62" s="62" t="s">
        <v>75</v>
      </c>
      <c r="D62" s="57" t="s">
        <v>86</v>
      </c>
      <c r="E62" s="57" t="s">
        <v>100</v>
      </c>
      <c r="F62" s="60" t="s">
        <v>104</v>
      </c>
      <c r="G62" s="57" t="s">
        <v>109</v>
      </c>
      <c r="H62" s="57"/>
      <c r="I62" s="69"/>
      <c r="J62" s="69"/>
      <c r="K62" s="71"/>
      <c r="L62" s="71"/>
      <c r="M62" s="71"/>
      <c r="N62" s="73"/>
    </row>
    <row r="63" spans="1:27" s="4" customFormat="1" ht="13.5" x14ac:dyDescent="0.25">
      <c r="A63" s="18">
        <v>36838</v>
      </c>
      <c r="B63" s="58" t="s">
        <v>66</v>
      </c>
      <c r="C63" s="62" t="s">
        <v>78</v>
      </c>
      <c r="D63" s="57" t="s">
        <v>110</v>
      </c>
      <c r="E63" s="57" t="s">
        <v>100</v>
      </c>
      <c r="F63" s="60" t="s">
        <v>105</v>
      </c>
      <c r="G63" s="57" t="s">
        <v>109</v>
      </c>
      <c r="H63" s="57"/>
      <c r="I63" s="69"/>
      <c r="J63" s="69"/>
      <c r="K63" s="71"/>
      <c r="L63" s="71"/>
      <c r="M63" s="71"/>
      <c r="N63" s="73"/>
    </row>
    <row r="64" spans="1:27" s="4" customFormat="1" ht="13.5" x14ac:dyDescent="0.25">
      <c r="A64" s="18">
        <v>36838</v>
      </c>
      <c r="B64" s="58" t="s">
        <v>66</v>
      </c>
      <c r="C64" s="62" t="s">
        <v>74</v>
      </c>
      <c r="D64" s="57" t="s">
        <v>87</v>
      </c>
      <c r="E64" s="57" t="s">
        <v>100</v>
      </c>
      <c r="F64" s="60" t="s">
        <v>106</v>
      </c>
      <c r="G64" s="57" t="s">
        <v>109</v>
      </c>
      <c r="H64" s="57"/>
      <c r="I64" s="69"/>
      <c r="J64" s="69"/>
      <c r="K64" s="71"/>
      <c r="L64" s="71"/>
      <c r="M64" s="71"/>
      <c r="N64" s="73"/>
    </row>
    <row r="65" spans="1:14" s="4" customFormat="1" ht="13.5" x14ac:dyDescent="0.25">
      <c r="A65" s="18">
        <v>36838</v>
      </c>
      <c r="B65" s="58" t="s">
        <v>66</v>
      </c>
      <c r="C65" s="62" t="s">
        <v>76</v>
      </c>
      <c r="D65" s="57" t="s">
        <v>86</v>
      </c>
      <c r="E65" s="57" t="s">
        <v>100</v>
      </c>
      <c r="F65" s="60" t="s">
        <v>107</v>
      </c>
      <c r="G65" s="57" t="s">
        <v>109</v>
      </c>
      <c r="H65" s="57"/>
      <c r="I65" s="69"/>
      <c r="J65" s="69"/>
      <c r="K65" s="71"/>
      <c r="L65" s="71"/>
      <c r="M65" s="71"/>
      <c r="N65" s="73"/>
    </row>
    <row r="66" spans="1:14" s="4" customFormat="1" ht="14.25" thickBot="1" x14ac:dyDescent="0.3">
      <c r="A66" s="18">
        <v>36838</v>
      </c>
      <c r="B66" s="58" t="s">
        <v>66</v>
      </c>
      <c r="C66" s="62" t="s">
        <v>77</v>
      </c>
      <c r="D66" s="57" t="s">
        <v>82</v>
      </c>
      <c r="E66" s="57" t="s">
        <v>101</v>
      </c>
      <c r="F66" s="60" t="s">
        <v>108</v>
      </c>
      <c r="G66" s="57" t="s">
        <v>109</v>
      </c>
      <c r="H66" s="57"/>
      <c r="I66" s="69"/>
      <c r="J66" s="69"/>
      <c r="K66" s="71"/>
      <c r="L66" s="71"/>
      <c r="M66" s="71"/>
      <c r="N66" s="73"/>
    </row>
    <row r="67" spans="1:14" s="4" customFormat="1" ht="13.5" x14ac:dyDescent="0.25">
      <c r="A67" s="47" t="s">
        <v>111</v>
      </c>
      <c r="B67" s="48"/>
      <c r="C67" s="49">
        <v>33</v>
      </c>
      <c r="D67" s="50"/>
      <c r="E67" s="50"/>
      <c r="F67" s="51"/>
      <c r="G67" s="50"/>
      <c r="H67" s="50"/>
      <c r="I67" s="52"/>
      <c r="J67" s="52"/>
      <c r="K67" s="52"/>
      <c r="L67" s="52"/>
      <c r="M67" s="52"/>
      <c r="N67" s="52"/>
    </row>
    <row r="68" spans="1:14" ht="26.25" x14ac:dyDescent="0.25">
      <c r="A68" s="18">
        <v>36837</v>
      </c>
      <c r="B68" s="46" t="s">
        <v>66</v>
      </c>
      <c r="C68" s="42"/>
      <c r="D68" s="20" t="s">
        <v>13</v>
      </c>
      <c r="E68" s="19" t="s">
        <v>14</v>
      </c>
      <c r="F68" s="19" t="s">
        <v>16</v>
      </c>
      <c r="G68" s="21" t="s">
        <v>9</v>
      </c>
      <c r="H68" s="21">
        <v>4</v>
      </c>
      <c r="I68" s="19" t="s">
        <v>60</v>
      </c>
      <c r="J68" s="20" t="s">
        <v>52</v>
      </c>
      <c r="K68" s="21"/>
      <c r="L68" s="21"/>
      <c r="M68" s="21"/>
      <c r="N68" s="35"/>
    </row>
    <row r="69" spans="1:14" ht="26.25" x14ac:dyDescent="0.25">
      <c r="A69" s="18">
        <v>36837</v>
      </c>
      <c r="B69" s="46" t="s">
        <v>66</v>
      </c>
      <c r="C69" s="42"/>
      <c r="D69" s="20" t="s">
        <v>10</v>
      </c>
      <c r="E69" s="19" t="s">
        <v>7</v>
      </c>
      <c r="F69" s="19" t="s">
        <v>17</v>
      </c>
      <c r="G69" s="21" t="s">
        <v>15</v>
      </c>
      <c r="H69" s="21">
        <v>3</v>
      </c>
      <c r="I69" s="19" t="s">
        <v>18</v>
      </c>
      <c r="J69" s="20" t="s">
        <v>51</v>
      </c>
      <c r="K69" s="21"/>
      <c r="L69" s="21"/>
      <c r="M69" s="21"/>
      <c r="N69" s="35"/>
    </row>
    <row r="70" spans="1:14" ht="13.5" x14ac:dyDescent="0.25">
      <c r="A70" s="18">
        <v>36837</v>
      </c>
      <c r="B70" s="46" t="s">
        <v>66</v>
      </c>
      <c r="C70" s="42"/>
      <c r="D70" s="20" t="s">
        <v>11</v>
      </c>
      <c r="E70" s="19" t="s">
        <v>14</v>
      </c>
      <c r="F70" s="19" t="s">
        <v>16</v>
      </c>
      <c r="G70" s="21" t="s">
        <v>6</v>
      </c>
      <c r="H70" s="21">
        <v>1</v>
      </c>
      <c r="I70" s="19" t="s">
        <v>22</v>
      </c>
      <c r="J70" s="20" t="s">
        <v>49</v>
      </c>
      <c r="K70" s="21"/>
      <c r="L70" s="21"/>
      <c r="M70" s="21"/>
      <c r="N70" s="35"/>
    </row>
    <row r="71" spans="1:14" ht="26.25" x14ac:dyDescent="0.25">
      <c r="A71" s="18">
        <v>36837</v>
      </c>
      <c r="B71" s="46" t="s">
        <v>66</v>
      </c>
      <c r="C71" s="42"/>
      <c r="D71" s="20" t="s">
        <v>11</v>
      </c>
      <c r="E71" s="19" t="s">
        <v>7</v>
      </c>
      <c r="F71" s="19" t="s">
        <v>17</v>
      </c>
      <c r="G71" s="21" t="s">
        <v>6</v>
      </c>
      <c r="H71" s="21">
        <v>4</v>
      </c>
      <c r="I71" s="19" t="s">
        <v>47</v>
      </c>
      <c r="J71" s="20" t="s">
        <v>48</v>
      </c>
      <c r="K71" s="21"/>
      <c r="L71" s="21"/>
      <c r="M71" s="21"/>
      <c r="N71" s="35"/>
    </row>
    <row r="72" spans="1:14" ht="13.5" x14ac:dyDescent="0.25">
      <c r="A72" s="18">
        <v>36837</v>
      </c>
      <c r="B72" s="46" t="s">
        <v>66</v>
      </c>
      <c r="C72" s="42"/>
      <c r="D72" s="20" t="s">
        <v>8</v>
      </c>
      <c r="E72" s="19" t="s">
        <v>7</v>
      </c>
      <c r="F72" s="19" t="s">
        <v>17</v>
      </c>
      <c r="G72" s="21" t="s">
        <v>15</v>
      </c>
      <c r="H72" s="21">
        <v>3</v>
      </c>
      <c r="I72" s="19" t="s">
        <v>18</v>
      </c>
      <c r="J72" s="20" t="s">
        <v>50</v>
      </c>
      <c r="K72" s="21"/>
      <c r="L72" s="21"/>
      <c r="M72" s="21"/>
      <c r="N72" s="35"/>
    </row>
    <row r="73" spans="1:14" ht="26.25" x14ac:dyDescent="0.25">
      <c r="A73" s="18">
        <v>36836</v>
      </c>
      <c r="B73" s="46" t="s">
        <v>66</v>
      </c>
      <c r="C73" s="42"/>
      <c r="D73" s="20" t="s">
        <v>10</v>
      </c>
      <c r="E73" s="19" t="s">
        <v>7</v>
      </c>
      <c r="F73" s="19" t="s">
        <v>17</v>
      </c>
      <c r="G73" s="21" t="s">
        <v>15</v>
      </c>
      <c r="H73" s="21">
        <v>3</v>
      </c>
      <c r="I73" s="19" t="s">
        <v>18</v>
      </c>
      <c r="J73" s="20" t="s">
        <v>42</v>
      </c>
      <c r="K73" s="21"/>
      <c r="L73" s="21"/>
      <c r="M73" s="21"/>
      <c r="N73" s="35"/>
    </row>
    <row r="74" spans="1:14" ht="26.25" x14ac:dyDescent="0.25">
      <c r="A74" s="18">
        <v>36836</v>
      </c>
      <c r="B74" s="46" t="s">
        <v>66</v>
      </c>
      <c r="C74" s="42"/>
      <c r="D74" s="20" t="s">
        <v>10</v>
      </c>
      <c r="E74" s="19" t="s">
        <v>7</v>
      </c>
      <c r="F74" s="19" t="s">
        <v>17</v>
      </c>
      <c r="G74" s="21" t="s">
        <v>15</v>
      </c>
      <c r="H74" s="21">
        <v>3</v>
      </c>
      <c r="I74" s="19" t="s">
        <v>18</v>
      </c>
      <c r="J74" s="20" t="s">
        <v>43</v>
      </c>
      <c r="K74" s="21"/>
      <c r="L74" s="21"/>
      <c r="M74" s="21"/>
      <c r="N74" s="35"/>
    </row>
    <row r="75" spans="1:14" ht="51.75" x14ac:dyDescent="0.25">
      <c r="A75" s="18">
        <v>36836</v>
      </c>
      <c r="B75" s="46" t="s">
        <v>66</v>
      </c>
      <c r="C75" s="42"/>
      <c r="D75" s="20" t="s">
        <v>11</v>
      </c>
      <c r="E75" s="19" t="s">
        <v>14</v>
      </c>
      <c r="F75" s="19" t="s">
        <v>16</v>
      </c>
      <c r="G75" s="21" t="s">
        <v>6</v>
      </c>
      <c r="H75" s="21">
        <v>1</v>
      </c>
      <c r="I75" s="19" t="s">
        <v>22</v>
      </c>
      <c r="J75" s="20" t="s">
        <v>59</v>
      </c>
      <c r="K75" s="21"/>
      <c r="L75" s="21"/>
      <c r="M75" s="21"/>
      <c r="N75" s="35"/>
    </row>
    <row r="76" spans="1:14" ht="26.25" x14ac:dyDescent="0.25">
      <c r="A76" s="18">
        <v>36836</v>
      </c>
      <c r="B76" s="46" t="s">
        <v>66</v>
      </c>
      <c r="C76" s="42"/>
      <c r="D76" s="20" t="s">
        <v>8</v>
      </c>
      <c r="E76" s="19" t="s">
        <v>7</v>
      </c>
      <c r="F76" s="19" t="s">
        <v>17</v>
      </c>
      <c r="G76" s="21" t="s">
        <v>15</v>
      </c>
      <c r="H76" s="21">
        <v>3</v>
      </c>
      <c r="I76" s="19" t="s">
        <v>18</v>
      </c>
      <c r="J76" s="20" t="s">
        <v>45</v>
      </c>
      <c r="K76" s="21"/>
      <c r="L76" s="21"/>
      <c r="M76" s="21"/>
      <c r="N76" s="35"/>
    </row>
    <row r="77" spans="1:14" ht="13.5" x14ac:dyDescent="0.25">
      <c r="A77" s="18">
        <v>36836</v>
      </c>
      <c r="B77" s="46" t="s">
        <v>66</v>
      </c>
      <c r="C77" s="42"/>
      <c r="D77" s="20" t="s">
        <v>8</v>
      </c>
      <c r="E77" s="19" t="s">
        <v>44</v>
      </c>
      <c r="F77" s="19" t="s">
        <v>17</v>
      </c>
      <c r="G77" s="21" t="s">
        <v>15</v>
      </c>
      <c r="H77" s="21">
        <v>3</v>
      </c>
      <c r="I77" s="19" t="s">
        <v>18</v>
      </c>
      <c r="J77" s="20" t="s">
        <v>46</v>
      </c>
      <c r="K77" s="21"/>
      <c r="L77" s="21"/>
      <c r="M77" s="21"/>
      <c r="N77" s="35"/>
    </row>
    <row r="78" spans="1:14" ht="13.5" x14ac:dyDescent="0.25">
      <c r="A78" s="18">
        <v>36833</v>
      </c>
      <c r="B78" s="46" t="s">
        <v>5</v>
      </c>
      <c r="C78" s="42"/>
      <c r="D78" s="20" t="s">
        <v>13</v>
      </c>
      <c r="E78" s="19" t="s">
        <v>7</v>
      </c>
      <c r="F78" s="19" t="s">
        <v>17</v>
      </c>
      <c r="G78" s="21" t="s">
        <v>15</v>
      </c>
      <c r="H78" s="21">
        <v>3</v>
      </c>
      <c r="I78" s="19" t="s">
        <v>18</v>
      </c>
      <c r="J78" s="20" t="s">
        <v>39</v>
      </c>
      <c r="K78" s="21"/>
      <c r="L78" s="21"/>
      <c r="M78" s="21"/>
      <c r="N78" s="35"/>
    </row>
    <row r="79" spans="1:14" ht="13.5" x14ac:dyDescent="0.25">
      <c r="A79" s="18">
        <v>36833</v>
      </c>
      <c r="B79" s="46" t="s">
        <v>5</v>
      </c>
      <c r="C79" s="42"/>
      <c r="D79" s="20" t="s">
        <v>11</v>
      </c>
      <c r="E79" s="19" t="s">
        <v>7</v>
      </c>
      <c r="F79" s="19" t="s">
        <v>17</v>
      </c>
      <c r="G79" s="21" t="s">
        <v>6</v>
      </c>
      <c r="H79" s="21">
        <v>1</v>
      </c>
      <c r="I79" s="19" t="s">
        <v>89</v>
      </c>
      <c r="J79" s="20" t="s">
        <v>40</v>
      </c>
      <c r="K79" s="21" t="s">
        <v>1</v>
      </c>
      <c r="L79" s="21"/>
      <c r="M79" s="21"/>
      <c r="N79" s="35"/>
    </row>
    <row r="80" spans="1:14" ht="13.5" x14ac:dyDescent="0.25">
      <c r="A80" s="18">
        <v>36833</v>
      </c>
      <c r="B80" s="46" t="s">
        <v>66</v>
      </c>
      <c r="C80" s="42"/>
      <c r="D80" s="20" t="s">
        <v>8</v>
      </c>
      <c r="E80" s="19" t="s">
        <v>12</v>
      </c>
      <c r="F80" s="19" t="s">
        <v>37</v>
      </c>
      <c r="G80" s="21" t="s">
        <v>6</v>
      </c>
      <c r="H80" s="21">
        <v>1</v>
      </c>
      <c r="I80" s="19" t="s">
        <v>0</v>
      </c>
      <c r="J80" s="20" t="s">
        <v>38</v>
      </c>
      <c r="K80" s="21" t="s">
        <v>1</v>
      </c>
      <c r="L80" s="21"/>
      <c r="M80" s="21"/>
      <c r="N80" s="35"/>
    </row>
    <row r="81" spans="1:14" ht="13.5" x14ac:dyDescent="0.25">
      <c r="A81" s="18">
        <v>36832</v>
      </c>
      <c r="B81" s="46" t="s">
        <v>66</v>
      </c>
      <c r="C81" s="42"/>
      <c r="D81" s="20" t="s">
        <v>10</v>
      </c>
      <c r="E81" s="19" t="s">
        <v>14</v>
      </c>
      <c r="F81" s="19" t="s">
        <v>16</v>
      </c>
      <c r="G81" s="21" t="s">
        <v>6</v>
      </c>
      <c r="H81" s="21">
        <v>1</v>
      </c>
      <c r="I81" s="19" t="s">
        <v>0</v>
      </c>
      <c r="J81" s="20" t="s">
        <v>35</v>
      </c>
      <c r="K81" s="21"/>
      <c r="L81" s="21"/>
      <c r="M81" s="21"/>
      <c r="N81" s="35"/>
    </row>
    <row r="82" spans="1:14" ht="13.5" x14ac:dyDescent="0.25">
      <c r="A82" s="18">
        <v>36832</v>
      </c>
      <c r="B82" s="46" t="s">
        <v>66</v>
      </c>
      <c r="C82" s="42"/>
      <c r="D82" s="20" t="s">
        <v>10</v>
      </c>
      <c r="E82" s="19" t="s">
        <v>14</v>
      </c>
      <c r="F82" s="19" t="s">
        <v>16</v>
      </c>
      <c r="G82" s="21" t="s">
        <v>6</v>
      </c>
      <c r="H82" s="21">
        <v>1</v>
      </c>
      <c r="I82" s="19" t="s">
        <v>0</v>
      </c>
      <c r="J82" s="20" t="s">
        <v>35</v>
      </c>
      <c r="K82" s="21"/>
      <c r="L82" s="21"/>
      <c r="M82" s="21"/>
      <c r="N82" s="35"/>
    </row>
    <row r="83" spans="1:14" ht="13.5" x14ac:dyDescent="0.25">
      <c r="A83" s="18">
        <v>36832</v>
      </c>
      <c r="B83" s="46" t="s">
        <v>66</v>
      </c>
      <c r="C83" s="42"/>
      <c r="D83" s="20" t="s">
        <v>10</v>
      </c>
      <c r="E83" s="19" t="s">
        <v>7</v>
      </c>
      <c r="F83" s="19" t="s">
        <v>17</v>
      </c>
      <c r="G83" s="21" t="s">
        <v>15</v>
      </c>
      <c r="H83" s="21">
        <v>3</v>
      </c>
      <c r="I83" s="19" t="s">
        <v>18</v>
      </c>
      <c r="J83" s="20" t="s">
        <v>36</v>
      </c>
      <c r="K83" s="21"/>
      <c r="L83" s="21"/>
      <c r="M83" s="21"/>
      <c r="N83" s="35"/>
    </row>
    <row r="84" spans="1:14" ht="13.5" x14ac:dyDescent="0.25">
      <c r="A84" s="18">
        <v>36832</v>
      </c>
      <c r="B84" s="46" t="s">
        <v>66</v>
      </c>
      <c r="C84" s="42" t="s">
        <v>73</v>
      </c>
      <c r="D84" s="20" t="s">
        <v>11</v>
      </c>
      <c r="E84" s="19" t="s">
        <v>7</v>
      </c>
      <c r="F84" s="19" t="s">
        <v>17</v>
      </c>
      <c r="G84" s="21" t="s">
        <v>6</v>
      </c>
      <c r="H84" s="21">
        <v>1</v>
      </c>
      <c r="I84" s="19" t="s">
        <v>0</v>
      </c>
      <c r="J84" s="20" t="s">
        <v>72</v>
      </c>
      <c r="K84" s="21"/>
      <c r="L84" s="21"/>
      <c r="M84" s="21"/>
      <c r="N84" s="35"/>
    </row>
    <row r="85" spans="1:14" ht="13.5" x14ac:dyDescent="0.25">
      <c r="A85" s="18">
        <v>36832</v>
      </c>
      <c r="B85" s="46" t="s">
        <v>66</v>
      </c>
      <c r="C85" s="42"/>
      <c r="D85" s="20" t="s">
        <v>221</v>
      </c>
      <c r="E85" s="19" t="s">
        <v>14</v>
      </c>
      <c r="F85" s="19" t="s">
        <v>16</v>
      </c>
      <c r="G85" s="21" t="s">
        <v>15</v>
      </c>
      <c r="H85" s="21">
        <v>3</v>
      </c>
      <c r="I85" s="19" t="s">
        <v>18</v>
      </c>
      <c r="J85" s="20" t="s">
        <v>41</v>
      </c>
      <c r="K85" s="21"/>
      <c r="L85" s="21"/>
      <c r="M85" s="21"/>
      <c r="N85" s="35"/>
    </row>
    <row r="86" spans="1:14" ht="13.5" x14ac:dyDescent="0.25">
      <c r="A86" s="18">
        <v>36832</v>
      </c>
      <c r="B86" s="46" t="s">
        <v>66</v>
      </c>
      <c r="C86" s="42"/>
      <c r="D86" s="20" t="s">
        <v>221</v>
      </c>
      <c r="E86" s="19" t="s">
        <v>14</v>
      </c>
      <c r="F86" s="19" t="s">
        <v>16</v>
      </c>
      <c r="G86" s="21" t="s">
        <v>15</v>
      </c>
      <c r="H86" s="21">
        <v>3</v>
      </c>
      <c r="I86" s="19" t="s">
        <v>18</v>
      </c>
      <c r="J86" s="20" t="s">
        <v>27</v>
      </c>
      <c r="K86" s="21"/>
      <c r="L86" s="21"/>
      <c r="M86" s="21"/>
      <c r="N86" s="35"/>
    </row>
    <row r="87" spans="1:14" ht="13.5" x14ac:dyDescent="0.25">
      <c r="A87" s="18">
        <v>36832</v>
      </c>
      <c r="B87" s="46" t="s">
        <v>66</v>
      </c>
      <c r="C87" s="42"/>
      <c r="D87" s="20" t="s">
        <v>221</v>
      </c>
      <c r="E87" s="19" t="s">
        <v>14</v>
      </c>
      <c r="F87" s="19" t="s">
        <v>16</v>
      </c>
      <c r="G87" s="21" t="s">
        <v>15</v>
      </c>
      <c r="H87" s="21">
        <v>3</v>
      </c>
      <c r="I87" s="19" t="s">
        <v>18</v>
      </c>
      <c r="J87" s="20" t="s">
        <v>28</v>
      </c>
      <c r="K87" s="21"/>
      <c r="L87" s="21"/>
      <c r="M87" s="21"/>
      <c r="N87" s="35"/>
    </row>
    <row r="88" spans="1:14" ht="13.5" x14ac:dyDescent="0.25">
      <c r="A88" s="18">
        <v>36832</v>
      </c>
      <c r="B88" s="46" t="s">
        <v>66</v>
      </c>
      <c r="C88" s="42"/>
      <c r="D88" s="20" t="s">
        <v>221</v>
      </c>
      <c r="E88" s="19" t="s">
        <v>14</v>
      </c>
      <c r="F88" s="19" t="s">
        <v>16</v>
      </c>
      <c r="G88" s="21" t="s">
        <v>15</v>
      </c>
      <c r="H88" s="21">
        <v>3</v>
      </c>
      <c r="I88" s="19" t="s">
        <v>18</v>
      </c>
      <c r="J88" s="20" t="s">
        <v>29</v>
      </c>
      <c r="K88" s="21"/>
      <c r="L88" s="21"/>
      <c r="M88" s="21"/>
      <c r="N88" s="35"/>
    </row>
    <row r="89" spans="1:14" ht="13.5" x14ac:dyDescent="0.25">
      <c r="A89" s="18">
        <v>36832</v>
      </c>
      <c r="B89" s="46" t="s">
        <v>66</v>
      </c>
      <c r="C89" s="42"/>
      <c r="D89" s="20" t="s">
        <v>221</v>
      </c>
      <c r="E89" s="19" t="s">
        <v>14</v>
      </c>
      <c r="F89" s="19" t="s">
        <v>16</v>
      </c>
      <c r="G89" s="21" t="s">
        <v>15</v>
      </c>
      <c r="H89" s="21">
        <v>3</v>
      </c>
      <c r="I89" s="19" t="s">
        <v>18</v>
      </c>
      <c r="J89" s="20" t="s">
        <v>30</v>
      </c>
      <c r="K89" s="21"/>
      <c r="L89" s="21"/>
      <c r="M89" s="21"/>
      <c r="N89" s="35"/>
    </row>
    <row r="90" spans="1:14" ht="13.5" x14ac:dyDescent="0.25">
      <c r="A90" s="18">
        <v>36832</v>
      </c>
      <c r="B90" s="46" t="s">
        <v>66</v>
      </c>
      <c r="C90" s="42"/>
      <c r="D90" s="20" t="s">
        <v>166</v>
      </c>
      <c r="E90" s="19" t="s">
        <v>14</v>
      </c>
      <c r="F90" s="19" t="s">
        <v>16</v>
      </c>
      <c r="G90" s="21" t="s">
        <v>15</v>
      </c>
      <c r="H90" s="21">
        <v>3</v>
      </c>
      <c r="I90" s="19" t="s">
        <v>18</v>
      </c>
      <c r="J90" s="20" t="s">
        <v>31</v>
      </c>
      <c r="K90" s="21"/>
      <c r="L90" s="21"/>
      <c r="M90" s="21"/>
      <c r="N90" s="35"/>
    </row>
    <row r="91" spans="1:14" ht="13.5" x14ac:dyDescent="0.25">
      <c r="A91" s="18">
        <v>36832</v>
      </c>
      <c r="B91" s="46" t="s">
        <v>66</v>
      </c>
      <c r="C91" s="42"/>
      <c r="D91" s="20" t="s">
        <v>166</v>
      </c>
      <c r="E91" s="19" t="s">
        <v>14</v>
      </c>
      <c r="F91" s="19" t="s">
        <v>16</v>
      </c>
      <c r="G91" s="21" t="s">
        <v>15</v>
      </c>
      <c r="H91" s="21">
        <v>3</v>
      </c>
      <c r="I91" s="19" t="s">
        <v>18</v>
      </c>
      <c r="J91" s="20" t="s">
        <v>32</v>
      </c>
      <c r="K91" s="21"/>
      <c r="L91" s="21"/>
      <c r="M91" s="21"/>
      <c r="N91" s="35"/>
    </row>
    <row r="92" spans="1:14" ht="13.5" x14ac:dyDescent="0.25">
      <c r="A92" s="18">
        <v>36832</v>
      </c>
      <c r="B92" s="46" t="s">
        <v>66</v>
      </c>
      <c r="C92" s="42"/>
      <c r="D92" s="20" t="s">
        <v>166</v>
      </c>
      <c r="E92" s="19" t="s">
        <v>14</v>
      </c>
      <c r="F92" s="19" t="s">
        <v>16</v>
      </c>
      <c r="G92" s="21" t="s">
        <v>15</v>
      </c>
      <c r="H92" s="21">
        <v>3</v>
      </c>
      <c r="I92" s="19" t="s">
        <v>18</v>
      </c>
      <c r="J92" s="20" t="s">
        <v>33</v>
      </c>
      <c r="K92" s="21"/>
      <c r="L92" s="21"/>
      <c r="M92" s="21"/>
      <c r="N92" s="35"/>
    </row>
    <row r="93" spans="1:14" ht="13.5" x14ac:dyDescent="0.25">
      <c r="A93" s="18">
        <v>36832</v>
      </c>
      <c r="B93" s="46" t="s">
        <v>66</v>
      </c>
      <c r="C93" s="42"/>
      <c r="D93" s="20" t="s">
        <v>166</v>
      </c>
      <c r="E93" s="19" t="s">
        <v>14</v>
      </c>
      <c r="F93" s="19" t="s">
        <v>16</v>
      </c>
      <c r="G93" s="21" t="s">
        <v>15</v>
      </c>
      <c r="H93" s="21">
        <v>3</v>
      </c>
      <c r="I93" s="19" t="s">
        <v>18</v>
      </c>
      <c r="J93" s="20" t="s">
        <v>34</v>
      </c>
      <c r="K93" s="21"/>
      <c r="L93" s="21"/>
      <c r="M93" s="21"/>
      <c r="N93" s="35"/>
    </row>
    <row r="94" spans="1:14" ht="13.5" x14ac:dyDescent="0.25">
      <c r="A94" s="18">
        <v>36832</v>
      </c>
      <c r="B94" s="46" t="s">
        <v>66</v>
      </c>
      <c r="C94" s="42"/>
      <c r="D94" s="20" t="s">
        <v>8</v>
      </c>
      <c r="E94" s="19" t="s">
        <v>7</v>
      </c>
      <c r="F94" s="19" t="s">
        <v>17</v>
      </c>
      <c r="G94" s="21" t="s">
        <v>15</v>
      </c>
      <c r="H94" s="21">
        <v>3</v>
      </c>
      <c r="I94" s="19" t="s">
        <v>18</v>
      </c>
      <c r="J94" s="20" t="s">
        <v>36</v>
      </c>
      <c r="K94" s="21"/>
      <c r="L94" s="21"/>
      <c r="M94" s="21"/>
      <c r="N94" s="35"/>
    </row>
    <row r="95" spans="1:14" ht="13.5" x14ac:dyDescent="0.25">
      <c r="A95" s="18">
        <v>36831</v>
      </c>
      <c r="B95" s="46" t="s">
        <v>66</v>
      </c>
      <c r="C95" s="42"/>
      <c r="D95" s="20" t="s">
        <v>10</v>
      </c>
      <c r="E95" s="19" t="s">
        <v>14</v>
      </c>
      <c r="F95" s="19" t="s">
        <v>16</v>
      </c>
      <c r="G95" s="21" t="s">
        <v>6</v>
      </c>
      <c r="H95" s="21">
        <v>1</v>
      </c>
      <c r="I95" s="19" t="s">
        <v>0</v>
      </c>
      <c r="J95" s="20" t="s">
        <v>35</v>
      </c>
      <c r="K95" s="21"/>
      <c r="L95" s="21"/>
      <c r="M95" s="21"/>
      <c r="N95" s="35"/>
    </row>
    <row r="96" spans="1:14" ht="13.5" x14ac:dyDescent="0.25">
      <c r="A96" s="18">
        <v>36831</v>
      </c>
      <c r="B96" s="46" t="s">
        <v>66</v>
      </c>
      <c r="C96" s="42"/>
      <c r="D96" s="20" t="s">
        <v>10</v>
      </c>
      <c r="E96" s="19" t="s">
        <v>14</v>
      </c>
      <c r="F96" s="19" t="s">
        <v>16</v>
      </c>
      <c r="G96" s="21" t="s">
        <v>6</v>
      </c>
      <c r="H96" s="21">
        <v>1</v>
      </c>
      <c r="I96" s="19" t="s">
        <v>0</v>
      </c>
      <c r="J96" s="20" t="s">
        <v>35</v>
      </c>
      <c r="K96" s="21"/>
      <c r="L96" s="21"/>
      <c r="M96" s="21"/>
      <c r="N96" s="35"/>
    </row>
    <row r="97" spans="1:14" ht="13.5" x14ac:dyDescent="0.25">
      <c r="A97" s="18">
        <v>36831</v>
      </c>
      <c r="B97" s="46" t="s">
        <v>66</v>
      </c>
      <c r="C97" s="42"/>
      <c r="D97" s="20" t="s">
        <v>11</v>
      </c>
      <c r="E97" s="19" t="s">
        <v>14</v>
      </c>
      <c r="F97" s="19" t="s">
        <v>16</v>
      </c>
      <c r="G97" s="21" t="s">
        <v>15</v>
      </c>
      <c r="H97" s="21">
        <v>3</v>
      </c>
      <c r="I97" s="19" t="s">
        <v>18</v>
      </c>
      <c r="J97" s="20" t="s">
        <v>41</v>
      </c>
      <c r="K97" s="21"/>
      <c r="L97" s="21"/>
      <c r="M97" s="21"/>
      <c r="N97" s="35"/>
    </row>
    <row r="98" spans="1:14" ht="13.5" x14ac:dyDescent="0.25">
      <c r="A98" s="18">
        <v>36831</v>
      </c>
      <c r="B98" s="46" t="s">
        <v>66</v>
      </c>
      <c r="C98" s="42"/>
      <c r="D98" s="20" t="s">
        <v>8</v>
      </c>
      <c r="E98" s="19" t="s">
        <v>7</v>
      </c>
      <c r="F98" s="19" t="s">
        <v>17</v>
      </c>
      <c r="G98" s="21" t="s">
        <v>15</v>
      </c>
      <c r="H98" s="21">
        <v>4</v>
      </c>
      <c r="I98" s="19" t="s">
        <v>18</v>
      </c>
      <c r="J98" s="20" t="s">
        <v>26</v>
      </c>
      <c r="K98" s="21"/>
      <c r="L98" s="21"/>
      <c r="M98" s="21"/>
      <c r="N98" s="35"/>
    </row>
    <row r="99" spans="1:14" ht="13.5" x14ac:dyDescent="0.25">
      <c r="A99" s="18">
        <v>36831</v>
      </c>
      <c r="B99" s="46" t="s">
        <v>66</v>
      </c>
      <c r="C99" s="42"/>
      <c r="D99" s="20" t="s">
        <v>23</v>
      </c>
      <c r="E99" s="19" t="s">
        <v>14</v>
      </c>
      <c r="F99" s="19" t="s">
        <v>16</v>
      </c>
      <c r="G99" s="21" t="s">
        <v>6</v>
      </c>
      <c r="H99" s="21">
        <v>1</v>
      </c>
      <c r="I99" s="19" t="s">
        <v>0</v>
      </c>
      <c r="J99" s="20" t="s">
        <v>24</v>
      </c>
      <c r="K99" s="21" t="s">
        <v>1</v>
      </c>
      <c r="L99" s="21"/>
      <c r="M99" s="21"/>
      <c r="N99" s="35"/>
    </row>
    <row r="100" spans="1:14" ht="13.5" x14ac:dyDescent="0.25">
      <c r="A100" s="18">
        <v>36831</v>
      </c>
      <c r="B100" s="46" t="s">
        <v>5</v>
      </c>
      <c r="C100" s="42"/>
      <c r="D100" s="20" t="s">
        <v>13</v>
      </c>
      <c r="E100" s="19" t="s">
        <v>14</v>
      </c>
      <c r="F100" s="19" t="s">
        <v>16</v>
      </c>
      <c r="G100" s="21" t="s">
        <v>15</v>
      </c>
      <c r="H100" s="21">
        <v>4</v>
      </c>
      <c r="I100" s="19" t="s">
        <v>18</v>
      </c>
      <c r="J100" s="20" t="s">
        <v>25</v>
      </c>
      <c r="K100" s="19"/>
      <c r="L100" s="19"/>
      <c r="M100" s="19"/>
      <c r="N100" s="35"/>
    </row>
    <row r="101" spans="1:14" x14ac:dyDescent="0.2">
      <c r="H101" s="10"/>
    </row>
    <row r="102" spans="1:14" x14ac:dyDescent="0.2">
      <c r="H102" s="10"/>
    </row>
    <row r="103" spans="1:14" x14ac:dyDescent="0.2">
      <c r="H103" s="10"/>
    </row>
    <row r="106" spans="1:14" x14ac:dyDescent="0.2">
      <c r="H106" s="10"/>
    </row>
    <row r="108" spans="1:14" x14ac:dyDescent="0.2">
      <c r="H108" s="10"/>
    </row>
  </sheetData>
  <mergeCells count="12">
    <mergeCell ref="M54:M58"/>
    <mergeCell ref="N54:N58"/>
    <mergeCell ref="K59:K66"/>
    <mergeCell ref="L59:L66"/>
    <mergeCell ref="M59:M66"/>
    <mergeCell ref="N59:N66"/>
    <mergeCell ref="J54:J58"/>
    <mergeCell ref="I54:I58"/>
    <mergeCell ref="I59:I66"/>
    <mergeCell ref="J59:J66"/>
    <mergeCell ref="K54:K58"/>
    <mergeCell ref="L54:L58"/>
  </mergeCells>
  <printOptions horizontalCentered="1" gridLines="1"/>
  <pageMargins left="0" right="0" top="0.32" bottom="0.54" header="0.26" footer="0.25"/>
  <pageSetup paperSize="5" scale="78" fitToHeight="0" orientation="landscape" r:id="rId1"/>
  <headerFooter alignWithMargins="0">
    <oddFooter>&amp;L&amp;"Arial Narrow,Regular"&amp;8                &amp;F    &amp;A&amp;C&amp;"Arial Narrow,Regular"&amp;8Page &amp;P of  &amp;N</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1"/>
  <sheetViews>
    <sheetView workbookViewId="0">
      <selection activeCell="B4" sqref="B4"/>
    </sheetView>
  </sheetViews>
  <sheetFormatPr defaultRowHeight="12.75" x14ac:dyDescent="0.2"/>
  <cols>
    <col min="2" max="2" width="14" customWidth="1"/>
    <col min="3" max="3" width="30.85546875" customWidth="1"/>
    <col min="4" max="4" width="9.140625" style="25"/>
    <col min="5" max="5" width="16.7109375" customWidth="1"/>
  </cols>
  <sheetData>
    <row r="1" spans="1:8" ht="27" x14ac:dyDescent="0.25">
      <c r="A1" s="2" t="s">
        <v>3</v>
      </c>
      <c r="B1" s="1" t="s">
        <v>2</v>
      </c>
      <c r="C1" s="1" t="s">
        <v>61</v>
      </c>
      <c r="D1" s="3" t="s">
        <v>21</v>
      </c>
      <c r="E1" s="3" t="s">
        <v>4</v>
      </c>
      <c r="F1" s="9" t="s">
        <v>20</v>
      </c>
      <c r="G1" s="9" t="s">
        <v>19</v>
      </c>
      <c r="H1" s="9" t="s">
        <v>65</v>
      </c>
    </row>
    <row r="3" spans="1:8" x14ac:dyDescent="0.2">
      <c r="A3" s="22">
        <v>36838</v>
      </c>
      <c r="B3" s="24" t="s">
        <v>66</v>
      </c>
      <c r="C3" t="s">
        <v>67</v>
      </c>
      <c r="D3" s="25">
        <v>1</v>
      </c>
      <c r="E3" s="24" t="s">
        <v>0</v>
      </c>
      <c r="F3" s="26" t="s">
        <v>1</v>
      </c>
      <c r="G3" s="26" t="s">
        <v>1</v>
      </c>
      <c r="H3" s="26" t="s">
        <v>71</v>
      </c>
    </row>
    <row r="4" spans="1:8" x14ac:dyDescent="0.2">
      <c r="A4" s="18">
        <v>36837</v>
      </c>
      <c r="B4" s="19" t="s">
        <v>66</v>
      </c>
      <c r="C4" s="20" t="s">
        <v>67</v>
      </c>
      <c r="D4" s="21">
        <v>1</v>
      </c>
      <c r="E4" s="19" t="s">
        <v>0</v>
      </c>
      <c r="F4" s="21" t="s">
        <v>1</v>
      </c>
      <c r="G4" s="21" t="s">
        <v>1</v>
      </c>
      <c r="H4" s="21" t="s">
        <v>71</v>
      </c>
    </row>
    <row r="5" spans="1:8" x14ac:dyDescent="0.2">
      <c r="A5" s="18">
        <v>36837</v>
      </c>
      <c r="B5" s="19" t="s">
        <v>66</v>
      </c>
      <c r="C5" s="20" t="s">
        <v>68</v>
      </c>
      <c r="D5" s="21">
        <v>1</v>
      </c>
      <c r="E5" s="19" t="s">
        <v>0</v>
      </c>
      <c r="F5" s="21" t="s">
        <v>1</v>
      </c>
      <c r="G5" s="21" t="s">
        <v>1</v>
      </c>
      <c r="H5" s="21" t="s">
        <v>71</v>
      </c>
    </row>
    <row r="6" spans="1:8" x14ac:dyDescent="0.2">
      <c r="A6" s="18">
        <v>36837</v>
      </c>
      <c r="B6" s="19" t="s">
        <v>66</v>
      </c>
      <c r="C6" s="20" t="s">
        <v>69</v>
      </c>
      <c r="D6" s="21">
        <v>1</v>
      </c>
      <c r="E6" s="19" t="s">
        <v>0</v>
      </c>
      <c r="F6" s="21" t="s">
        <v>1</v>
      </c>
      <c r="G6" s="21" t="s">
        <v>1</v>
      </c>
      <c r="H6" s="21" t="s">
        <v>71</v>
      </c>
    </row>
    <row r="7" spans="1:8" x14ac:dyDescent="0.2">
      <c r="A7" s="18">
        <v>36832</v>
      </c>
      <c r="B7" s="19" t="s">
        <v>66</v>
      </c>
      <c r="C7" s="20" t="s">
        <v>70</v>
      </c>
      <c r="D7" s="21">
        <v>1</v>
      </c>
      <c r="E7" s="19" t="s">
        <v>0</v>
      </c>
      <c r="F7" s="21" t="s">
        <v>1</v>
      </c>
      <c r="G7" s="21" t="s">
        <v>1</v>
      </c>
      <c r="H7" s="21" t="s">
        <v>71</v>
      </c>
    </row>
    <row r="8" spans="1:8" x14ac:dyDescent="0.2">
      <c r="A8" s="18">
        <v>36832</v>
      </c>
      <c r="B8" s="19" t="s">
        <v>66</v>
      </c>
      <c r="C8" s="20" t="s">
        <v>70</v>
      </c>
      <c r="D8" s="21">
        <v>1</v>
      </c>
      <c r="E8" s="19" t="s">
        <v>0</v>
      </c>
      <c r="F8" s="21" t="s">
        <v>1</v>
      </c>
      <c r="G8" s="21" t="s">
        <v>1</v>
      </c>
      <c r="H8" s="21" t="s">
        <v>71</v>
      </c>
    </row>
    <row r="9" spans="1:8" x14ac:dyDescent="0.2">
      <c r="A9" s="18">
        <v>36832</v>
      </c>
      <c r="B9" s="19" t="s">
        <v>66</v>
      </c>
      <c r="C9" s="20" t="s">
        <v>70</v>
      </c>
      <c r="D9" s="21">
        <v>1</v>
      </c>
      <c r="E9" s="19" t="s">
        <v>0</v>
      </c>
      <c r="F9" s="21" t="s">
        <v>1</v>
      </c>
      <c r="G9" s="21" t="s">
        <v>1</v>
      </c>
      <c r="H9" s="21" t="s">
        <v>71</v>
      </c>
    </row>
    <row r="10" spans="1:8" x14ac:dyDescent="0.2">
      <c r="A10" s="18">
        <v>36832</v>
      </c>
      <c r="B10" s="19" t="s">
        <v>66</v>
      </c>
      <c r="C10" s="20" t="s">
        <v>70</v>
      </c>
      <c r="D10" s="21">
        <v>1</v>
      </c>
      <c r="E10" s="19" t="s">
        <v>0</v>
      </c>
      <c r="F10" s="21" t="s">
        <v>1</v>
      </c>
      <c r="G10" s="21" t="s">
        <v>1</v>
      </c>
      <c r="H10" s="21" t="s">
        <v>71</v>
      </c>
    </row>
    <row r="11" spans="1:8" x14ac:dyDescent="0.2">
      <c r="A11" s="18">
        <v>36832</v>
      </c>
      <c r="B11" s="19" t="s">
        <v>66</v>
      </c>
      <c r="C11" s="20" t="s">
        <v>70</v>
      </c>
      <c r="D11" s="21">
        <v>1</v>
      </c>
      <c r="E11" s="19" t="s">
        <v>0</v>
      </c>
      <c r="F11" s="21" t="s">
        <v>1</v>
      </c>
      <c r="G11" s="21" t="s">
        <v>1</v>
      </c>
      <c r="H11" s="21" t="s">
        <v>71</v>
      </c>
    </row>
    <row r="12" spans="1:8" x14ac:dyDescent="0.2">
      <c r="A12" s="18">
        <v>36832</v>
      </c>
      <c r="B12" s="19" t="s">
        <v>66</v>
      </c>
      <c r="C12" s="20" t="s">
        <v>70</v>
      </c>
      <c r="D12" s="21">
        <v>1</v>
      </c>
      <c r="E12" s="19" t="s">
        <v>0</v>
      </c>
      <c r="F12" s="21" t="s">
        <v>1</v>
      </c>
      <c r="G12" s="21" t="s">
        <v>1</v>
      </c>
      <c r="H12" s="21" t="s">
        <v>71</v>
      </c>
    </row>
    <row r="13" spans="1:8" x14ac:dyDescent="0.2">
      <c r="A13" s="18">
        <v>36832</v>
      </c>
      <c r="B13" s="19" t="s">
        <v>66</v>
      </c>
      <c r="C13" s="20" t="s">
        <v>70</v>
      </c>
      <c r="D13" s="21">
        <v>1</v>
      </c>
      <c r="E13" s="19" t="s">
        <v>0</v>
      </c>
      <c r="F13" s="21" t="s">
        <v>1</v>
      </c>
      <c r="G13" s="21" t="s">
        <v>1</v>
      </c>
      <c r="H13" s="21" t="s">
        <v>71</v>
      </c>
    </row>
    <row r="14" spans="1:8" x14ac:dyDescent="0.2">
      <c r="A14" s="18">
        <v>36832</v>
      </c>
      <c r="B14" s="19" t="s">
        <v>66</v>
      </c>
      <c r="C14" s="20" t="s">
        <v>70</v>
      </c>
      <c r="D14" s="21">
        <v>1</v>
      </c>
      <c r="E14" s="19" t="s">
        <v>0</v>
      </c>
      <c r="F14" s="21" t="s">
        <v>1</v>
      </c>
      <c r="G14" s="21" t="s">
        <v>1</v>
      </c>
      <c r="H14" s="21" t="s">
        <v>71</v>
      </c>
    </row>
    <row r="15" spans="1:8" x14ac:dyDescent="0.2">
      <c r="A15" s="18">
        <v>36832</v>
      </c>
      <c r="B15" s="19" t="s">
        <v>66</v>
      </c>
      <c r="C15" s="20" t="s">
        <v>70</v>
      </c>
      <c r="D15" s="21">
        <v>1</v>
      </c>
      <c r="E15" s="19" t="s">
        <v>0</v>
      </c>
      <c r="F15" s="21" t="s">
        <v>1</v>
      </c>
      <c r="G15" s="21" t="s">
        <v>1</v>
      </c>
      <c r="H15" s="21" t="s">
        <v>71</v>
      </c>
    </row>
    <row r="16" spans="1:8" x14ac:dyDescent="0.2">
      <c r="A16" s="18">
        <v>36832</v>
      </c>
      <c r="B16" s="19" t="s">
        <v>66</v>
      </c>
      <c r="C16" s="20" t="s">
        <v>70</v>
      </c>
      <c r="D16" s="21">
        <v>1</v>
      </c>
      <c r="E16" s="19" t="s">
        <v>0</v>
      </c>
      <c r="F16" s="21" t="s">
        <v>1</v>
      </c>
      <c r="G16" s="21" t="s">
        <v>1</v>
      </c>
      <c r="H16" s="21" t="s">
        <v>71</v>
      </c>
    </row>
    <row r="17" spans="1:8" x14ac:dyDescent="0.2">
      <c r="A17" s="18">
        <v>36832</v>
      </c>
      <c r="B17" s="19" t="s">
        <v>66</v>
      </c>
      <c r="C17" s="20" t="s">
        <v>70</v>
      </c>
      <c r="D17" s="21">
        <v>1</v>
      </c>
      <c r="E17" s="19" t="s">
        <v>0</v>
      </c>
      <c r="F17" s="21" t="s">
        <v>1</v>
      </c>
      <c r="G17" s="21" t="s">
        <v>1</v>
      </c>
      <c r="H17" s="21" t="s">
        <v>71</v>
      </c>
    </row>
    <row r="18" spans="1:8" x14ac:dyDescent="0.2">
      <c r="A18" s="18">
        <v>36832</v>
      </c>
      <c r="B18" s="19" t="s">
        <v>66</v>
      </c>
      <c r="C18" s="20" t="s">
        <v>70</v>
      </c>
      <c r="D18" s="21">
        <v>1</v>
      </c>
      <c r="E18" s="19" t="s">
        <v>0</v>
      </c>
      <c r="F18" s="21" t="s">
        <v>1</v>
      </c>
      <c r="G18" s="21" t="s">
        <v>1</v>
      </c>
      <c r="H18" s="21" t="s">
        <v>71</v>
      </c>
    </row>
    <row r="19" spans="1:8" x14ac:dyDescent="0.2">
      <c r="A19" s="18">
        <v>36832</v>
      </c>
      <c r="B19" s="19" t="s">
        <v>66</v>
      </c>
      <c r="C19" s="20" t="s">
        <v>70</v>
      </c>
      <c r="D19" s="21">
        <v>1</v>
      </c>
      <c r="E19" s="19" t="s">
        <v>0</v>
      </c>
      <c r="F19" s="21" t="s">
        <v>1</v>
      </c>
      <c r="G19" s="21" t="s">
        <v>1</v>
      </c>
      <c r="H19" s="21" t="s">
        <v>71</v>
      </c>
    </row>
    <row r="20" spans="1:8" x14ac:dyDescent="0.2">
      <c r="A20" s="18">
        <v>36832</v>
      </c>
      <c r="B20" s="19" t="s">
        <v>66</v>
      </c>
      <c r="C20" s="20" t="s">
        <v>70</v>
      </c>
      <c r="D20" s="21">
        <v>1</v>
      </c>
      <c r="E20" s="19" t="s">
        <v>0</v>
      </c>
      <c r="F20" s="21" t="s">
        <v>1</v>
      </c>
      <c r="G20" s="21" t="s">
        <v>1</v>
      </c>
      <c r="H20" s="21" t="s">
        <v>71</v>
      </c>
    </row>
    <row r="21" spans="1:8" x14ac:dyDescent="0.2">
      <c r="A21" s="18">
        <v>36831</v>
      </c>
      <c r="B21" s="19" t="s">
        <v>66</v>
      </c>
      <c r="C21" s="20" t="s">
        <v>68</v>
      </c>
      <c r="D21" s="21">
        <v>1</v>
      </c>
      <c r="E21" s="19" t="s">
        <v>0</v>
      </c>
      <c r="F21" s="21" t="s">
        <v>1</v>
      </c>
      <c r="G21" s="21" t="s">
        <v>1</v>
      </c>
      <c r="H21" s="21" t="s">
        <v>71</v>
      </c>
    </row>
  </sheetData>
  <pageMargins left="0.75" right="0.75" top="1" bottom="1" header="0.5" footer="0.5"/>
  <pageSetup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Sum Nov 22 to 28</vt:lpstr>
      <vt:lpstr>Sum Nov 15 to 21</vt:lpstr>
      <vt:lpstr>Sum Nov 8 to 14</vt:lpstr>
      <vt:lpstr>Sum Nov 1 to 7</vt:lpstr>
      <vt:lpstr>Daily log - date</vt:lpstr>
      <vt:lpstr>Bridgeline</vt:lpstr>
      <vt:lpstr>Bridgeline!Print_Area</vt:lpstr>
      <vt:lpstr>'Daily log - date'!Print_Area</vt:lpstr>
      <vt:lpstr>'Daily log - date'!Print_Titles</vt:lpstr>
    </vt:vector>
  </TitlesOfParts>
  <Company>Contintental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&amp; Debbie Brackett</dc:creator>
  <dc:description>- Oracle 8i ODBC QueryFix Applied</dc:description>
  <cp:lastModifiedBy>Jan Havlíček</cp:lastModifiedBy>
  <cp:lastPrinted>2000-11-29T20:43:46Z</cp:lastPrinted>
  <dcterms:created xsi:type="dcterms:W3CDTF">2000-10-01T18:49:32Z</dcterms:created>
  <dcterms:modified xsi:type="dcterms:W3CDTF">2023-09-17T00:11:02Z</dcterms:modified>
</cp:coreProperties>
</file>