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C5F508-A5F9-4ACE-94F7-80B320D8245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6" i="1" l="1"/>
  <c r="O6" i="1"/>
  <c r="P6" i="1"/>
  <c r="Q6" i="1"/>
  <c r="R6" i="1"/>
  <c r="T6" i="1"/>
  <c r="K7" i="1"/>
  <c r="L7" i="1"/>
  <c r="M7" i="1"/>
  <c r="N7" i="1"/>
  <c r="O7" i="1"/>
  <c r="P7" i="1"/>
  <c r="Q7" i="1"/>
  <c r="R7" i="1"/>
  <c r="T7" i="1"/>
  <c r="K8" i="1"/>
  <c r="L8" i="1"/>
  <c r="M8" i="1"/>
  <c r="N8" i="1"/>
  <c r="O8" i="1"/>
  <c r="P8" i="1"/>
  <c r="Q8" i="1"/>
  <c r="R8" i="1"/>
  <c r="T8" i="1"/>
  <c r="N9" i="1"/>
  <c r="O9" i="1"/>
  <c r="P9" i="1"/>
  <c r="Q9" i="1"/>
  <c r="R9" i="1"/>
  <c r="T9" i="1"/>
  <c r="K10" i="1"/>
  <c r="L10" i="1"/>
  <c r="M10" i="1"/>
  <c r="N10" i="1"/>
  <c r="O10" i="1"/>
  <c r="P10" i="1"/>
  <c r="Q10" i="1"/>
  <c r="R10" i="1"/>
  <c r="T10" i="1"/>
  <c r="K11" i="1"/>
  <c r="L11" i="1"/>
  <c r="M11" i="1"/>
  <c r="N11" i="1"/>
  <c r="O11" i="1"/>
  <c r="P11" i="1"/>
  <c r="Q11" i="1"/>
  <c r="R11" i="1"/>
  <c r="T11" i="1"/>
  <c r="K12" i="1"/>
  <c r="L12" i="1"/>
  <c r="M12" i="1"/>
  <c r="N12" i="1"/>
  <c r="O12" i="1"/>
  <c r="P12" i="1"/>
  <c r="Q12" i="1"/>
  <c r="R12" i="1"/>
  <c r="T12" i="1"/>
  <c r="F13" i="1"/>
  <c r="M14" i="1"/>
  <c r="N14" i="1"/>
  <c r="O14" i="1"/>
  <c r="P14" i="1"/>
  <c r="Q14" i="1"/>
  <c r="R14" i="1"/>
  <c r="T14" i="1"/>
  <c r="K15" i="1"/>
  <c r="L15" i="1"/>
  <c r="M15" i="1"/>
  <c r="N15" i="1"/>
  <c r="O15" i="1"/>
  <c r="P15" i="1"/>
  <c r="Q15" i="1"/>
  <c r="R15" i="1"/>
  <c r="T15" i="1"/>
  <c r="K16" i="1"/>
  <c r="L16" i="1"/>
  <c r="M16" i="1"/>
  <c r="N16" i="1"/>
  <c r="O16" i="1"/>
  <c r="P16" i="1"/>
  <c r="Q16" i="1"/>
  <c r="R16" i="1"/>
  <c r="T16" i="1"/>
  <c r="M17" i="1"/>
  <c r="N17" i="1"/>
  <c r="O17" i="1"/>
  <c r="P17" i="1"/>
  <c r="Q17" i="1"/>
  <c r="R17" i="1"/>
  <c r="T17" i="1"/>
  <c r="K18" i="1"/>
  <c r="L18" i="1"/>
  <c r="M18" i="1"/>
  <c r="N18" i="1"/>
  <c r="O18" i="1"/>
  <c r="P18" i="1"/>
  <c r="Q18" i="1"/>
  <c r="R18" i="1"/>
  <c r="T18" i="1"/>
  <c r="K19" i="1"/>
  <c r="L19" i="1"/>
  <c r="M19" i="1"/>
  <c r="N19" i="1"/>
  <c r="O19" i="1"/>
  <c r="P19" i="1"/>
  <c r="Q19" i="1"/>
  <c r="R19" i="1"/>
  <c r="T19" i="1"/>
  <c r="K20" i="1"/>
  <c r="L20" i="1"/>
  <c r="M20" i="1"/>
  <c r="N20" i="1"/>
  <c r="O20" i="1"/>
  <c r="P20" i="1"/>
  <c r="Q20" i="1"/>
  <c r="R20" i="1"/>
  <c r="T20" i="1"/>
  <c r="F21" i="1"/>
  <c r="K22" i="1"/>
  <c r="L22" i="1"/>
  <c r="M22" i="1"/>
  <c r="N22" i="1"/>
  <c r="O22" i="1"/>
  <c r="P22" i="1"/>
  <c r="Q22" i="1"/>
  <c r="R22" i="1"/>
  <c r="T22" i="1"/>
  <c r="K23" i="1"/>
  <c r="L23" i="1"/>
  <c r="M23" i="1"/>
  <c r="N23" i="1"/>
  <c r="O23" i="1"/>
  <c r="P23" i="1"/>
  <c r="Q23" i="1"/>
  <c r="R23" i="1"/>
  <c r="T23" i="1"/>
  <c r="K24" i="1"/>
  <c r="L24" i="1"/>
  <c r="M24" i="1"/>
  <c r="N24" i="1"/>
  <c r="O24" i="1"/>
  <c r="P24" i="1"/>
  <c r="Q24" i="1"/>
  <c r="R24" i="1"/>
  <c r="T24" i="1"/>
  <c r="K25" i="1"/>
  <c r="L25" i="1"/>
  <c r="M25" i="1"/>
  <c r="N25" i="1"/>
  <c r="O25" i="1"/>
  <c r="P25" i="1"/>
  <c r="Q25" i="1"/>
  <c r="R25" i="1"/>
  <c r="T25" i="1"/>
  <c r="K26" i="1"/>
  <c r="L26" i="1"/>
  <c r="M26" i="1"/>
  <c r="N26" i="1"/>
  <c r="O26" i="1"/>
  <c r="P26" i="1"/>
  <c r="Q26" i="1"/>
  <c r="R26" i="1"/>
  <c r="T26" i="1"/>
  <c r="K27" i="1"/>
  <c r="L27" i="1"/>
  <c r="M27" i="1"/>
  <c r="N27" i="1"/>
  <c r="O27" i="1"/>
  <c r="P27" i="1"/>
  <c r="Q27" i="1"/>
  <c r="R27" i="1"/>
  <c r="T27" i="1"/>
  <c r="K28" i="1"/>
  <c r="L28" i="1"/>
  <c r="M28" i="1"/>
  <c r="N28" i="1"/>
  <c r="O28" i="1"/>
  <c r="P28" i="1"/>
  <c r="Q28" i="1"/>
  <c r="R28" i="1"/>
  <c r="T28" i="1"/>
  <c r="F29" i="1"/>
  <c r="H30" i="1"/>
  <c r="I30" i="1"/>
  <c r="J30" i="1"/>
  <c r="K30" i="1"/>
  <c r="L30" i="1"/>
  <c r="M30" i="1"/>
  <c r="N30" i="1"/>
  <c r="O30" i="1"/>
  <c r="P30" i="1"/>
  <c r="Q30" i="1"/>
  <c r="R30" i="1"/>
  <c r="T30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</calcChain>
</file>

<file path=xl/sharedStrings.xml><?xml version="1.0" encoding="utf-8"?>
<sst xmlns="http://schemas.openxmlformats.org/spreadsheetml/2006/main" count="47" uniqueCount="37">
  <si>
    <t>Jan</t>
  </si>
  <si>
    <t>Feb</t>
  </si>
  <si>
    <t>Mar</t>
  </si>
  <si>
    <t>Apr</t>
  </si>
  <si>
    <t xml:space="preserve">May </t>
  </si>
  <si>
    <t>June</t>
  </si>
  <si>
    <t xml:space="preserve">July </t>
  </si>
  <si>
    <t>Aug</t>
  </si>
  <si>
    <t>Sep</t>
  </si>
  <si>
    <t>Oct</t>
  </si>
  <si>
    <t>Nov</t>
  </si>
  <si>
    <t>Dec</t>
  </si>
  <si>
    <t>Confirm Central</t>
  </si>
  <si>
    <t>Invoice Exchange</t>
  </si>
  <si>
    <t>Tier 1</t>
  </si>
  <si>
    <t>V@R</t>
  </si>
  <si>
    <t>Info Central</t>
  </si>
  <si>
    <t>Monthly</t>
  </si>
  <si>
    <t>Subscription</t>
  </si>
  <si>
    <t>Tier 2</t>
  </si>
  <si>
    <t>Contract Exchange (&lt;20 Pipes)</t>
  </si>
  <si>
    <t>Contract Exchange (&lt;10 Pipes)</t>
  </si>
  <si>
    <t>Number</t>
  </si>
  <si>
    <t>Type</t>
  </si>
  <si>
    <t>Module</t>
  </si>
  <si>
    <t>Credit Central</t>
  </si>
  <si>
    <t>Contract Exchange (100 Pipes)</t>
  </si>
  <si>
    <t>CommodityLogic</t>
  </si>
  <si>
    <t>2001 Blue Sky Revenue Projections</t>
  </si>
  <si>
    <t>EZ Nom (&lt;20 Pipes)</t>
  </si>
  <si>
    <t>EZ Nom (&lt;10 Pipes)</t>
  </si>
  <si>
    <t>Financial Management Module</t>
  </si>
  <si>
    <t>EZ Nom (100 Pipes)</t>
  </si>
  <si>
    <t>Totals</t>
  </si>
  <si>
    <t>All</t>
  </si>
  <si>
    <t>Tier 3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</si>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</sst>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8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166" fontId="2" fillId="0" borderId="0" xfId="1" applyNumberFormat="1" applyFont="1"/>
    <xf numFmtId="0" fontId="2" fillId="0" borderId="0" xfId="0" applyFont="1" applyAlignment="1">
      <alignment horizontal="right"/>
    </xf>
    <xf numFmtId="168" fontId="0" fillId="0" borderId="0" xfId="1" applyNumberFormat="1" applyFont="1"/>
    <xf numFmtId="168" fontId="0" fillId="0" borderId="0" xfId="0" applyNumberFormat="1"/>
    <xf numFmtId="168" fontId="2" fillId="0" borderId="0" xfId="1" applyNumberFormat="1" applyFont="1"/>
    <xf numFmtId="168" fontId="2" fillId="0" borderId="0" xfId="0" applyNumberFormat="1" applyFo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tabSelected="1" workbookViewId="0">
      <selection activeCell="B15" sqref="B15"/>
    </sheetView>
  </sheetViews>
  <sheetFormatPr defaultRowHeight="12.75" x14ac:dyDescent="0.2"/>
  <cols>
    <col min="1" max="1" width="1.7109375" customWidth="1"/>
    <col min="4" max="4" width="28.7109375" customWidth="1"/>
    <col min="5" max="5" width="13.42578125" style="1" bestFit="1" customWidth="1"/>
    <col min="6" max="6" width="8.5703125" bestFit="1" customWidth="1"/>
    <col min="7" max="10" width="10.7109375" customWidth="1"/>
    <col min="11" max="11" width="10.140625" style="10" bestFit="1" customWidth="1"/>
    <col min="12" max="19" width="10.7109375" customWidth="1"/>
    <col min="20" max="20" width="11.140625" bestFit="1" customWidth="1"/>
    <col min="21" max="21" width="10.7109375" customWidth="1"/>
  </cols>
  <sheetData>
    <row r="1" spans="2:20" ht="18" x14ac:dyDescent="0.25">
      <c r="B1" s="3" t="s">
        <v>27</v>
      </c>
    </row>
    <row r="2" spans="2:20" ht="18" x14ac:dyDescent="0.25">
      <c r="B2" s="3" t="s">
        <v>28</v>
      </c>
    </row>
    <row r="4" spans="2:20" s="2" customFormat="1" x14ac:dyDescent="0.2">
      <c r="C4" s="2" t="s">
        <v>36</v>
      </c>
      <c r="E4" s="4" t="s">
        <v>17</v>
      </c>
      <c r="K4" s="5"/>
    </row>
    <row r="5" spans="2:20" s="2" customFormat="1" x14ac:dyDescent="0.2">
      <c r="B5" s="2" t="s">
        <v>22</v>
      </c>
      <c r="C5" s="2" t="s">
        <v>23</v>
      </c>
      <c r="D5" s="2" t="s">
        <v>24</v>
      </c>
      <c r="E5" s="4" t="s">
        <v>18</v>
      </c>
      <c r="G5" s="5" t="s">
        <v>0</v>
      </c>
      <c r="H5" s="5" t="s">
        <v>1</v>
      </c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  <c r="N5" s="5" t="s">
        <v>7</v>
      </c>
      <c r="O5" s="5" t="s">
        <v>8</v>
      </c>
      <c r="P5" s="5" t="s">
        <v>9</v>
      </c>
      <c r="Q5" s="5" t="s">
        <v>10</v>
      </c>
      <c r="R5" s="5" t="s">
        <v>11</v>
      </c>
      <c r="S5" s="5"/>
      <c r="T5" s="5" t="s">
        <v>33</v>
      </c>
    </row>
    <row r="6" spans="2:20" x14ac:dyDescent="0.2">
      <c r="B6">
        <v>3</v>
      </c>
      <c r="C6" t="s">
        <v>14</v>
      </c>
      <c r="D6" t="s">
        <v>26</v>
      </c>
      <c r="E6" s="6">
        <v>70000</v>
      </c>
      <c r="F6" s="7"/>
      <c r="G6" s="7"/>
      <c r="H6" s="7"/>
      <c r="I6" s="7"/>
      <c r="J6" s="7"/>
      <c r="K6" s="11"/>
      <c r="L6" s="7"/>
      <c r="M6" s="7"/>
      <c r="N6" s="7">
        <f>E6*B6</f>
        <v>210000</v>
      </c>
      <c r="O6" s="7">
        <f>N6</f>
        <v>210000</v>
      </c>
      <c r="P6" s="7">
        <f>O6</f>
        <v>210000</v>
      </c>
      <c r="Q6" s="7">
        <f>P6</f>
        <v>210000</v>
      </c>
      <c r="R6" s="7">
        <f>Q6</f>
        <v>210000</v>
      </c>
      <c r="S6" s="7"/>
      <c r="T6" s="6">
        <f>SUM(G6:R6)</f>
        <v>1050000</v>
      </c>
    </row>
    <row r="7" spans="2:20" x14ac:dyDescent="0.2">
      <c r="D7" t="s">
        <v>12</v>
      </c>
      <c r="E7" s="6">
        <v>15000</v>
      </c>
      <c r="F7" s="7"/>
      <c r="G7" s="7"/>
      <c r="H7" s="7"/>
      <c r="I7" s="7"/>
      <c r="J7" s="7"/>
      <c r="K7" s="11">
        <f>E7*$B$6</f>
        <v>45000</v>
      </c>
      <c r="L7" s="7">
        <f>K7</f>
        <v>45000</v>
      </c>
      <c r="M7" s="7">
        <f t="shared" ref="M7:R7" si="0">L7</f>
        <v>45000</v>
      </c>
      <c r="N7" s="7">
        <f t="shared" si="0"/>
        <v>45000</v>
      </c>
      <c r="O7" s="7">
        <f t="shared" si="0"/>
        <v>45000</v>
      </c>
      <c r="P7" s="7">
        <f t="shared" si="0"/>
        <v>45000</v>
      </c>
      <c r="Q7" s="7">
        <f t="shared" si="0"/>
        <v>45000</v>
      </c>
      <c r="R7" s="7">
        <f t="shared" si="0"/>
        <v>45000</v>
      </c>
      <c r="S7" s="7"/>
      <c r="T7" s="6">
        <f t="shared" ref="T7:T32" si="1">SUM(G7:R7)</f>
        <v>360000</v>
      </c>
    </row>
    <row r="8" spans="2:20" x14ac:dyDescent="0.2">
      <c r="D8" t="s">
        <v>13</v>
      </c>
      <c r="E8" s="6">
        <v>15000</v>
      </c>
      <c r="F8" s="7"/>
      <c r="G8" s="7"/>
      <c r="H8" s="7"/>
      <c r="I8" s="7"/>
      <c r="J8" s="7"/>
      <c r="K8" s="11">
        <f>E8*$B$6</f>
        <v>45000</v>
      </c>
      <c r="L8" s="7">
        <f t="shared" ref="L8:R12" si="2">K8</f>
        <v>45000</v>
      </c>
      <c r="M8" s="7">
        <f t="shared" si="2"/>
        <v>45000</v>
      </c>
      <c r="N8" s="7">
        <f t="shared" si="2"/>
        <v>45000</v>
      </c>
      <c r="O8" s="7">
        <f t="shared" si="2"/>
        <v>45000</v>
      </c>
      <c r="P8" s="7">
        <f t="shared" si="2"/>
        <v>45000</v>
      </c>
      <c r="Q8" s="7">
        <f t="shared" si="2"/>
        <v>45000</v>
      </c>
      <c r="R8" s="7">
        <f t="shared" si="2"/>
        <v>45000</v>
      </c>
      <c r="S8" s="7"/>
      <c r="T8" s="6">
        <f t="shared" si="1"/>
        <v>360000</v>
      </c>
    </row>
    <row r="9" spans="2:20" x14ac:dyDescent="0.2">
      <c r="D9" t="s">
        <v>32</v>
      </c>
      <c r="E9" s="6">
        <v>25000</v>
      </c>
      <c r="F9" s="7"/>
      <c r="G9" s="7"/>
      <c r="H9" s="7"/>
      <c r="I9" s="7"/>
      <c r="J9" s="7"/>
      <c r="K9" s="11"/>
      <c r="L9" s="7"/>
      <c r="M9" s="7"/>
      <c r="N9" s="7">
        <f>E9*B6</f>
        <v>75000</v>
      </c>
      <c r="O9" s="7">
        <f t="shared" si="2"/>
        <v>75000</v>
      </c>
      <c r="P9" s="7">
        <f t="shared" si="2"/>
        <v>75000</v>
      </c>
      <c r="Q9" s="7">
        <f t="shared" si="2"/>
        <v>75000</v>
      </c>
      <c r="R9" s="7">
        <f t="shared" si="2"/>
        <v>75000</v>
      </c>
      <c r="S9" s="7"/>
      <c r="T9" s="6">
        <f t="shared" si="1"/>
        <v>375000</v>
      </c>
    </row>
    <row r="10" spans="2:20" x14ac:dyDescent="0.2">
      <c r="D10" t="s">
        <v>15</v>
      </c>
      <c r="E10" s="6">
        <v>10000</v>
      </c>
      <c r="F10" s="7"/>
      <c r="G10" s="7"/>
      <c r="H10" s="7"/>
      <c r="I10" s="7"/>
      <c r="J10" s="7"/>
      <c r="K10" s="11">
        <f>E10*$B$6</f>
        <v>30000</v>
      </c>
      <c r="L10" s="7">
        <f t="shared" si="2"/>
        <v>30000</v>
      </c>
      <c r="M10" s="7">
        <f t="shared" si="2"/>
        <v>30000</v>
      </c>
      <c r="N10" s="7">
        <f t="shared" si="2"/>
        <v>30000</v>
      </c>
      <c r="O10" s="7">
        <f t="shared" si="2"/>
        <v>30000</v>
      </c>
      <c r="P10" s="7">
        <f t="shared" si="2"/>
        <v>30000</v>
      </c>
      <c r="Q10" s="7">
        <f t="shared" si="2"/>
        <v>30000</v>
      </c>
      <c r="R10" s="7">
        <f t="shared" si="2"/>
        <v>30000</v>
      </c>
      <c r="S10" s="7"/>
      <c r="T10" s="6">
        <f t="shared" si="1"/>
        <v>240000</v>
      </c>
    </row>
    <row r="11" spans="2:20" x14ac:dyDescent="0.2">
      <c r="D11" t="s">
        <v>25</v>
      </c>
      <c r="E11" s="6">
        <v>10000</v>
      </c>
      <c r="F11" s="7"/>
      <c r="G11" s="7"/>
      <c r="H11" s="7"/>
      <c r="I11" s="7"/>
      <c r="J11" s="7"/>
      <c r="K11" s="11">
        <f>E11*$B$6</f>
        <v>30000</v>
      </c>
      <c r="L11" s="7">
        <f t="shared" si="2"/>
        <v>30000</v>
      </c>
      <c r="M11" s="7">
        <f t="shared" si="2"/>
        <v>30000</v>
      </c>
      <c r="N11" s="7">
        <f t="shared" si="2"/>
        <v>30000</v>
      </c>
      <c r="O11" s="7">
        <f t="shared" si="2"/>
        <v>30000</v>
      </c>
      <c r="P11" s="7">
        <f t="shared" si="2"/>
        <v>30000</v>
      </c>
      <c r="Q11" s="7">
        <f t="shared" si="2"/>
        <v>30000</v>
      </c>
      <c r="R11" s="7">
        <f t="shared" si="2"/>
        <v>30000</v>
      </c>
      <c r="S11" s="7"/>
      <c r="T11" s="6">
        <f t="shared" si="1"/>
        <v>240000</v>
      </c>
    </row>
    <row r="12" spans="2:20" x14ac:dyDescent="0.2">
      <c r="D12" t="s">
        <v>16</v>
      </c>
      <c r="E12" s="6">
        <v>5000</v>
      </c>
      <c r="F12" s="7"/>
      <c r="G12" s="7"/>
      <c r="H12" s="7"/>
      <c r="I12" s="7"/>
      <c r="J12" s="7"/>
      <c r="K12" s="11">
        <f>E12*$B$6</f>
        <v>15000</v>
      </c>
      <c r="L12" s="7">
        <f t="shared" si="2"/>
        <v>15000</v>
      </c>
      <c r="M12" s="7">
        <f t="shared" si="2"/>
        <v>15000</v>
      </c>
      <c r="N12" s="7">
        <f t="shared" si="2"/>
        <v>15000</v>
      </c>
      <c r="O12" s="7">
        <f t="shared" si="2"/>
        <v>15000</v>
      </c>
      <c r="P12" s="7">
        <f t="shared" si="2"/>
        <v>15000</v>
      </c>
      <c r="Q12" s="7">
        <f t="shared" si="2"/>
        <v>15000</v>
      </c>
      <c r="R12" s="7">
        <f t="shared" si="2"/>
        <v>15000</v>
      </c>
      <c r="S12" s="7"/>
      <c r="T12" s="6">
        <f t="shared" si="1"/>
        <v>120000</v>
      </c>
    </row>
    <row r="13" spans="2:20" x14ac:dyDescent="0.2">
      <c r="E13" s="6"/>
      <c r="F13" s="7">
        <f>SUM(E6:E12)</f>
        <v>150000</v>
      </c>
      <c r="G13" s="7"/>
      <c r="H13" s="7"/>
      <c r="I13" s="7"/>
      <c r="J13" s="7"/>
      <c r="K13" s="11"/>
      <c r="L13" s="7"/>
      <c r="M13" s="7"/>
      <c r="N13" s="7"/>
      <c r="O13" s="7"/>
      <c r="P13" s="7"/>
      <c r="Q13" s="7"/>
      <c r="R13" s="7"/>
      <c r="S13" s="7"/>
      <c r="T13" s="6"/>
    </row>
    <row r="14" spans="2:20" x14ac:dyDescent="0.2">
      <c r="B14">
        <v>20</v>
      </c>
      <c r="C14" t="s">
        <v>19</v>
      </c>
      <c r="D14" t="s">
        <v>20</v>
      </c>
      <c r="E14" s="6">
        <v>30000</v>
      </c>
      <c r="F14" s="7"/>
      <c r="G14" s="7"/>
      <c r="H14" s="7"/>
      <c r="I14" s="7"/>
      <c r="J14" s="7"/>
      <c r="K14" s="11"/>
      <c r="L14" s="7"/>
      <c r="M14" s="7">
        <f>E14*B14</f>
        <v>600000</v>
      </c>
      <c r="N14" s="7">
        <f>M14</f>
        <v>600000</v>
      </c>
      <c r="O14" s="7">
        <f>N14</f>
        <v>600000</v>
      </c>
      <c r="P14" s="7">
        <f>O14</f>
        <v>600000</v>
      </c>
      <c r="Q14" s="7">
        <f>P14</f>
        <v>600000</v>
      </c>
      <c r="R14" s="7">
        <f>Q14</f>
        <v>600000</v>
      </c>
      <c r="S14" s="7"/>
      <c r="T14" s="6">
        <f t="shared" si="1"/>
        <v>3600000</v>
      </c>
    </row>
    <row r="15" spans="2:20" x14ac:dyDescent="0.2">
      <c r="D15" t="s">
        <v>12</v>
      </c>
      <c r="E15" s="6">
        <v>15000</v>
      </c>
      <c r="F15" s="7"/>
      <c r="G15" s="7"/>
      <c r="H15" s="7"/>
      <c r="I15" s="7"/>
      <c r="J15" s="7"/>
      <c r="K15" s="11">
        <f>E15*$B$14</f>
        <v>300000</v>
      </c>
      <c r="L15" s="7">
        <f>K15</f>
        <v>300000</v>
      </c>
      <c r="M15" s="7">
        <f t="shared" ref="M15:R15" si="3">L15</f>
        <v>300000</v>
      </c>
      <c r="N15" s="7">
        <f t="shared" si="3"/>
        <v>300000</v>
      </c>
      <c r="O15" s="7">
        <f t="shared" si="3"/>
        <v>300000</v>
      </c>
      <c r="P15" s="7">
        <f t="shared" si="3"/>
        <v>300000</v>
      </c>
      <c r="Q15" s="7">
        <f t="shared" si="3"/>
        <v>300000</v>
      </c>
      <c r="R15" s="7">
        <f t="shared" si="3"/>
        <v>300000</v>
      </c>
      <c r="S15" s="7"/>
      <c r="T15" s="6">
        <f t="shared" si="1"/>
        <v>2400000</v>
      </c>
    </row>
    <row r="16" spans="2:20" x14ac:dyDescent="0.2">
      <c r="D16" t="s">
        <v>13</v>
      </c>
      <c r="E16" s="6">
        <v>15000</v>
      </c>
      <c r="F16" s="7"/>
      <c r="G16" s="7"/>
      <c r="H16" s="7"/>
      <c r="I16" s="7"/>
      <c r="J16" s="7"/>
      <c r="K16" s="11">
        <f>E16*$B$14</f>
        <v>300000</v>
      </c>
      <c r="L16" s="7">
        <f>K16</f>
        <v>300000</v>
      </c>
      <c r="M16" s="7">
        <f t="shared" ref="M16:R16" si="4">L16</f>
        <v>300000</v>
      </c>
      <c r="N16" s="7">
        <f t="shared" si="4"/>
        <v>300000</v>
      </c>
      <c r="O16" s="7">
        <f t="shared" si="4"/>
        <v>300000</v>
      </c>
      <c r="P16" s="7">
        <f t="shared" si="4"/>
        <v>300000</v>
      </c>
      <c r="Q16" s="7">
        <f t="shared" si="4"/>
        <v>300000</v>
      </c>
      <c r="R16" s="7">
        <f t="shared" si="4"/>
        <v>300000</v>
      </c>
      <c r="S16" s="7"/>
      <c r="T16" s="6">
        <f t="shared" si="1"/>
        <v>2400000</v>
      </c>
    </row>
    <row r="17" spans="2:20" x14ac:dyDescent="0.2">
      <c r="D17" t="s">
        <v>29</v>
      </c>
      <c r="E17" s="6">
        <v>15000</v>
      </c>
      <c r="F17" s="7"/>
      <c r="G17" s="7"/>
      <c r="H17" s="7"/>
      <c r="I17" s="7"/>
      <c r="J17" s="7"/>
      <c r="K17" s="11"/>
      <c r="L17" s="7"/>
      <c r="M17" s="7">
        <f>E17*$B$14</f>
        <v>300000</v>
      </c>
      <c r="N17" s="7">
        <f>M17</f>
        <v>300000</v>
      </c>
      <c r="O17" s="7">
        <f>N17</f>
        <v>300000</v>
      </c>
      <c r="P17" s="7">
        <f>O17</f>
        <v>300000</v>
      </c>
      <c r="Q17" s="7">
        <f>P17</f>
        <v>300000</v>
      </c>
      <c r="R17" s="7">
        <f>Q17</f>
        <v>300000</v>
      </c>
      <c r="S17" s="7"/>
      <c r="T17" s="6">
        <f t="shared" si="1"/>
        <v>1800000</v>
      </c>
    </row>
    <row r="18" spans="2:20" x14ac:dyDescent="0.2">
      <c r="D18" t="s">
        <v>15</v>
      </c>
      <c r="E18" s="6">
        <v>10000</v>
      </c>
      <c r="F18" s="7"/>
      <c r="G18" s="7"/>
      <c r="H18" s="7"/>
      <c r="I18" s="7"/>
      <c r="J18" s="7"/>
      <c r="K18" s="11">
        <f>E18*$B$14</f>
        <v>200000</v>
      </c>
      <c r="L18" s="7">
        <f>K18</f>
        <v>200000</v>
      </c>
      <c r="M18" s="7">
        <f t="shared" ref="M18:R18" si="5">L18</f>
        <v>200000</v>
      </c>
      <c r="N18" s="7">
        <f t="shared" si="5"/>
        <v>200000</v>
      </c>
      <c r="O18" s="7">
        <f t="shared" si="5"/>
        <v>200000</v>
      </c>
      <c r="P18" s="7">
        <f t="shared" si="5"/>
        <v>200000</v>
      </c>
      <c r="Q18" s="7">
        <f t="shared" si="5"/>
        <v>200000</v>
      </c>
      <c r="R18" s="7">
        <f t="shared" si="5"/>
        <v>200000</v>
      </c>
      <c r="S18" s="7"/>
      <c r="T18" s="6">
        <f t="shared" si="1"/>
        <v>1600000</v>
      </c>
    </row>
    <row r="19" spans="2:20" x14ac:dyDescent="0.2">
      <c r="D19" t="s">
        <v>25</v>
      </c>
      <c r="E19" s="6">
        <v>10000</v>
      </c>
      <c r="F19" s="7"/>
      <c r="G19" s="7"/>
      <c r="H19" s="7"/>
      <c r="I19" s="7"/>
      <c r="J19" s="7"/>
      <c r="K19" s="11">
        <f>E19*$B$14</f>
        <v>200000</v>
      </c>
      <c r="L19" s="7">
        <f t="shared" ref="L19:R20" si="6">K19</f>
        <v>200000</v>
      </c>
      <c r="M19" s="7">
        <f t="shared" si="6"/>
        <v>200000</v>
      </c>
      <c r="N19" s="7">
        <f t="shared" si="6"/>
        <v>200000</v>
      </c>
      <c r="O19" s="7">
        <f t="shared" si="6"/>
        <v>200000</v>
      </c>
      <c r="P19" s="7">
        <f t="shared" si="6"/>
        <v>200000</v>
      </c>
      <c r="Q19" s="7">
        <f t="shared" si="6"/>
        <v>200000</v>
      </c>
      <c r="R19" s="7">
        <f t="shared" si="6"/>
        <v>200000</v>
      </c>
      <c r="S19" s="7"/>
      <c r="T19" s="6">
        <f t="shared" si="1"/>
        <v>1600000</v>
      </c>
    </row>
    <row r="20" spans="2:20" x14ac:dyDescent="0.2">
      <c r="D20" t="s">
        <v>16</v>
      </c>
      <c r="E20" s="6">
        <v>5000</v>
      </c>
      <c r="F20" s="7"/>
      <c r="G20" s="7"/>
      <c r="H20" s="7"/>
      <c r="I20" s="7"/>
      <c r="J20" s="7"/>
      <c r="K20" s="11">
        <f>E20*$B$14</f>
        <v>100000</v>
      </c>
      <c r="L20" s="7">
        <f t="shared" si="6"/>
        <v>100000</v>
      </c>
      <c r="M20" s="7">
        <f t="shared" si="6"/>
        <v>100000</v>
      </c>
      <c r="N20" s="7">
        <f t="shared" si="6"/>
        <v>100000</v>
      </c>
      <c r="O20" s="7">
        <f t="shared" si="6"/>
        <v>100000</v>
      </c>
      <c r="P20" s="7">
        <f t="shared" si="6"/>
        <v>100000</v>
      </c>
      <c r="Q20" s="7">
        <f t="shared" si="6"/>
        <v>100000</v>
      </c>
      <c r="R20" s="7">
        <f t="shared" si="6"/>
        <v>100000</v>
      </c>
      <c r="S20" s="7"/>
      <c r="T20" s="6">
        <f t="shared" si="1"/>
        <v>800000</v>
      </c>
    </row>
    <row r="21" spans="2:20" x14ac:dyDescent="0.2">
      <c r="E21" s="6"/>
      <c r="F21" s="7">
        <f>SUM(E14:E20)</f>
        <v>100000</v>
      </c>
      <c r="G21" s="7"/>
      <c r="H21" s="7"/>
      <c r="I21" s="7"/>
      <c r="J21" s="7"/>
      <c r="K21" s="11"/>
      <c r="L21" s="7"/>
      <c r="M21" s="7"/>
      <c r="N21" s="7"/>
      <c r="O21" s="7"/>
      <c r="P21" s="7"/>
      <c r="Q21" s="7"/>
      <c r="R21" s="7"/>
      <c r="S21" s="7"/>
      <c r="T21" s="6"/>
    </row>
    <row r="22" spans="2:20" x14ac:dyDescent="0.2">
      <c r="B22">
        <v>20</v>
      </c>
      <c r="C22" t="s">
        <v>35</v>
      </c>
      <c r="D22" t="s">
        <v>21</v>
      </c>
      <c r="E22" s="6">
        <v>15000</v>
      </c>
      <c r="F22" s="7"/>
      <c r="G22" s="7"/>
      <c r="H22" s="7"/>
      <c r="I22" s="7"/>
      <c r="J22" s="7"/>
      <c r="K22" s="12">
        <f>E22*$B$22</f>
        <v>300000</v>
      </c>
      <c r="L22" s="7">
        <f>K22</f>
        <v>300000</v>
      </c>
      <c r="M22" s="7">
        <f t="shared" ref="M22:R22" si="7">L22</f>
        <v>300000</v>
      </c>
      <c r="N22" s="7">
        <f t="shared" si="7"/>
        <v>300000</v>
      </c>
      <c r="O22" s="7">
        <f t="shared" si="7"/>
        <v>300000</v>
      </c>
      <c r="P22" s="7">
        <f t="shared" si="7"/>
        <v>300000</v>
      </c>
      <c r="Q22" s="7">
        <f t="shared" si="7"/>
        <v>300000</v>
      </c>
      <c r="R22" s="7">
        <f t="shared" si="7"/>
        <v>300000</v>
      </c>
      <c r="S22" s="7"/>
      <c r="T22" s="6">
        <f t="shared" si="1"/>
        <v>2400000</v>
      </c>
    </row>
    <row r="23" spans="2:20" x14ac:dyDescent="0.2">
      <c r="D23" t="s">
        <v>12</v>
      </c>
      <c r="E23" s="6">
        <v>7500</v>
      </c>
      <c r="F23" s="7"/>
      <c r="G23" s="7"/>
      <c r="H23" s="7"/>
      <c r="I23" s="7"/>
      <c r="J23" s="7"/>
      <c r="K23" s="12">
        <f t="shared" ref="K23:K28" si="8">E23*$B$22</f>
        <v>150000</v>
      </c>
      <c r="L23" s="7">
        <f t="shared" ref="L23:R28" si="9">K23</f>
        <v>150000</v>
      </c>
      <c r="M23" s="7">
        <f t="shared" si="9"/>
        <v>150000</v>
      </c>
      <c r="N23" s="7">
        <f t="shared" si="9"/>
        <v>150000</v>
      </c>
      <c r="O23" s="7">
        <f t="shared" si="9"/>
        <v>150000</v>
      </c>
      <c r="P23" s="7">
        <f t="shared" si="9"/>
        <v>150000</v>
      </c>
      <c r="Q23" s="7">
        <f t="shared" si="9"/>
        <v>150000</v>
      </c>
      <c r="R23" s="7">
        <f t="shared" si="9"/>
        <v>150000</v>
      </c>
      <c r="S23" s="7"/>
      <c r="T23" s="6">
        <f t="shared" si="1"/>
        <v>1200000</v>
      </c>
    </row>
    <row r="24" spans="2:20" x14ac:dyDescent="0.2">
      <c r="D24" t="s">
        <v>13</v>
      </c>
      <c r="E24" s="6">
        <v>7500</v>
      </c>
      <c r="F24" s="7"/>
      <c r="G24" s="7"/>
      <c r="H24" s="7"/>
      <c r="I24" s="7"/>
      <c r="J24" s="7"/>
      <c r="K24" s="12">
        <f t="shared" si="8"/>
        <v>150000</v>
      </c>
      <c r="L24" s="7">
        <f t="shared" si="9"/>
        <v>150000</v>
      </c>
      <c r="M24" s="7">
        <f t="shared" si="9"/>
        <v>150000</v>
      </c>
      <c r="N24" s="7">
        <f t="shared" si="9"/>
        <v>150000</v>
      </c>
      <c r="O24" s="7">
        <f t="shared" si="9"/>
        <v>150000</v>
      </c>
      <c r="P24" s="7">
        <f t="shared" si="9"/>
        <v>150000</v>
      </c>
      <c r="Q24" s="7">
        <f t="shared" si="9"/>
        <v>150000</v>
      </c>
      <c r="R24" s="7">
        <f t="shared" si="9"/>
        <v>150000</v>
      </c>
      <c r="S24" s="7"/>
      <c r="T24" s="6">
        <f t="shared" si="1"/>
        <v>1200000</v>
      </c>
    </row>
    <row r="25" spans="2:20" x14ac:dyDescent="0.2">
      <c r="D25" t="s">
        <v>30</v>
      </c>
      <c r="E25" s="6">
        <v>7500</v>
      </c>
      <c r="F25" s="7"/>
      <c r="G25" s="7"/>
      <c r="H25" s="7"/>
      <c r="I25" s="7"/>
      <c r="J25" s="7"/>
      <c r="K25" s="12">
        <f t="shared" si="8"/>
        <v>150000</v>
      </c>
      <c r="L25" s="7">
        <f t="shared" si="9"/>
        <v>150000</v>
      </c>
      <c r="M25" s="7">
        <f t="shared" si="9"/>
        <v>150000</v>
      </c>
      <c r="N25" s="7">
        <f t="shared" si="9"/>
        <v>150000</v>
      </c>
      <c r="O25" s="7">
        <f t="shared" si="9"/>
        <v>150000</v>
      </c>
      <c r="P25" s="7">
        <f t="shared" si="9"/>
        <v>150000</v>
      </c>
      <c r="Q25" s="7">
        <f t="shared" si="9"/>
        <v>150000</v>
      </c>
      <c r="R25" s="7">
        <f t="shared" si="9"/>
        <v>150000</v>
      </c>
      <c r="S25" s="7"/>
      <c r="T25" s="6">
        <f t="shared" si="1"/>
        <v>1200000</v>
      </c>
    </row>
    <row r="26" spans="2:20" x14ac:dyDescent="0.2">
      <c r="D26" t="s">
        <v>15</v>
      </c>
      <c r="E26" s="6">
        <v>5000</v>
      </c>
      <c r="F26" s="7"/>
      <c r="G26" s="7"/>
      <c r="H26" s="7"/>
      <c r="I26" s="7"/>
      <c r="J26" s="7"/>
      <c r="K26" s="12">
        <f t="shared" si="8"/>
        <v>100000</v>
      </c>
      <c r="L26" s="7">
        <f t="shared" si="9"/>
        <v>100000</v>
      </c>
      <c r="M26" s="7">
        <f t="shared" si="9"/>
        <v>100000</v>
      </c>
      <c r="N26" s="7">
        <f t="shared" si="9"/>
        <v>100000</v>
      </c>
      <c r="O26" s="7">
        <f t="shared" si="9"/>
        <v>100000</v>
      </c>
      <c r="P26" s="7">
        <f t="shared" si="9"/>
        <v>100000</v>
      </c>
      <c r="Q26" s="7">
        <f t="shared" si="9"/>
        <v>100000</v>
      </c>
      <c r="R26" s="7">
        <f t="shared" si="9"/>
        <v>100000</v>
      </c>
      <c r="S26" s="7"/>
      <c r="T26" s="6">
        <f t="shared" si="1"/>
        <v>800000</v>
      </c>
    </row>
    <row r="27" spans="2:20" x14ac:dyDescent="0.2">
      <c r="D27" t="s">
        <v>25</v>
      </c>
      <c r="E27" s="6">
        <v>5000</v>
      </c>
      <c r="F27" s="7"/>
      <c r="G27" s="7"/>
      <c r="H27" s="7"/>
      <c r="I27" s="7"/>
      <c r="J27" s="7"/>
      <c r="K27" s="12">
        <f t="shared" si="8"/>
        <v>100000</v>
      </c>
      <c r="L27" s="7">
        <f t="shared" si="9"/>
        <v>100000</v>
      </c>
      <c r="M27" s="7">
        <f t="shared" si="9"/>
        <v>100000</v>
      </c>
      <c r="N27" s="7">
        <f t="shared" si="9"/>
        <v>100000</v>
      </c>
      <c r="O27" s="7">
        <f t="shared" si="9"/>
        <v>100000</v>
      </c>
      <c r="P27" s="7">
        <f t="shared" si="9"/>
        <v>100000</v>
      </c>
      <c r="Q27" s="7">
        <f t="shared" si="9"/>
        <v>100000</v>
      </c>
      <c r="R27" s="7">
        <f t="shared" si="9"/>
        <v>100000</v>
      </c>
      <c r="S27" s="7"/>
      <c r="T27" s="6">
        <f t="shared" si="1"/>
        <v>800000</v>
      </c>
    </row>
    <row r="28" spans="2:20" x14ac:dyDescent="0.2">
      <c r="D28" t="s">
        <v>16</v>
      </c>
      <c r="E28" s="6">
        <v>2500</v>
      </c>
      <c r="F28" s="7"/>
      <c r="G28" s="7"/>
      <c r="H28" s="7"/>
      <c r="I28" s="7"/>
      <c r="J28" s="7"/>
      <c r="K28" s="12">
        <f t="shared" si="8"/>
        <v>50000</v>
      </c>
      <c r="L28" s="7">
        <f t="shared" si="9"/>
        <v>50000</v>
      </c>
      <c r="M28" s="7">
        <f t="shared" si="9"/>
        <v>50000</v>
      </c>
      <c r="N28" s="7">
        <f t="shared" si="9"/>
        <v>50000</v>
      </c>
      <c r="O28" s="7">
        <f t="shared" si="9"/>
        <v>50000</v>
      </c>
      <c r="P28" s="7">
        <f t="shared" si="9"/>
        <v>50000</v>
      </c>
      <c r="Q28" s="7">
        <f t="shared" si="9"/>
        <v>50000</v>
      </c>
      <c r="R28" s="7">
        <f t="shared" si="9"/>
        <v>50000</v>
      </c>
      <c r="S28" s="7"/>
      <c r="T28" s="6">
        <f t="shared" si="1"/>
        <v>400000</v>
      </c>
    </row>
    <row r="29" spans="2:20" x14ac:dyDescent="0.2">
      <c r="E29" s="6"/>
      <c r="F29" s="7">
        <f>SUM(E22:E28)</f>
        <v>50000</v>
      </c>
      <c r="G29" s="7"/>
      <c r="H29" s="7"/>
      <c r="I29" s="7"/>
      <c r="J29" s="7"/>
      <c r="K29" s="11"/>
      <c r="L29" s="7"/>
      <c r="M29" s="7"/>
      <c r="N29" s="7"/>
      <c r="O29" s="7"/>
      <c r="P29" s="7"/>
      <c r="Q29" s="7"/>
      <c r="R29" s="7"/>
      <c r="S29" s="7"/>
      <c r="T29" s="6"/>
    </row>
    <row r="30" spans="2:20" x14ac:dyDescent="0.2">
      <c r="C30" t="s">
        <v>34</v>
      </c>
      <c r="D30" t="s">
        <v>31</v>
      </c>
      <c r="E30" s="6"/>
      <c r="F30" s="7"/>
      <c r="G30" s="6">
        <v>10000</v>
      </c>
      <c r="H30" s="6">
        <f>G30+10000</f>
        <v>20000</v>
      </c>
      <c r="I30" s="6">
        <f t="shared" ref="I30:R30" si="10">H30+10000</f>
        <v>30000</v>
      </c>
      <c r="J30" s="6">
        <f t="shared" si="10"/>
        <v>40000</v>
      </c>
      <c r="K30" s="12">
        <f t="shared" si="10"/>
        <v>50000</v>
      </c>
      <c r="L30" s="6">
        <f t="shared" si="10"/>
        <v>60000</v>
      </c>
      <c r="M30" s="6">
        <f t="shared" si="10"/>
        <v>70000</v>
      </c>
      <c r="N30" s="6">
        <f t="shared" si="10"/>
        <v>80000</v>
      </c>
      <c r="O30" s="6">
        <f t="shared" si="10"/>
        <v>90000</v>
      </c>
      <c r="P30" s="6">
        <f t="shared" si="10"/>
        <v>100000</v>
      </c>
      <c r="Q30" s="6">
        <f t="shared" si="10"/>
        <v>110000</v>
      </c>
      <c r="R30" s="6">
        <f t="shared" si="10"/>
        <v>120000</v>
      </c>
      <c r="S30" s="7"/>
      <c r="T30" s="6">
        <f t="shared" si="1"/>
        <v>780000</v>
      </c>
    </row>
    <row r="31" spans="2:20" x14ac:dyDescent="0.2">
      <c r="E31" s="6"/>
      <c r="F31" s="7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7"/>
      <c r="T31" s="6"/>
    </row>
    <row r="32" spans="2:20" x14ac:dyDescent="0.2">
      <c r="E32" s="6"/>
      <c r="F32" s="7"/>
      <c r="G32" s="6">
        <f>SUM(G6:G30)</f>
        <v>10000</v>
      </c>
      <c r="H32" s="6">
        <f t="shared" ref="H32:R32" si="11">SUM(H6:H30)</f>
        <v>20000</v>
      </c>
      <c r="I32" s="6">
        <f t="shared" si="11"/>
        <v>30000</v>
      </c>
      <c r="J32" s="6">
        <f t="shared" si="11"/>
        <v>40000</v>
      </c>
      <c r="K32" s="12">
        <f t="shared" si="11"/>
        <v>2315000</v>
      </c>
      <c r="L32" s="6">
        <f t="shared" si="11"/>
        <v>2325000</v>
      </c>
      <c r="M32" s="6">
        <f t="shared" si="11"/>
        <v>3235000</v>
      </c>
      <c r="N32" s="6">
        <f t="shared" si="11"/>
        <v>3530000</v>
      </c>
      <c r="O32" s="6">
        <f t="shared" si="11"/>
        <v>3540000</v>
      </c>
      <c r="P32" s="6">
        <f t="shared" si="11"/>
        <v>3550000</v>
      </c>
      <c r="Q32" s="6">
        <f t="shared" si="11"/>
        <v>3560000</v>
      </c>
      <c r="R32" s="6">
        <f t="shared" si="11"/>
        <v>3570000</v>
      </c>
      <c r="S32" s="7"/>
      <c r="T32" s="8">
        <f t="shared" si="1"/>
        <v>25725000</v>
      </c>
    </row>
    <row r="33" spans="5:20" x14ac:dyDescent="0.2">
      <c r="E33" s="6"/>
      <c r="F33" s="7"/>
      <c r="G33" s="7"/>
      <c r="H33" s="7"/>
      <c r="I33" s="7"/>
      <c r="J33" s="7"/>
      <c r="K33" s="11"/>
      <c r="L33" s="7"/>
      <c r="M33" s="7"/>
      <c r="N33" s="7"/>
      <c r="O33" s="7"/>
      <c r="P33" s="7"/>
      <c r="Q33" s="7"/>
      <c r="R33" s="7"/>
      <c r="S33" s="7"/>
      <c r="T33" s="7"/>
    </row>
    <row r="34" spans="5:20" x14ac:dyDescent="0.2">
      <c r="E34" s="6"/>
      <c r="F34" s="7"/>
      <c r="G34" s="7"/>
      <c r="H34" s="7"/>
      <c r="I34" s="7"/>
      <c r="J34" s="7"/>
      <c r="K34" s="11"/>
      <c r="L34" s="7"/>
      <c r="M34" s="7"/>
      <c r="N34" s="7"/>
      <c r="O34" s="7"/>
      <c r="P34" s="7"/>
      <c r="Q34" s="7"/>
      <c r="R34" s="9"/>
      <c r="S34" s="7"/>
      <c r="T34" s="7"/>
    </row>
    <row r="35" spans="5:20" x14ac:dyDescent="0.2">
      <c r="E35" s="6"/>
      <c r="F35" s="7"/>
      <c r="G35" s="7"/>
      <c r="H35" s="7"/>
      <c r="I35" s="7"/>
      <c r="J35" s="7"/>
      <c r="K35" s="11"/>
      <c r="L35" s="7"/>
      <c r="M35" s="7"/>
      <c r="N35" s="7"/>
      <c r="O35" s="7"/>
      <c r="P35" s="7"/>
      <c r="Q35" s="7"/>
      <c r="R35" s="7"/>
      <c r="S35" s="7"/>
      <c r="T35" s="7"/>
    </row>
  </sheetData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tgros</dc:creator>
  <cp:lastModifiedBy>Jan Havlíček</cp:lastModifiedBy>
  <cp:lastPrinted>2000-11-01T19:54:43Z</cp:lastPrinted>
  <dcterms:created xsi:type="dcterms:W3CDTF">2000-10-26T14:02:29Z</dcterms:created>
  <dcterms:modified xsi:type="dcterms:W3CDTF">2023-09-17T00:14:08Z</dcterms:modified>
</cp:coreProperties>
</file>