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989274-A0F7-4354-8A3F-E6EA86EE805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I6" i="1"/>
  <c r="I7" i="1"/>
  <c r="I8" i="1"/>
  <c r="I9" i="1"/>
  <c r="I10" i="1"/>
</calcChain>
</file>

<file path=xl/sharedStrings.xml><?xml version="1.0" encoding="utf-8"?>
<sst xmlns="http://schemas.openxmlformats.org/spreadsheetml/2006/main" count="95" uniqueCount="48">
  <si>
    <t>8sma</t>
  </si>
  <si>
    <t>14sma</t>
  </si>
  <si>
    <t>20sma</t>
  </si>
  <si>
    <t>40sma</t>
  </si>
  <si>
    <t>Daily</t>
  </si>
  <si>
    <t>Intra-Day</t>
  </si>
  <si>
    <t>30min</t>
  </si>
  <si>
    <t>50sma</t>
  </si>
  <si>
    <t>70sma</t>
  </si>
  <si>
    <t>5min</t>
  </si>
  <si>
    <t>Stoch</t>
  </si>
  <si>
    <t>Fundamentals:</t>
  </si>
  <si>
    <t>SE</t>
  </si>
  <si>
    <t>SW</t>
  </si>
  <si>
    <t>TEXAS</t>
  </si>
  <si>
    <t xml:space="preserve">NE </t>
  </si>
  <si>
    <t>MIDWEST</t>
  </si>
  <si>
    <t>OHIO VALLEY</t>
  </si>
  <si>
    <t>WEST</t>
  </si>
  <si>
    <t>DEMAND MODEL:</t>
  </si>
  <si>
    <t>actual</t>
  </si>
  <si>
    <t>est.</t>
  </si>
  <si>
    <t>Weather:</t>
  </si>
  <si>
    <t>MORNING</t>
  </si>
  <si>
    <t>Technicals:</t>
  </si>
  <si>
    <t>COMMENTS:</t>
  </si>
  <si>
    <t>POST CASH:</t>
  </si>
  <si>
    <t>CASH/FUTURES:</t>
  </si>
  <si>
    <t>CLOSE:</t>
  </si>
  <si>
    <t>( changes in price action, cash spreads, nymex spreads,  basis, noon weather updates, did it do what you thought)</t>
  </si>
  <si>
    <t>11-15 Outlook</t>
  </si>
  <si>
    <t>( note some absolute temps)</t>
  </si>
  <si>
    <t>Price(access)</t>
  </si>
  <si>
    <t>close</t>
  </si>
  <si>
    <t>high</t>
  </si>
  <si>
    <t>open</t>
  </si>
  <si>
    <t>low</t>
  </si>
  <si>
    <t>NWS</t>
  </si>
  <si>
    <t>Price:</t>
  </si>
  <si>
    <t>Channels/Lines:</t>
  </si>
  <si>
    <t>BASIS:</t>
  </si>
  <si>
    <t>JUN</t>
  </si>
  <si>
    <t>Q3</t>
  </si>
  <si>
    <t>JUN-OCT</t>
  </si>
  <si>
    <t>NOV-MAR</t>
  </si>
  <si>
    <t>HSC</t>
  </si>
  <si>
    <t>WAHA</t>
  </si>
  <si>
    <t>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</si>
</sst>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16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abSelected="1" topLeftCell="B1" zoomScale="95" workbookViewId="0">
      <selection activeCell="M30" sqref="M30"/>
    </sheetView>
  </sheetViews>
  <sheetFormatPr defaultRowHeight="12.75" x14ac:dyDescent="0.2"/>
  <cols>
    <col min="1" max="1" width="13.7109375" customWidth="1"/>
    <col min="2" max="2" width="9.140625" bestFit="1" customWidth="1"/>
    <col min="7" max="7" width="13.42578125" bestFit="1" customWidth="1"/>
    <col min="9" max="9" width="9.5703125" bestFit="1" customWidth="1"/>
    <col min="10" max="10" width="9" customWidth="1"/>
    <col min="12" max="12" width="10.28515625" bestFit="1" customWidth="1"/>
  </cols>
  <sheetData>
    <row r="1" spans="1:15" x14ac:dyDescent="0.2">
      <c r="A1" s="5">
        <f ca="1">TODAY()</f>
        <v>37026</v>
      </c>
    </row>
    <row r="2" spans="1:15" x14ac:dyDescent="0.2">
      <c r="A2" s="3" t="s">
        <v>23</v>
      </c>
      <c r="B2" s="5"/>
    </row>
    <row r="3" spans="1:15" x14ac:dyDescent="0.2">
      <c r="A3" s="3" t="s">
        <v>24</v>
      </c>
      <c r="G3" s="3" t="s">
        <v>11</v>
      </c>
    </row>
    <row r="4" spans="1:15" x14ac:dyDescent="0.2">
      <c r="A4" t="s">
        <v>32</v>
      </c>
      <c r="L4" s="3" t="s">
        <v>40</v>
      </c>
      <c r="M4" t="s">
        <v>45</v>
      </c>
      <c r="N4" t="s">
        <v>46</v>
      </c>
      <c r="O4" t="s">
        <v>47</v>
      </c>
    </row>
    <row r="5" spans="1:15" x14ac:dyDescent="0.2">
      <c r="A5" s="3" t="s">
        <v>4</v>
      </c>
      <c r="C5" s="3" t="s">
        <v>5</v>
      </c>
      <c r="G5" s="3" t="s">
        <v>22</v>
      </c>
      <c r="I5" s="4" t="s">
        <v>19</v>
      </c>
      <c r="L5" t="s">
        <v>41</v>
      </c>
    </row>
    <row r="6" spans="1:15" ht="13.5" customHeight="1" x14ac:dyDescent="0.2">
      <c r="A6" s="6" t="s">
        <v>0</v>
      </c>
      <c r="B6" s="6"/>
      <c r="C6" s="7" t="s">
        <v>6</v>
      </c>
      <c r="D6" s="6"/>
      <c r="E6" s="7" t="s">
        <v>9</v>
      </c>
      <c r="G6" s="6" t="s">
        <v>12</v>
      </c>
      <c r="I6" s="1">
        <f ca="1">TODAY()</f>
        <v>37026</v>
      </c>
      <c r="K6" t="s">
        <v>20</v>
      </c>
      <c r="L6" t="s">
        <v>42</v>
      </c>
    </row>
    <row r="7" spans="1:15" ht="13.5" customHeight="1" x14ac:dyDescent="0.2">
      <c r="A7" s="6" t="s">
        <v>1</v>
      </c>
      <c r="B7" s="6"/>
      <c r="C7" s="6" t="s">
        <v>7</v>
      </c>
      <c r="D7" s="6"/>
      <c r="E7" s="6" t="s">
        <v>7</v>
      </c>
      <c r="G7" s="6" t="s">
        <v>13</v>
      </c>
      <c r="I7" s="1">
        <f ca="1">I6+1</f>
        <v>37027</v>
      </c>
      <c r="K7" t="s">
        <v>21</v>
      </c>
      <c r="L7" t="s">
        <v>43</v>
      </c>
    </row>
    <row r="8" spans="1:15" ht="13.5" customHeight="1" x14ac:dyDescent="0.2">
      <c r="A8" s="6" t="s">
        <v>2</v>
      </c>
      <c r="B8" s="6"/>
      <c r="C8" s="6" t="s">
        <v>8</v>
      </c>
      <c r="D8" s="6"/>
      <c r="E8" s="6" t="s">
        <v>8</v>
      </c>
      <c r="G8" s="6" t="s">
        <v>14</v>
      </c>
      <c r="I8" s="1">
        <f ca="1">I6+2</f>
        <v>37028</v>
      </c>
      <c r="K8" t="s">
        <v>21</v>
      </c>
      <c r="L8" t="s">
        <v>44</v>
      </c>
    </row>
    <row r="9" spans="1:15" ht="13.5" customHeight="1" x14ac:dyDescent="0.2">
      <c r="A9" s="6" t="s">
        <v>3</v>
      </c>
      <c r="B9" s="6"/>
      <c r="C9" s="6" t="s">
        <v>10</v>
      </c>
      <c r="D9" s="6"/>
      <c r="E9" s="6" t="s">
        <v>10</v>
      </c>
      <c r="G9" s="6" t="s">
        <v>15</v>
      </c>
      <c r="I9" s="1">
        <f ca="1">I6+6</f>
        <v>37032</v>
      </c>
      <c r="K9" t="s">
        <v>21</v>
      </c>
    </row>
    <row r="10" spans="1:15" ht="13.5" customHeight="1" x14ac:dyDescent="0.2">
      <c r="A10" s="6" t="s">
        <v>10</v>
      </c>
      <c r="B10" s="6"/>
      <c r="C10" s="6"/>
      <c r="D10" s="6"/>
      <c r="E10" s="6"/>
      <c r="G10" s="6" t="s">
        <v>16</v>
      </c>
      <c r="I10" s="1">
        <f ca="1">I6+10</f>
        <v>37036</v>
      </c>
      <c r="K10" t="s">
        <v>21</v>
      </c>
    </row>
    <row r="11" spans="1:15" ht="13.5" customHeight="1" x14ac:dyDescent="0.2">
      <c r="A11" s="10" t="s">
        <v>39</v>
      </c>
      <c r="G11" s="6" t="s">
        <v>17</v>
      </c>
    </row>
    <row r="12" spans="1:15" ht="13.5" customHeight="1" x14ac:dyDescent="0.2">
      <c r="G12" s="6" t="s">
        <v>18</v>
      </c>
    </row>
    <row r="13" spans="1:15" ht="13.5" customHeight="1" x14ac:dyDescent="0.2">
      <c r="G13" s="6"/>
    </row>
    <row r="14" spans="1:15" ht="13.5" customHeight="1" x14ac:dyDescent="0.2">
      <c r="G14" s="6"/>
    </row>
    <row r="15" spans="1:15" ht="13.5" customHeight="1" x14ac:dyDescent="0.2">
      <c r="A15" s="10" t="s">
        <v>25</v>
      </c>
      <c r="G15" s="8" t="s">
        <v>25</v>
      </c>
      <c r="H15" s="2" t="s">
        <v>31</v>
      </c>
    </row>
    <row r="16" spans="1:15" ht="13.5" customHeight="1" x14ac:dyDescent="0.2">
      <c r="A16" s="8"/>
      <c r="G16" s="8"/>
    </row>
    <row r="17" spans="1:7" ht="13.5" customHeight="1" x14ac:dyDescent="0.2">
      <c r="A17" s="8"/>
      <c r="G17" s="8"/>
    </row>
    <row r="18" spans="1:7" ht="13.5" customHeight="1" x14ac:dyDescent="0.2">
      <c r="A18" s="8"/>
      <c r="G18" s="8"/>
    </row>
    <row r="19" spans="1:7" ht="13.5" customHeight="1" x14ac:dyDescent="0.2">
      <c r="A19" s="8"/>
      <c r="G19" s="8"/>
    </row>
    <row r="20" spans="1:7" ht="13.5" customHeight="1" x14ac:dyDescent="0.2"/>
    <row r="21" spans="1:7" ht="13.5" customHeight="1" x14ac:dyDescent="0.2"/>
    <row r="22" spans="1:7" ht="13.5" customHeight="1" x14ac:dyDescent="0.2">
      <c r="A22" s="3" t="s">
        <v>26</v>
      </c>
      <c r="B22" s="2" t="s">
        <v>29</v>
      </c>
    </row>
    <row r="23" spans="1:7" ht="13.5" customHeight="1" x14ac:dyDescent="0.2">
      <c r="B23" s="8" t="s">
        <v>27</v>
      </c>
      <c r="G23" s="9" t="s">
        <v>30</v>
      </c>
    </row>
    <row r="24" spans="1:7" ht="13.5" customHeight="1" x14ac:dyDescent="0.2">
      <c r="A24" s="3" t="s">
        <v>25</v>
      </c>
      <c r="G24" s="6" t="s">
        <v>12</v>
      </c>
    </row>
    <row r="25" spans="1:7" ht="13.5" customHeight="1" x14ac:dyDescent="0.2">
      <c r="G25" s="6" t="s">
        <v>13</v>
      </c>
    </row>
    <row r="26" spans="1:7" ht="13.5" customHeight="1" x14ac:dyDescent="0.2">
      <c r="G26" s="6" t="s">
        <v>14</v>
      </c>
    </row>
    <row r="27" spans="1:7" ht="13.5" customHeight="1" x14ac:dyDescent="0.2">
      <c r="G27" s="6" t="s">
        <v>15</v>
      </c>
    </row>
    <row r="28" spans="1:7" ht="13.5" customHeight="1" x14ac:dyDescent="0.2">
      <c r="G28" s="6" t="s">
        <v>16</v>
      </c>
    </row>
    <row r="29" spans="1:7" ht="13.5" customHeight="1" x14ac:dyDescent="0.2">
      <c r="G29" s="6" t="s">
        <v>17</v>
      </c>
    </row>
    <row r="30" spans="1:7" x14ac:dyDescent="0.2">
      <c r="G30" s="6" t="s">
        <v>18</v>
      </c>
    </row>
    <row r="33" spans="1:15" x14ac:dyDescent="0.2">
      <c r="A33" s="3" t="s">
        <v>28</v>
      </c>
    </row>
    <row r="34" spans="1:15" x14ac:dyDescent="0.2">
      <c r="A34" s="3" t="s">
        <v>38</v>
      </c>
      <c r="C34" s="3" t="s">
        <v>4</v>
      </c>
      <c r="E34" s="3" t="s">
        <v>5</v>
      </c>
      <c r="J34" s="3" t="s">
        <v>37</v>
      </c>
      <c r="L34" s="3" t="s">
        <v>40</v>
      </c>
      <c r="M34" t="s">
        <v>45</v>
      </c>
      <c r="N34" t="s">
        <v>46</v>
      </c>
      <c r="O34" t="s">
        <v>47</v>
      </c>
    </row>
    <row r="35" spans="1:15" x14ac:dyDescent="0.2">
      <c r="A35" t="s">
        <v>33</v>
      </c>
      <c r="C35" s="6" t="s">
        <v>0</v>
      </c>
      <c r="D35" s="6"/>
      <c r="E35" s="7" t="s">
        <v>6</v>
      </c>
      <c r="F35" s="6"/>
      <c r="G35" s="7" t="s">
        <v>9</v>
      </c>
      <c r="J35" s="6" t="s">
        <v>12</v>
      </c>
      <c r="L35" t="s">
        <v>41</v>
      </c>
    </row>
    <row r="36" spans="1:15" x14ac:dyDescent="0.2">
      <c r="A36" t="s">
        <v>35</v>
      </c>
      <c r="C36" s="6" t="s">
        <v>1</v>
      </c>
      <c r="D36" s="6"/>
      <c r="E36" s="6" t="s">
        <v>7</v>
      </c>
      <c r="F36" s="6"/>
      <c r="G36" s="6" t="s">
        <v>7</v>
      </c>
      <c r="J36" s="6" t="s">
        <v>13</v>
      </c>
      <c r="L36" t="s">
        <v>42</v>
      </c>
    </row>
    <row r="37" spans="1:15" x14ac:dyDescent="0.2">
      <c r="A37" t="s">
        <v>34</v>
      </c>
      <c r="C37" s="6" t="s">
        <v>2</v>
      </c>
      <c r="D37" s="6"/>
      <c r="E37" s="6" t="s">
        <v>8</v>
      </c>
      <c r="F37" s="6"/>
      <c r="G37" s="6" t="s">
        <v>8</v>
      </c>
      <c r="J37" s="6" t="s">
        <v>14</v>
      </c>
      <c r="L37" t="s">
        <v>43</v>
      </c>
    </row>
    <row r="38" spans="1:15" x14ac:dyDescent="0.2">
      <c r="A38" t="s">
        <v>36</v>
      </c>
      <c r="C38" s="6" t="s">
        <v>3</v>
      </c>
      <c r="D38" s="6"/>
      <c r="E38" s="6" t="s">
        <v>10</v>
      </c>
      <c r="F38" s="6"/>
      <c r="G38" s="6" t="s">
        <v>10</v>
      </c>
      <c r="J38" s="6" t="s">
        <v>15</v>
      </c>
      <c r="L38" t="s">
        <v>44</v>
      </c>
    </row>
    <row r="39" spans="1:15" x14ac:dyDescent="0.2">
      <c r="C39" s="6" t="s">
        <v>10</v>
      </c>
      <c r="D39" s="6"/>
      <c r="E39" s="6"/>
      <c r="F39" s="6"/>
      <c r="G39" s="6"/>
      <c r="J39" s="6" t="s">
        <v>16</v>
      </c>
    </row>
    <row r="40" spans="1:15" x14ac:dyDescent="0.2">
      <c r="J40" s="6" t="s">
        <v>17</v>
      </c>
    </row>
    <row r="41" spans="1:15" x14ac:dyDescent="0.2">
      <c r="J41" s="6" t="s">
        <v>18</v>
      </c>
    </row>
    <row r="42" spans="1:15" x14ac:dyDescent="0.2">
      <c r="A42" s="3" t="s">
        <v>25</v>
      </c>
    </row>
    <row r="43" spans="1:15" x14ac:dyDescent="0.2">
      <c r="A43" s="3"/>
    </row>
    <row r="44" spans="1:15" x14ac:dyDescent="0.2">
      <c r="A44" s="3"/>
    </row>
    <row r="45" spans="1:15" x14ac:dyDescent="0.2">
      <c r="A45" s="3"/>
    </row>
    <row r="46" spans="1:15" x14ac:dyDescent="0.2">
      <c r="A46" s="3"/>
    </row>
    <row r="47" spans="1:15" x14ac:dyDescent="0.2">
      <c r="A47" s="3"/>
    </row>
    <row r="48" spans="1:15" x14ac:dyDescent="0.2">
      <c r="A48" s="3"/>
    </row>
  </sheetData>
  <phoneticPr fontId="0" type="noConversion"/>
  <pageMargins left="0.1" right="0" top="0.53" bottom="0.25" header="0" footer="0"/>
  <pageSetup scale="9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cp:lastPrinted>2001-05-16T02:58:16Z</cp:lastPrinted>
  <dcterms:created xsi:type="dcterms:W3CDTF">2001-05-15T22:00:33Z</dcterms:created>
  <dcterms:modified xsi:type="dcterms:W3CDTF">2023-09-17T01:34:39Z</dcterms:modified>
</cp:coreProperties>
</file>