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5C209E-BAFB-4E60-A6C1-0AF94D88C3E4}" xr6:coauthVersionLast="47" xr6:coauthVersionMax="47" xr10:uidLastSave="{00000000-0000-0000-0000-000000000000}"/>
  <bookViews>
    <workbookView xWindow="-120" yWindow="-120" windowWidth="38640" windowHeight="15720" tabRatio="588" activeTab="1"/>
  </bookViews>
  <sheets>
    <sheet name="TOM" sheetId="1" r:id="rId1"/>
    <sheet name="JOE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2" l="1"/>
  <c r="I44" i="2"/>
  <c r="G45" i="2"/>
  <c r="I45" i="2"/>
  <c r="I46" i="2"/>
</calcChain>
</file>

<file path=xl/sharedStrings.xml><?xml version="1.0" encoding="utf-8"?>
<sst xmlns="http://schemas.openxmlformats.org/spreadsheetml/2006/main" count="466" uniqueCount="442">
  <si>
    <t>TOM'S</t>
  </si>
  <si>
    <t>SHELLI CHAFIN</t>
  </si>
  <si>
    <t>653-6252</t>
  </si>
  <si>
    <t>AEDC</t>
  </si>
  <si>
    <t>CYNTHIA DAVIS</t>
  </si>
  <si>
    <t>963-9101</t>
  </si>
  <si>
    <t>ARCADIAN</t>
  </si>
  <si>
    <t>JENNA SCRUGGS</t>
  </si>
  <si>
    <t>901-758-5351</t>
  </si>
  <si>
    <t>AEP</t>
  </si>
  <si>
    <t>AGIP</t>
  </si>
  <si>
    <t>BOB WHITE</t>
  </si>
  <si>
    <t>688-5614</t>
  </si>
  <si>
    <t>AGM</t>
  </si>
  <si>
    <t>JEFF FIEST</t>
  </si>
  <si>
    <t>515-472-5533</t>
  </si>
  <si>
    <t>AMERADA HESS</t>
  </si>
  <si>
    <t>TIM RIORDAN</t>
  </si>
  <si>
    <t>609-3609</t>
  </si>
  <si>
    <t>BURLINGTON</t>
  </si>
  <si>
    <t>SYLVIA RIZAS</t>
  </si>
  <si>
    <t>624-9110</t>
  </si>
  <si>
    <t>AMERICAN CENTRAL</t>
  </si>
  <si>
    <t>STEVE MCDONALD</t>
  </si>
  <si>
    <t>624-9073</t>
  </si>
  <si>
    <t>AMOCO</t>
  </si>
  <si>
    <t>FRANCES SCHWARTZ</t>
  </si>
  <si>
    <t>281-366-4977</t>
  </si>
  <si>
    <t>CILCO</t>
  </si>
  <si>
    <t>VONDA SECKLER</t>
  </si>
  <si>
    <t>309-677-5164</t>
  </si>
  <si>
    <t>ANADARKO</t>
  </si>
  <si>
    <t>CMS</t>
  </si>
  <si>
    <t>CHAD MOORE</t>
  </si>
  <si>
    <t>AQUILA</t>
  </si>
  <si>
    <t>CNG</t>
  </si>
  <si>
    <t>TODD ALEXANDER</t>
  </si>
  <si>
    <t>412-787-7487</t>
  </si>
  <si>
    <t>CHESAPEAKE</t>
  </si>
  <si>
    <t>TONY</t>
  </si>
  <si>
    <t>405-848-8000 X167</t>
  </si>
  <si>
    <t>CARGILL</t>
  </si>
  <si>
    <t>MATT</t>
  </si>
  <si>
    <t>612-984-3814</t>
  </si>
  <si>
    <t>CITIZEN'S</t>
  </si>
  <si>
    <t>ED FORTUNATO</t>
  </si>
  <si>
    <t>617-912-5920</t>
  </si>
  <si>
    <t>COLUMBIA</t>
  </si>
  <si>
    <t>MIKE MCCARTHY</t>
  </si>
  <si>
    <t>693-2808</t>
  </si>
  <si>
    <t>CNG EAST OHIO</t>
  </si>
  <si>
    <t>DEBBIE RADOVICH</t>
  </si>
  <si>
    <t>412-787-5459</t>
  </si>
  <si>
    <t>CONOCO</t>
  </si>
  <si>
    <t>COKINOS</t>
  </si>
  <si>
    <t>KEVIN COKINOS</t>
  </si>
  <si>
    <t>974-0101</t>
  </si>
  <si>
    <t xml:space="preserve">COOK INLET </t>
  </si>
  <si>
    <t>281-293-3086</t>
  </si>
  <si>
    <t>CORAL</t>
  </si>
  <si>
    <t>CORNERSTONE</t>
  </si>
  <si>
    <t>TOM BROWN</t>
  </si>
  <si>
    <t>DUKE</t>
  </si>
  <si>
    <t>JOHN ULRICH</t>
  </si>
  <si>
    <t>260-8578</t>
  </si>
  <si>
    <t>CROSSTEX</t>
  </si>
  <si>
    <t xml:space="preserve">EASTERN </t>
  </si>
  <si>
    <t>CARLA FURTADO</t>
  </si>
  <si>
    <t>703-317-2246</t>
  </si>
  <si>
    <t>EL PASO</t>
  </si>
  <si>
    <t>ENGAGE</t>
  </si>
  <si>
    <t>ELF EXPLORATION</t>
  </si>
  <si>
    <t>DAVID BROWN</t>
  </si>
  <si>
    <t>739-2382</t>
  </si>
  <si>
    <t>ENSEARCH</t>
  </si>
  <si>
    <t>PAM ANDERSON</t>
  </si>
  <si>
    <t>210-5019</t>
  </si>
  <si>
    <t>FOREST OIL</t>
  </si>
  <si>
    <t>JOHN KJELMYR</t>
  </si>
  <si>
    <t>303-812-1460</t>
  </si>
  <si>
    <t>ENTEX</t>
  </si>
  <si>
    <t>SANDI BRAMANTI</t>
  </si>
  <si>
    <t>H &amp; N</t>
  </si>
  <si>
    <t>281-359-7200</t>
  </si>
  <si>
    <t>INDECK</t>
  </si>
  <si>
    <t>MIKE JANCZAK</t>
  </si>
  <si>
    <t>847-520-3212</t>
  </si>
  <si>
    <t>MARATHON</t>
  </si>
  <si>
    <t>JIM BOWDEN</t>
  </si>
  <si>
    <t>296-3708</t>
  </si>
  <si>
    <t>EXXON</t>
  </si>
  <si>
    <t>656-3333</t>
  </si>
  <si>
    <t>JAKE JACOBSON</t>
  </si>
  <si>
    <t>656-4819</t>
  </si>
  <si>
    <t>MEMPHIS</t>
  </si>
  <si>
    <t>ROOSEVELT</t>
  </si>
  <si>
    <t>901-528-4428</t>
  </si>
  <si>
    <t>FINA</t>
  </si>
  <si>
    <t>JASON KELM</t>
  </si>
  <si>
    <t>MURPHY</t>
  </si>
  <si>
    <t>STEVE LEHEW</t>
  </si>
  <si>
    <t>870-864-6571</t>
  </si>
  <si>
    <t>ASHLEY EDERER</t>
  </si>
  <si>
    <t>NGC</t>
  </si>
  <si>
    <t>ARMY GUERRA</t>
  </si>
  <si>
    <t>507-6436</t>
  </si>
  <si>
    <t>GULF COAST ENERG</t>
  </si>
  <si>
    <t>CHARLIE STEEN</t>
  </si>
  <si>
    <t>512-883-3883</t>
  </si>
  <si>
    <t>RICK SCHRIMTURE</t>
  </si>
  <si>
    <t>507-6420</t>
  </si>
  <si>
    <t>HIGHLAND</t>
  </si>
  <si>
    <t>LESLIE VANDIGRIFF</t>
  </si>
  <si>
    <t>214-720-0334x141</t>
  </si>
  <si>
    <t>NIPSCO</t>
  </si>
  <si>
    <t>219-853-4324</t>
  </si>
  <si>
    <t xml:space="preserve">HS ENERGY </t>
  </si>
  <si>
    <t>MICHELE SHULTE</t>
  </si>
  <si>
    <t>918-497-5124</t>
  </si>
  <si>
    <t>NORCEN</t>
  </si>
  <si>
    <t>GORDEN HAYNES</t>
  </si>
  <si>
    <t>281-597-2449</t>
  </si>
  <si>
    <t>HUNT</t>
  </si>
  <si>
    <t>AMELIA HARTMAN</t>
  </si>
  <si>
    <t>214-978-8206</t>
  </si>
  <si>
    <t>PEOPLES</t>
  </si>
  <si>
    <t>DAVE WEAR</t>
  </si>
  <si>
    <t>312-240-4554</t>
  </si>
  <si>
    <t>PG&amp;E</t>
  </si>
  <si>
    <t>BILL RASTER</t>
  </si>
  <si>
    <t>371-6162</t>
  </si>
  <si>
    <t>KIMBALL TRADING</t>
  </si>
  <si>
    <t>JUDI VOGEL</t>
  </si>
  <si>
    <t>914-0002</t>
  </si>
  <si>
    <t>SEAGULL</t>
  </si>
  <si>
    <t>STACY SELLERS</t>
  </si>
  <si>
    <t>951-1482</t>
  </si>
  <si>
    <t>KOCH</t>
  </si>
  <si>
    <t>STEVE PHILLIPS</t>
  </si>
  <si>
    <t>SONAT</t>
  </si>
  <si>
    <t>DALLAS DEAN</t>
  </si>
  <si>
    <t>693-6226</t>
  </si>
  <si>
    <t>TRANS CANADA</t>
  </si>
  <si>
    <t>SCOTT GORDON</t>
  </si>
  <si>
    <t>281-539-4618</t>
  </si>
  <si>
    <t>TRANS TEXAS</t>
  </si>
  <si>
    <t>TERRY MCMILLIAN</t>
  </si>
  <si>
    <t>281-987-8600</t>
  </si>
  <si>
    <t>MCGUIRE</t>
  </si>
  <si>
    <t>LEE WASHBURN</t>
  </si>
  <si>
    <t>214-741-5137</t>
  </si>
  <si>
    <t>UMC</t>
  </si>
  <si>
    <t>SUSAN ROBEY</t>
  </si>
  <si>
    <t>653-5032</t>
  </si>
  <si>
    <t>JAY PROTHRO</t>
  </si>
  <si>
    <t>UNOCAL</t>
  </si>
  <si>
    <t>MARY CHEATHAM</t>
  </si>
  <si>
    <t>281-287-7505</t>
  </si>
  <si>
    <t>NESI</t>
  </si>
  <si>
    <t>BOB FILIPECK</t>
  </si>
  <si>
    <t>219-853-5967</t>
  </si>
  <si>
    <t>NEWFIELD</t>
  </si>
  <si>
    <t>DAVID SEALS</t>
  </si>
  <si>
    <t>281-847-6027</t>
  </si>
  <si>
    <t>NGPL</t>
  </si>
  <si>
    <t>DAVID CHAMNUS</t>
  </si>
  <si>
    <t>963-3721</t>
  </si>
  <si>
    <t>NOBLE</t>
  </si>
  <si>
    <t>BRIAN GINSBURG</t>
  </si>
  <si>
    <t>281-876-8835</t>
  </si>
  <si>
    <t>NORAM</t>
  </si>
  <si>
    <t>JOHN LEWIS</t>
  </si>
  <si>
    <t>207-1330</t>
  </si>
  <si>
    <t>PAT STRANGE</t>
  </si>
  <si>
    <t>654-7586</t>
  </si>
  <si>
    <t>OXY</t>
  </si>
  <si>
    <t>DOUG DAVIS</t>
  </si>
  <si>
    <t>215-7066</t>
  </si>
  <si>
    <t>PHILLIPS</t>
  </si>
  <si>
    <t>PROENERGY</t>
  </si>
  <si>
    <t>KEITH SAWER</t>
  </si>
  <si>
    <t>281-583-6275</t>
  </si>
  <si>
    <t>MIKE SEBOLD</t>
  </si>
  <si>
    <t>281-583-6284</t>
  </si>
  <si>
    <t>RICELAND PETR.</t>
  </si>
  <si>
    <t>FRANCIS BERRY</t>
  </si>
  <si>
    <t>318-269-1938</t>
  </si>
  <si>
    <t>SPRAGUE</t>
  </si>
  <si>
    <t>RICHARD DALE</t>
  </si>
  <si>
    <t>975-8333</t>
  </si>
  <si>
    <t>SOUTHERN</t>
  </si>
  <si>
    <t>STONE PETROLEUM</t>
  </si>
  <si>
    <t>STEVE GARY</t>
  </si>
  <si>
    <t>318-237-0410</t>
  </si>
  <si>
    <t>SUPERIOR</t>
  </si>
  <si>
    <t>MARK SNAPP</t>
  </si>
  <si>
    <t>759-6900</t>
  </si>
  <si>
    <t>TEXACO</t>
  </si>
  <si>
    <t>752-7810</t>
  </si>
  <si>
    <t>TORCH</t>
  </si>
  <si>
    <t>JANET COY</t>
  </si>
  <si>
    <t>756-1828</t>
  </si>
  <si>
    <t>UPRC</t>
  </si>
  <si>
    <t>JULIE PUNCHES</t>
  </si>
  <si>
    <t>817-255-5659</t>
  </si>
  <si>
    <t>GARY BOOKER</t>
  </si>
  <si>
    <t>817-255-6625</t>
  </si>
  <si>
    <t>WESTERN</t>
  </si>
  <si>
    <t>JOHNNY TRAMELL</t>
  </si>
  <si>
    <t>954-5330</t>
  </si>
  <si>
    <t>RICK PEEPER</t>
  </si>
  <si>
    <t>303-450-8366</t>
  </si>
  <si>
    <t>CURTIS DAY</t>
  </si>
  <si>
    <t>544-4015</t>
  </si>
  <si>
    <t>DARYL LANDRY</t>
  </si>
  <si>
    <t>669-3685</t>
  </si>
  <si>
    <t>BRETT WELLS</t>
  </si>
  <si>
    <t>669-7964</t>
  </si>
  <si>
    <t>MARK MASSET</t>
  </si>
  <si>
    <t>TOTAL MINATOME</t>
  </si>
  <si>
    <t>LILLY FISHL</t>
  </si>
  <si>
    <t>739-3232</t>
  </si>
  <si>
    <t>BOYD ROSIN</t>
  </si>
  <si>
    <t>STEVE STANS</t>
  </si>
  <si>
    <t>918-585-8613X317</t>
  </si>
  <si>
    <t>PANACO</t>
  </si>
  <si>
    <t>BARBARA WITTON</t>
  </si>
  <si>
    <t>970-3100</t>
  </si>
  <si>
    <t>MERIT ENERGY</t>
  </si>
  <si>
    <t>JAKE PLUNK</t>
  </si>
  <si>
    <t>972-701-8377</t>
  </si>
  <si>
    <t>HILCORP</t>
  </si>
  <si>
    <t>MIKE LANNOU</t>
  </si>
  <si>
    <t>209-2418</t>
  </si>
  <si>
    <t>LYN BOLAN</t>
  </si>
  <si>
    <t>WHITING PETR.</t>
  </si>
  <si>
    <t>303-837-4223</t>
  </si>
  <si>
    <t>TRANSCANADA</t>
  </si>
  <si>
    <t>281-774-5608</t>
  </si>
  <si>
    <t>MORGAN STANLEY</t>
  </si>
  <si>
    <t>JOHN SHAW</t>
  </si>
  <si>
    <t>212-761-8736</t>
  </si>
  <si>
    <t>CLECO</t>
  </si>
  <si>
    <t>MARTI DECELL</t>
  </si>
  <si>
    <t>318-427-1730</t>
  </si>
  <si>
    <t>ONONDAGA</t>
  </si>
  <si>
    <t>RON SHIER</t>
  </si>
  <si>
    <t>973-263-6953</t>
  </si>
  <si>
    <t>PAN CANADIAN</t>
  </si>
  <si>
    <t>713-331-5130</t>
  </si>
  <si>
    <t>DAVID NEENY</t>
  </si>
  <si>
    <t>OG&amp;E</t>
  </si>
  <si>
    <t>405-553-6455</t>
  </si>
  <si>
    <t>KOCH WEST</t>
  </si>
  <si>
    <t>281-274-7522</t>
  </si>
  <si>
    <t>JANICE GUNTNER</t>
  </si>
  <si>
    <t>713-420-2766</t>
  </si>
  <si>
    <t>713-207-3364</t>
  </si>
  <si>
    <t>544-4123</t>
  </si>
  <si>
    <t>214-219-4427</t>
  </si>
  <si>
    <t>KN</t>
  </si>
  <si>
    <t>WPS ENERGY</t>
  </si>
  <si>
    <t>RIKKI STANLEY</t>
  </si>
  <si>
    <t>708-449-4102</t>
  </si>
  <si>
    <t>877-7070</t>
  </si>
  <si>
    <t>DAVID</t>
  </si>
  <si>
    <t>877-7998</t>
  </si>
  <si>
    <t>SEMPRA</t>
  </si>
  <si>
    <t>CHRISTI HARREL</t>
  </si>
  <si>
    <t>767-5509</t>
  </si>
  <si>
    <t>TEXLA</t>
  </si>
  <si>
    <t>CHRIS PHILLIPS</t>
  </si>
  <si>
    <t>713-655-9900</t>
  </si>
  <si>
    <t>TPC</t>
  </si>
  <si>
    <t>PAUL ROBEY</t>
  </si>
  <si>
    <t>281-597-6273</t>
  </si>
  <si>
    <t>APB</t>
  </si>
  <si>
    <t>502-327-1421</t>
  </si>
  <si>
    <t>HOLDEN ENERGY</t>
  </si>
  <si>
    <t>RICK HOLDEN</t>
  </si>
  <si>
    <t>281-597-1780</t>
  </si>
  <si>
    <t>TOM JANIA</t>
  </si>
  <si>
    <t>260-8561</t>
  </si>
  <si>
    <t>PROBON</t>
  </si>
  <si>
    <t>BILL YOUNG</t>
  </si>
  <si>
    <t>1-800-237-8036</t>
  </si>
  <si>
    <t>WORLD WIDE ENERGY</t>
  </si>
  <si>
    <t>GORDON HAYNES</t>
  </si>
  <si>
    <t>713-647-7600 X102</t>
  </si>
  <si>
    <t>IMD</t>
  </si>
  <si>
    <t>JOHN AND LAURI</t>
  </si>
  <si>
    <t>713-961-3233</t>
  </si>
  <si>
    <t>BRYANT WINN</t>
  </si>
  <si>
    <t>713-843-5916</t>
  </si>
  <si>
    <t>DIANA</t>
  </si>
  <si>
    <t>281-293-2358</t>
  </si>
  <si>
    <t>LA DAY TRADE</t>
  </si>
  <si>
    <t>CHRIS MONGONIA</t>
  </si>
  <si>
    <t>972-801-3934</t>
  </si>
  <si>
    <t>TX  DAY TRADE</t>
  </si>
  <si>
    <t>656-2222</t>
  </si>
  <si>
    <t>DAVE THOMAS</t>
  </si>
  <si>
    <t>770-821-6071</t>
  </si>
  <si>
    <t>QUESTAR</t>
  </si>
  <si>
    <t>BECKY GARRISON</t>
  </si>
  <si>
    <t>SOUTH JERSEY GAS</t>
  </si>
  <si>
    <t>KITTY BETTINGER</t>
  </si>
  <si>
    <t>817-321-7693</t>
  </si>
  <si>
    <t>ED OUST</t>
  </si>
  <si>
    <t>405-553-6435</t>
  </si>
  <si>
    <t>C0-ENERGY</t>
  </si>
  <si>
    <t>BOB MINOSS</t>
  </si>
  <si>
    <t>313-256-5278</t>
  </si>
  <si>
    <t>203-355-5054</t>
  </si>
  <si>
    <t>BRIAN RICKERS</t>
  </si>
  <si>
    <t>BECKY KENNA</t>
  </si>
  <si>
    <t>JAN</t>
  </si>
  <si>
    <t>HARRISON</t>
  </si>
  <si>
    <t>DUKE FIELD SERVICES</t>
  </si>
  <si>
    <t>627-6212/6208</t>
  </si>
  <si>
    <t>GRETCHIN</t>
  </si>
  <si>
    <t>296-3707</t>
  </si>
  <si>
    <t>KENNY PALKANO</t>
  </si>
  <si>
    <t>310-789-2317</t>
  </si>
  <si>
    <t>SHORELINE GAS</t>
  </si>
  <si>
    <t>DONNA</t>
  </si>
  <si>
    <t>512-888-6500 X 2</t>
  </si>
  <si>
    <t>SHARON</t>
  </si>
  <si>
    <t>369-8743</t>
  </si>
  <si>
    <t>816-527-1579</t>
  </si>
  <si>
    <t>Mark</t>
  </si>
  <si>
    <t xml:space="preserve">Jay   </t>
  </si>
  <si>
    <t>Lisa Mcvale</t>
  </si>
  <si>
    <t>972-801-4199</t>
  </si>
  <si>
    <t>Rob Pitts</t>
  </si>
  <si>
    <t>207-1452</t>
  </si>
  <si>
    <t>DUKE Energy sulutions</t>
  </si>
  <si>
    <t>Darlene Molecky</t>
  </si>
  <si>
    <t>230-7283</t>
  </si>
  <si>
    <t>ANDREA Nix</t>
  </si>
  <si>
    <t>318-264-0514</t>
  </si>
  <si>
    <t>Tim Langstrom</t>
  </si>
  <si>
    <t>847-419-4818</t>
  </si>
  <si>
    <t>405-840-7492</t>
  </si>
  <si>
    <t>Don Meliza, Lonnie Richmond</t>
  </si>
  <si>
    <t>Tom Sax</t>
  </si>
  <si>
    <t>De soto Energy</t>
  </si>
  <si>
    <t>318-227-1001</t>
  </si>
  <si>
    <t>Idacorp</t>
  </si>
  <si>
    <t>Charlie Proske</t>
  </si>
  <si>
    <t>435-8225</t>
  </si>
  <si>
    <t>Ann Riopell</t>
  </si>
  <si>
    <t>767-5529</t>
  </si>
  <si>
    <t>PP&amp;L</t>
  </si>
  <si>
    <t>Mark Mathews</t>
  </si>
  <si>
    <t>MidPoint</t>
  </si>
  <si>
    <t>TENNASKA</t>
  </si>
  <si>
    <t>PAM</t>
  </si>
  <si>
    <t>402-758-6144</t>
  </si>
  <si>
    <t>Joe's</t>
  </si>
  <si>
    <t>281-874-3270</t>
  </si>
  <si>
    <t>Lynnette</t>
  </si>
  <si>
    <t>John Bretzz</t>
  </si>
  <si>
    <t>515-281-2670</t>
  </si>
  <si>
    <t>Mid-America</t>
  </si>
  <si>
    <t>Ken Fench</t>
  </si>
  <si>
    <t>515-242-3982</t>
  </si>
  <si>
    <t>Peggy Allebach</t>
  </si>
  <si>
    <t>David Chamnes</t>
  </si>
  <si>
    <t>713-369-9313</t>
  </si>
  <si>
    <t>Harrison County</t>
  </si>
  <si>
    <t>Stella Landers</t>
  </si>
  <si>
    <t>800-752-2104(221)</t>
  </si>
  <si>
    <t>taxes</t>
  </si>
  <si>
    <t>Joel Hearne</t>
  </si>
  <si>
    <t>713-260-8563</t>
  </si>
  <si>
    <t>214-382-0327</t>
  </si>
  <si>
    <t>Tim Leonard</t>
  </si>
  <si>
    <t>Sulpur River</t>
  </si>
  <si>
    <t>DAN FRY</t>
  </si>
  <si>
    <t>918-492-2840</t>
  </si>
  <si>
    <t>561-625-7045</t>
  </si>
  <si>
    <t>FPL</t>
  </si>
  <si>
    <t>ART MORRIS</t>
  </si>
  <si>
    <t>Lee</t>
  </si>
  <si>
    <t>chicago office</t>
  </si>
  <si>
    <t>312-541-1211</t>
  </si>
  <si>
    <t>Texas Energy Transfer</t>
  </si>
  <si>
    <t>Maxy McCree</t>
  </si>
  <si>
    <t>214-981-0785</t>
  </si>
  <si>
    <t>david berdman</t>
  </si>
  <si>
    <t>gas daily</t>
  </si>
  <si>
    <t>713-939-5845</t>
  </si>
  <si>
    <t>713-369-9306</t>
  </si>
  <si>
    <t>Andy Edling</t>
  </si>
  <si>
    <t>BOB CLARK</t>
  </si>
  <si>
    <t>DYNEGY</t>
  </si>
  <si>
    <t>713-767-8790</t>
  </si>
  <si>
    <t>713-420-3427</t>
  </si>
  <si>
    <t>301-280-6188</t>
  </si>
  <si>
    <t>kieth bougouise</t>
  </si>
  <si>
    <t>fina</t>
  </si>
  <si>
    <t>713-647-4014</t>
  </si>
  <si>
    <t>william meyers</t>
  </si>
  <si>
    <t>JULIE Peterson</t>
  </si>
  <si>
    <t>stx</t>
  </si>
  <si>
    <t>Terrell</t>
  </si>
  <si>
    <t>Tammy Depolis</t>
  </si>
  <si>
    <t>Sequent</t>
  </si>
  <si>
    <t>832-397-1728</t>
  </si>
  <si>
    <t>greg swidensky</t>
  </si>
  <si>
    <t>713-627-6200</t>
  </si>
  <si>
    <t>centanna storage</t>
  </si>
  <si>
    <t>678-579-3244</t>
  </si>
  <si>
    <t>GRASS</t>
  </si>
  <si>
    <t>marie creager</t>
  </si>
  <si>
    <t>dan</t>
  </si>
  <si>
    <t>allegheny</t>
  </si>
  <si>
    <t>212-224-7063</t>
  </si>
  <si>
    <t>trans western supply/knippa</t>
  </si>
  <si>
    <t>CHRIS KRieG</t>
  </si>
  <si>
    <t>gregg swidensky</t>
  </si>
  <si>
    <t>cinergy</t>
  </si>
  <si>
    <t>713-393-6856</t>
  </si>
  <si>
    <t>Paul Drexelius</t>
  </si>
  <si>
    <t>Tom Strickand</t>
  </si>
  <si>
    <t>713-393-6863</t>
  </si>
  <si>
    <t>cell</t>
  </si>
  <si>
    <t>281-731-4430</t>
  </si>
  <si>
    <t>Troy</t>
  </si>
  <si>
    <t>Reliant</t>
  </si>
  <si>
    <t>713-207-1343</t>
  </si>
  <si>
    <t>andy nick</t>
  </si>
  <si>
    <t>anicks@utilacorp.com</t>
  </si>
  <si>
    <t>buck guinn</t>
  </si>
  <si>
    <t>bguinn@utilacorp.com</t>
  </si>
  <si>
    <t>KEVIN RECUITTI</t>
  </si>
  <si>
    <t>CELL</t>
  </si>
  <si>
    <t>713-416-6352</t>
  </si>
  <si>
    <t>Lori Moran</t>
  </si>
  <si>
    <t>JEREMY</t>
  </si>
  <si>
    <t>832-397-1727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</si>
</sst>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u/>
      <sz val="10"/>
      <color indexed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14" fontId="0" fillId="0" borderId="0" xfId="0" applyNumberFormat="1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bguinn@utilacorp.com" TargetMode="External"/><Relationship Id="rId1" Type="http://schemas.openxmlformats.org/officeDocument/2006/relationships/hyperlink" Target="mailto:anicks@utila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G89"/>
  <sheetViews>
    <sheetView topLeftCell="A4" workbookViewId="0">
      <selection activeCell="C7" sqref="C7"/>
    </sheetView>
  </sheetViews>
  <sheetFormatPr defaultRowHeight="12.75" x14ac:dyDescent="0.2"/>
  <cols>
    <col min="2" max="2" width="10.85546875" customWidth="1"/>
    <col min="4" max="4" width="13.7109375" customWidth="1"/>
    <col min="5" max="5" width="16.140625" bestFit="1" customWidth="1"/>
    <col min="8" max="8" width="11.42578125" customWidth="1"/>
    <col min="9" max="9" width="21.5703125" customWidth="1"/>
    <col min="10" max="10" width="1.7109375" customWidth="1"/>
  </cols>
  <sheetData>
    <row r="3" spans="1:5" x14ac:dyDescent="0.2">
      <c r="C3" t="s">
        <v>0</v>
      </c>
    </row>
    <row r="6" spans="1:5" x14ac:dyDescent="0.2">
      <c r="A6" t="s">
        <v>355</v>
      </c>
      <c r="C6" t="s">
        <v>1</v>
      </c>
      <c r="E6" t="s">
        <v>2</v>
      </c>
    </row>
    <row r="7" spans="1:5" x14ac:dyDescent="0.2">
      <c r="A7" t="s">
        <v>34</v>
      </c>
      <c r="C7" t="s">
        <v>339</v>
      </c>
      <c r="E7" t="s">
        <v>329</v>
      </c>
    </row>
    <row r="8" spans="1:5" x14ac:dyDescent="0.2">
      <c r="A8" t="s">
        <v>6</v>
      </c>
      <c r="C8" t="s">
        <v>7</v>
      </c>
      <c r="E8" t="s">
        <v>8</v>
      </c>
    </row>
    <row r="9" spans="1:5" x14ac:dyDescent="0.2">
      <c r="A9" t="s">
        <v>9</v>
      </c>
      <c r="C9" t="s">
        <v>292</v>
      </c>
      <c r="E9" t="s">
        <v>293</v>
      </c>
    </row>
    <row r="10" spans="1:5" x14ac:dyDescent="0.2">
      <c r="C10" t="s">
        <v>330</v>
      </c>
    </row>
    <row r="11" spans="1:5" x14ac:dyDescent="0.2">
      <c r="A11" t="s">
        <v>13</v>
      </c>
      <c r="C11" t="s">
        <v>14</v>
      </c>
      <c r="E11" t="s">
        <v>15</v>
      </c>
    </row>
    <row r="12" spans="1:5" x14ac:dyDescent="0.2">
      <c r="A12" t="s">
        <v>276</v>
      </c>
      <c r="C12" t="s">
        <v>331</v>
      </c>
      <c r="E12" t="s">
        <v>277</v>
      </c>
    </row>
    <row r="13" spans="1:5" x14ac:dyDescent="0.2">
      <c r="A13" t="s">
        <v>222</v>
      </c>
      <c r="C13" t="s">
        <v>223</v>
      </c>
      <c r="E13" t="s">
        <v>224</v>
      </c>
    </row>
    <row r="14" spans="1:5" x14ac:dyDescent="0.2">
      <c r="A14" t="s">
        <v>19</v>
      </c>
      <c r="C14" t="s">
        <v>20</v>
      </c>
      <c r="E14" t="s">
        <v>21</v>
      </c>
    </row>
    <row r="15" spans="1:5" x14ac:dyDescent="0.2">
      <c r="A15" t="s">
        <v>19</v>
      </c>
      <c r="C15" t="s">
        <v>23</v>
      </c>
      <c r="E15" t="s">
        <v>24</v>
      </c>
    </row>
    <row r="16" spans="1:5" ht="13.5" customHeight="1" x14ac:dyDescent="0.2">
      <c r="A16" t="s">
        <v>28</v>
      </c>
      <c r="C16" t="s">
        <v>29</v>
      </c>
      <c r="E16" t="s">
        <v>30</v>
      </c>
    </row>
    <row r="17" spans="1:7" ht="13.5" customHeight="1" x14ac:dyDescent="0.2">
      <c r="A17" t="s">
        <v>242</v>
      </c>
      <c r="C17" t="s">
        <v>243</v>
      </c>
      <c r="E17" t="s">
        <v>244</v>
      </c>
    </row>
    <row r="18" spans="1:7" ht="13.5" customHeight="1" x14ac:dyDescent="0.2">
      <c r="A18" t="s">
        <v>32</v>
      </c>
      <c r="C18" t="s">
        <v>33</v>
      </c>
      <c r="E18" t="s">
        <v>338</v>
      </c>
    </row>
    <row r="19" spans="1:7" x14ac:dyDescent="0.2">
      <c r="A19" t="s">
        <v>35</v>
      </c>
      <c r="C19" t="s">
        <v>36</v>
      </c>
      <c r="E19" t="s">
        <v>37</v>
      </c>
    </row>
    <row r="20" spans="1:7" x14ac:dyDescent="0.2">
      <c r="A20" t="s">
        <v>41</v>
      </c>
      <c r="C20" t="s">
        <v>42</v>
      </c>
      <c r="E20" t="s">
        <v>43</v>
      </c>
    </row>
    <row r="21" spans="1:7" x14ac:dyDescent="0.2">
      <c r="A21" t="s">
        <v>47</v>
      </c>
      <c r="C21" t="s">
        <v>48</v>
      </c>
      <c r="E21" t="s">
        <v>49</v>
      </c>
    </row>
    <row r="22" spans="1:7" x14ac:dyDescent="0.2">
      <c r="A22" t="s">
        <v>53</v>
      </c>
      <c r="C22" t="s">
        <v>294</v>
      </c>
      <c r="E22" t="s">
        <v>295</v>
      </c>
    </row>
    <row r="23" spans="1:7" x14ac:dyDescent="0.2">
      <c r="A23" t="s">
        <v>53</v>
      </c>
      <c r="C23" t="s">
        <v>395</v>
      </c>
      <c r="E23" t="s">
        <v>58</v>
      </c>
      <c r="F23" s="1">
        <v>37270</v>
      </c>
      <c r="G23" t="s">
        <v>405</v>
      </c>
    </row>
    <row r="24" spans="1:7" x14ac:dyDescent="0.2">
      <c r="C24" t="s">
        <v>406</v>
      </c>
      <c r="F24" s="1"/>
    </row>
    <row r="25" spans="1:7" x14ac:dyDescent="0.2">
      <c r="C25" t="s">
        <v>346</v>
      </c>
      <c r="E25" t="s">
        <v>347</v>
      </c>
    </row>
    <row r="26" spans="1:7" x14ac:dyDescent="0.2">
      <c r="A26" t="s">
        <v>62</v>
      </c>
      <c r="C26" t="s">
        <v>281</v>
      </c>
      <c r="E26" t="s">
        <v>282</v>
      </c>
    </row>
    <row r="27" spans="1:7" x14ac:dyDescent="0.2">
      <c r="A27" t="s">
        <v>62</v>
      </c>
      <c r="C27" t="s">
        <v>63</v>
      </c>
      <c r="E27" t="s">
        <v>64</v>
      </c>
    </row>
    <row r="28" spans="1:7" x14ac:dyDescent="0.2">
      <c r="A28" t="s">
        <v>336</v>
      </c>
      <c r="C28" t="s">
        <v>337</v>
      </c>
    </row>
    <row r="29" spans="1:7" x14ac:dyDescent="0.2">
      <c r="A29" t="s">
        <v>69</v>
      </c>
      <c r="C29" t="s">
        <v>255</v>
      </c>
      <c r="E29" t="s">
        <v>256</v>
      </c>
    </row>
    <row r="30" spans="1:7" x14ac:dyDescent="0.2">
      <c r="A30" t="s">
        <v>71</v>
      </c>
      <c r="C30" t="s">
        <v>72</v>
      </c>
      <c r="E30" t="s">
        <v>73</v>
      </c>
    </row>
    <row r="31" spans="1:7" x14ac:dyDescent="0.2">
      <c r="A31" t="s">
        <v>74</v>
      </c>
      <c r="C31" t="s">
        <v>75</v>
      </c>
      <c r="E31" t="s">
        <v>76</v>
      </c>
    </row>
    <row r="32" spans="1:7" x14ac:dyDescent="0.2">
      <c r="A32" t="s">
        <v>80</v>
      </c>
      <c r="C32" t="s">
        <v>81</v>
      </c>
      <c r="E32" t="s">
        <v>257</v>
      </c>
    </row>
    <row r="33" spans="1:5" x14ac:dyDescent="0.2">
      <c r="A33" t="s">
        <v>90</v>
      </c>
      <c r="C33" t="s">
        <v>299</v>
      </c>
      <c r="E33" t="s">
        <v>91</v>
      </c>
    </row>
    <row r="34" spans="1:5" x14ac:dyDescent="0.2">
      <c r="C34" t="s">
        <v>296</v>
      </c>
      <c r="E34" t="s">
        <v>300</v>
      </c>
    </row>
    <row r="35" spans="1:5" x14ac:dyDescent="0.2">
      <c r="A35" t="s">
        <v>90</v>
      </c>
      <c r="C35" t="s">
        <v>92</v>
      </c>
      <c r="E35" t="s">
        <v>93</v>
      </c>
    </row>
    <row r="36" spans="1:5" x14ac:dyDescent="0.2">
      <c r="A36" t="s">
        <v>97</v>
      </c>
      <c r="C36" t="s">
        <v>297</v>
      </c>
      <c r="E36" t="s">
        <v>298</v>
      </c>
    </row>
    <row r="37" spans="1:5" x14ac:dyDescent="0.2">
      <c r="C37" t="s">
        <v>332</v>
      </c>
      <c r="E37" t="s">
        <v>333</v>
      </c>
    </row>
    <row r="38" spans="1:5" x14ac:dyDescent="0.2">
      <c r="A38" t="s">
        <v>106</v>
      </c>
      <c r="C38" t="s">
        <v>107</v>
      </c>
      <c r="E38" t="s">
        <v>108</v>
      </c>
    </row>
    <row r="39" spans="1:5" x14ac:dyDescent="0.2">
      <c r="A39" t="s">
        <v>231</v>
      </c>
      <c r="C39" t="s">
        <v>232</v>
      </c>
      <c r="E39" t="s">
        <v>233</v>
      </c>
    </row>
    <row r="40" spans="1:5" x14ac:dyDescent="0.2">
      <c r="A40" t="s">
        <v>111</v>
      </c>
      <c r="C40" t="s">
        <v>112</v>
      </c>
      <c r="E40" t="s">
        <v>113</v>
      </c>
    </row>
    <row r="41" spans="1:5" x14ac:dyDescent="0.2">
      <c r="A41" t="s">
        <v>116</v>
      </c>
      <c r="C41" t="s">
        <v>117</v>
      </c>
      <c r="E41" t="s">
        <v>118</v>
      </c>
    </row>
    <row r="42" spans="1:5" x14ac:dyDescent="0.2">
      <c r="A42" t="s">
        <v>278</v>
      </c>
      <c r="C42" t="s">
        <v>279</v>
      </c>
      <c r="E42" t="s">
        <v>280</v>
      </c>
    </row>
    <row r="43" spans="1:5" x14ac:dyDescent="0.2">
      <c r="A43" t="s">
        <v>122</v>
      </c>
      <c r="C43" t="s">
        <v>123</v>
      </c>
      <c r="E43" t="s">
        <v>124</v>
      </c>
    </row>
    <row r="44" spans="1:5" x14ac:dyDescent="0.2">
      <c r="A44" t="s">
        <v>348</v>
      </c>
      <c r="C44" t="s">
        <v>349</v>
      </c>
      <c r="E44" t="s">
        <v>350</v>
      </c>
    </row>
    <row r="45" spans="1:5" x14ac:dyDescent="0.2">
      <c r="A45" t="s">
        <v>131</v>
      </c>
      <c r="C45" t="s">
        <v>132</v>
      </c>
      <c r="E45" t="s">
        <v>133</v>
      </c>
    </row>
    <row r="46" spans="1:5" x14ac:dyDescent="0.2">
      <c r="A46" t="s">
        <v>260</v>
      </c>
      <c r="C46" t="s">
        <v>327</v>
      </c>
      <c r="E46" t="s">
        <v>328</v>
      </c>
    </row>
    <row r="47" spans="1:5" x14ac:dyDescent="0.2">
      <c r="A47" t="s">
        <v>137</v>
      </c>
      <c r="C47" t="s">
        <v>212</v>
      </c>
      <c r="E47" t="s">
        <v>213</v>
      </c>
    </row>
    <row r="48" spans="1:5" x14ac:dyDescent="0.2">
      <c r="A48" t="s">
        <v>137</v>
      </c>
      <c r="C48" t="s">
        <v>138</v>
      </c>
      <c r="E48" t="s">
        <v>258</v>
      </c>
    </row>
    <row r="49" spans="1:5" x14ac:dyDescent="0.2">
      <c r="A49" t="s">
        <v>253</v>
      </c>
      <c r="C49" t="s">
        <v>98</v>
      </c>
      <c r="E49" t="s">
        <v>259</v>
      </c>
    </row>
    <row r="50" spans="1:5" x14ac:dyDescent="0.2">
      <c r="A50" t="s">
        <v>148</v>
      </c>
      <c r="C50" t="s">
        <v>149</v>
      </c>
      <c r="E50" t="s">
        <v>150</v>
      </c>
    </row>
    <row r="51" spans="1:5" x14ac:dyDescent="0.2">
      <c r="A51" t="s">
        <v>228</v>
      </c>
      <c r="C51" t="s">
        <v>229</v>
      </c>
      <c r="E51" t="s">
        <v>230</v>
      </c>
    </row>
    <row r="52" spans="1:5" x14ac:dyDescent="0.2">
      <c r="A52" t="s">
        <v>239</v>
      </c>
      <c r="C52" t="s">
        <v>240</v>
      </c>
      <c r="E52" t="s">
        <v>241</v>
      </c>
    </row>
    <row r="53" spans="1:5" x14ac:dyDescent="0.2">
      <c r="A53" t="s">
        <v>158</v>
      </c>
      <c r="C53" t="s">
        <v>159</v>
      </c>
      <c r="E53" t="s">
        <v>160</v>
      </c>
    </row>
    <row r="54" spans="1:5" x14ac:dyDescent="0.2">
      <c r="A54" t="s">
        <v>161</v>
      </c>
      <c r="C54" t="s">
        <v>162</v>
      </c>
      <c r="E54" t="s">
        <v>163</v>
      </c>
    </row>
    <row r="55" spans="1:5" x14ac:dyDescent="0.2">
      <c r="A55" t="s">
        <v>164</v>
      </c>
      <c r="C55" t="s">
        <v>165</v>
      </c>
      <c r="E55" t="s">
        <v>166</v>
      </c>
    </row>
    <row r="56" spans="1:5" x14ac:dyDescent="0.2">
      <c r="A56" t="s">
        <v>167</v>
      </c>
      <c r="C56" t="s">
        <v>168</v>
      </c>
      <c r="E56" t="s">
        <v>169</v>
      </c>
    </row>
    <row r="57" spans="1:5" x14ac:dyDescent="0.2">
      <c r="A57" t="s">
        <v>170</v>
      </c>
      <c r="C57" t="s">
        <v>334</v>
      </c>
      <c r="E57" t="s">
        <v>335</v>
      </c>
    </row>
    <row r="58" spans="1:5" x14ac:dyDescent="0.2">
      <c r="A58" t="s">
        <v>170</v>
      </c>
      <c r="C58" t="s">
        <v>171</v>
      </c>
      <c r="E58" t="s">
        <v>172</v>
      </c>
    </row>
    <row r="59" spans="1:5" x14ac:dyDescent="0.2">
      <c r="A59" t="s">
        <v>170</v>
      </c>
      <c r="C59" t="s">
        <v>173</v>
      </c>
      <c r="E59" t="s">
        <v>174</v>
      </c>
    </row>
    <row r="60" spans="1:5" x14ac:dyDescent="0.2">
      <c r="A60" t="s">
        <v>251</v>
      </c>
      <c r="C60" t="s">
        <v>102</v>
      </c>
      <c r="E60" t="s">
        <v>252</v>
      </c>
    </row>
    <row r="61" spans="1:5" x14ac:dyDescent="0.2">
      <c r="C61" t="s">
        <v>308</v>
      </c>
      <c r="E61" t="s">
        <v>309</v>
      </c>
    </row>
    <row r="62" spans="1:5" x14ac:dyDescent="0.2">
      <c r="A62" t="s">
        <v>175</v>
      </c>
      <c r="C62" t="s">
        <v>176</v>
      </c>
      <c r="E62" t="s">
        <v>177</v>
      </c>
    </row>
    <row r="63" spans="1:5" x14ac:dyDescent="0.2">
      <c r="A63" t="s">
        <v>245</v>
      </c>
      <c r="C63" t="s">
        <v>246</v>
      </c>
      <c r="E63" t="s">
        <v>247</v>
      </c>
    </row>
    <row r="64" spans="1:5" x14ac:dyDescent="0.2">
      <c r="A64" t="s">
        <v>225</v>
      </c>
      <c r="C64" t="s">
        <v>226</v>
      </c>
      <c r="E64" t="s">
        <v>227</v>
      </c>
    </row>
    <row r="65" spans="1:5" x14ac:dyDescent="0.2">
      <c r="A65" t="s">
        <v>248</v>
      </c>
      <c r="C65" t="s">
        <v>250</v>
      </c>
      <c r="E65" t="s">
        <v>249</v>
      </c>
    </row>
    <row r="66" spans="1:5" x14ac:dyDescent="0.2">
      <c r="A66" t="s">
        <v>353</v>
      </c>
      <c r="C66" t="s">
        <v>354</v>
      </c>
    </row>
    <row r="67" spans="1:5" x14ac:dyDescent="0.2">
      <c r="A67" t="s">
        <v>178</v>
      </c>
      <c r="C67" t="s">
        <v>214</v>
      </c>
      <c r="E67" t="s">
        <v>215</v>
      </c>
    </row>
    <row r="68" spans="1:5" x14ac:dyDescent="0.2">
      <c r="A68" t="s">
        <v>178</v>
      </c>
      <c r="C68" t="s">
        <v>216</v>
      </c>
      <c r="E68" t="s">
        <v>217</v>
      </c>
    </row>
    <row r="69" spans="1:5" x14ac:dyDescent="0.2">
      <c r="A69" t="s">
        <v>283</v>
      </c>
      <c r="C69" t="s">
        <v>284</v>
      </c>
      <c r="E69" t="s">
        <v>285</v>
      </c>
    </row>
    <row r="70" spans="1:5" x14ac:dyDescent="0.2">
      <c r="A70" t="s">
        <v>179</v>
      </c>
      <c r="C70" t="s">
        <v>180</v>
      </c>
      <c r="E70" t="s">
        <v>181</v>
      </c>
    </row>
    <row r="71" spans="1:5" x14ac:dyDescent="0.2">
      <c r="A71" t="s">
        <v>179</v>
      </c>
      <c r="C71" t="s">
        <v>182</v>
      </c>
      <c r="E71" t="s">
        <v>183</v>
      </c>
    </row>
    <row r="72" spans="1:5" x14ac:dyDescent="0.2">
      <c r="A72" t="s">
        <v>184</v>
      </c>
      <c r="C72" t="s">
        <v>185</v>
      </c>
      <c r="E72" t="s">
        <v>186</v>
      </c>
    </row>
    <row r="73" spans="1:5" x14ac:dyDescent="0.2">
      <c r="A73" t="s">
        <v>187</v>
      </c>
      <c r="C73" t="s">
        <v>188</v>
      </c>
      <c r="E73" t="s">
        <v>189</v>
      </c>
    </row>
    <row r="74" spans="1:5" x14ac:dyDescent="0.2">
      <c r="A74" t="s">
        <v>305</v>
      </c>
      <c r="C74" t="s">
        <v>306</v>
      </c>
      <c r="E74" t="s">
        <v>307</v>
      </c>
    </row>
    <row r="75" spans="1:5" x14ac:dyDescent="0.2">
      <c r="A75" t="s">
        <v>190</v>
      </c>
      <c r="C75" t="s">
        <v>301</v>
      </c>
      <c r="E75" t="s">
        <v>302</v>
      </c>
    </row>
    <row r="76" spans="1:5" x14ac:dyDescent="0.2">
      <c r="C76" t="s">
        <v>345</v>
      </c>
    </row>
    <row r="77" spans="1:5" x14ac:dyDescent="0.2">
      <c r="A77" t="s">
        <v>191</v>
      </c>
      <c r="C77" t="s">
        <v>192</v>
      </c>
      <c r="E77" t="s">
        <v>193</v>
      </c>
    </row>
    <row r="78" spans="1:5" x14ac:dyDescent="0.2">
      <c r="A78" t="s">
        <v>194</v>
      </c>
      <c r="C78" t="s">
        <v>195</v>
      </c>
      <c r="E78" t="s">
        <v>196</v>
      </c>
    </row>
    <row r="79" spans="1:5" x14ac:dyDescent="0.2">
      <c r="A79" t="s">
        <v>356</v>
      </c>
      <c r="C79" t="s">
        <v>357</v>
      </c>
      <c r="E79" t="s">
        <v>358</v>
      </c>
    </row>
    <row r="80" spans="1:5" x14ac:dyDescent="0.2">
      <c r="A80" t="s">
        <v>197</v>
      </c>
      <c r="C80" t="s">
        <v>218</v>
      </c>
      <c r="E80" t="s">
        <v>198</v>
      </c>
    </row>
    <row r="81" spans="1:5" x14ac:dyDescent="0.2">
      <c r="A81" t="s">
        <v>199</v>
      </c>
      <c r="C81" t="s">
        <v>200</v>
      </c>
      <c r="E81" t="s">
        <v>201</v>
      </c>
    </row>
    <row r="82" spans="1:5" x14ac:dyDescent="0.2">
      <c r="A82" t="s">
        <v>219</v>
      </c>
      <c r="C82" t="s">
        <v>220</v>
      </c>
      <c r="E82" t="s">
        <v>221</v>
      </c>
    </row>
    <row r="83" spans="1:5" x14ac:dyDescent="0.2">
      <c r="A83" t="s">
        <v>237</v>
      </c>
      <c r="C83" t="s">
        <v>154</v>
      </c>
      <c r="E83" t="s">
        <v>238</v>
      </c>
    </row>
    <row r="84" spans="1:5" x14ac:dyDescent="0.2">
      <c r="A84" t="s">
        <v>202</v>
      </c>
      <c r="C84" t="s">
        <v>203</v>
      </c>
      <c r="E84" t="s">
        <v>204</v>
      </c>
    </row>
    <row r="85" spans="1:5" x14ac:dyDescent="0.2">
      <c r="A85" t="s">
        <v>202</v>
      </c>
      <c r="C85" t="s">
        <v>205</v>
      </c>
      <c r="E85" t="s">
        <v>206</v>
      </c>
    </row>
    <row r="86" spans="1:5" x14ac:dyDescent="0.2">
      <c r="A86" t="s">
        <v>207</v>
      </c>
      <c r="C86" t="s">
        <v>208</v>
      </c>
      <c r="E86" t="s">
        <v>209</v>
      </c>
    </row>
    <row r="87" spans="1:5" x14ac:dyDescent="0.2">
      <c r="A87" t="s">
        <v>207</v>
      </c>
      <c r="C87" t="s">
        <v>210</v>
      </c>
      <c r="E87" t="s">
        <v>211</v>
      </c>
    </row>
    <row r="88" spans="1:5" x14ac:dyDescent="0.2">
      <c r="A88" t="s">
        <v>235</v>
      </c>
      <c r="C88" t="s">
        <v>234</v>
      </c>
      <c r="E88" t="s">
        <v>236</v>
      </c>
    </row>
    <row r="89" spans="1:5" x14ac:dyDescent="0.2">
      <c r="A89" t="s">
        <v>261</v>
      </c>
      <c r="C89" t="s">
        <v>262</v>
      </c>
      <c r="E89" t="s">
        <v>263</v>
      </c>
    </row>
  </sheetData>
  <phoneticPr fontId="0" type="noConversion"/>
  <pageMargins left="0.75" right="0.75" top="0" bottom="0" header="0.5" footer="0.5"/>
  <pageSetup scale="69" orientation="portrait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I82"/>
  <sheetViews>
    <sheetView tabSelected="1" workbookViewId="0">
      <selection activeCell="E68" sqref="E68"/>
    </sheetView>
  </sheetViews>
  <sheetFormatPr defaultRowHeight="12.75" x14ac:dyDescent="0.2"/>
  <cols>
    <col min="1" max="1" width="21.85546875" bestFit="1" customWidth="1"/>
    <col min="3" max="3" width="25.7109375" bestFit="1" customWidth="1"/>
    <col min="4" max="4" width="10.140625" customWidth="1"/>
    <col min="5" max="5" width="16.7109375" bestFit="1" customWidth="1"/>
  </cols>
  <sheetData>
    <row r="2" spans="1:5" x14ac:dyDescent="0.2">
      <c r="A2" t="s">
        <v>359</v>
      </c>
    </row>
    <row r="5" spans="1:5" x14ac:dyDescent="0.2">
      <c r="A5" t="s">
        <v>3</v>
      </c>
      <c r="C5" t="s">
        <v>4</v>
      </c>
      <c r="E5" t="s">
        <v>5</v>
      </c>
    </row>
    <row r="6" spans="1:5" x14ac:dyDescent="0.2">
      <c r="A6" t="s">
        <v>10</v>
      </c>
      <c r="C6" t="s">
        <v>11</v>
      </c>
      <c r="E6" t="s">
        <v>12</v>
      </c>
    </row>
    <row r="7" spans="1:5" x14ac:dyDescent="0.2">
      <c r="A7" t="s">
        <v>16</v>
      </c>
      <c r="C7" t="s">
        <v>17</v>
      </c>
      <c r="E7" t="s">
        <v>18</v>
      </c>
    </row>
    <row r="8" spans="1:5" x14ac:dyDescent="0.2">
      <c r="A8" t="s">
        <v>22</v>
      </c>
      <c r="C8" t="s">
        <v>379</v>
      </c>
      <c r="E8" t="s">
        <v>380</v>
      </c>
    </row>
    <row r="9" spans="1:5" x14ac:dyDescent="0.2">
      <c r="A9" t="s">
        <v>25</v>
      </c>
      <c r="C9" t="s">
        <v>26</v>
      </c>
      <c r="E9" t="s">
        <v>27</v>
      </c>
    </row>
    <row r="10" spans="1:5" x14ac:dyDescent="0.2">
      <c r="A10" t="s">
        <v>31</v>
      </c>
      <c r="C10" t="s">
        <v>439</v>
      </c>
      <c r="E10" t="s">
        <v>360</v>
      </c>
    </row>
    <row r="11" spans="1:5" x14ac:dyDescent="0.2">
      <c r="A11" t="s">
        <v>38</v>
      </c>
      <c r="C11" t="s">
        <v>39</v>
      </c>
      <c r="E11" t="s">
        <v>40</v>
      </c>
    </row>
    <row r="12" spans="1:5" x14ac:dyDescent="0.2">
      <c r="A12" t="s">
        <v>44</v>
      </c>
      <c r="C12" t="s">
        <v>45</v>
      </c>
      <c r="E12" t="s">
        <v>46</v>
      </c>
    </row>
    <row r="13" spans="1:5" x14ac:dyDescent="0.2">
      <c r="A13" t="s">
        <v>50</v>
      </c>
      <c r="C13" t="s">
        <v>51</v>
      </c>
      <c r="E13" t="s">
        <v>52</v>
      </c>
    </row>
    <row r="14" spans="1:5" x14ac:dyDescent="0.2">
      <c r="A14" t="s">
        <v>310</v>
      </c>
      <c r="C14" t="s">
        <v>311</v>
      </c>
      <c r="E14" t="s">
        <v>312</v>
      </c>
    </row>
    <row r="15" spans="1:5" x14ac:dyDescent="0.2">
      <c r="A15" t="s">
        <v>54</v>
      </c>
      <c r="C15" t="s">
        <v>55</v>
      </c>
      <c r="E15" t="s">
        <v>56</v>
      </c>
    </row>
    <row r="16" spans="1:5" x14ac:dyDescent="0.2">
      <c r="A16" t="s">
        <v>57</v>
      </c>
      <c r="C16" t="s">
        <v>361</v>
      </c>
      <c r="E16" t="s">
        <v>323</v>
      </c>
    </row>
    <row r="17" spans="1:5" x14ac:dyDescent="0.2">
      <c r="A17" t="s">
        <v>59</v>
      </c>
      <c r="C17" t="s">
        <v>351</v>
      </c>
      <c r="E17" t="s">
        <v>352</v>
      </c>
    </row>
    <row r="18" spans="1:5" x14ac:dyDescent="0.2">
      <c r="A18" t="s">
        <v>59</v>
      </c>
      <c r="C18" t="s">
        <v>268</v>
      </c>
      <c r="E18" t="s">
        <v>269</v>
      </c>
    </row>
    <row r="19" spans="1:5" x14ac:dyDescent="0.2">
      <c r="A19" t="s">
        <v>60</v>
      </c>
      <c r="C19" t="s">
        <v>61</v>
      </c>
      <c r="E19" t="s">
        <v>254</v>
      </c>
    </row>
    <row r="20" spans="1:5" x14ac:dyDescent="0.2">
      <c r="A20" t="s">
        <v>65</v>
      </c>
    </row>
    <row r="21" spans="1:5" x14ac:dyDescent="0.2">
      <c r="A21" t="s">
        <v>318</v>
      </c>
      <c r="C21" t="s">
        <v>362</v>
      </c>
      <c r="E21" t="s">
        <v>319</v>
      </c>
    </row>
    <row r="22" spans="1:5" x14ac:dyDescent="0.2">
      <c r="A22" t="s">
        <v>62</v>
      </c>
      <c r="C22" t="s">
        <v>374</v>
      </c>
      <c r="E22" t="s">
        <v>375</v>
      </c>
    </row>
    <row r="23" spans="1:5" x14ac:dyDescent="0.2">
      <c r="A23" t="s">
        <v>66</v>
      </c>
      <c r="C23" t="s">
        <v>67</v>
      </c>
      <c r="E23" t="s">
        <v>68</v>
      </c>
    </row>
    <row r="24" spans="1:5" x14ac:dyDescent="0.2">
      <c r="A24" t="s">
        <v>70</v>
      </c>
      <c r="C24" t="s">
        <v>315</v>
      </c>
      <c r="E24" t="s">
        <v>264</v>
      </c>
    </row>
    <row r="25" spans="1:5" x14ac:dyDescent="0.2">
      <c r="A25" t="s">
        <v>70</v>
      </c>
      <c r="C25" t="s">
        <v>265</v>
      </c>
      <c r="E25" t="s">
        <v>266</v>
      </c>
    </row>
    <row r="26" spans="1:5" x14ac:dyDescent="0.2">
      <c r="A26" t="s">
        <v>77</v>
      </c>
      <c r="C26" t="s">
        <v>78</v>
      </c>
      <c r="E26" t="s">
        <v>79</v>
      </c>
    </row>
    <row r="27" spans="1:5" x14ac:dyDescent="0.2">
      <c r="C27" t="s">
        <v>316</v>
      </c>
      <c r="E27" t="s">
        <v>340</v>
      </c>
    </row>
    <row r="28" spans="1:5" x14ac:dyDescent="0.2">
      <c r="A28" t="s">
        <v>82</v>
      </c>
      <c r="C28" t="s">
        <v>322</v>
      </c>
      <c r="E28" t="s">
        <v>83</v>
      </c>
    </row>
    <row r="29" spans="1:5" x14ac:dyDescent="0.2">
      <c r="A29" t="s">
        <v>289</v>
      </c>
      <c r="C29" t="s">
        <v>290</v>
      </c>
      <c r="E29" t="s">
        <v>291</v>
      </c>
    </row>
    <row r="30" spans="1:5" x14ac:dyDescent="0.2">
      <c r="A30" t="s">
        <v>84</v>
      </c>
      <c r="C30" t="s">
        <v>85</v>
      </c>
      <c r="E30" t="s">
        <v>86</v>
      </c>
    </row>
    <row r="31" spans="1:5" x14ac:dyDescent="0.2">
      <c r="C31" t="s">
        <v>341</v>
      </c>
      <c r="E31" t="s">
        <v>342</v>
      </c>
    </row>
    <row r="32" spans="1:5" x14ac:dyDescent="0.2">
      <c r="A32" t="s">
        <v>87</v>
      </c>
      <c r="C32" t="s">
        <v>88</v>
      </c>
      <c r="E32" t="s">
        <v>89</v>
      </c>
    </row>
    <row r="33" spans="1:9" x14ac:dyDescent="0.2">
      <c r="C33" t="s">
        <v>320</v>
      </c>
      <c r="E33" t="s">
        <v>321</v>
      </c>
    </row>
    <row r="34" spans="1:9" x14ac:dyDescent="0.2">
      <c r="A34" t="s">
        <v>94</v>
      </c>
      <c r="C34" t="s">
        <v>95</v>
      </c>
      <c r="E34" t="s">
        <v>96</v>
      </c>
    </row>
    <row r="35" spans="1:9" x14ac:dyDescent="0.2">
      <c r="A35" t="s">
        <v>364</v>
      </c>
      <c r="C35" t="s">
        <v>367</v>
      </c>
      <c r="E35" t="s">
        <v>363</v>
      </c>
    </row>
    <row r="36" spans="1:9" x14ac:dyDescent="0.2">
      <c r="C36" t="s">
        <v>365</v>
      </c>
      <c r="E36" t="s">
        <v>366</v>
      </c>
    </row>
    <row r="37" spans="1:9" x14ac:dyDescent="0.2">
      <c r="A37" t="s">
        <v>99</v>
      </c>
      <c r="C37" t="s">
        <v>100</v>
      </c>
      <c r="E37" t="s">
        <v>101</v>
      </c>
    </row>
    <row r="38" spans="1:9" x14ac:dyDescent="0.2">
      <c r="A38" t="s">
        <v>103</v>
      </c>
      <c r="C38" t="s">
        <v>104</v>
      </c>
      <c r="E38" t="s">
        <v>105</v>
      </c>
    </row>
    <row r="39" spans="1:9" x14ac:dyDescent="0.2">
      <c r="A39" t="s">
        <v>103</v>
      </c>
      <c r="C39" t="s">
        <v>109</v>
      </c>
      <c r="E39" t="s">
        <v>110</v>
      </c>
    </row>
    <row r="40" spans="1:9" x14ac:dyDescent="0.2">
      <c r="A40" t="s">
        <v>114</v>
      </c>
      <c r="C40" t="s">
        <v>135</v>
      </c>
      <c r="E40" t="s">
        <v>115</v>
      </c>
    </row>
    <row r="41" spans="1:9" x14ac:dyDescent="0.2">
      <c r="A41" t="s">
        <v>119</v>
      </c>
      <c r="C41" t="s">
        <v>120</v>
      </c>
      <c r="E41" t="s">
        <v>121</v>
      </c>
    </row>
    <row r="42" spans="1:9" x14ac:dyDescent="0.2">
      <c r="A42" t="s">
        <v>125</v>
      </c>
      <c r="C42" t="s">
        <v>126</v>
      </c>
      <c r="E42" t="s">
        <v>127</v>
      </c>
    </row>
    <row r="43" spans="1:9" x14ac:dyDescent="0.2">
      <c r="A43" t="s">
        <v>128</v>
      </c>
      <c r="C43" t="s">
        <v>129</v>
      </c>
      <c r="E43" t="s">
        <v>130</v>
      </c>
      <c r="G43">
        <v>140000</v>
      </c>
      <c r="H43">
        <v>5.5</v>
      </c>
      <c r="I43">
        <f>G43*H43</f>
        <v>770000</v>
      </c>
    </row>
    <row r="44" spans="1:9" x14ac:dyDescent="0.2">
      <c r="A44" t="s">
        <v>303</v>
      </c>
      <c r="C44" t="s">
        <v>304</v>
      </c>
      <c r="E44" t="s">
        <v>343</v>
      </c>
      <c r="G44">
        <v>20000</v>
      </c>
      <c r="H44">
        <v>5.55</v>
      </c>
      <c r="I44">
        <f>G44*H44</f>
        <v>111000</v>
      </c>
    </row>
    <row r="45" spans="1:9" x14ac:dyDescent="0.2">
      <c r="A45" t="s">
        <v>134</v>
      </c>
      <c r="C45" t="s">
        <v>135</v>
      </c>
      <c r="E45" t="s">
        <v>136</v>
      </c>
      <c r="G45">
        <f>SUM(G43:G44)</f>
        <v>160000</v>
      </c>
      <c r="I45">
        <f>SUM(I43:I44)</f>
        <v>881000</v>
      </c>
    </row>
    <row r="46" spans="1:9" x14ac:dyDescent="0.2">
      <c r="A46" t="s">
        <v>267</v>
      </c>
      <c r="C46" t="s">
        <v>314</v>
      </c>
      <c r="E46" t="s">
        <v>313</v>
      </c>
      <c r="I46">
        <f>I45/G45</f>
        <v>5.5062499999999996</v>
      </c>
    </row>
    <row r="47" spans="1:9" x14ac:dyDescent="0.2">
      <c r="C47" t="s">
        <v>317</v>
      </c>
    </row>
    <row r="48" spans="1:9" x14ac:dyDescent="0.2">
      <c r="A48" t="s">
        <v>382</v>
      </c>
      <c r="C48" t="s">
        <v>383</v>
      </c>
      <c r="E48" t="s">
        <v>381</v>
      </c>
    </row>
    <row r="49" spans="1:6" x14ac:dyDescent="0.2">
      <c r="A49" t="s">
        <v>324</v>
      </c>
      <c r="C49" t="s">
        <v>325</v>
      </c>
      <c r="E49" t="s">
        <v>326</v>
      </c>
    </row>
    <row r="50" spans="1:6" x14ac:dyDescent="0.2">
      <c r="A50" t="s">
        <v>139</v>
      </c>
      <c r="C50" t="s">
        <v>140</v>
      </c>
      <c r="E50" t="s">
        <v>141</v>
      </c>
    </row>
    <row r="51" spans="1:6" x14ac:dyDescent="0.2">
      <c r="A51" t="s">
        <v>270</v>
      </c>
      <c r="C51" t="s">
        <v>271</v>
      </c>
      <c r="E51" t="s">
        <v>272</v>
      </c>
    </row>
    <row r="52" spans="1:6" x14ac:dyDescent="0.2">
      <c r="A52" t="s">
        <v>273</v>
      </c>
      <c r="C52" t="s">
        <v>274</v>
      </c>
      <c r="E52" t="s">
        <v>275</v>
      </c>
    </row>
    <row r="53" spans="1:6" x14ac:dyDescent="0.2">
      <c r="A53" t="s">
        <v>142</v>
      </c>
      <c r="C53" t="s">
        <v>143</v>
      </c>
      <c r="E53" t="s">
        <v>144</v>
      </c>
    </row>
    <row r="54" spans="1:6" x14ac:dyDescent="0.2">
      <c r="A54" t="s">
        <v>145</v>
      </c>
      <c r="C54" t="s">
        <v>146</v>
      </c>
      <c r="E54" t="s">
        <v>147</v>
      </c>
    </row>
    <row r="55" spans="1:6" x14ac:dyDescent="0.2">
      <c r="C55" t="s">
        <v>344</v>
      </c>
    </row>
    <row r="56" spans="1:6" x14ac:dyDescent="0.2">
      <c r="A56" t="s">
        <v>387</v>
      </c>
      <c r="C56" t="s">
        <v>388</v>
      </c>
      <c r="E56" t="s">
        <v>389</v>
      </c>
    </row>
    <row r="57" spans="1:6" x14ac:dyDescent="0.2">
      <c r="A57" t="s">
        <v>151</v>
      </c>
      <c r="C57" t="s">
        <v>152</v>
      </c>
      <c r="E57" t="s">
        <v>153</v>
      </c>
    </row>
    <row r="58" spans="1:6" x14ac:dyDescent="0.2">
      <c r="A58" t="s">
        <v>155</v>
      </c>
      <c r="C58" t="s">
        <v>156</v>
      </c>
      <c r="E58" t="s">
        <v>157</v>
      </c>
    </row>
    <row r="59" spans="1:6" x14ac:dyDescent="0.2">
      <c r="A59" t="s">
        <v>286</v>
      </c>
      <c r="C59" t="s">
        <v>287</v>
      </c>
      <c r="E59" t="s">
        <v>288</v>
      </c>
    </row>
    <row r="60" spans="1:6" x14ac:dyDescent="0.2">
      <c r="A60" t="s">
        <v>164</v>
      </c>
      <c r="C60" t="s">
        <v>368</v>
      </c>
      <c r="E60" t="s">
        <v>369</v>
      </c>
    </row>
    <row r="61" spans="1:6" x14ac:dyDescent="0.2">
      <c r="C61" t="s">
        <v>394</v>
      </c>
      <c r="E61" t="s">
        <v>393</v>
      </c>
    </row>
    <row r="62" spans="1:6" x14ac:dyDescent="0.2">
      <c r="A62" t="s">
        <v>370</v>
      </c>
      <c r="C62" t="s">
        <v>371</v>
      </c>
      <c r="E62" t="s">
        <v>372</v>
      </c>
      <c r="F62" t="s">
        <v>373</v>
      </c>
    </row>
    <row r="63" spans="1:6" x14ac:dyDescent="0.2">
      <c r="A63" t="s">
        <v>378</v>
      </c>
      <c r="C63" t="s">
        <v>377</v>
      </c>
      <c r="E63" t="s">
        <v>376</v>
      </c>
    </row>
    <row r="64" spans="1:6" x14ac:dyDescent="0.2">
      <c r="A64" t="s">
        <v>384</v>
      </c>
      <c r="C64" t="s">
        <v>385</v>
      </c>
      <c r="E64" t="s">
        <v>386</v>
      </c>
    </row>
    <row r="66" spans="1:7" x14ac:dyDescent="0.2">
      <c r="A66" t="s">
        <v>390</v>
      </c>
      <c r="C66" t="s">
        <v>391</v>
      </c>
      <c r="E66" t="s">
        <v>392</v>
      </c>
    </row>
    <row r="67" spans="1:7" x14ac:dyDescent="0.2">
      <c r="A67" t="s">
        <v>48</v>
      </c>
      <c r="C67" t="s">
        <v>396</v>
      </c>
      <c r="E67" t="s">
        <v>397</v>
      </c>
    </row>
    <row r="68" spans="1:7" x14ac:dyDescent="0.2">
      <c r="A68" t="s">
        <v>420</v>
      </c>
      <c r="C68" t="s">
        <v>69</v>
      </c>
      <c r="E68" t="s">
        <v>398</v>
      </c>
    </row>
    <row r="69" spans="1:7" x14ac:dyDescent="0.2">
      <c r="A69" t="s">
        <v>404</v>
      </c>
      <c r="C69" t="s">
        <v>128</v>
      </c>
      <c r="E69" t="s">
        <v>399</v>
      </c>
    </row>
    <row r="70" spans="1:7" x14ac:dyDescent="0.2">
      <c r="A70" t="s">
        <v>400</v>
      </c>
      <c r="C70" t="s">
        <v>401</v>
      </c>
      <c r="E70" t="s">
        <v>402</v>
      </c>
      <c r="F70" t="s">
        <v>403</v>
      </c>
    </row>
    <row r="71" spans="1:7" x14ac:dyDescent="0.2">
      <c r="A71" t="s">
        <v>407</v>
      </c>
      <c r="C71" t="s">
        <v>408</v>
      </c>
      <c r="E71" t="s">
        <v>409</v>
      </c>
    </row>
    <row r="72" spans="1:7" x14ac:dyDescent="0.2">
      <c r="A72" t="s">
        <v>410</v>
      </c>
      <c r="C72" t="s">
        <v>412</v>
      </c>
      <c r="E72" t="s">
        <v>411</v>
      </c>
    </row>
    <row r="73" spans="1:7" x14ac:dyDescent="0.2">
      <c r="A73" t="s">
        <v>414</v>
      </c>
      <c r="E73" t="s">
        <v>413</v>
      </c>
    </row>
    <row r="74" spans="1:7" x14ac:dyDescent="0.2">
      <c r="A74" t="s">
        <v>415</v>
      </c>
      <c r="B74" t="s">
        <v>416</v>
      </c>
      <c r="C74" t="s">
        <v>417</v>
      </c>
      <c r="E74" t="s">
        <v>418</v>
      </c>
      <c r="F74" t="s">
        <v>419</v>
      </c>
    </row>
    <row r="75" spans="1:7" x14ac:dyDescent="0.2">
      <c r="A75" t="s">
        <v>421</v>
      </c>
      <c r="C75" t="s">
        <v>412</v>
      </c>
      <c r="E75" t="s">
        <v>411</v>
      </c>
    </row>
    <row r="76" spans="1:7" x14ac:dyDescent="0.2">
      <c r="A76" t="s">
        <v>424</v>
      </c>
      <c r="C76" t="s">
        <v>422</v>
      </c>
      <c r="E76" t="s">
        <v>423</v>
      </c>
    </row>
    <row r="77" spans="1:7" x14ac:dyDescent="0.2">
      <c r="A77" t="s">
        <v>425</v>
      </c>
      <c r="C77" t="s">
        <v>422</v>
      </c>
      <c r="E77" t="s">
        <v>426</v>
      </c>
      <c r="F77" t="s">
        <v>427</v>
      </c>
      <c r="G77" t="s">
        <v>428</v>
      </c>
    </row>
    <row r="78" spans="1:7" x14ac:dyDescent="0.2">
      <c r="A78" t="s">
        <v>429</v>
      </c>
      <c r="C78" t="s">
        <v>430</v>
      </c>
      <c r="E78" t="s">
        <v>431</v>
      </c>
    </row>
    <row r="79" spans="1:7" x14ac:dyDescent="0.2">
      <c r="A79" t="s">
        <v>432</v>
      </c>
      <c r="C79" s="2" t="s">
        <v>433</v>
      </c>
    </row>
    <row r="80" spans="1:7" x14ac:dyDescent="0.2">
      <c r="A80" t="s">
        <v>434</v>
      </c>
      <c r="C80" s="2" t="s">
        <v>435</v>
      </c>
    </row>
    <row r="81" spans="1:5" x14ac:dyDescent="0.2">
      <c r="A81" t="s">
        <v>436</v>
      </c>
      <c r="C81" t="s">
        <v>437</v>
      </c>
      <c r="E81" t="s">
        <v>438</v>
      </c>
    </row>
    <row r="82" spans="1:5" x14ac:dyDescent="0.2">
      <c r="A82" t="s">
        <v>440</v>
      </c>
      <c r="C82" t="s">
        <v>408</v>
      </c>
      <c r="E82" t="s">
        <v>441</v>
      </c>
    </row>
  </sheetData>
  <phoneticPr fontId="0" type="noConversion"/>
  <hyperlinks>
    <hyperlink ref="C79" r:id="rId1"/>
    <hyperlink ref="C80" r:id="rId2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TOM</vt:lpstr>
      <vt:lpstr>JOE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Donohoe</dc:creator>
  <cp:lastModifiedBy>Jan Havlíček</cp:lastModifiedBy>
  <cp:lastPrinted>1999-10-01T19:54:35Z</cp:lastPrinted>
  <dcterms:created xsi:type="dcterms:W3CDTF">1998-02-02T19:57:50Z</dcterms:created>
  <dcterms:modified xsi:type="dcterms:W3CDTF">2023-09-17T01:37:35Z</dcterms:modified>
</cp:coreProperties>
</file>