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4218318-F3FB-483E-925A-8CD89709BD29}" xr6:coauthVersionLast="47" xr6:coauthVersionMax="47" xr10:uidLastSave="{00000000-0000-0000-0000-000000000000}"/>
  <bookViews>
    <workbookView xWindow="-120" yWindow="-120" windowWidth="38640" windowHeight="15720"/>
  </bookViews>
  <sheets>
    <sheet name="Front" sheetId="1" r:id="rId1"/>
    <sheet name="Trades" sheetId="2" r:id="rId2"/>
    <sheet name="Data" sheetId="3" r:id="rId3"/>
  </sheets>
  <definedNames>
    <definedName name="Countcell">Trades!$A$1</definedName>
    <definedName name="counterpartyrange">Data!$A$2:$A$100</definedName>
    <definedName name="DataCount">Data!$G$2</definedName>
    <definedName name="DateRange">Data!$F$2</definedName>
    <definedName name="locationcurverange">Data!$C$2:$C$100</definedName>
    <definedName name="locationrange">Data!$B$2:$B$100</definedName>
    <definedName name="monthrange">Data!$D$2:$D$100</definedName>
    <definedName name="_xlnm.Print_Titles" localSheetId="1">Trades!$2:$2</definedName>
    <definedName name="StartCell">Trades!$A$3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G2" i="3"/>
  <c r="B1" i="2"/>
  <c r="C1" i="2"/>
  <c r="D1" i="2"/>
  <c r="E1" i="2"/>
  <c r="F1" i="2"/>
  <c r="G1" i="2"/>
  <c r="H1" i="2"/>
  <c r="I3" i="2"/>
  <c r="J3" i="2"/>
  <c r="K3" i="2"/>
  <c r="I4" i="2"/>
  <c r="J4" i="2"/>
  <c r="K4" i="2"/>
</calcChain>
</file>

<file path=xl/sharedStrings.xml><?xml version="1.0" encoding="utf-8"?>
<sst xmlns="http://schemas.openxmlformats.org/spreadsheetml/2006/main" count="35" uniqueCount="33">
  <si>
    <t>Counterparty List</t>
  </si>
  <si>
    <t>Location</t>
  </si>
  <si>
    <t>Location Curve</t>
  </si>
  <si>
    <t>Months</t>
  </si>
  <si>
    <t>Today's Date</t>
  </si>
  <si>
    <t>DataCount</t>
  </si>
  <si>
    <t>WAHA</t>
  </si>
  <si>
    <t>IF-WAHA</t>
  </si>
  <si>
    <t>Katy</t>
  </si>
  <si>
    <t>IF-Ship</t>
  </si>
  <si>
    <t>Carthage</t>
  </si>
  <si>
    <t>IF-HeHub</t>
  </si>
  <si>
    <t>Perm/Keystone</t>
  </si>
  <si>
    <t>IF-EP/Perm</t>
  </si>
  <si>
    <t>Lomax</t>
  </si>
  <si>
    <t>Tejas Riverside</t>
  </si>
  <si>
    <t>EOG</t>
  </si>
  <si>
    <t>T</t>
  </si>
  <si>
    <t>Commission</t>
  </si>
  <si>
    <t>Symbol</t>
  </si>
  <si>
    <t>QQQ</t>
  </si>
  <si>
    <t>DIA</t>
  </si>
  <si>
    <t>Purchase Price</t>
  </si>
  <si>
    <t>Open Date</t>
  </si>
  <si>
    <t>Close Date</t>
  </si>
  <si>
    <t>Account</t>
  </si>
  <si>
    <t>Shares</t>
  </si>
  <si>
    <t>Sale Price</t>
  </si>
  <si>
    <t>alt+f11 opens visual basic</t>
  </si>
  <si>
    <t>LL</t>
  </si>
  <si>
    <t>Purchase</t>
  </si>
  <si>
    <t>Proceeds</t>
  </si>
  <si>
    <t>P/L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</si>
</sst>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5" formatCode="mm/dd/yy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17" fontId="0" fillId="0" borderId="0" xfId="0" applyNumberFormat="1"/>
    <xf numFmtId="0" fontId="0" fillId="2" borderId="0" xfId="0" applyFill="1"/>
    <xf numFmtId="17" fontId="0" fillId="2" borderId="0" xfId="0" applyNumberFormat="1" applyFill="1"/>
    <xf numFmtId="22" fontId="0" fillId="2" borderId="0" xfId="0" applyNumberFormat="1" applyFill="1"/>
    <xf numFmtId="0" fontId="0" fillId="2" borderId="0" xfId="0" applyFill="1" applyAlignment="1">
      <alignment horizontal="center" wrapText="1"/>
    </xf>
    <xf numFmtId="1" fontId="0" fillId="2" borderId="0" xfId="0" applyNumberFormat="1" applyFill="1"/>
    <xf numFmtId="1" fontId="0" fillId="2" borderId="0" xfId="0" applyNumberFormat="1" applyFill="1" applyAlignment="1">
      <alignment horizontal="center" wrapText="1"/>
    </xf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43" fontId="0" fillId="0" borderId="0" xfId="1" applyFont="1" applyAlignment="1">
      <alignment horizontal="right"/>
    </xf>
    <xf numFmtId="8" fontId="0" fillId="0" borderId="0" xfId="0" applyNumberFormat="1" applyAlignment="1">
      <alignment horizontal="right"/>
    </xf>
    <xf numFmtId="8" fontId="0" fillId="0" borderId="0" xfId="0" applyNumberFormat="1"/>
    <xf numFmtId="165" fontId="0" fillId="2" borderId="0" xfId="0" applyNumberFormat="1" applyFill="1" applyAlignment="1">
      <alignment horizontal="center" wrapText="1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2" borderId="0" xfId="0" applyNumberFormat="1" applyFill="1" applyAlignment="1">
      <alignment horizontal="center" wrapText="1"/>
    </xf>
    <xf numFmtId="49" fontId="0" fillId="0" borderId="0" xfId="0" applyNumberFormat="1" applyAlignment="1">
      <alignment horizontal="right"/>
    </xf>
    <xf numFmtId="49" fontId="0" fillId="0" borderId="0" xfId="0" applyNumberFormat="1"/>
    <xf numFmtId="2" fontId="0" fillId="2" borderId="0" xfId="0" applyNumberFormat="1" applyFill="1" applyAlignment="1">
      <alignment horizontal="center" wrapText="1"/>
    </xf>
    <xf numFmtId="2" fontId="0" fillId="0" borderId="0" xfId="0" applyNumberFormat="1" applyAlignment="1">
      <alignment horizontal="right"/>
    </xf>
    <xf numFmtId="2" fontId="0" fillId="0" borderId="0" xfId="0" applyNumberFormat="1"/>
    <xf numFmtId="165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0</xdr:row>
          <xdr:rowOff>104775</xdr:rowOff>
        </xdr:from>
        <xdr:to>
          <xdr:col>2</xdr:col>
          <xdr:colOff>104775</xdr:colOff>
          <xdr:row>2</xdr:row>
          <xdr:rowOff>66675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AE49213-6F35-977A-2191-2C7E577801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Show Form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8"/>
  <sheetViews>
    <sheetView tabSelected="1" workbookViewId="0">
      <selection activeCell="P5" sqref="P5"/>
    </sheetView>
  </sheetViews>
  <sheetFormatPr defaultRowHeight="12.75" x14ac:dyDescent="0.2"/>
  <sheetData>
    <row r="18" spans="2:2" x14ac:dyDescent="0.2">
      <c r="B18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howForm">
                <anchor moveWithCells="1" sizeWithCells="1">
                  <from>
                    <xdr:col>0</xdr:col>
                    <xdr:colOff>419100</xdr:colOff>
                    <xdr:row>0</xdr:row>
                    <xdr:rowOff>104775</xdr:rowOff>
                  </from>
                  <to>
                    <xdr:col>2</xdr:col>
                    <xdr:colOff>104775</xdr:colOff>
                    <xdr:row>2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206"/>
  <sheetViews>
    <sheetView topLeftCell="A2" zoomScale="90" workbookViewId="0">
      <selection activeCell="F16" sqref="F16"/>
    </sheetView>
  </sheetViews>
  <sheetFormatPr defaultRowHeight="12.75" x14ac:dyDescent="0.2"/>
  <cols>
    <col min="1" max="1" width="18.7109375" style="16" customWidth="1"/>
    <col min="2" max="2" width="14.85546875" style="16" customWidth="1"/>
    <col min="3" max="3" width="9.7109375" customWidth="1"/>
    <col min="4" max="4" width="8.5703125" style="19" customWidth="1"/>
    <col min="5" max="5" width="7.7109375" bestFit="1" customWidth="1"/>
    <col min="6" max="6" width="12.42578125" customWidth="1"/>
    <col min="7" max="7" width="9.7109375" style="8" bestFit="1" customWidth="1"/>
    <col min="8" max="8" width="13.7109375" style="22" customWidth="1"/>
    <col min="9" max="10" width="9.42578125" customWidth="1"/>
    <col min="11" max="11" width="7.140625" customWidth="1"/>
    <col min="12" max="12" width="5.7109375" customWidth="1"/>
    <col min="13" max="13" width="9.85546875" customWidth="1"/>
    <col min="14" max="14" width="8.7109375" customWidth="1"/>
    <col min="15" max="15" width="13.140625" customWidth="1"/>
    <col min="16" max="16" width="12.85546875" customWidth="1"/>
    <col min="17" max="17" width="7.140625" customWidth="1"/>
    <col min="19" max="19" width="11.85546875" bestFit="1" customWidth="1"/>
  </cols>
  <sheetData>
    <row r="1" spans="1:19" s="8" customFormat="1" hidden="1" x14ac:dyDescent="0.2">
      <c r="A1" s="23">
        <v>0</v>
      </c>
      <c r="B1" s="6">
        <f t="shared" ref="B1:H1" si="0">A1+1</f>
        <v>1</v>
      </c>
      <c r="C1" s="6">
        <f t="shared" si="0"/>
        <v>2</v>
      </c>
      <c r="D1" s="6">
        <f t="shared" si="0"/>
        <v>3</v>
      </c>
      <c r="E1" s="6">
        <f t="shared" si="0"/>
        <v>4</v>
      </c>
      <c r="F1" s="6">
        <f t="shared" si="0"/>
        <v>5</v>
      </c>
      <c r="G1" s="6">
        <f t="shared" si="0"/>
        <v>6</v>
      </c>
      <c r="H1" s="6">
        <f t="shared" si="0"/>
        <v>7</v>
      </c>
      <c r="I1" s="6"/>
      <c r="J1" s="6"/>
      <c r="K1" s="6"/>
      <c r="L1" s="6"/>
      <c r="M1" s="6"/>
      <c r="N1" s="6"/>
      <c r="O1" s="6"/>
      <c r="P1" s="6"/>
      <c r="Q1" s="6"/>
    </row>
    <row r="2" spans="1:19" ht="25.5" x14ac:dyDescent="0.2">
      <c r="A2" s="14" t="s">
        <v>23</v>
      </c>
      <c r="B2" s="14" t="s">
        <v>24</v>
      </c>
      <c r="C2" s="5" t="s">
        <v>25</v>
      </c>
      <c r="D2" s="17" t="s">
        <v>19</v>
      </c>
      <c r="E2" s="5" t="s">
        <v>26</v>
      </c>
      <c r="F2" s="5" t="s">
        <v>22</v>
      </c>
      <c r="G2" s="7" t="s">
        <v>27</v>
      </c>
      <c r="H2" s="20" t="s">
        <v>18</v>
      </c>
      <c r="I2" s="5" t="s">
        <v>30</v>
      </c>
      <c r="J2" s="5" t="s">
        <v>31</v>
      </c>
      <c r="K2" s="5" t="s">
        <v>32</v>
      </c>
      <c r="L2" s="5"/>
      <c r="M2" s="5"/>
      <c r="N2" s="5"/>
      <c r="O2" s="5"/>
      <c r="P2" s="5"/>
      <c r="Q2" s="5"/>
      <c r="S2" s="5"/>
    </row>
    <row r="3" spans="1:19" x14ac:dyDescent="0.2">
      <c r="A3" s="15">
        <v>37196</v>
      </c>
      <c r="B3" s="15">
        <v>37336.62222222222</v>
      </c>
      <c r="C3" s="9" t="s">
        <v>29</v>
      </c>
      <c r="D3" s="18" t="s">
        <v>20</v>
      </c>
      <c r="E3" s="9">
        <v>100</v>
      </c>
      <c r="F3" s="9">
        <v>34</v>
      </c>
      <c r="G3" s="10">
        <v>35.5</v>
      </c>
      <c r="H3" s="21">
        <v>12</v>
      </c>
      <c r="I3" s="9">
        <f>(E3*F3)+H3</f>
        <v>3412</v>
      </c>
      <c r="J3" s="9">
        <f>(E3*G3)-H3</f>
        <v>3538</v>
      </c>
      <c r="K3" s="9">
        <f>J3-I3</f>
        <v>126</v>
      </c>
      <c r="L3" s="9"/>
      <c r="M3" s="9"/>
      <c r="N3" s="9"/>
      <c r="O3" s="12"/>
      <c r="P3" s="9"/>
      <c r="Q3" s="9"/>
      <c r="S3" s="13"/>
    </row>
    <row r="4" spans="1:19" x14ac:dyDescent="0.2">
      <c r="A4" s="15">
        <v>36892</v>
      </c>
      <c r="B4" s="15"/>
      <c r="C4" s="9" t="s">
        <v>29</v>
      </c>
      <c r="D4" s="18"/>
      <c r="E4" s="9"/>
      <c r="F4" s="9"/>
      <c r="G4" s="10"/>
      <c r="H4" s="21"/>
      <c r="I4" s="9">
        <f>(E4*F4)+H4</f>
        <v>0</v>
      </c>
      <c r="J4" s="9">
        <f>(E4*G4)-H4</f>
        <v>0</v>
      </c>
      <c r="K4" s="9">
        <f>J4-I4</f>
        <v>0</v>
      </c>
      <c r="L4" s="9"/>
      <c r="M4" s="9"/>
      <c r="N4" s="9"/>
      <c r="O4" s="12"/>
      <c r="P4" s="9"/>
      <c r="Q4" s="9"/>
      <c r="S4" s="13"/>
    </row>
    <row r="5" spans="1:19" x14ac:dyDescent="0.2">
      <c r="A5" s="15"/>
      <c r="B5" s="15"/>
      <c r="C5" s="9"/>
      <c r="D5" s="18"/>
      <c r="E5" s="9"/>
      <c r="F5" s="9"/>
      <c r="G5" s="10"/>
      <c r="H5" s="21"/>
      <c r="I5" s="9"/>
      <c r="J5" s="9"/>
      <c r="K5" s="9"/>
      <c r="L5" s="9"/>
      <c r="M5" s="9"/>
      <c r="N5" s="9"/>
      <c r="O5" s="12"/>
      <c r="P5" s="9"/>
      <c r="Q5" s="9"/>
    </row>
    <row r="6" spans="1:19" x14ac:dyDescent="0.2">
      <c r="A6" s="15"/>
      <c r="B6" s="15"/>
      <c r="C6" s="9"/>
      <c r="D6" s="18"/>
      <c r="E6" s="9"/>
      <c r="F6" s="9"/>
      <c r="G6" s="10"/>
      <c r="H6" s="21"/>
      <c r="I6" s="9"/>
      <c r="J6" s="9"/>
      <c r="K6" s="9"/>
      <c r="L6" s="9"/>
      <c r="M6" s="9"/>
      <c r="N6" s="9"/>
      <c r="O6" s="12"/>
      <c r="P6" s="9"/>
      <c r="Q6" s="9"/>
    </row>
    <row r="7" spans="1:19" x14ac:dyDescent="0.2">
      <c r="A7" s="15"/>
      <c r="B7" s="15"/>
      <c r="C7" s="9"/>
      <c r="D7" s="18"/>
      <c r="E7" s="9"/>
      <c r="F7" s="9"/>
      <c r="G7" s="10"/>
      <c r="H7" s="21"/>
      <c r="I7" s="9"/>
      <c r="J7" s="9"/>
      <c r="K7" s="9"/>
      <c r="L7" s="9"/>
      <c r="M7" s="9"/>
      <c r="N7" s="9"/>
      <c r="O7" s="12"/>
      <c r="P7" s="9"/>
      <c r="Q7" s="9"/>
    </row>
    <row r="8" spans="1:19" x14ac:dyDescent="0.2">
      <c r="A8" s="15"/>
      <c r="B8" s="15"/>
      <c r="C8" s="9"/>
      <c r="D8" s="18"/>
      <c r="E8" s="9"/>
      <c r="F8" s="9"/>
      <c r="G8" s="10"/>
      <c r="H8" s="21"/>
      <c r="I8" s="9"/>
      <c r="J8" s="9"/>
      <c r="K8" s="9"/>
      <c r="L8" s="9"/>
      <c r="M8" s="9"/>
      <c r="N8" s="9"/>
      <c r="O8" s="12"/>
      <c r="P8" s="9"/>
      <c r="Q8" s="9"/>
    </row>
    <row r="9" spans="1:19" x14ac:dyDescent="0.2">
      <c r="A9" s="15"/>
      <c r="B9" s="15"/>
      <c r="C9" s="9"/>
      <c r="D9" s="18"/>
      <c r="E9" s="9"/>
      <c r="F9" s="9"/>
      <c r="G9" s="10"/>
      <c r="H9" s="21"/>
      <c r="I9" s="9"/>
      <c r="J9" s="9"/>
      <c r="K9" s="9"/>
      <c r="L9" s="9"/>
      <c r="M9" s="9"/>
      <c r="N9" s="9"/>
      <c r="O9" s="12"/>
      <c r="P9" s="9"/>
      <c r="Q9" s="9"/>
    </row>
    <row r="10" spans="1:19" x14ac:dyDescent="0.2">
      <c r="A10" s="15"/>
      <c r="B10" s="15"/>
      <c r="C10" s="9"/>
      <c r="D10" s="18"/>
      <c r="E10" s="9"/>
      <c r="F10" s="9"/>
      <c r="G10" s="10"/>
      <c r="H10" s="21"/>
      <c r="I10" s="9"/>
      <c r="J10" s="9"/>
      <c r="K10" s="9"/>
      <c r="L10" s="9"/>
      <c r="M10" s="9"/>
      <c r="N10" s="9"/>
      <c r="O10" s="12"/>
      <c r="P10" s="9"/>
      <c r="Q10" s="9"/>
    </row>
    <row r="11" spans="1:19" x14ac:dyDescent="0.2">
      <c r="A11" s="15"/>
      <c r="B11" s="15"/>
      <c r="C11" s="9"/>
      <c r="D11" s="18"/>
      <c r="E11" s="9"/>
      <c r="F11" s="9"/>
      <c r="G11" s="10"/>
      <c r="H11" s="21"/>
      <c r="I11" s="9"/>
      <c r="J11" s="9"/>
      <c r="K11" s="9"/>
      <c r="L11" s="9"/>
      <c r="M11" s="9"/>
      <c r="N11" s="9"/>
      <c r="O11" s="12"/>
      <c r="P11" s="9"/>
      <c r="Q11" s="9"/>
    </row>
    <row r="12" spans="1:19" x14ac:dyDescent="0.2">
      <c r="A12" s="15"/>
      <c r="B12" s="15"/>
      <c r="C12" s="9"/>
      <c r="D12" s="18"/>
      <c r="E12" s="9"/>
      <c r="F12" s="9"/>
      <c r="G12" s="10"/>
      <c r="H12" s="21"/>
      <c r="I12" s="9"/>
      <c r="J12" s="9"/>
      <c r="K12" s="9"/>
      <c r="L12" s="9"/>
      <c r="M12" s="9"/>
      <c r="N12" s="9"/>
      <c r="O12" s="12"/>
      <c r="P12" s="9"/>
      <c r="Q12" s="9"/>
    </row>
    <row r="13" spans="1:19" x14ac:dyDescent="0.2">
      <c r="A13" s="15"/>
      <c r="B13" s="15"/>
      <c r="C13" s="9"/>
      <c r="D13" s="18"/>
      <c r="E13" s="9"/>
      <c r="F13" s="9"/>
      <c r="G13" s="10"/>
      <c r="H13" s="21"/>
      <c r="I13" s="9"/>
      <c r="J13" s="9"/>
      <c r="K13" s="9"/>
      <c r="L13" s="9"/>
      <c r="M13" s="9"/>
      <c r="N13" s="9"/>
      <c r="O13" s="12"/>
      <c r="P13" s="9"/>
      <c r="Q13" s="9"/>
    </row>
    <row r="14" spans="1:19" x14ac:dyDescent="0.2">
      <c r="A14" s="15"/>
      <c r="B14" s="15"/>
      <c r="C14" s="9"/>
      <c r="D14" s="18"/>
      <c r="E14" s="9"/>
      <c r="F14" s="9"/>
      <c r="G14" s="10"/>
      <c r="H14" s="21"/>
      <c r="I14" s="9"/>
      <c r="J14" s="9"/>
      <c r="K14" s="9"/>
      <c r="L14" s="9"/>
      <c r="M14" s="9"/>
      <c r="N14" s="9"/>
      <c r="O14" s="12"/>
      <c r="P14" s="9"/>
      <c r="Q14" s="9"/>
    </row>
    <row r="15" spans="1:19" x14ac:dyDescent="0.2">
      <c r="A15" s="15"/>
      <c r="B15" s="15"/>
      <c r="C15" s="9"/>
      <c r="D15" s="18"/>
      <c r="E15" s="11"/>
      <c r="F15" s="9"/>
      <c r="G15" s="10"/>
      <c r="H15" s="21"/>
      <c r="I15" s="9"/>
      <c r="J15" s="9"/>
      <c r="K15" s="9"/>
      <c r="L15" s="9"/>
      <c r="M15" s="9"/>
      <c r="N15" s="9"/>
      <c r="O15" s="12"/>
      <c r="P15" s="9"/>
      <c r="Q15" s="9"/>
    </row>
    <row r="16" spans="1:19" x14ac:dyDescent="0.2">
      <c r="A16" s="15"/>
      <c r="B16" s="15"/>
      <c r="C16" s="9"/>
      <c r="D16" s="18"/>
      <c r="E16" s="9"/>
      <c r="F16" s="9"/>
      <c r="G16" s="10"/>
      <c r="H16" s="21"/>
      <c r="I16" s="9"/>
      <c r="J16" s="9"/>
      <c r="K16" s="9"/>
      <c r="L16" s="9"/>
      <c r="M16" s="9"/>
      <c r="N16" s="9"/>
      <c r="O16" s="12"/>
      <c r="P16" s="9"/>
      <c r="Q16" s="9"/>
    </row>
    <row r="17" spans="1:17" x14ac:dyDescent="0.2">
      <c r="A17" s="15"/>
      <c r="B17" s="15"/>
      <c r="C17" s="9"/>
      <c r="D17" s="18"/>
      <c r="E17" s="9"/>
      <c r="F17" s="9"/>
      <c r="G17" s="10"/>
      <c r="H17" s="21"/>
      <c r="I17" s="9"/>
      <c r="J17" s="9"/>
      <c r="K17" s="9"/>
      <c r="L17" s="9"/>
      <c r="M17" s="9"/>
      <c r="N17" s="9"/>
      <c r="O17" s="12"/>
      <c r="P17" s="9"/>
      <c r="Q17" s="9"/>
    </row>
    <row r="18" spans="1:17" x14ac:dyDescent="0.2">
      <c r="A18" s="15"/>
      <c r="B18" s="15"/>
      <c r="C18" s="9"/>
      <c r="D18" s="18"/>
      <c r="E18" s="9"/>
      <c r="F18" s="9"/>
      <c r="G18" s="10"/>
      <c r="H18" s="21"/>
      <c r="I18" s="9"/>
      <c r="J18" s="9"/>
      <c r="K18" s="9"/>
      <c r="L18" s="9"/>
      <c r="M18" s="9"/>
      <c r="N18" s="9"/>
      <c r="O18" s="12"/>
      <c r="P18" s="9"/>
      <c r="Q18" s="9"/>
    </row>
    <row r="19" spans="1:17" x14ac:dyDescent="0.2">
      <c r="A19" s="15"/>
      <c r="B19" s="15"/>
      <c r="C19" s="9"/>
      <c r="D19" s="18"/>
      <c r="E19" s="9"/>
      <c r="F19" s="9"/>
      <c r="G19" s="10"/>
      <c r="H19" s="21"/>
      <c r="I19" s="9"/>
      <c r="J19" s="9"/>
      <c r="K19" s="9"/>
      <c r="L19" s="9"/>
      <c r="M19" s="9"/>
      <c r="N19" s="9"/>
      <c r="O19" s="12"/>
      <c r="P19" s="9"/>
      <c r="Q19" s="9"/>
    </row>
    <row r="20" spans="1:17" x14ac:dyDescent="0.2">
      <c r="A20" s="15"/>
      <c r="B20" s="15"/>
      <c r="C20" s="9"/>
      <c r="D20" s="18"/>
      <c r="E20" s="9"/>
      <c r="F20" s="9"/>
      <c r="G20" s="10"/>
      <c r="H20" s="21"/>
      <c r="I20" s="9"/>
      <c r="J20" s="9"/>
      <c r="K20" s="9"/>
      <c r="L20" s="9"/>
      <c r="M20" s="9"/>
      <c r="N20" s="9"/>
      <c r="O20" s="12"/>
      <c r="P20" s="9"/>
      <c r="Q20" s="9"/>
    </row>
    <row r="21" spans="1:17" x14ac:dyDescent="0.2">
      <c r="A21" s="15"/>
      <c r="B21" s="15"/>
      <c r="C21" s="9"/>
      <c r="D21" s="18"/>
      <c r="E21" s="9"/>
      <c r="F21" s="9"/>
      <c r="G21" s="10"/>
      <c r="H21" s="21"/>
      <c r="I21" s="9"/>
      <c r="J21" s="9"/>
      <c r="K21" s="9"/>
      <c r="L21" s="9"/>
      <c r="M21" s="9"/>
      <c r="N21" s="9"/>
      <c r="O21" s="12"/>
      <c r="P21" s="9"/>
      <c r="Q21" s="9"/>
    </row>
    <row r="22" spans="1:17" x14ac:dyDescent="0.2">
      <c r="A22" s="15"/>
      <c r="B22" s="15"/>
      <c r="C22" s="9"/>
      <c r="D22" s="18"/>
      <c r="E22" s="9"/>
      <c r="F22" s="9"/>
      <c r="G22" s="10"/>
      <c r="H22" s="21"/>
      <c r="I22" s="9"/>
      <c r="J22" s="9"/>
      <c r="K22" s="9"/>
      <c r="L22" s="9"/>
      <c r="M22" s="9"/>
      <c r="N22" s="9"/>
      <c r="O22" s="12"/>
      <c r="P22" s="9"/>
      <c r="Q22" s="9"/>
    </row>
    <row r="23" spans="1:17" x14ac:dyDescent="0.2">
      <c r="A23" s="15"/>
      <c r="B23" s="15"/>
      <c r="C23" s="9"/>
      <c r="D23" s="18"/>
      <c r="E23" s="9"/>
      <c r="F23" s="9"/>
      <c r="G23" s="10"/>
      <c r="H23" s="21"/>
      <c r="I23" s="9"/>
      <c r="J23" s="9"/>
      <c r="K23" s="9"/>
      <c r="L23" s="9"/>
      <c r="M23" s="9"/>
      <c r="N23" s="9"/>
      <c r="O23" s="12"/>
      <c r="P23" s="9"/>
      <c r="Q23" s="9"/>
    </row>
    <row r="24" spans="1:17" x14ac:dyDescent="0.2">
      <c r="A24" s="15"/>
      <c r="B24" s="15"/>
      <c r="C24" s="9"/>
      <c r="D24" s="18"/>
      <c r="E24" s="9"/>
      <c r="F24" s="9"/>
      <c r="G24" s="10"/>
      <c r="H24" s="21"/>
      <c r="I24" s="9"/>
      <c r="J24" s="9"/>
      <c r="K24" s="9"/>
      <c r="L24" s="9"/>
      <c r="M24" s="9"/>
      <c r="N24" s="9"/>
      <c r="O24" s="12"/>
      <c r="P24" s="9"/>
      <c r="Q24" s="9"/>
    </row>
    <row r="25" spans="1:17" ht="11.25" customHeight="1" x14ac:dyDescent="0.2">
      <c r="A25" s="15"/>
      <c r="B25" s="15"/>
      <c r="C25" s="9"/>
      <c r="D25" s="18"/>
      <c r="E25" s="9"/>
      <c r="F25" s="9"/>
      <c r="G25" s="10"/>
      <c r="H25" s="21"/>
      <c r="I25" s="9"/>
      <c r="J25" s="9"/>
      <c r="K25" s="9"/>
      <c r="L25" s="9"/>
      <c r="M25" s="9"/>
      <c r="N25" s="9"/>
      <c r="O25" s="12"/>
      <c r="P25" s="9"/>
      <c r="Q25" s="9"/>
    </row>
    <row r="26" spans="1:17" x14ac:dyDescent="0.2">
      <c r="A26" s="15"/>
      <c r="B26" s="15"/>
      <c r="C26" s="9"/>
      <c r="D26" s="18"/>
      <c r="E26" s="9"/>
      <c r="F26" s="9"/>
      <c r="G26" s="10"/>
      <c r="H26" s="21"/>
      <c r="I26" s="9"/>
      <c r="J26" s="9"/>
      <c r="K26" s="9"/>
      <c r="L26" s="9"/>
      <c r="M26" s="9"/>
      <c r="N26" s="9"/>
      <c r="O26" s="12"/>
      <c r="P26" s="9"/>
      <c r="Q26" s="9"/>
    </row>
    <row r="27" spans="1:17" x14ac:dyDescent="0.2">
      <c r="A27" s="15"/>
      <c r="B27" s="15"/>
      <c r="C27" s="9"/>
      <c r="D27" s="18"/>
      <c r="E27" s="9"/>
      <c r="F27" s="9"/>
      <c r="G27" s="10"/>
      <c r="H27" s="21"/>
      <c r="I27" s="9"/>
      <c r="J27" s="9"/>
      <c r="K27" s="9"/>
      <c r="L27" s="9"/>
      <c r="M27" s="9"/>
      <c r="N27" s="9"/>
      <c r="O27" s="12"/>
      <c r="P27" s="9"/>
      <c r="Q27" s="9"/>
    </row>
    <row r="28" spans="1:17" x14ac:dyDescent="0.2">
      <c r="A28" s="15"/>
      <c r="B28" s="15"/>
      <c r="C28" s="9"/>
      <c r="D28" s="18"/>
      <c r="E28" s="9"/>
      <c r="F28" s="9"/>
      <c r="G28" s="10"/>
      <c r="H28" s="21"/>
      <c r="I28" s="9"/>
      <c r="J28" s="9"/>
      <c r="K28" s="9"/>
      <c r="L28" s="9"/>
      <c r="M28" s="9"/>
      <c r="N28" s="9"/>
      <c r="O28" s="12"/>
      <c r="P28" s="9"/>
      <c r="Q28" s="9"/>
    </row>
    <row r="29" spans="1:17" x14ac:dyDescent="0.2">
      <c r="A29" s="15"/>
      <c r="B29" s="15"/>
      <c r="C29" s="9"/>
      <c r="D29" s="18"/>
      <c r="E29" s="9"/>
      <c r="F29" s="9"/>
      <c r="G29" s="10"/>
      <c r="H29" s="21"/>
      <c r="I29" s="9"/>
      <c r="J29" s="9"/>
      <c r="K29" s="9"/>
      <c r="L29" s="9"/>
      <c r="M29" s="9"/>
      <c r="N29" s="9"/>
      <c r="O29" s="12"/>
      <c r="P29" s="9"/>
      <c r="Q29" s="9"/>
    </row>
    <row r="30" spans="1:17" x14ac:dyDescent="0.2">
      <c r="A30" s="15"/>
      <c r="B30" s="15"/>
      <c r="C30" s="9"/>
      <c r="D30" s="18"/>
      <c r="E30" s="9"/>
      <c r="F30" s="9"/>
      <c r="G30" s="10"/>
      <c r="H30" s="21"/>
      <c r="I30" s="9"/>
      <c r="J30" s="9"/>
      <c r="K30" s="9"/>
      <c r="L30" s="9"/>
      <c r="M30" s="9"/>
      <c r="N30" s="9"/>
      <c r="O30" s="12"/>
      <c r="P30" s="9"/>
      <c r="Q30" s="9"/>
    </row>
    <row r="31" spans="1:17" x14ac:dyDescent="0.2">
      <c r="O31" s="13"/>
    </row>
    <row r="32" spans="1:17" x14ac:dyDescent="0.2">
      <c r="O32" s="13"/>
    </row>
    <row r="33" spans="15:15" x14ac:dyDescent="0.2">
      <c r="O33" s="13"/>
    </row>
    <row r="34" spans="15:15" x14ac:dyDescent="0.2">
      <c r="O34" s="13"/>
    </row>
    <row r="35" spans="15:15" x14ac:dyDescent="0.2">
      <c r="O35" s="13"/>
    </row>
    <row r="36" spans="15:15" x14ac:dyDescent="0.2">
      <c r="O36" s="13"/>
    </row>
    <row r="37" spans="15:15" x14ac:dyDescent="0.2">
      <c r="O37" s="13"/>
    </row>
    <row r="38" spans="15:15" x14ac:dyDescent="0.2">
      <c r="O38" s="13"/>
    </row>
    <row r="39" spans="15:15" x14ac:dyDescent="0.2">
      <c r="O39" s="13"/>
    </row>
    <row r="40" spans="15:15" x14ac:dyDescent="0.2">
      <c r="O40" s="13"/>
    </row>
    <row r="41" spans="15:15" x14ac:dyDescent="0.2">
      <c r="O41" s="13"/>
    </row>
    <row r="42" spans="15:15" x14ac:dyDescent="0.2">
      <c r="O42" s="13"/>
    </row>
    <row r="43" spans="15:15" x14ac:dyDescent="0.2">
      <c r="O43" s="13"/>
    </row>
    <row r="44" spans="15:15" x14ac:dyDescent="0.2">
      <c r="O44" s="13"/>
    </row>
    <row r="45" spans="15:15" x14ac:dyDescent="0.2">
      <c r="O45" s="13"/>
    </row>
    <row r="46" spans="15:15" x14ac:dyDescent="0.2">
      <c r="O46" s="13"/>
    </row>
    <row r="47" spans="15:15" x14ac:dyDescent="0.2">
      <c r="O47" s="13"/>
    </row>
    <row r="48" spans="15:15" x14ac:dyDescent="0.2">
      <c r="O48" s="13"/>
    </row>
    <row r="49" spans="15:15" x14ac:dyDescent="0.2">
      <c r="O49" s="13"/>
    </row>
    <row r="50" spans="15:15" x14ac:dyDescent="0.2">
      <c r="O50" s="13"/>
    </row>
    <row r="51" spans="15:15" x14ac:dyDescent="0.2">
      <c r="O51" s="13"/>
    </row>
    <row r="52" spans="15:15" x14ac:dyDescent="0.2">
      <c r="O52" s="13"/>
    </row>
    <row r="53" spans="15:15" x14ac:dyDescent="0.2">
      <c r="O53" s="13"/>
    </row>
    <row r="54" spans="15:15" x14ac:dyDescent="0.2">
      <c r="O54" s="13"/>
    </row>
    <row r="55" spans="15:15" x14ac:dyDescent="0.2">
      <c r="O55" s="13"/>
    </row>
    <row r="56" spans="15:15" x14ac:dyDescent="0.2">
      <c r="O56" s="13"/>
    </row>
    <row r="57" spans="15:15" x14ac:dyDescent="0.2">
      <c r="O57" s="13"/>
    </row>
    <row r="58" spans="15:15" x14ac:dyDescent="0.2">
      <c r="O58" s="13"/>
    </row>
    <row r="59" spans="15:15" x14ac:dyDescent="0.2">
      <c r="O59" s="13"/>
    </row>
    <row r="60" spans="15:15" x14ac:dyDescent="0.2">
      <c r="O60" s="13"/>
    </row>
    <row r="61" spans="15:15" x14ac:dyDescent="0.2">
      <c r="O61" s="13"/>
    </row>
    <row r="62" spans="15:15" x14ac:dyDescent="0.2">
      <c r="O62" s="13"/>
    </row>
    <row r="63" spans="15:15" x14ac:dyDescent="0.2">
      <c r="O63" s="13"/>
    </row>
    <row r="64" spans="15:15" x14ac:dyDescent="0.2">
      <c r="O64" s="13"/>
    </row>
    <row r="65" spans="15:15" x14ac:dyDescent="0.2">
      <c r="O65" s="13"/>
    </row>
    <row r="66" spans="15:15" x14ac:dyDescent="0.2">
      <c r="O66" s="13"/>
    </row>
    <row r="67" spans="15:15" x14ac:dyDescent="0.2">
      <c r="O67" s="13"/>
    </row>
    <row r="68" spans="15:15" x14ac:dyDescent="0.2">
      <c r="O68" s="13"/>
    </row>
    <row r="69" spans="15:15" x14ac:dyDescent="0.2">
      <c r="O69" s="13"/>
    </row>
    <row r="70" spans="15:15" x14ac:dyDescent="0.2">
      <c r="O70" s="13"/>
    </row>
    <row r="71" spans="15:15" x14ac:dyDescent="0.2">
      <c r="O71" s="13"/>
    </row>
    <row r="72" spans="15:15" x14ac:dyDescent="0.2">
      <c r="O72" s="13"/>
    </row>
    <row r="73" spans="15:15" x14ac:dyDescent="0.2">
      <c r="O73" s="13"/>
    </row>
    <row r="74" spans="15:15" x14ac:dyDescent="0.2">
      <c r="O74" s="13"/>
    </row>
    <row r="75" spans="15:15" x14ac:dyDescent="0.2">
      <c r="O75" s="13"/>
    </row>
    <row r="76" spans="15:15" x14ac:dyDescent="0.2">
      <c r="O76" s="13"/>
    </row>
    <row r="77" spans="15:15" x14ac:dyDescent="0.2">
      <c r="O77" s="13"/>
    </row>
    <row r="78" spans="15:15" x14ac:dyDescent="0.2">
      <c r="O78" s="13"/>
    </row>
    <row r="79" spans="15:15" x14ac:dyDescent="0.2">
      <c r="O79" s="13"/>
    </row>
    <row r="80" spans="15:15" x14ac:dyDescent="0.2">
      <c r="O80" s="13"/>
    </row>
    <row r="81" spans="15:15" x14ac:dyDescent="0.2">
      <c r="O81" s="13"/>
    </row>
    <row r="82" spans="15:15" x14ac:dyDescent="0.2">
      <c r="O82" s="13"/>
    </row>
    <row r="83" spans="15:15" x14ac:dyDescent="0.2">
      <c r="O83" s="13"/>
    </row>
    <row r="84" spans="15:15" x14ac:dyDescent="0.2">
      <c r="O84" s="13"/>
    </row>
    <row r="85" spans="15:15" x14ac:dyDescent="0.2">
      <c r="O85" s="13"/>
    </row>
    <row r="86" spans="15:15" x14ac:dyDescent="0.2">
      <c r="O86" s="13"/>
    </row>
    <row r="87" spans="15:15" x14ac:dyDescent="0.2">
      <c r="O87" s="13"/>
    </row>
    <row r="88" spans="15:15" x14ac:dyDescent="0.2">
      <c r="O88" s="13"/>
    </row>
    <row r="89" spans="15:15" x14ac:dyDescent="0.2">
      <c r="O89" s="13"/>
    </row>
    <row r="90" spans="15:15" x14ac:dyDescent="0.2">
      <c r="O90" s="13"/>
    </row>
    <row r="91" spans="15:15" x14ac:dyDescent="0.2">
      <c r="O91" s="13"/>
    </row>
    <row r="92" spans="15:15" x14ac:dyDescent="0.2">
      <c r="O92" s="13"/>
    </row>
    <row r="93" spans="15:15" x14ac:dyDescent="0.2">
      <c r="O93" s="13"/>
    </row>
    <row r="94" spans="15:15" x14ac:dyDescent="0.2">
      <c r="O94" s="13"/>
    </row>
    <row r="95" spans="15:15" x14ac:dyDescent="0.2">
      <c r="O95" s="13"/>
    </row>
    <row r="96" spans="15:15" x14ac:dyDescent="0.2">
      <c r="O96" s="13"/>
    </row>
    <row r="97" spans="15:15" x14ac:dyDescent="0.2">
      <c r="O97" s="13"/>
    </row>
    <row r="98" spans="15:15" x14ac:dyDescent="0.2">
      <c r="O98" s="13"/>
    </row>
    <row r="99" spans="15:15" x14ac:dyDescent="0.2">
      <c r="O99" s="13"/>
    </row>
    <row r="100" spans="15:15" x14ac:dyDescent="0.2">
      <c r="O100" s="13"/>
    </row>
    <row r="101" spans="15:15" x14ac:dyDescent="0.2">
      <c r="O101" s="13"/>
    </row>
    <row r="102" spans="15:15" x14ac:dyDescent="0.2">
      <c r="O102" s="13"/>
    </row>
    <row r="103" spans="15:15" x14ac:dyDescent="0.2">
      <c r="O103" s="13"/>
    </row>
    <row r="104" spans="15:15" x14ac:dyDescent="0.2">
      <c r="O104" s="13"/>
    </row>
    <row r="105" spans="15:15" x14ac:dyDescent="0.2">
      <c r="O105" s="13"/>
    </row>
    <row r="106" spans="15:15" x14ac:dyDescent="0.2">
      <c r="O106" s="13"/>
    </row>
    <row r="107" spans="15:15" x14ac:dyDescent="0.2">
      <c r="O107" s="13"/>
    </row>
    <row r="108" spans="15:15" x14ac:dyDescent="0.2">
      <c r="O108" s="13"/>
    </row>
    <row r="109" spans="15:15" x14ac:dyDescent="0.2">
      <c r="O109" s="13"/>
    </row>
    <row r="110" spans="15:15" x14ac:dyDescent="0.2">
      <c r="O110" s="13"/>
    </row>
    <row r="111" spans="15:15" x14ac:dyDescent="0.2">
      <c r="O111" s="13"/>
    </row>
    <row r="112" spans="15:15" x14ac:dyDescent="0.2">
      <c r="O112" s="13"/>
    </row>
    <row r="113" spans="15:15" x14ac:dyDescent="0.2">
      <c r="O113" s="13"/>
    </row>
    <row r="114" spans="15:15" x14ac:dyDescent="0.2">
      <c r="O114" s="13"/>
    </row>
    <row r="115" spans="15:15" x14ac:dyDescent="0.2">
      <c r="O115" s="13"/>
    </row>
    <row r="116" spans="15:15" x14ac:dyDescent="0.2">
      <c r="O116" s="13"/>
    </row>
    <row r="117" spans="15:15" x14ac:dyDescent="0.2">
      <c r="O117" s="13"/>
    </row>
    <row r="118" spans="15:15" x14ac:dyDescent="0.2">
      <c r="O118" s="13"/>
    </row>
    <row r="119" spans="15:15" x14ac:dyDescent="0.2">
      <c r="O119" s="13"/>
    </row>
    <row r="120" spans="15:15" x14ac:dyDescent="0.2">
      <c r="O120" s="13"/>
    </row>
    <row r="121" spans="15:15" x14ac:dyDescent="0.2">
      <c r="O121" s="13"/>
    </row>
    <row r="122" spans="15:15" x14ac:dyDescent="0.2">
      <c r="O122" s="13"/>
    </row>
    <row r="123" spans="15:15" x14ac:dyDescent="0.2">
      <c r="O123" s="13"/>
    </row>
    <row r="124" spans="15:15" x14ac:dyDescent="0.2">
      <c r="O124" s="13"/>
    </row>
    <row r="125" spans="15:15" x14ac:dyDescent="0.2">
      <c r="O125" s="13"/>
    </row>
    <row r="126" spans="15:15" x14ac:dyDescent="0.2">
      <c r="O126" s="13"/>
    </row>
    <row r="127" spans="15:15" x14ac:dyDescent="0.2">
      <c r="O127" s="13"/>
    </row>
    <row r="128" spans="15:15" x14ac:dyDescent="0.2">
      <c r="O128" s="13"/>
    </row>
    <row r="129" spans="15:15" x14ac:dyDescent="0.2">
      <c r="O129" s="13"/>
    </row>
    <row r="130" spans="15:15" x14ac:dyDescent="0.2">
      <c r="O130" s="13"/>
    </row>
    <row r="131" spans="15:15" x14ac:dyDescent="0.2">
      <c r="O131" s="13"/>
    </row>
    <row r="132" spans="15:15" x14ac:dyDescent="0.2">
      <c r="O132" s="13"/>
    </row>
    <row r="133" spans="15:15" x14ac:dyDescent="0.2">
      <c r="O133" s="13"/>
    </row>
    <row r="134" spans="15:15" x14ac:dyDescent="0.2">
      <c r="O134" s="13"/>
    </row>
    <row r="135" spans="15:15" x14ac:dyDescent="0.2">
      <c r="O135" s="13"/>
    </row>
    <row r="136" spans="15:15" x14ac:dyDescent="0.2">
      <c r="O136" s="13"/>
    </row>
    <row r="137" spans="15:15" x14ac:dyDescent="0.2">
      <c r="O137" s="13"/>
    </row>
    <row r="138" spans="15:15" x14ac:dyDescent="0.2">
      <c r="O138" s="13"/>
    </row>
    <row r="139" spans="15:15" x14ac:dyDescent="0.2">
      <c r="O139" s="13"/>
    </row>
    <row r="140" spans="15:15" x14ac:dyDescent="0.2">
      <c r="O140" s="13"/>
    </row>
    <row r="141" spans="15:15" x14ac:dyDescent="0.2">
      <c r="O141" s="13"/>
    </row>
    <row r="142" spans="15:15" x14ac:dyDescent="0.2">
      <c r="O142" s="13"/>
    </row>
    <row r="143" spans="15:15" x14ac:dyDescent="0.2">
      <c r="O143" s="13"/>
    </row>
    <row r="144" spans="15:15" x14ac:dyDescent="0.2">
      <c r="O144" s="13"/>
    </row>
    <row r="145" spans="15:15" x14ac:dyDescent="0.2">
      <c r="O145" s="13"/>
    </row>
    <row r="146" spans="15:15" x14ac:dyDescent="0.2">
      <c r="O146" s="13"/>
    </row>
    <row r="147" spans="15:15" x14ac:dyDescent="0.2">
      <c r="O147" s="13"/>
    </row>
    <row r="148" spans="15:15" x14ac:dyDescent="0.2">
      <c r="O148" s="13"/>
    </row>
    <row r="149" spans="15:15" x14ac:dyDescent="0.2">
      <c r="O149" s="13"/>
    </row>
    <row r="150" spans="15:15" x14ac:dyDescent="0.2">
      <c r="O150" s="13"/>
    </row>
    <row r="151" spans="15:15" x14ac:dyDescent="0.2">
      <c r="O151" s="13"/>
    </row>
    <row r="152" spans="15:15" x14ac:dyDescent="0.2">
      <c r="O152" s="13"/>
    </row>
    <row r="153" spans="15:15" x14ac:dyDescent="0.2">
      <c r="O153" s="13"/>
    </row>
    <row r="154" spans="15:15" x14ac:dyDescent="0.2">
      <c r="O154" s="13"/>
    </row>
    <row r="155" spans="15:15" x14ac:dyDescent="0.2">
      <c r="O155" s="13"/>
    </row>
    <row r="156" spans="15:15" x14ac:dyDescent="0.2">
      <c r="O156" s="13"/>
    </row>
    <row r="157" spans="15:15" x14ac:dyDescent="0.2">
      <c r="O157" s="13"/>
    </row>
    <row r="158" spans="15:15" x14ac:dyDescent="0.2">
      <c r="O158" s="13"/>
    </row>
    <row r="159" spans="15:15" x14ac:dyDescent="0.2">
      <c r="O159" s="13"/>
    </row>
    <row r="160" spans="15:15" x14ac:dyDescent="0.2">
      <c r="O160" s="13"/>
    </row>
    <row r="161" spans="15:15" x14ac:dyDescent="0.2">
      <c r="O161" s="13"/>
    </row>
    <row r="162" spans="15:15" x14ac:dyDescent="0.2">
      <c r="O162" s="13"/>
    </row>
    <row r="163" spans="15:15" x14ac:dyDescent="0.2">
      <c r="O163" s="13"/>
    </row>
    <row r="164" spans="15:15" x14ac:dyDescent="0.2">
      <c r="O164" s="13"/>
    </row>
    <row r="165" spans="15:15" x14ac:dyDescent="0.2">
      <c r="O165" s="13"/>
    </row>
    <row r="166" spans="15:15" x14ac:dyDescent="0.2">
      <c r="O166" s="13"/>
    </row>
    <row r="167" spans="15:15" x14ac:dyDescent="0.2">
      <c r="O167" s="13"/>
    </row>
    <row r="168" spans="15:15" x14ac:dyDescent="0.2">
      <c r="O168" s="13"/>
    </row>
    <row r="169" spans="15:15" x14ac:dyDescent="0.2">
      <c r="O169" s="13"/>
    </row>
    <row r="170" spans="15:15" x14ac:dyDescent="0.2">
      <c r="O170" s="13"/>
    </row>
    <row r="171" spans="15:15" x14ac:dyDescent="0.2">
      <c r="O171" s="13"/>
    </row>
    <row r="172" spans="15:15" x14ac:dyDescent="0.2">
      <c r="O172" s="13"/>
    </row>
    <row r="173" spans="15:15" x14ac:dyDescent="0.2">
      <c r="O173" s="13"/>
    </row>
    <row r="174" spans="15:15" x14ac:dyDescent="0.2">
      <c r="O174" s="13"/>
    </row>
    <row r="175" spans="15:15" x14ac:dyDescent="0.2">
      <c r="O175" s="13"/>
    </row>
    <row r="176" spans="15:15" x14ac:dyDescent="0.2">
      <c r="O176" s="13"/>
    </row>
    <row r="177" spans="15:15" x14ac:dyDescent="0.2">
      <c r="O177" s="13"/>
    </row>
    <row r="178" spans="15:15" x14ac:dyDescent="0.2">
      <c r="O178" s="13"/>
    </row>
    <row r="179" spans="15:15" x14ac:dyDescent="0.2">
      <c r="O179" s="13"/>
    </row>
    <row r="180" spans="15:15" x14ac:dyDescent="0.2">
      <c r="O180" s="13"/>
    </row>
    <row r="181" spans="15:15" x14ac:dyDescent="0.2">
      <c r="O181" s="13"/>
    </row>
    <row r="182" spans="15:15" x14ac:dyDescent="0.2">
      <c r="O182" s="13"/>
    </row>
    <row r="183" spans="15:15" x14ac:dyDescent="0.2">
      <c r="O183" s="13"/>
    </row>
    <row r="184" spans="15:15" x14ac:dyDescent="0.2">
      <c r="O184" s="13"/>
    </row>
    <row r="185" spans="15:15" x14ac:dyDescent="0.2">
      <c r="O185" s="13"/>
    </row>
    <row r="186" spans="15:15" x14ac:dyDescent="0.2">
      <c r="O186" s="13"/>
    </row>
    <row r="187" spans="15:15" x14ac:dyDescent="0.2">
      <c r="O187" s="13"/>
    </row>
    <row r="188" spans="15:15" x14ac:dyDescent="0.2">
      <c r="O188" s="13"/>
    </row>
    <row r="189" spans="15:15" x14ac:dyDescent="0.2">
      <c r="O189" s="13"/>
    </row>
    <row r="190" spans="15:15" x14ac:dyDescent="0.2">
      <c r="O190" s="13"/>
    </row>
    <row r="191" spans="15:15" x14ac:dyDescent="0.2">
      <c r="O191" s="13"/>
    </row>
    <row r="192" spans="15:15" x14ac:dyDescent="0.2">
      <c r="O192" s="13"/>
    </row>
    <row r="193" spans="15:15" x14ac:dyDescent="0.2">
      <c r="O193" s="13"/>
    </row>
    <row r="194" spans="15:15" x14ac:dyDescent="0.2">
      <c r="O194" s="13"/>
    </row>
    <row r="195" spans="15:15" x14ac:dyDescent="0.2">
      <c r="O195" s="13"/>
    </row>
    <row r="196" spans="15:15" x14ac:dyDescent="0.2">
      <c r="O196" s="13"/>
    </row>
    <row r="197" spans="15:15" x14ac:dyDescent="0.2">
      <c r="O197" s="13"/>
    </row>
    <row r="198" spans="15:15" x14ac:dyDescent="0.2">
      <c r="O198" s="13"/>
    </row>
    <row r="199" spans="15:15" x14ac:dyDescent="0.2">
      <c r="O199" s="13"/>
    </row>
    <row r="200" spans="15:15" x14ac:dyDescent="0.2">
      <c r="O200" s="13"/>
    </row>
    <row r="201" spans="15:15" x14ac:dyDescent="0.2">
      <c r="O201" s="13"/>
    </row>
    <row r="202" spans="15:15" x14ac:dyDescent="0.2">
      <c r="O202" s="13"/>
    </row>
    <row r="203" spans="15:15" x14ac:dyDescent="0.2">
      <c r="O203" s="13"/>
    </row>
    <row r="204" spans="15:15" x14ac:dyDescent="0.2">
      <c r="O204" s="13"/>
    </row>
    <row r="205" spans="15:15" x14ac:dyDescent="0.2">
      <c r="O205" s="13"/>
    </row>
    <row r="206" spans="15:15" x14ac:dyDescent="0.2">
      <c r="O206" s="13"/>
    </row>
  </sheetData>
  <phoneticPr fontId="0" type="noConversion"/>
  <pageMargins left="0.75" right="0.75" top="1" bottom="1" header="0.5" footer="0.5"/>
  <pageSetup scale="6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00"/>
  <sheetViews>
    <sheetView workbookViewId="0">
      <selection activeCell="G2" sqref="G2"/>
    </sheetView>
  </sheetViews>
  <sheetFormatPr defaultRowHeight="12.75" x14ac:dyDescent="0.2"/>
  <cols>
    <col min="1" max="1" width="15.28515625" bestFit="1" customWidth="1"/>
    <col min="2" max="2" width="14.28515625" customWidth="1"/>
    <col min="3" max="3" width="13.28515625" bestFit="1" customWidth="1"/>
    <col min="6" max="6" width="15.4257812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</row>
    <row r="2" spans="1:7" x14ac:dyDescent="0.2">
      <c r="A2" s="2" t="s">
        <v>20</v>
      </c>
      <c r="B2" s="2" t="s">
        <v>6</v>
      </c>
      <c r="C2" s="2" t="s">
        <v>7</v>
      </c>
      <c r="D2" s="3">
        <v>37196</v>
      </c>
      <c r="F2" s="4">
        <f ca="1">NOW()</f>
        <v>37336.640577893515</v>
      </c>
      <c r="G2" s="2">
        <f>COUNTA(Trades!A3:A65536)</f>
        <v>2</v>
      </c>
    </row>
    <row r="3" spans="1:7" x14ac:dyDescent="0.2">
      <c r="A3" s="2" t="s">
        <v>21</v>
      </c>
      <c r="B3" s="2" t="s">
        <v>8</v>
      </c>
      <c r="C3" s="2" t="s">
        <v>9</v>
      </c>
      <c r="D3" s="3">
        <v>37226</v>
      </c>
    </row>
    <row r="4" spans="1:7" x14ac:dyDescent="0.2">
      <c r="A4" s="2" t="s">
        <v>16</v>
      </c>
      <c r="B4" s="2" t="s">
        <v>10</v>
      </c>
      <c r="C4" s="2" t="s">
        <v>11</v>
      </c>
      <c r="D4" s="3">
        <v>37257</v>
      </c>
    </row>
    <row r="5" spans="1:7" x14ac:dyDescent="0.2">
      <c r="A5" s="2" t="s">
        <v>17</v>
      </c>
      <c r="B5" s="2" t="s">
        <v>12</v>
      </c>
      <c r="C5" s="2" t="s">
        <v>13</v>
      </c>
      <c r="D5" s="3">
        <v>37288</v>
      </c>
    </row>
    <row r="6" spans="1:7" x14ac:dyDescent="0.2">
      <c r="A6" s="2"/>
      <c r="B6" s="2" t="s">
        <v>14</v>
      </c>
      <c r="D6" s="3">
        <v>37316</v>
      </c>
    </row>
    <row r="7" spans="1:7" x14ac:dyDescent="0.2">
      <c r="A7" s="2"/>
      <c r="B7" s="2" t="s">
        <v>15</v>
      </c>
      <c r="D7" s="3">
        <v>37347</v>
      </c>
    </row>
    <row r="8" spans="1:7" x14ac:dyDescent="0.2">
      <c r="A8" s="2"/>
      <c r="D8" s="3">
        <v>37377</v>
      </c>
    </row>
    <row r="9" spans="1:7" x14ac:dyDescent="0.2">
      <c r="D9" s="3">
        <v>37408</v>
      </c>
    </row>
    <row r="10" spans="1:7" x14ac:dyDescent="0.2">
      <c r="D10" s="3">
        <v>37438</v>
      </c>
    </row>
    <row r="11" spans="1:7" x14ac:dyDescent="0.2">
      <c r="D11" s="3">
        <v>37469</v>
      </c>
    </row>
    <row r="12" spans="1:7" x14ac:dyDescent="0.2">
      <c r="D12" s="3">
        <v>37500</v>
      </c>
    </row>
    <row r="13" spans="1:7" x14ac:dyDescent="0.2">
      <c r="D13" s="3">
        <v>37530</v>
      </c>
    </row>
    <row r="14" spans="1:7" x14ac:dyDescent="0.2">
      <c r="D14" s="3">
        <v>37561</v>
      </c>
    </row>
    <row r="15" spans="1:7" x14ac:dyDescent="0.2">
      <c r="D15" s="3">
        <v>37591</v>
      </c>
    </row>
    <row r="16" spans="1:7" x14ac:dyDescent="0.2">
      <c r="D16" s="3">
        <v>37622</v>
      </c>
    </row>
    <row r="17" spans="4:4" x14ac:dyDescent="0.2">
      <c r="D17" s="3">
        <v>37653</v>
      </c>
    </row>
    <row r="18" spans="4:4" x14ac:dyDescent="0.2">
      <c r="D18" s="3">
        <v>37681</v>
      </c>
    </row>
    <row r="19" spans="4:4" x14ac:dyDescent="0.2">
      <c r="D19" s="3">
        <v>37712</v>
      </c>
    </row>
    <row r="20" spans="4:4" x14ac:dyDescent="0.2">
      <c r="D20" s="3">
        <v>37742</v>
      </c>
    </row>
    <row r="21" spans="4:4" x14ac:dyDescent="0.2">
      <c r="D21" s="3">
        <v>37773</v>
      </c>
    </row>
    <row r="22" spans="4:4" x14ac:dyDescent="0.2">
      <c r="D22" s="3">
        <v>37803</v>
      </c>
    </row>
    <row r="23" spans="4:4" x14ac:dyDescent="0.2">
      <c r="D23" s="3">
        <v>37834</v>
      </c>
    </row>
    <row r="24" spans="4:4" x14ac:dyDescent="0.2">
      <c r="D24" s="3">
        <v>37865</v>
      </c>
    </row>
    <row r="25" spans="4:4" x14ac:dyDescent="0.2">
      <c r="D25" s="3">
        <v>37895</v>
      </c>
    </row>
    <row r="26" spans="4:4" x14ac:dyDescent="0.2">
      <c r="D26" s="3">
        <v>37926</v>
      </c>
    </row>
    <row r="27" spans="4:4" x14ac:dyDescent="0.2">
      <c r="D27" s="3">
        <v>37956</v>
      </c>
    </row>
    <row r="28" spans="4:4" x14ac:dyDescent="0.2">
      <c r="D28" s="3">
        <v>37987</v>
      </c>
    </row>
    <row r="29" spans="4:4" x14ac:dyDescent="0.2">
      <c r="D29" s="3">
        <v>38018</v>
      </c>
    </row>
    <row r="30" spans="4:4" x14ac:dyDescent="0.2">
      <c r="D30" s="3">
        <v>38047</v>
      </c>
    </row>
    <row r="31" spans="4:4" x14ac:dyDescent="0.2">
      <c r="D31" s="3">
        <v>38078</v>
      </c>
    </row>
    <row r="32" spans="4:4" x14ac:dyDescent="0.2">
      <c r="D32" s="3">
        <v>38108</v>
      </c>
    </row>
    <row r="33" spans="4:4" x14ac:dyDescent="0.2">
      <c r="D33" s="3">
        <v>38139</v>
      </c>
    </row>
    <row r="34" spans="4:4" x14ac:dyDescent="0.2">
      <c r="D34" s="3">
        <v>38169</v>
      </c>
    </row>
    <row r="35" spans="4:4" x14ac:dyDescent="0.2">
      <c r="D35" s="3">
        <v>38200</v>
      </c>
    </row>
    <row r="36" spans="4:4" x14ac:dyDescent="0.2">
      <c r="D36" s="3">
        <v>38231</v>
      </c>
    </row>
    <row r="37" spans="4:4" x14ac:dyDescent="0.2">
      <c r="D37" s="3">
        <v>38261</v>
      </c>
    </row>
    <row r="38" spans="4:4" x14ac:dyDescent="0.2">
      <c r="D38" s="3">
        <v>38292</v>
      </c>
    </row>
    <row r="39" spans="4:4" x14ac:dyDescent="0.2">
      <c r="D39" s="3">
        <v>38322</v>
      </c>
    </row>
    <row r="40" spans="4:4" x14ac:dyDescent="0.2">
      <c r="D40" s="3">
        <v>38353</v>
      </c>
    </row>
    <row r="41" spans="4:4" x14ac:dyDescent="0.2">
      <c r="D41" s="3">
        <v>38384</v>
      </c>
    </row>
    <row r="42" spans="4:4" x14ac:dyDescent="0.2">
      <c r="D42" s="3">
        <v>38412</v>
      </c>
    </row>
    <row r="43" spans="4:4" x14ac:dyDescent="0.2">
      <c r="D43" s="3">
        <v>38443</v>
      </c>
    </row>
    <row r="44" spans="4:4" x14ac:dyDescent="0.2">
      <c r="D44" s="3">
        <v>38473</v>
      </c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Front</vt:lpstr>
      <vt:lpstr>Trades</vt:lpstr>
      <vt:lpstr>Data</vt:lpstr>
      <vt:lpstr>Countcell</vt:lpstr>
      <vt:lpstr>counterpartyrange</vt:lpstr>
      <vt:lpstr>DataCount</vt:lpstr>
      <vt:lpstr>DateRange</vt:lpstr>
      <vt:lpstr>locationcurverange</vt:lpstr>
      <vt:lpstr>locationrange</vt:lpstr>
      <vt:lpstr>monthrange</vt:lpstr>
      <vt:lpstr>Trades!Print_Titles</vt:lpstr>
      <vt:lpstr>StartCell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Jan Havlíček</cp:lastModifiedBy>
  <cp:lastPrinted>2002-03-21T03:56:11Z</cp:lastPrinted>
  <dcterms:created xsi:type="dcterms:W3CDTF">2001-09-21T17:01:37Z</dcterms:created>
  <dcterms:modified xsi:type="dcterms:W3CDTF">2023-09-17T01:43:47Z</dcterms:modified>
</cp:coreProperties>
</file>