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886CFB-F7C0-44BE-BC52-8C32152764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5" i="1"/>
  <c r="D17" i="1"/>
  <c r="D19" i="1"/>
  <c r="D21" i="1"/>
</calcChain>
</file>

<file path=xl/sharedStrings.xml><?xml version="1.0" encoding="utf-8"?>
<sst xmlns="http://schemas.openxmlformats.org/spreadsheetml/2006/main" count="25" uniqueCount="23">
  <si>
    <t>Natural Gas</t>
  </si>
  <si>
    <t>Power</t>
  </si>
  <si>
    <t>Exposure</t>
  </si>
  <si>
    <t>Enron Power Marketing Inc.</t>
  </si>
  <si>
    <t>Total Exposure Estimate</t>
  </si>
  <si>
    <t>($000) USD</t>
  </si>
  <si>
    <t>Mark to Market</t>
  </si>
  <si>
    <t>2 months exposure</t>
  </si>
  <si>
    <t>Counterparty</t>
  </si>
  <si>
    <t>Estimated Credit Risk Exposure with Enron Subsidiaries</t>
  </si>
  <si>
    <t>Gas - Keyspan</t>
  </si>
  <si>
    <t>Gas - CCRL</t>
  </si>
  <si>
    <t>Gas - CCL</t>
  </si>
  <si>
    <t>Crude - CCL</t>
  </si>
  <si>
    <t>ZHUB</t>
  </si>
  <si>
    <t xml:space="preserve">Enron Trading </t>
  </si>
  <si>
    <t>Enron North America Corp. (a/r 14,260 - a/p 2,918)</t>
  </si>
  <si>
    <t>Enron Energy Services (includes $642 due 10/25)</t>
  </si>
  <si>
    <t>Enron Canada</t>
  </si>
  <si>
    <t>Conoco Inc.</t>
  </si>
  <si>
    <t>Conoco UK LTD.</t>
  </si>
  <si>
    <t>Conoco Canada Ltd. &amp; Conoco Canada Resources Ltd. &amp; Keyspan</t>
  </si>
  <si>
    <t>Keyspan markets gas for CCRL and CCRL takes all credit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</si>
</sst>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1" xfId="1" applyNumberFormat="1" applyFont="1" applyBorder="1"/>
    <xf numFmtId="0" fontId="0" fillId="0" borderId="0" xfId="0" applyAlignment="1">
      <alignment horizontal="center"/>
    </xf>
    <xf numFmtId="167" fontId="2" fillId="0" borderId="2" xfId="2" applyNumberFormat="1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2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/>
    <xf numFmtId="0" fontId="2" fillId="0" borderId="7" xfId="0" applyFont="1" applyBorder="1"/>
    <xf numFmtId="165" fontId="0" fillId="0" borderId="7" xfId="1" applyNumberFormat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/>
    <xf numFmtId="6" fontId="2" fillId="0" borderId="11" xfId="0" quotePrefix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165" fontId="2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1" sqref="D21"/>
    </sheetView>
  </sheetViews>
  <sheetFormatPr defaultRowHeight="12.75" x14ac:dyDescent="0.2"/>
  <cols>
    <col min="1" max="1" width="2.85546875" customWidth="1"/>
    <col min="2" max="2" width="3.7109375" style="2" customWidth="1"/>
    <col min="3" max="3" width="18.7109375" customWidth="1"/>
    <col min="4" max="4" width="11.28515625" bestFit="1" customWidth="1"/>
    <col min="5" max="5" width="2.85546875" customWidth="1"/>
    <col min="6" max="6" width="45" bestFit="1" customWidth="1"/>
    <col min="7" max="7" width="18.42578125" style="4" customWidth="1"/>
  </cols>
  <sheetData>
    <row r="1" spans="1:7" ht="13.5" thickBot="1" x14ac:dyDescent="0.25"/>
    <row r="2" spans="1:7" x14ac:dyDescent="0.2">
      <c r="A2" s="6"/>
      <c r="B2" s="7"/>
      <c r="C2" s="8"/>
      <c r="D2" s="8"/>
      <c r="E2" s="8"/>
      <c r="F2" s="8"/>
      <c r="G2" s="19"/>
    </row>
    <row r="3" spans="1:7" x14ac:dyDescent="0.2">
      <c r="A3" s="9"/>
      <c r="B3" s="10" t="s">
        <v>9</v>
      </c>
      <c r="C3" s="11"/>
      <c r="D3" s="11"/>
      <c r="E3" s="11"/>
      <c r="F3" s="11"/>
      <c r="G3" s="20"/>
    </row>
    <row r="4" spans="1:7" x14ac:dyDescent="0.2">
      <c r="A4" s="9"/>
      <c r="B4" s="10"/>
      <c r="C4" s="11"/>
      <c r="D4" s="11"/>
      <c r="E4" s="11"/>
      <c r="F4" s="11"/>
      <c r="G4" s="20"/>
    </row>
    <row r="5" spans="1:7" x14ac:dyDescent="0.2">
      <c r="A5" s="9"/>
      <c r="B5" s="10"/>
      <c r="C5" s="11"/>
      <c r="D5" s="12" t="s">
        <v>2</v>
      </c>
      <c r="E5" s="11"/>
      <c r="F5" s="11"/>
      <c r="G5" s="20"/>
    </row>
    <row r="6" spans="1:7" x14ac:dyDescent="0.2">
      <c r="A6" s="9"/>
      <c r="B6" s="10" t="s">
        <v>19</v>
      </c>
      <c r="C6" s="23"/>
      <c r="D6" s="24" t="s">
        <v>5</v>
      </c>
      <c r="E6" s="23"/>
      <c r="F6" s="25" t="s">
        <v>8</v>
      </c>
      <c r="G6" s="26"/>
    </row>
    <row r="7" spans="1:7" x14ac:dyDescent="0.2">
      <c r="A7" s="9"/>
      <c r="B7" s="10"/>
      <c r="C7" s="11" t="s">
        <v>0</v>
      </c>
      <c r="D7" s="13">
        <v>11342</v>
      </c>
      <c r="E7" s="13"/>
      <c r="F7" s="13" t="s">
        <v>16</v>
      </c>
      <c r="G7" s="20" t="s">
        <v>7</v>
      </c>
    </row>
    <row r="8" spans="1:7" x14ac:dyDescent="0.2">
      <c r="A8" s="9"/>
      <c r="B8" s="10"/>
      <c r="C8" s="11" t="s">
        <v>0</v>
      </c>
      <c r="D8" s="13">
        <v>975</v>
      </c>
      <c r="E8" s="13"/>
      <c r="F8" s="13" t="s">
        <v>17</v>
      </c>
      <c r="G8" s="20" t="s">
        <v>7</v>
      </c>
    </row>
    <row r="9" spans="1:7" x14ac:dyDescent="0.2">
      <c r="A9" s="9"/>
      <c r="B9" s="10"/>
      <c r="C9" s="11" t="s">
        <v>1</v>
      </c>
      <c r="D9" s="13">
        <v>456</v>
      </c>
      <c r="E9" s="14"/>
      <c r="F9" s="13" t="s">
        <v>3</v>
      </c>
      <c r="G9" s="20" t="s">
        <v>6</v>
      </c>
    </row>
    <row r="10" spans="1:7" x14ac:dyDescent="0.2">
      <c r="A10" s="9"/>
      <c r="B10" s="10"/>
      <c r="C10" s="11"/>
      <c r="D10" s="3">
        <f>SUM(D7:D9)</f>
        <v>12773</v>
      </c>
      <c r="E10" s="13"/>
      <c r="F10" s="13"/>
      <c r="G10" s="20"/>
    </row>
    <row r="11" spans="1:7" x14ac:dyDescent="0.2">
      <c r="A11" s="9"/>
      <c r="B11" s="10" t="s">
        <v>20</v>
      </c>
      <c r="C11" s="11"/>
      <c r="D11" s="11"/>
      <c r="E11" s="11"/>
      <c r="F11" s="11"/>
      <c r="G11" s="20"/>
    </row>
    <row r="12" spans="1:7" x14ac:dyDescent="0.2">
      <c r="A12" s="9"/>
      <c r="B12" s="10"/>
      <c r="C12" s="11" t="s">
        <v>14</v>
      </c>
      <c r="D12" s="28">
        <v>9515</v>
      </c>
      <c r="E12" s="13"/>
      <c r="F12" s="13" t="s">
        <v>15</v>
      </c>
      <c r="G12" s="22"/>
    </row>
    <row r="13" spans="1:7" x14ac:dyDescent="0.2">
      <c r="A13" s="9"/>
      <c r="B13" s="10"/>
      <c r="C13" s="11"/>
      <c r="D13" s="13"/>
      <c r="E13" s="13"/>
      <c r="F13" s="13"/>
      <c r="G13" s="20"/>
    </row>
    <row r="14" spans="1:7" x14ac:dyDescent="0.2">
      <c r="A14" s="9"/>
      <c r="B14" s="10" t="s">
        <v>21</v>
      </c>
      <c r="C14" s="11"/>
      <c r="D14" s="13"/>
      <c r="E14" s="13"/>
      <c r="F14" s="13"/>
      <c r="G14" s="20"/>
    </row>
    <row r="15" spans="1:7" x14ac:dyDescent="0.2">
      <c r="A15" s="9"/>
      <c r="B15" s="10"/>
      <c r="C15" s="11" t="s">
        <v>13</v>
      </c>
      <c r="D15" s="13">
        <f>2300</f>
        <v>2300</v>
      </c>
      <c r="E15" s="13"/>
      <c r="F15" s="13" t="s">
        <v>18</v>
      </c>
      <c r="G15" s="20"/>
    </row>
    <row r="16" spans="1:7" x14ac:dyDescent="0.2">
      <c r="A16" s="9"/>
      <c r="B16" s="10"/>
      <c r="C16" s="11" t="s">
        <v>12</v>
      </c>
      <c r="D16" s="13">
        <v>1300</v>
      </c>
      <c r="E16" s="13"/>
      <c r="F16" s="13"/>
      <c r="G16" s="20"/>
    </row>
    <row r="17" spans="1:7" x14ac:dyDescent="0.2">
      <c r="A17" s="9"/>
      <c r="B17" s="10"/>
      <c r="C17" s="27" t="s">
        <v>11</v>
      </c>
      <c r="D17" s="13">
        <f>6800+2200</f>
        <v>9000</v>
      </c>
      <c r="E17" s="13"/>
      <c r="F17" s="13"/>
      <c r="G17" s="20"/>
    </row>
    <row r="18" spans="1:7" x14ac:dyDescent="0.2">
      <c r="A18" s="9"/>
      <c r="B18" s="10"/>
      <c r="C18" s="27" t="s">
        <v>10</v>
      </c>
      <c r="D18" s="13">
        <v>5000</v>
      </c>
      <c r="E18" s="13"/>
      <c r="F18" s="13" t="s">
        <v>22</v>
      </c>
      <c r="G18" s="20"/>
    </row>
    <row r="19" spans="1:7" x14ac:dyDescent="0.2">
      <c r="A19" s="9"/>
      <c r="B19" s="10"/>
      <c r="C19" s="27"/>
      <c r="D19" s="3">
        <f>SUM(D15:D18)</f>
        <v>17600</v>
      </c>
      <c r="E19" s="13"/>
      <c r="F19" s="13"/>
      <c r="G19" s="20"/>
    </row>
    <row r="20" spans="1:7" x14ac:dyDescent="0.2">
      <c r="A20" s="9"/>
      <c r="B20" s="10"/>
      <c r="C20" s="11"/>
      <c r="D20" s="13"/>
      <c r="E20" s="13"/>
      <c r="F20" s="13"/>
      <c r="G20" s="20"/>
    </row>
    <row r="21" spans="1:7" ht="13.5" thickBot="1" x14ac:dyDescent="0.25">
      <c r="A21" s="9"/>
      <c r="B21" s="10"/>
      <c r="C21" s="15" t="s">
        <v>4</v>
      </c>
      <c r="D21" s="5">
        <f>+D19+D12+D10</f>
        <v>39888</v>
      </c>
      <c r="E21" s="13"/>
      <c r="F21" s="13"/>
      <c r="G21" s="20"/>
    </row>
    <row r="22" spans="1:7" ht="13.5" thickTop="1" x14ac:dyDescent="0.2">
      <c r="A22" s="9"/>
      <c r="B22" s="10"/>
      <c r="C22" s="11"/>
      <c r="D22" s="13"/>
      <c r="E22" s="13"/>
      <c r="F22" s="13"/>
      <c r="G22" s="20"/>
    </row>
    <row r="23" spans="1:7" x14ac:dyDescent="0.2">
      <c r="A23" s="9"/>
      <c r="B23" s="10"/>
      <c r="C23" s="11"/>
      <c r="D23" s="13"/>
      <c r="E23" s="13"/>
      <c r="F23" s="13"/>
      <c r="G23" s="20"/>
    </row>
    <row r="24" spans="1:7" x14ac:dyDescent="0.2">
      <c r="A24" s="9"/>
      <c r="B24" s="10"/>
      <c r="C24" s="11"/>
      <c r="D24" s="13"/>
      <c r="E24" s="13"/>
      <c r="F24" s="13"/>
      <c r="G24" s="20"/>
    </row>
    <row r="25" spans="1:7" ht="13.5" thickBot="1" x14ac:dyDescent="0.25">
      <c r="A25" s="16"/>
      <c r="B25" s="17"/>
      <c r="C25" s="17"/>
      <c r="D25" s="18"/>
      <c r="E25" s="18"/>
      <c r="F25" s="18"/>
      <c r="G25" s="21"/>
    </row>
    <row r="26" spans="1:7" x14ac:dyDescent="0.2">
      <c r="D26" s="1"/>
      <c r="E26" s="1"/>
      <c r="F26" s="1"/>
    </row>
    <row r="27" spans="1:7" x14ac:dyDescent="0.2">
      <c r="D27" s="1"/>
      <c r="E27" s="1"/>
      <c r="F2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Conoco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M. Finn</dc:creator>
  <cp:lastModifiedBy>Jan Havlíček</cp:lastModifiedBy>
  <cp:lastPrinted>2001-10-31T18:06:48Z</cp:lastPrinted>
  <dcterms:created xsi:type="dcterms:W3CDTF">2001-10-26T17:09:38Z</dcterms:created>
  <dcterms:modified xsi:type="dcterms:W3CDTF">2023-09-17T01:48:16Z</dcterms:modified>
</cp:coreProperties>
</file>