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2A70054-12C3-40A3-BF8E-678FDB18F62B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L8" i="2"/>
  <c r="AM8" i="2"/>
  <c r="AN8" i="2"/>
  <c r="AP8" i="2"/>
  <c r="AQ8" i="2"/>
  <c r="AR8" i="2"/>
  <c r="AS8" i="2"/>
  <c r="AU8" i="2"/>
  <c r="AV8" i="2"/>
  <c r="AW8" i="2"/>
  <c r="AX8" i="2"/>
  <c r="AZ8" i="2"/>
  <c r="BA8" i="2"/>
  <c r="BB8" i="2"/>
  <c r="BC8" i="2"/>
  <c r="D9" i="2"/>
  <c r="AE9" i="2"/>
  <c r="AF9" i="2"/>
  <c r="AI9" i="2"/>
  <c r="AK9" i="2"/>
  <c r="AL9" i="2"/>
  <c r="AM9" i="2"/>
  <c r="AN9" i="2"/>
  <c r="AP9" i="2"/>
  <c r="AQ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I10" i="2"/>
  <c r="AK10" i="2"/>
  <c r="AL10" i="2"/>
  <c r="AM10" i="2"/>
  <c r="AN10" i="2"/>
  <c r="AP10" i="2"/>
  <c r="AQ10" i="2"/>
  <c r="AR10" i="2"/>
  <c r="AS10" i="2"/>
  <c r="AU10" i="2"/>
  <c r="AV10" i="2"/>
  <c r="AW10" i="2"/>
  <c r="AX10" i="2"/>
  <c r="AZ10" i="2"/>
  <c r="BA10" i="2"/>
  <c r="BB10" i="2"/>
  <c r="BC10" i="2"/>
  <c r="D11" i="2"/>
  <c r="AE11" i="2"/>
  <c r="AF11" i="2"/>
  <c r="AI11" i="2"/>
  <c r="AK11" i="2"/>
  <c r="AL11" i="2"/>
  <c r="AM11" i="2"/>
  <c r="AN11" i="2"/>
  <c r="AP11" i="2"/>
  <c r="AQ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F12" i="2"/>
  <c r="AI12" i="2"/>
  <c r="AK12" i="2"/>
  <c r="AL12" i="2"/>
  <c r="AM12" i="2"/>
  <c r="AN12" i="2"/>
  <c r="AP12" i="2"/>
  <c r="AQ12" i="2"/>
  <c r="AR12" i="2"/>
  <c r="AS12" i="2"/>
  <c r="AU12" i="2"/>
  <c r="AV12" i="2"/>
  <c r="AW12" i="2"/>
  <c r="AX12" i="2"/>
  <c r="AZ12" i="2"/>
  <c r="BA12" i="2"/>
  <c r="BB12" i="2"/>
  <c r="BC12" i="2"/>
  <c r="D13" i="2"/>
  <c r="AE13" i="2"/>
  <c r="AF13" i="2"/>
  <c r="AI13" i="2"/>
  <c r="AK13" i="2"/>
  <c r="AL13" i="2"/>
  <c r="AM13" i="2"/>
  <c r="AN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E14" i="2"/>
  <c r="AF14" i="2"/>
  <c r="AI14" i="2"/>
  <c r="AN14" i="2"/>
  <c r="AS14" i="2"/>
  <c r="AX14" i="2"/>
  <c r="BC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E16" i="2"/>
  <c r="AF16" i="2"/>
  <c r="AI16" i="2"/>
  <c r="D17" i="2"/>
  <c r="AE17" i="2"/>
  <c r="AF17" i="2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3" i="2"/>
  <c r="AS23" i="2"/>
  <c r="AX23" i="2"/>
  <c r="BC23" i="2"/>
  <c r="D24" i="2"/>
  <c r="AE24" i="2"/>
  <c r="AF24" i="2"/>
  <c r="AI24" i="2"/>
  <c r="D25" i="2"/>
  <c r="AE25" i="2"/>
  <c r="AF25" i="2"/>
  <c r="AI25" i="2"/>
  <c r="D26" i="2"/>
  <c r="AE26" i="2"/>
  <c r="AF26" i="2"/>
  <c r="AI26" i="2"/>
  <c r="AK26" i="2"/>
  <c r="AL26" i="2"/>
  <c r="AM26" i="2"/>
  <c r="AN26" i="2"/>
  <c r="D27" i="2"/>
  <c r="AE27" i="2"/>
  <c r="AF27" i="2"/>
  <c r="AI27" i="2"/>
  <c r="AK27" i="2"/>
  <c r="AL27" i="2"/>
  <c r="AM27" i="2"/>
  <c r="AN27" i="2"/>
  <c r="D28" i="2"/>
  <c r="AE28" i="2"/>
  <c r="AF28" i="2"/>
  <c r="AI28" i="2"/>
  <c r="AK28" i="2"/>
  <c r="AL28" i="2"/>
  <c r="AM28" i="2"/>
  <c r="AN28" i="2"/>
  <c r="D29" i="2"/>
  <c r="AE29" i="2"/>
  <c r="AF29" i="2"/>
  <c r="AI29" i="2"/>
  <c r="AK29" i="2"/>
  <c r="AL29" i="2"/>
  <c r="AM29" i="2"/>
  <c r="AN29" i="2"/>
  <c r="D30" i="2"/>
  <c r="AE30" i="2"/>
  <c r="AF30" i="2"/>
  <c r="AI30" i="2"/>
  <c r="AK30" i="2"/>
  <c r="AL30" i="2"/>
  <c r="AM30" i="2"/>
  <c r="AN30" i="2"/>
  <c r="D31" i="2"/>
  <c r="AE31" i="2"/>
  <c r="AF31" i="2"/>
  <c r="AI31" i="2"/>
  <c r="AK31" i="2"/>
  <c r="AL31" i="2"/>
  <c r="AM31" i="2"/>
  <c r="AN31" i="2"/>
  <c r="D32" i="2"/>
  <c r="AN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D57" i="2"/>
  <c r="AE57" i="2"/>
  <c r="AF57" i="2"/>
  <c r="AH57" i="2"/>
  <c r="AI57" i="2"/>
  <c r="AK57" i="2"/>
  <c r="AL57" i="2"/>
  <c r="AM57" i="2"/>
  <c r="AN57" i="2"/>
  <c r="AP57" i="2"/>
  <c r="AQ57" i="2"/>
  <c r="AR57" i="2"/>
  <c r="AS57" i="2"/>
  <c r="AU57" i="2"/>
  <c r="AV57" i="2"/>
  <c r="AW57" i="2"/>
  <c r="AX57" i="2"/>
  <c r="AZ57" i="2"/>
  <c r="BA57" i="2"/>
  <c r="BB57" i="2"/>
  <c r="BC57" i="2"/>
  <c r="D58" i="2"/>
  <c r="AE58" i="2"/>
  <c r="AF58" i="2"/>
  <c r="AH58" i="2"/>
  <c r="AI58" i="2"/>
  <c r="AK58" i="2"/>
  <c r="AL58" i="2"/>
  <c r="AM58" i="2"/>
  <c r="AN58" i="2"/>
  <c r="AP58" i="2"/>
  <c r="AQ58" i="2"/>
  <c r="AR58" i="2"/>
  <c r="AS58" i="2"/>
  <c r="AU58" i="2"/>
  <c r="AV58" i="2"/>
  <c r="AW58" i="2"/>
  <c r="AX58" i="2"/>
  <c r="AZ58" i="2"/>
  <c r="BA58" i="2"/>
  <c r="BB58" i="2"/>
  <c r="BC58" i="2"/>
  <c r="D59" i="2"/>
  <c r="AE59" i="2"/>
  <c r="AF59" i="2"/>
  <c r="AH59" i="2"/>
  <c r="AI59" i="2"/>
  <c r="AK59" i="2"/>
  <c r="AL59" i="2"/>
  <c r="AM59" i="2"/>
  <c r="AN59" i="2"/>
  <c r="AP59" i="2"/>
  <c r="AQ59" i="2"/>
  <c r="AR59" i="2"/>
  <c r="AS59" i="2"/>
  <c r="AU59" i="2"/>
  <c r="AV59" i="2"/>
  <c r="AW59" i="2"/>
  <c r="AX59" i="2"/>
  <c r="AZ59" i="2"/>
  <c r="BA59" i="2"/>
  <c r="BB59" i="2"/>
  <c r="BC59" i="2"/>
  <c r="D60" i="2"/>
  <c r="AE60" i="2"/>
  <c r="AF60" i="2"/>
  <c r="AH60" i="2"/>
  <c r="AI60" i="2"/>
  <c r="AK60" i="2"/>
  <c r="AL60" i="2"/>
  <c r="AM60" i="2"/>
  <c r="AN60" i="2"/>
  <c r="AP60" i="2"/>
  <c r="AQ60" i="2"/>
  <c r="AR60" i="2"/>
  <c r="AS60" i="2"/>
  <c r="AU60" i="2"/>
  <c r="AV60" i="2"/>
  <c r="AW60" i="2"/>
  <c r="AX60" i="2"/>
  <c r="AZ60" i="2"/>
  <c r="BA60" i="2"/>
  <c r="BB60" i="2"/>
  <c r="BC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E61" i="2"/>
  <c r="AF61" i="2"/>
  <c r="AH61" i="2"/>
  <c r="AI61" i="2"/>
  <c r="AK61" i="2"/>
  <c r="AL61" i="2"/>
  <c r="AM61" i="2"/>
  <c r="AN61" i="2"/>
  <c r="AP61" i="2"/>
  <c r="AQ61" i="2"/>
  <c r="AR61" i="2"/>
  <c r="AS61" i="2"/>
  <c r="AU61" i="2"/>
  <c r="AV61" i="2"/>
  <c r="AW61" i="2"/>
  <c r="AX61" i="2"/>
  <c r="AZ61" i="2"/>
  <c r="BA61" i="2"/>
  <c r="BB61" i="2"/>
  <c r="BC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E62" i="2"/>
  <c r="AF62" i="2"/>
  <c r="AH62" i="2"/>
  <c r="AI62" i="2"/>
  <c r="AK62" i="2"/>
  <c r="AL62" i="2"/>
  <c r="AM62" i="2"/>
  <c r="AN62" i="2"/>
  <c r="AP62" i="2"/>
  <c r="AQ62" i="2"/>
  <c r="AR62" i="2"/>
  <c r="AS62" i="2"/>
  <c r="AU62" i="2"/>
  <c r="AV62" i="2"/>
  <c r="AW62" i="2"/>
  <c r="AX62" i="2"/>
  <c r="AZ62" i="2"/>
  <c r="BA62" i="2"/>
  <c r="BB62" i="2"/>
  <c r="BC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E63" i="2"/>
  <c r="AF63" i="2"/>
  <c r="AH63" i="2"/>
  <c r="AI63" i="2"/>
  <c r="AN63" i="2"/>
  <c r="AS63" i="2"/>
  <c r="AX63" i="2"/>
  <c r="BC63" i="2"/>
  <c r="D64" i="2"/>
  <c r="AE64" i="2"/>
  <c r="AF64" i="2"/>
  <c r="AH64" i="2"/>
  <c r="AI64" i="2"/>
  <c r="D65" i="2"/>
  <c r="AE65" i="2"/>
  <c r="AF65" i="2"/>
  <c r="AH65" i="2"/>
  <c r="AI65" i="2"/>
  <c r="D66" i="2"/>
  <c r="AE66" i="2"/>
  <c r="AF66" i="2"/>
  <c r="AH66" i="2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H67" i="2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H69" i="2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H70" i="2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H71" i="2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H72" i="2"/>
  <c r="AI72" i="2"/>
  <c r="AN72" i="2"/>
  <c r="AS72" i="2"/>
  <c r="AX72" i="2"/>
  <c r="BC72" i="2"/>
  <c r="BH72" i="2"/>
  <c r="D73" i="2"/>
  <c r="AE73" i="2"/>
  <c r="AF73" i="2"/>
  <c r="AH73" i="2"/>
  <c r="AI73" i="2"/>
  <c r="D74" i="2"/>
  <c r="AE74" i="2"/>
  <c r="AF74" i="2"/>
  <c r="AH74" i="2"/>
  <c r="AI74" i="2"/>
  <c r="D75" i="2"/>
  <c r="AE75" i="2"/>
  <c r="AF75" i="2"/>
  <c r="AH75" i="2"/>
  <c r="AI75" i="2"/>
  <c r="AK75" i="2"/>
  <c r="AL75" i="2"/>
  <c r="AM75" i="2"/>
  <c r="AN75" i="2"/>
  <c r="AP75" i="2"/>
  <c r="AQ75" i="2"/>
  <c r="AR75" i="2"/>
  <c r="AS75" i="2"/>
  <c r="D76" i="2"/>
  <c r="AE76" i="2"/>
  <c r="AF76" i="2"/>
  <c r="AH76" i="2"/>
  <c r="AI76" i="2"/>
  <c r="AK76" i="2"/>
  <c r="AL76" i="2"/>
  <c r="AM76" i="2"/>
  <c r="AN76" i="2"/>
  <c r="AP76" i="2"/>
  <c r="AQ76" i="2"/>
  <c r="AR76" i="2"/>
  <c r="AS76" i="2"/>
  <c r="D77" i="2"/>
  <c r="AE77" i="2"/>
  <c r="AF77" i="2"/>
  <c r="AH77" i="2"/>
  <c r="AI77" i="2"/>
  <c r="AK77" i="2"/>
  <c r="AL77" i="2"/>
  <c r="AM77" i="2"/>
  <c r="AN77" i="2"/>
  <c r="AP77" i="2"/>
  <c r="AQ77" i="2"/>
  <c r="AR77" i="2"/>
  <c r="AS77" i="2"/>
  <c r="D78" i="2"/>
  <c r="AE78" i="2"/>
  <c r="AF78" i="2"/>
  <c r="AH78" i="2"/>
  <c r="AI78" i="2"/>
  <c r="AK78" i="2"/>
  <c r="AL78" i="2"/>
  <c r="AM78" i="2"/>
  <c r="AN78" i="2"/>
  <c r="AP78" i="2"/>
  <c r="AQ78" i="2"/>
  <c r="AR78" i="2"/>
  <c r="AS78" i="2"/>
  <c r="D79" i="2"/>
  <c r="AE79" i="2"/>
  <c r="AF79" i="2"/>
  <c r="AH79" i="2"/>
  <c r="AI79" i="2"/>
  <c r="AK79" i="2"/>
  <c r="AL79" i="2"/>
  <c r="AM79" i="2"/>
  <c r="AN79" i="2"/>
  <c r="AP79" i="2"/>
  <c r="AQ79" i="2"/>
  <c r="AR79" i="2"/>
  <c r="AS79" i="2"/>
  <c r="D80" i="2"/>
  <c r="AE80" i="2"/>
  <c r="AF80" i="2"/>
  <c r="AH80" i="2"/>
  <c r="AI80" i="2"/>
  <c r="AK80" i="2"/>
  <c r="AL80" i="2"/>
  <c r="AM80" i="2"/>
  <c r="AN80" i="2"/>
  <c r="AP80" i="2"/>
  <c r="AQ80" i="2"/>
  <c r="AR80" i="2"/>
  <c r="AS80" i="2"/>
  <c r="D81" i="2"/>
  <c r="AN81" i="2"/>
  <c r="AS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D104" i="2"/>
  <c r="D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E136" i="2"/>
  <c r="E137" i="2"/>
  <c r="AE8" i="1162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E136" i="1"/>
  <c r="E137" i="1"/>
</calcChain>
</file>

<file path=xl/sharedStrings.xml><?xml version="1.0" encoding="utf-8"?>
<sst xmlns="http://schemas.openxmlformats.org/spreadsheetml/2006/main" count="528" uniqueCount="86">
  <si>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</si>
  <si>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</si>
  <si>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</si>
  <si>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</si>
  <si>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</si>
  <si>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</si>
  <si>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</si>
  <si>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</si>
  <si>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</si>
  <si>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</si>
  <si>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</si>
  <si>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</si>
  <si>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</si>
  <si>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</si>
  <si>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</si>
  <si>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</si>
  <si>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</si>
  <si>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</si>
  <si>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</si>
  <si>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</si>
  <si>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</si>
  <si>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</si>
  <si>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</si>
  <si>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</si>
  <si>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</si>
  <si>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</si>
  <si>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</si>
  <si>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</si>
  <si>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</si>
  <si>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</si>
  <si>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</si>
  <si>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</si>
  <si>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</si>
  <si>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</si>
  <si>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</si>
  <si>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</si>
  <si>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</si>
  <si>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</si>
  <si>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</si>
  <si>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</si>
  <si>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</si>
  <si>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</si>
  <si>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</si>
  <si>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</si>
  <si>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</si>
  <si>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</si>
  <si>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</si>
  <si>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</si>
  <si>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</si>
  <si>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</si>
  <si>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</si>
  <si>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</si>
  <si>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</si>
  <si>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</si>
  <si>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</si>
  <si>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</si>
  <si>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</si>
  <si>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</si>
  <si>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</si>
  <si>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</si>
  <si>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</si>
  <si>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</si>
  <si>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</si>
  <si>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</si>
  <si>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</si>
  <si>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</si>
  <si>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</si>
  <si>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</si>
  <si>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</si>
  <si>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</si>
  <si>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</si>
  <si>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</si>
  <si>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</si>
  <si>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</si>
  <si>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</si>
  <si>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</si>
  <si>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</si>
  <si>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</si>
  <si>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</si>
  <si>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</si>
  <si>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</si>
  <si>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</si>
  <si>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</si>
  <si>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</si>
  <si>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On Peak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</si>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</sst>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5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1043" name="Picture 2">
          <a:extLst>
            <a:ext uri="{FF2B5EF4-FFF2-40B4-BE49-F238E27FC236}">
              <a16:creationId xmlns:a16="http://schemas.microsoft.com/office/drawing/2014/main" id="{469AA9B0-9D9C-9983-0605-F63B1BBCB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2060" name="Picture 2">
          <a:extLst>
            <a:ext uri="{FF2B5EF4-FFF2-40B4-BE49-F238E27FC236}">
              <a16:creationId xmlns:a16="http://schemas.microsoft.com/office/drawing/2014/main" id="{B7D3EB02-FE37-1B63-93A3-D4F8A8F7D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0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37279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Wednesday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49.004256329028074</v>
      </c>
      <c r="E8" s="336">
        <v>1.7927059226585773</v>
      </c>
      <c r="F8" s="337">
        <v>1.7614304229568696</v>
      </c>
      <c r="G8" s="337">
        <v>1.7335174514445861</v>
      </c>
      <c r="H8" s="337">
        <v>1.7314023609920985</v>
      </c>
      <c r="I8" s="337">
        <v>1.760664178197932</v>
      </c>
      <c r="J8" s="338">
        <v>1.8480194214360817</v>
      </c>
      <c r="K8" s="339">
        <v>2.0104865684693154</v>
      </c>
      <c r="L8" s="337">
        <v>2.1400785128960358</v>
      </c>
      <c r="M8" s="337">
        <v>2.2120066337324547</v>
      </c>
      <c r="N8" s="337">
        <v>2.2492360478658622</v>
      </c>
      <c r="O8" s="337">
        <v>2.274123592868277</v>
      </c>
      <c r="P8" s="337">
        <v>2.2654483033535691</v>
      </c>
      <c r="Q8" s="337">
        <v>2.2580315268879052</v>
      </c>
      <c r="R8" s="337">
        <v>2.2655928599616604</v>
      </c>
      <c r="S8" s="337">
        <v>2.2402029294327028</v>
      </c>
      <c r="T8" s="337">
        <v>2.1952224712223645</v>
      </c>
      <c r="U8" s="337">
        <v>2.1552516071298706</v>
      </c>
      <c r="V8" s="337">
        <v>2.1397324487259337</v>
      </c>
      <c r="W8" s="337">
        <v>2.1064217110508769</v>
      </c>
      <c r="X8" s="337">
        <v>2.0675756007199153</v>
      </c>
      <c r="Y8" s="337">
        <v>2.0300625598806197</v>
      </c>
      <c r="Z8" s="340">
        <v>1.9877286000752274</v>
      </c>
      <c r="AA8" s="336">
        <v>1.9200384820865954</v>
      </c>
      <c r="AB8" s="338">
        <v>1.8592761149827401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875.12264174951088</v>
      </c>
      <c r="E9" s="342">
        <v>29.468577286913728</v>
      </c>
      <c r="F9" s="343">
        <v>28.770969387953013</v>
      </c>
      <c r="G9" s="343">
        <v>28.356565076348659</v>
      </c>
      <c r="H9" s="343">
        <v>28.288792951030263</v>
      </c>
      <c r="I9" s="343">
        <v>29.083113171833276</v>
      </c>
      <c r="J9" s="344">
        <v>31.135254142691469</v>
      </c>
      <c r="K9" s="345">
        <v>35.045331055762958</v>
      </c>
      <c r="L9" s="343">
        <v>38.719099327994648</v>
      </c>
      <c r="M9" s="343">
        <v>41.142943724957924</v>
      </c>
      <c r="N9" s="343">
        <v>42.385002329135325</v>
      </c>
      <c r="O9" s="343">
        <v>43.152885174202567</v>
      </c>
      <c r="P9" s="343">
        <v>43.246600382656062</v>
      </c>
      <c r="Q9" s="343">
        <v>43.111305481738171</v>
      </c>
      <c r="R9" s="343">
        <v>43.241816801102139</v>
      </c>
      <c r="S9" s="343">
        <v>42.756680832809664</v>
      </c>
      <c r="T9" s="343">
        <v>41.892858070608682</v>
      </c>
      <c r="U9" s="343">
        <v>40.797317722232563</v>
      </c>
      <c r="V9" s="343">
        <v>39.533913106883901</v>
      </c>
      <c r="W9" s="343">
        <v>37.444300061902183</v>
      </c>
      <c r="X9" s="343">
        <v>36.065526628622621</v>
      </c>
      <c r="Y9" s="343">
        <v>35.031766225525722</v>
      </c>
      <c r="Z9" s="346">
        <v>33.647965065868831</v>
      </c>
      <c r="AA9" s="342">
        <v>32.07055915169731</v>
      </c>
      <c r="AB9" s="344">
        <v>30.733498589039129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6091.7703709478847</v>
      </c>
      <c r="E10" s="349">
        <v>221.3898350126874</v>
      </c>
      <c r="F10" s="350">
        <v>217.98697419830643</v>
      </c>
      <c r="G10" s="350">
        <v>215.13360703093917</v>
      </c>
      <c r="H10" s="350">
        <v>213.97265712213351</v>
      </c>
      <c r="I10" s="350">
        <v>217.66065980671988</v>
      </c>
      <c r="J10" s="351">
        <v>228.35998332653287</v>
      </c>
      <c r="K10" s="352">
        <v>248.11427010862343</v>
      </c>
      <c r="L10" s="350">
        <v>265.64336518489171</v>
      </c>
      <c r="M10" s="350">
        <v>276.34544957817843</v>
      </c>
      <c r="N10" s="350">
        <v>281.66060808464056</v>
      </c>
      <c r="O10" s="350">
        <v>285.5359330247465</v>
      </c>
      <c r="P10" s="350">
        <v>285.47637664596152</v>
      </c>
      <c r="Q10" s="350">
        <v>284.8211880828203</v>
      </c>
      <c r="R10" s="350">
        <v>285.41244058638404</v>
      </c>
      <c r="S10" s="350">
        <v>282.17058987707912</v>
      </c>
      <c r="T10" s="350">
        <v>276.90795273370304</v>
      </c>
      <c r="U10" s="350">
        <v>270.51886599812985</v>
      </c>
      <c r="V10" s="350">
        <v>267.74436208670176</v>
      </c>
      <c r="W10" s="350">
        <v>260.83087508599164</v>
      </c>
      <c r="X10" s="350">
        <v>254.23235901778855</v>
      </c>
      <c r="Y10" s="350">
        <v>248.99823326588032</v>
      </c>
      <c r="Z10" s="353">
        <v>241.8572420955619</v>
      </c>
      <c r="AA10" s="349">
        <v>233.82534878930426</v>
      </c>
      <c r="AB10" s="351">
        <v>227.17119420417924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18.644020564139609</v>
      </c>
      <c r="E11" s="355">
        <v>0.58579212417628457</v>
      </c>
      <c r="F11" s="356">
        <v>0.56903384839505244</v>
      </c>
      <c r="G11" s="356">
        <v>0.55941797439811169</v>
      </c>
      <c r="H11" s="356">
        <v>0.55898667593050366</v>
      </c>
      <c r="I11" s="356">
        <v>0.58197606738289231</v>
      </c>
      <c r="J11" s="357">
        <v>0.64050330462619343</v>
      </c>
      <c r="K11" s="358">
        <v>0.74289733094291521</v>
      </c>
      <c r="L11" s="356">
        <v>0.84010114424409421</v>
      </c>
      <c r="M11" s="356">
        <v>0.90153090989165552</v>
      </c>
      <c r="N11" s="356">
        <v>0.93400684915049226</v>
      </c>
      <c r="O11" s="356">
        <v>0.96104347801263534</v>
      </c>
      <c r="P11" s="356">
        <v>0.96075467819023763</v>
      </c>
      <c r="Q11" s="356">
        <v>0.95799125160419174</v>
      </c>
      <c r="R11" s="356">
        <v>0.96136026216144055</v>
      </c>
      <c r="S11" s="356">
        <v>0.94596066956056224</v>
      </c>
      <c r="T11" s="356">
        <v>0.91703579558378501</v>
      </c>
      <c r="U11" s="356">
        <v>0.88563691358262264</v>
      </c>
      <c r="V11" s="356">
        <v>0.85688959808576726</v>
      </c>
      <c r="W11" s="356">
        <v>0.80443701653473909</v>
      </c>
      <c r="X11" s="356">
        <v>0.77186264645096681</v>
      </c>
      <c r="Y11" s="356">
        <v>0.74450929852409831</v>
      </c>
      <c r="Z11" s="359">
        <v>0.70004741914558311</v>
      </c>
      <c r="AA11" s="355">
        <v>0.65115105273229013</v>
      </c>
      <c r="AB11" s="357">
        <v>0.61109425483249524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287.78802650935302</v>
      </c>
      <c r="E12" s="362">
        <v>9.3282268395705366</v>
      </c>
      <c r="F12" s="363">
        <v>9.0738171080706032</v>
      </c>
      <c r="G12" s="363">
        <v>8.9500230204952018</v>
      </c>
      <c r="H12" s="363">
        <v>8.9359893085181277</v>
      </c>
      <c r="I12" s="363">
        <v>9.2457255482629996</v>
      </c>
      <c r="J12" s="364">
        <v>10.012251019447302</v>
      </c>
      <c r="K12" s="365">
        <v>11.452086207993698</v>
      </c>
      <c r="L12" s="363">
        <v>12.839058625755008</v>
      </c>
      <c r="M12" s="363">
        <v>13.741360583662257</v>
      </c>
      <c r="N12" s="363">
        <v>14.19166212255173</v>
      </c>
      <c r="O12" s="363">
        <v>14.495883048729617</v>
      </c>
      <c r="P12" s="363">
        <v>14.542655729376701</v>
      </c>
      <c r="Q12" s="363">
        <v>14.490684414972153</v>
      </c>
      <c r="R12" s="363">
        <v>14.535942598532902</v>
      </c>
      <c r="S12" s="363">
        <v>14.348777799251049</v>
      </c>
      <c r="T12" s="363">
        <v>14.044794873183267</v>
      </c>
      <c r="U12" s="363">
        <v>13.635779139994437</v>
      </c>
      <c r="V12" s="363">
        <v>13.189914154728317</v>
      </c>
      <c r="W12" s="363">
        <v>12.396261658748486</v>
      </c>
      <c r="X12" s="363">
        <v>11.875212670173008</v>
      </c>
      <c r="Y12" s="363">
        <v>11.481520319945865</v>
      </c>
      <c r="Z12" s="366">
        <v>10.915450637596868</v>
      </c>
      <c r="AA12" s="362">
        <v>10.291445602747247</v>
      </c>
      <c r="AB12" s="364">
        <v>9.7735034770456402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3402.8027097107711</v>
      </c>
      <c r="E13" s="367">
        <v>120.31469414327873</v>
      </c>
      <c r="F13" s="368">
        <v>117.98229797312324</v>
      </c>
      <c r="G13" s="368">
        <v>116.1953215992244</v>
      </c>
      <c r="H13" s="368">
        <v>115.81380070734676</v>
      </c>
      <c r="I13" s="368">
        <v>118.41610244997838</v>
      </c>
      <c r="J13" s="369">
        <v>125.50367169934148</v>
      </c>
      <c r="K13" s="370">
        <v>138.30807297674579</v>
      </c>
      <c r="L13" s="368">
        <v>149.72038995818548</v>
      </c>
      <c r="M13" s="368">
        <v>156.06485153506085</v>
      </c>
      <c r="N13" s="368">
        <v>159.09908934908793</v>
      </c>
      <c r="O13" s="368">
        <v>161.5702224154328</v>
      </c>
      <c r="P13" s="368">
        <v>161.3876333007064</v>
      </c>
      <c r="Q13" s="368">
        <v>161.08827276415929</v>
      </c>
      <c r="R13" s="368">
        <v>161.42154709891639</v>
      </c>
      <c r="S13" s="368">
        <v>159.41124328894847</v>
      </c>
      <c r="T13" s="368">
        <v>156.04990054503952</v>
      </c>
      <c r="U13" s="368">
        <v>152.39359591509924</v>
      </c>
      <c r="V13" s="368">
        <v>151.34419248591547</v>
      </c>
      <c r="W13" s="368">
        <v>147.34138795708077</v>
      </c>
      <c r="X13" s="368">
        <v>143.56504419620805</v>
      </c>
      <c r="Y13" s="368">
        <v>140.27112244596637</v>
      </c>
      <c r="Z13" s="371">
        <v>135.47359119873073</v>
      </c>
      <c r="AA13" s="367">
        <v>129.51387233150135</v>
      </c>
      <c r="AB13" s="369">
        <v>124.55279137569269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3709.2347567842626</v>
      </c>
      <c r="E14" s="90">
        <f t="shared" ref="E14:AB14" si="1">SUM(E11:E13)</f>
        <v>130.22871310702556</v>
      </c>
      <c r="F14" s="164">
        <f t="shared" si="1"/>
        <v>127.62514892958889</v>
      </c>
      <c r="G14" s="164">
        <f t="shared" si="1"/>
        <v>125.70476259411771</v>
      </c>
      <c r="H14" s="164">
        <f t="shared" si="1"/>
        <v>125.30877669179539</v>
      </c>
      <c r="I14" s="164">
        <f t="shared" si="1"/>
        <v>128.24380406562426</v>
      </c>
      <c r="J14" s="166">
        <f t="shared" si="1"/>
        <v>136.15642602341498</v>
      </c>
      <c r="K14" s="48">
        <f t="shared" si="1"/>
        <v>150.5030565156824</v>
      </c>
      <c r="L14" s="164">
        <f t="shared" si="1"/>
        <v>163.39954972818458</v>
      </c>
      <c r="M14" s="164">
        <f t="shared" si="1"/>
        <v>170.70774302861477</v>
      </c>
      <c r="N14" s="164">
        <f t="shared" si="1"/>
        <v>174.22475832079016</v>
      </c>
      <c r="O14" s="164">
        <f t="shared" si="1"/>
        <v>177.02714894217505</v>
      </c>
      <c r="P14" s="164">
        <f t="shared" si="1"/>
        <v>176.89104370827334</v>
      </c>
      <c r="Q14" s="164">
        <f t="shared" si="1"/>
        <v>176.53694843073563</v>
      </c>
      <c r="R14" s="164">
        <f t="shared" si="1"/>
        <v>176.91884995961072</v>
      </c>
      <c r="S14" s="164">
        <f t="shared" si="1"/>
        <v>174.70598175776007</v>
      </c>
      <c r="T14" s="164">
        <f t="shared" si="1"/>
        <v>171.01173121380657</v>
      </c>
      <c r="U14" s="164">
        <f t="shared" si="1"/>
        <v>166.91501196867631</v>
      </c>
      <c r="V14" s="164">
        <f t="shared" si="1"/>
        <v>165.39099623872954</v>
      </c>
      <c r="W14" s="164">
        <f t="shared" si="1"/>
        <v>160.542086632364</v>
      </c>
      <c r="X14" s="164">
        <f t="shared" si="1"/>
        <v>156.21211951283203</v>
      </c>
      <c r="Y14" s="164">
        <f t="shared" si="1"/>
        <v>152.49715206443634</v>
      </c>
      <c r="Z14" s="165">
        <f t="shared" si="1"/>
        <v>147.08908925547317</v>
      </c>
      <c r="AA14" s="90">
        <f t="shared" si="1"/>
        <v>140.45646898698089</v>
      </c>
      <c r="AB14" s="166">
        <f t="shared" si="1"/>
        <v>134.93738910757082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7015.8972690264236</v>
      </c>
      <c r="E15" s="90">
        <f t="shared" ref="E15:AB15" si="2">SUM(E8:E10)</f>
        <v>252.6511182222597</v>
      </c>
      <c r="F15" s="164">
        <f t="shared" si="2"/>
        <v>248.51937400921631</v>
      </c>
      <c r="G15" s="164">
        <f t="shared" si="2"/>
        <v>245.22368955873242</v>
      </c>
      <c r="H15" s="164">
        <f t="shared" si="2"/>
        <v>243.99285243415588</v>
      </c>
      <c r="I15" s="164">
        <f t="shared" si="2"/>
        <v>248.5044371567511</v>
      </c>
      <c r="J15" s="166">
        <f t="shared" si="2"/>
        <v>261.34325689066043</v>
      </c>
      <c r="K15" s="48">
        <f t="shared" si="2"/>
        <v>285.17008773285568</v>
      </c>
      <c r="L15" s="164">
        <f t="shared" si="2"/>
        <v>306.50254302578242</v>
      </c>
      <c r="M15" s="164">
        <f t="shared" si="2"/>
        <v>319.70039993686879</v>
      </c>
      <c r="N15" s="164">
        <f t="shared" si="2"/>
        <v>326.29484646164173</v>
      </c>
      <c r="O15" s="164">
        <f t="shared" si="2"/>
        <v>330.96294179181734</v>
      </c>
      <c r="P15" s="164">
        <f t="shared" si="2"/>
        <v>330.98842533197114</v>
      </c>
      <c r="Q15" s="164">
        <f t="shared" si="2"/>
        <v>330.19052509144637</v>
      </c>
      <c r="R15" s="164">
        <f t="shared" si="2"/>
        <v>330.91985024744781</v>
      </c>
      <c r="S15" s="164">
        <f t="shared" si="2"/>
        <v>327.16747363932149</v>
      </c>
      <c r="T15" s="164">
        <f t="shared" si="2"/>
        <v>320.9960332755341</v>
      </c>
      <c r="U15" s="164">
        <f t="shared" si="2"/>
        <v>313.47143532749226</v>
      </c>
      <c r="V15" s="164">
        <f t="shared" si="2"/>
        <v>309.41800764231158</v>
      </c>
      <c r="W15" s="164">
        <f t="shared" si="2"/>
        <v>300.3815968589447</v>
      </c>
      <c r="X15" s="164">
        <f t="shared" si="2"/>
        <v>292.36546124713107</v>
      </c>
      <c r="Y15" s="164">
        <f t="shared" si="2"/>
        <v>286.06006205128665</v>
      </c>
      <c r="Z15" s="165">
        <f t="shared" si="2"/>
        <v>277.49293576150598</v>
      </c>
      <c r="AA15" s="90">
        <f t="shared" si="2"/>
        <v>267.81594642308818</v>
      </c>
      <c r="AB15" s="166">
        <f t="shared" si="2"/>
        <v>259.76396890820109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10725.13202581069</v>
      </c>
      <c r="E16" s="167">
        <f t="shared" ref="E16:AB16" si="3">E14+E15</f>
        <v>382.87983132928525</v>
      </c>
      <c r="F16" s="168">
        <f t="shared" si="3"/>
        <v>376.14452293880521</v>
      </c>
      <c r="G16" s="168">
        <f t="shared" si="3"/>
        <v>370.92845215285013</v>
      </c>
      <c r="H16" s="168">
        <f t="shared" si="3"/>
        <v>369.30162912595125</v>
      </c>
      <c r="I16" s="168">
        <f t="shared" si="3"/>
        <v>376.74824122237533</v>
      </c>
      <c r="J16" s="170">
        <f t="shared" si="3"/>
        <v>397.49968291407538</v>
      </c>
      <c r="K16" s="203">
        <f t="shared" si="3"/>
        <v>435.67314424853805</v>
      </c>
      <c r="L16" s="200">
        <f t="shared" si="3"/>
        <v>469.902092753967</v>
      </c>
      <c r="M16" s="200">
        <f t="shared" si="3"/>
        <v>490.40814296548353</v>
      </c>
      <c r="N16" s="200">
        <f t="shared" si="3"/>
        <v>500.51960478243188</v>
      </c>
      <c r="O16" s="200">
        <f t="shared" si="3"/>
        <v>507.99009073399236</v>
      </c>
      <c r="P16" s="200">
        <f t="shared" si="3"/>
        <v>507.87946904024449</v>
      </c>
      <c r="Q16" s="200">
        <f t="shared" si="3"/>
        <v>506.72747352218198</v>
      </c>
      <c r="R16" s="200">
        <f t="shared" si="3"/>
        <v>507.83870020705854</v>
      </c>
      <c r="S16" s="200">
        <f t="shared" si="3"/>
        <v>501.87345539708156</v>
      </c>
      <c r="T16" s="200">
        <f t="shared" si="3"/>
        <v>492.00776448934067</v>
      </c>
      <c r="U16" s="200">
        <f t="shared" si="3"/>
        <v>480.38644729616857</v>
      </c>
      <c r="V16" s="200">
        <f t="shared" si="3"/>
        <v>474.80900388104112</v>
      </c>
      <c r="W16" s="200">
        <f t="shared" si="3"/>
        <v>460.92368349130868</v>
      </c>
      <c r="X16" s="200">
        <f t="shared" si="3"/>
        <v>448.5775807599631</v>
      </c>
      <c r="Y16" s="200">
        <f t="shared" si="3"/>
        <v>438.55721411572301</v>
      </c>
      <c r="Z16" s="201">
        <f t="shared" si="3"/>
        <v>424.58202501697917</v>
      </c>
      <c r="AA16" s="199">
        <f t="shared" si="3"/>
        <v>408.27241541006907</v>
      </c>
      <c r="AB16" s="202">
        <f t="shared" si="3"/>
        <v>394.70135801577192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0.58579212417628457</v>
      </c>
      <c r="AL17" s="538">
        <f>$F11</f>
        <v>0.56903384839505244</v>
      </c>
      <c r="AM17" s="538">
        <f>$G11</f>
        <v>0.55941797439811169</v>
      </c>
      <c r="AN17" s="538">
        <f>$H11</f>
        <v>0.55898667593050366</v>
      </c>
      <c r="AO17" s="538"/>
      <c r="AP17" s="538">
        <f>$E12</f>
        <v>9.3282268395705366</v>
      </c>
      <c r="AQ17" s="538">
        <f>$F12</f>
        <v>9.0738171080706032</v>
      </c>
      <c r="AR17" s="538">
        <f>$G12</f>
        <v>8.9500230204952018</v>
      </c>
      <c r="AS17" s="538">
        <f>$H12</f>
        <v>8.9359893085181277</v>
      </c>
      <c r="AT17" s="538"/>
      <c r="AU17" s="538">
        <f>$E13</f>
        <v>120.31469414327873</v>
      </c>
      <c r="AV17" s="538">
        <f>$F13</f>
        <v>117.98229797312324</v>
      </c>
      <c r="AW17" s="538">
        <f>$G13</f>
        <v>116.1953215992244</v>
      </c>
      <c r="AX17" s="538">
        <f>$H13</f>
        <v>115.81380070734676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0.58197606738289231</v>
      </c>
      <c r="AL18" s="538">
        <f>$J11</f>
        <v>0.64050330462619343</v>
      </c>
      <c r="AM18" s="538">
        <f>$K11</f>
        <v>0.74289733094291521</v>
      </c>
      <c r="AN18" s="538">
        <f>$L11</f>
        <v>0.84010114424409421</v>
      </c>
      <c r="AO18" s="538"/>
      <c r="AP18" s="538">
        <f>$I12</f>
        <v>9.2457255482629996</v>
      </c>
      <c r="AQ18" s="538">
        <f>$J12</f>
        <v>10.012251019447302</v>
      </c>
      <c r="AR18" s="538">
        <f>$K12</f>
        <v>11.452086207993698</v>
      </c>
      <c r="AS18" s="538">
        <f>$L12</f>
        <v>12.839058625755008</v>
      </c>
      <c r="AT18" s="538"/>
      <c r="AU18" s="539">
        <f>$I13</f>
        <v>118.41610244997838</v>
      </c>
      <c r="AV18" s="539">
        <f>$J13</f>
        <v>125.50367169934148</v>
      </c>
      <c r="AW18" s="539">
        <f>$K13</f>
        <v>138.30807297674579</v>
      </c>
      <c r="AX18" s="539">
        <f>$L13</f>
        <v>149.72038995818548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0.90153090989165552</v>
      </c>
      <c r="AL19" s="538">
        <f>$N11</f>
        <v>0.93400684915049226</v>
      </c>
      <c r="AM19" s="538">
        <f>$O11</f>
        <v>0.96104347801263534</v>
      </c>
      <c r="AN19" s="538">
        <f>$P11</f>
        <v>0.96075467819023763</v>
      </c>
      <c r="AO19" s="538"/>
      <c r="AP19" s="538">
        <f>$M12</f>
        <v>13.741360583662257</v>
      </c>
      <c r="AQ19" s="538">
        <f>$N12</f>
        <v>14.19166212255173</v>
      </c>
      <c r="AR19" s="538">
        <f>$O12</f>
        <v>14.495883048729617</v>
      </c>
      <c r="AS19" s="538">
        <f>$P12</f>
        <v>14.542655729376701</v>
      </c>
      <c r="AT19" s="538"/>
      <c r="AU19" s="538">
        <f>$M13</f>
        <v>156.06485153506085</v>
      </c>
      <c r="AV19" s="538">
        <f>$N13</f>
        <v>159.09908934908793</v>
      </c>
      <c r="AW19" s="538">
        <f>$O13</f>
        <v>161.5702224154328</v>
      </c>
      <c r="AX19" s="538">
        <f>$P13</f>
        <v>161.3876333007064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0.95799125160419174</v>
      </c>
      <c r="AL20" s="538">
        <f>$R11</f>
        <v>0.96136026216144055</v>
      </c>
      <c r="AM20" s="538">
        <f>$S11</f>
        <v>0.94596066956056224</v>
      </c>
      <c r="AN20" s="538">
        <f>$T11</f>
        <v>0.91703579558378501</v>
      </c>
      <c r="AO20" s="538"/>
      <c r="AP20" s="538">
        <f>$Q12</f>
        <v>14.490684414972153</v>
      </c>
      <c r="AQ20" s="538">
        <f>$R12</f>
        <v>14.535942598532902</v>
      </c>
      <c r="AR20" s="538">
        <f>$S12</f>
        <v>14.348777799251049</v>
      </c>
      <c r="AS20" s="538">
        <f>$T12</f>
        <v>14.044794873183267</v>
      </c>
      <c r="AT20" s="538"/>
      <c r="AU20" s="538">
        <f>$Q13</f>
        <v>161.08827276415929</v>
      </c>
      <c r="AV20" s="538">
        <f>$R13</f>
        <v>161.42154709891639</v>
      </c>
      <c r="AW20" s="538">
        <f>$S13</f>
        <v>159.41124328894847</v>
      </c>
      <c r="AX20" s="538">
        <f>$T13</f>
        <v>156.04990054503952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0.88563691358262264</v>
      </c>
      <c r="AL21" s="538">
        <f>$V11</f>
        <v>0.85688959808576726</v>
      </c>
      <c r="AM21" s="538">
        <f>$W11</f>
        <v>0.80443701653473909</v>
      </c>
      <c r="AN21" s="538">
        <f>$X11</f>
        <v>0.77186264645096681</v>
      </c>
      <c r="AO21" s="538"/>
      <c r="AP21" s="538">
        <f>$U12</f>
        <v>13.635779139994437</v>
      </c>
      <c r="AQ21" s="538">
        <f>$V12</f>
        <v>13.189914154728317</v>
      </c>
      <c r="AR21" s="538">
        <f>$W12</f>
        <v>12.396261658748486</v>
      </c>
      <c r="AS21" s="538">
        <f>$X12</f>
        <v>11.875212670173008</v>
      </c>
      <c r="AT21" s="538"/>
      <c r="AU21" s="538">
        <f>$U13</f>
        <v>152.39359591509924</v>
      </c>
      <c r="AV21" s="538">
        <f>$V13</f>
        <v>151.34419248591547</v>
      </c>
      <c r="AW21" s="538">
        <f>$W13</f>
        <v>147.34138795708077</v>
      </c>
      <c r="AX21" s="538">
        <f>$X13</f>
        <v>143.56504419620805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0.74450929852409831</v>
      </c>
      <c r="AL22" s="538">
        <f>$Z11</f>
        <v>0.70004741914558311</v>
      </c>
      <c r="AM22" s="538">
        <f>$AA11</f>
        <v>0.65115105273229013</v>
      </c>
      <c r="AN22" s="540">
        <f>$AB11</f>
        <v>0.61109425483249524</v>
      </c>
      <c r="AO22" s="538"/>
      <c r="AP22" s="538">
        <f>$Y12</f>
        <v>11.481520319945865</v>
      </c>
      <c r="AQ22" s="538">
        <f>$Z12</f>
        <v>10.915450637596868</v>
      </c>
      <c r="AR22" s="538">
        <f>$AA12</f>
        <v>10.291445602747247</v>
      </c>
      <c r="AS22" s="540">
        <f>$AB12</f>
        <v>9.7735034770456402</v>
      </c>
      <c r="AT22" s="538"/>
      <c r="AU22" s="538">
        <f>$Y13</f>
        <v>140.27112244596637</v>
      </c>
      <c r="AV22" s="538">
        <f>$Z13</f>
        <v>135.47359119873073</v>
      </c>
      <c r="AW22" s="538">
        <f>$AA13</f>
        <v>129.51387233150135</v>
      </c>
      <c r="AX22" s="540">
        <f>$AB13</f>
        <v>124.55279137569269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18.644020564139609</v>
      </c>
      <c r="AO23" s="538"/>
      <c r="AP23" s="538"/>
      <c r="AQ23" s="538"/>
      <c r="AR23" s="538"/>
      <c r="AS23" s="318">
        <f>SUM(AP17:AS22)</f>
        <v>287.78802650935302</v>
      </c>
      <c r="AT23" s="538"/>
      <c r="AU23" s="538"/>
      <c r="AV23" s="538"/>
      <c r="AW23" s="538"/>
      <c r="AX23" s="318">
        <f>SUM(AU17:AX22)</f>
        <v>3402.8027097107711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3650.8679741893102</v>
      </c>
      <c r="E52" s="431">
        <f t="shared" si="4"/>
        <v>92.120168670714747</v>
      </c>
      <c r="F52" s="432">
        <f t="shared" si="4"/>
        <v>98.85547706119479</v>
      </c>
      <c r="G52" s="432">
        <f t="shared" si="4"/>
        <v>104.07154784714987</v>
      </c>
      <c r="H52" s="432">
        <f t="shared" si="4"/>
        <v>105.69837087404875</v>
      </c>
      <c r="I52" s="432">
        <f t="shared" si="4"/>
        <v>98.251758777624673</v>
      </c>
      <c r="J52" s="433">
        <f t="shared" si="4"/>
        <v>77.500317085924621</v>
      </c>
      <c r="K52" s="434">
        <f t="shared" si="4"/>
        <v>225.32685575146195</v>
      </c>
      <c r="L52" s="432">
        <f t="shared" si="4"/>
        <v>191.097907246033</v>
      </c>
      <c r="M52" s="432">
        <f t="shared" si="4"/>
        <v>170.59185703451647</v>
      </c>
      <c r="N52" s="432">
        <f t="shared" si="4"/>
        <v>160.48039521756812</v>
      </c>
      <c r="O52" s="432">
        <f t="shared" si="4"/>
        <v>153.00990926600764</v>
      </c>
      <c r="P52" s="432">
        <f t="shared" si="4"/>
        <v>153.12053095975551</v>
      </c>
      <c r="Q52" s="432">
        <f t="shared" si="4"/>
        <v>154.27252647781802</v>
      </c>
      <c r="R52" s="432">
        <f t="shared" si="4"/>
        <v>153.16129979294146</v>
      </c>
      <c r="S52" s="432">
        <f t="shared" si="4"/>
        <v>159.12654460291844</v>
      </c>
      <c r="T52" s="432">
        <f t="shared" si="4"/>
        <v>168.99223551065933</v>
      </c>
      <c r="U52" s="432">
        <f t="shared" si="4"/>
        <v>180.61355270383143</v>
      </c>
      <c r="V52" s="432">
        <f t="shared" si="4"/>
        <v>186.19099611895888</v>
      </c>
      <c r="W52" s="432">
        <f t="shared" si="4"/>
        <v>200.07631650869132</v>
      </c>
      <c r="X52" s="432">
        <f t="shared" si="4"/>
        <v>212.4224192400369</v>
      </c>
      <c r="Y52" s="432">
        <f t="shared" si="4"/>
        <v>222.44278588427699</v>
      </c>
      <c r="Z52" s="435">
        <f t="shared" si="4"/>
        <v>236.41797498302083</v>
      </c>
      <c r="AA52" s="431">
        <f t="shared" si="4"/>
        <v>66.727584589930927</v>
      </c>
      <c r="AB52" s="433">
        <f t="shared" si="4"/>
        <v>80.298641984228084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6879.7851333508288</v>
      </c>
      <c r="E57" s="336">
        <v>236.36551599402591</v>
      </c>
      <c r="F57" s="337">
        <v>226.66891872709627</v>
      </c>
      <c r="G57" s="337">
        <v>223.05811363644739</v>
      </c>
      <c r="H57" s="337">
        <v>222.08454347435696</v>
      </c>
      <c r="I57" s="337">
        <v>227.46585720885417</v>
      </c>
      <c r="J57" s="338">
        <v>244.78993838783339</v>
      </c>
      <c r="K57" s="339">
        <v>273.21049982738066</v>
      </c>
      <c r="L57" s="337">
        <v>298.12598829637398</v>
      </c>
      <c r="M57" s="337">
        <v>319.76772439452179</v>
      </c>
      <c r="N57" s="337">
        <v>329.1187255742891</v>
      </c>
      <c r="O57" s="337">
        <v>335.98981973730974</v>
      </c>
      <c r="P57" s="337">
        <v>337.18567526432952</v>
      </c>
      <c r="Q57" s="337">
        <v>336.17742730676036</v>
      </c>
      <c r="R57" s="337">
        <v>339.31746110749441</v>
      </c>
      <c r="S57" s="337">
        <v>335.52472965514374</v>
      </c>
      <c r="T57" s="337">
        <v>327.33792299221818</v>
      </c>
      <c r="U57" s="337">
        <v>317.05710775839287</v>
      </c>
      <c r="V57" s="337">
        <v>312.35868731787286</v>
      </c>
      <c r="W57" s="337">
        <v>300.58565327938823</v>
      </c>
      <c r="X57" s="337">
        <v>289.86462921826887</v>
      </c>
      <c r="Y57" s="337">
        <v>281.18770220830447</v>
      </c>
      <c r="Z57" s="340">
        <v>268.55363282176114</v>
      </c>
      <c r="AA57" s="336">
        <v>254.93161889327351</v>
      </c>
      <c r="AB57" s="338">
        <v>243.05724026913271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2992.6462348788373</v>
      </c>
      <c r="E58" s="449">
        <v>97.191714531083079</v>
      </c>
      <c r="F58" s="450">
        <v>93.87959506590316</v>
      </c>
      <c r="G58" s="450">
        <v>93.876886710255235</v>
      </c>
      <c r="H58" s="450">
        <v>95.543217816062395</v>
      </c>
      <c r="I58" s="450">
        <v>98.76582843600012</v>
      </c>
      <c r="J58" s="451">
        <v>108.21925026168427</v>
      </c>
      <c r="K58" s="452">
        <v>120.30667400147419</v>
      </c>
      <c r="L58" s="450">
        <v>135.30044006302776</v>
      </c>
      <c r="M58" s="450">
        <v>143.1165515484663</v>
      </c>
      <c r="N58" s="450">
        <v>144.83463653300632</v>
      </c>
      <c r="O58" s="450">
        <v>149.96393377812845</v>
      </c>
      <c r="P58" s="450">
        <v>150.59950156124862</v>
      </c>
      <c r="Q58" s="450">
        <v>151.33740425954628</v>
      </c>
      <c r="R58" s="450">
        <v>150.91337091311001</v>
      </c>
      <c r="S58" s="450">
        <v>148.25337477116489</v>
      </c>
      <c r="T58" s="450">
        <v>143.23278042457693</v>
      </c>
      <c r="U58" s="450">
        <v>137.55803816114926</v>
      </c>
      <c r="V58" s="450">
        <v>135.29007005746982</v>
      </c>
      <c r="W58" s="450">
        <v>132.18049216973918</v>
      </c>
      <c r="X58" s="450">
        <v>128.66082180739687</v>
      </c>
      <c r="Y58" s="450">
        <v>120.24984940590997</v>
      </c>
      <c r="Z58" s="453">
        <v>112.44962692197048</v>
      </c>
      <c r="AA58" s="449">
        <v>103.97381878851603</v>
      </c>
      <c r="AB58" s="451">
        <v>96.948356891948222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3483.3734238640577</v>
      </c>
      <c r="E59" s="355">
        <v>107.25591129992461</v>
      </c>
      <c r="F59" s="356">
        <v>98.914523872667417</v>
      </c>
      <c r="G59" s="356">
        <v>96.650026749847541</v>
      </c>
      <c r="H59" s="356">
        <v>96.382769979344999</v>
      </c>
      <c r="I59" s="356">
        <v>99.684195512922443</v>
      </c>
      <c r="J59" s="357">
        <v>111.03080041130659</v>
      </c>
      <c r="K59" s="358">
        <v>131.73581489753525</v>
      </c>
      <c r="L59" s="356">
        <v>151.98802654170532</v>
      </c>
      <c r="M59" s="356">
        <v>170.92504921279902</v>
      </c>
      <c r="N59" s="356">
        <v>178.71611336716742</v>
      </c>
      <c r="O59" s="356">
        <v>182.86604935641665</v>
      </c>
      <c r="P59" s="356">
        <v>184.56442200106787</v>
      </c>
      <c r="Q59" s="356">
        <v>183.46105794601351</v>
      </c>
      <c r="R59" s="356">
        <v>184.87000297762083</v>
      </c>
      <c r="S59" s="356">
        <v>182.98897770147752</v>
      </c>
      <c r="T59" s="356">
        <v>176.18957952420229</v>
      </c>
      <c r="U59" s="356">
        <v>168.71821576429073</v>
      </c>
      <c r="V59" s="356">
        <v>166.80431309055388</v>
      </c>
      <c r="W59" s="356">
        <v>158.05816546930092</v>
      </c>
      <c r="X59" s="356">
        <v>149.4564307293206</v>
      </c>
      <c r="Y59" s="356">
        <v>141.54989146015188</v>
      </c>
      <c r="Z59" s="359">
        <v>130.98528504011364</v>
      </c>
      <c r="AA59" s="355">
        <v>119.79383362378523</v>
      </c>
      <c r="AB59" s="357">
        <v>109.7839673345221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698.04511840062059</v>
      </c>
      <c r="E60" s="367">
        <v>22.646751589395841</v>
      </c>
      <c r="F60" s="368">
        <v>21.932038840028842</v>
      </c>
      <c r="G60" s="368">
        <v>21.882210026642102</v>
      </c>
      <c r="H60" s="368">
        <v>22.176425017360003</v>
      </c>
      <c r="I60" s="368">
        <v>23.300243287282637</v>
      </c>
      <c r="J60" s="369">
        <v>26.137439838703397</v>
      </c>
      <c r="K60" s="370">
        <v>29.698585041844211</v>
      </c>
      <c r="L60" s="368">
        <v>32.914189289220303</v>
      </c>
      <c r="M60" s="368">
        <v>33.693762406517365</v>
      </c>
      <c r="N60" s="368">
        <v>35.082774614903293</v>
      </c>
      <c r="O60" s="368">
        <v>35.686899988449781</v>
      </c>
      <c r="P60" s="368">
        <v>35.644323976696988</v>
      </c>
      <c r="Q60" s="368">
        <v>35.694711354690632</v>
      </c>
      <c r="R60" s="368">
        <v>35.25028470468132</v>
      </c>
      <c r="S60" s="368">
        <v>34.398659194133991</v>
      </c>
      <c r="T60" s="368">
        <v>33.097470439243509</v>
      </c>
      <c r="U60" s="368">
        <v>31.437338552068915</v>
      </c>
      <c r="V60" s="368">
        <v>30.028492763716397</v>
      </c>
      <c r="W60" s="368">
        <v>29.115420895311377</v>
      </c>
      <c r="X60" s="368">
        <v>28.254616310746833</v>
      </c>
      <c r="Y60" s="368">
        <v>26.996640106482062</v>
      </c>
      <c r="Z60" s="371">
        <v>25.566581596413435</v>
      </c>
      <c r="AA60" s="367">
        <v>24.328985472966888</v>
      </c>
      <c r="AB60" s="369">
        <v>23.080273093120184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4181.4185422646788</v>
      </c>
      <c r="E61" s="517">
        <f t="shared" ref="E61:AB61" si="6">SUM(E59:E60)</f>
        <v>129.90266288932045</v>
      </c>
      <c r="F61" s="518">
        <f t="shared" si="6"/>
        <v>120.84656271269625</v>
      </c>
      <c r="G61" s="518">
        <f t="shared" si="6"/>
        <v>118.53223677648964</v>
      </c>
      <c r="H61" s="518">
        <f t="shared" si="6"/>
        <v>118.559194996705</v>
      </c>
      <c r="I61" s="518">
        <f t="shared" si="6"/>
        <v>122.98443880020508</v>
      </c>
      <c r="J61" s="519">
        <f t="shared" si="6"/>
        <v>137.16824025000997</v>
      </c>
      <c r="K61" s="520">
        <f t="shared" si="6"/>
        <v>161.43439993937946</v>
      </c>
      <c r="L61" s="518">
        <f t="shared" si="6"/>
        <v>184.90221583092563</v>
      </c>
      <c r="M61" s="518">
        <f t="shared" si="6"/>
        <v>204.61881161931638</v>
      </c>
      <c r="N61" s="518">
        <f t="shared" si="6"/>
        <v>213.79888798207071</v>
      </c>
      <c r="O61" s="518">
        <f t="shared" si="6"/>
        <v>218.55294934486642</v>
      </c>
      <c r="P61" s="518">
        <f t="shared" si="6"/>
        <v>220.20874597776486</v>
      </c>
      <c r="Q61" s="518">
        <f t="shared" si="6"/>
        <v>219.15576930070415</v>
      </c>
      <c r="R61" s="518">
        <f t="shared" si="6"/>
        <v>220.12028768230215</v>
      </c>
      <c r="S61" s="518">
        <f t="shared" si="6"/>
        <v>217.38763689561151</v>
      </c>
      <c r="T61" s="518">
        <f t="shared" si="6"/>
        <v>209.28704996344578</v>
      </c>
      <c r="U61" s="518">
        <f t="shared" si="6"/>
        <v>200.15555431635966</v>
      </c>
      <c r="V61" s="518">
        <f t="shared" si="6"/>
        <v>196.83280585427028</v>
      </c>
      <c r="W61" s="518">
        <f t="shared" si="6"/>
        <v>187.17358636461231</v>
      </c>
      <c r="X61" s="518">
        <f t="shared" si="6"/>
        <v>177.71104704006743</v>
      </c>
      <c r="Y61" s="518">
        <f t="shared" si="6"/>
        <v>168.54653156663394</v>
      </c>
      <c r="Z61" s="521">
        <f t="shared" si="6"/>
        <v>156.55186663652708</v>
      </c>
      <c r="AA61" s="517">
        <f t="shared" si="6"/>
        <v>144.12281909675212</v>
      </c>
      <c r="AB61" s="519">
        <f t="shared" si="6"/>
        <v>132.8642404276423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9872.431368229667</v>
      </c>
      <c r="E62" s="90">
        <f t="shared" ref="E62:AB62" si="7">SUM(E57:E58)</f>
        <v>333.55723052510899</v>
      </c>
      <c r="F62" s="164">
        <f t="shared" si="7"/>
        <v>320.54851379299942</v>
      </c>
      <c r="G62" s="164">
        <f t="shared" si="7"/>
        <v>316.93500034670262</v>
      </c>
      <c r="H62" s="164">
        <f t="shared" si="7"/>
        <v>317.62776129041936</v>
      </c>
      <c r="I62" s="164">
        <f t="shared" si="7"/>
        <v>326.23168564485428</v>
      </c>
      <c r="J62" s="166">
        <f t="shared" si="7"/>
        <v>353.00918864951768</v>
      </c>
      <c r="K62" s="48">
        <f t="shared" si="7"/>
        <v>393.51717382885488</v>
      </c>
      <c r="L62" s="164">
        <f t="shared" si="7"/>
        <v>433.42642835940171</v>
      </c>
      <c r="M62" s="164">
        <f t="shared" si="7"/>
        <v>462.8842759429881</v>
      </c>
      <c r="N62" s="164">
        <f t="shared" si="7"/>
        <v>473.95336210729545</v>
      </c>
      <c r="O62" s="164">
        <f t="shared" si="7"/>
        <v>485.95375351543817</v>
      </c>
      <c r="P62" s="164">
        <f t="shared" si="7"/>
        <v>487.78517682557811</v>
      </c>
      <c r="Q62" s="164">
        <f t="shared" si="7"/>
        <v>487.51483156630661</v>
      </c>
      <c r="R62" s="164">
        <f t="shared" si="7"/>
        <v>490.23083202060445</v>
      </c>
      <c r="S62" s="164">
        <f t="shared" si="7"/>
        <v>483.77810442630863</v>
      </c>
      <c r="T62" s="164">
        <f t="shared" si="7"/>
        <v>470.57070341679514</v>
      </c>
      <c r="U62" s="164">
        <f t="shared" si="7"/>
        <v>454.6151459195421</v>
      </c>
      <c r="V62" s="164">
        <f t="shared" si="7"/>
        <v>447.64875737534271</v>
      </c>
      <c r="W62" s="164">
        <f t="shared" si="7"/>
        <v>432.76614544912741</v>
      </c>
      <c r="X62" s="164">
        <f t="shared" si="7"/>
        <v>418.52545102566575</v>
      </c>
      <c r="Y62" s="164">
        <f t="shared" si="7"/>
        <v>401.43755161421444</v>
      </c>
      <c r="Z62" s="165">
        <f t="shared" si="7"/>
        <v>381.00325974373163</v>
      </c>
      <c r="AA62" s="90">
        <f t="shared" si="7"/>
        <v>358.90543768178952</v>
      </c>
      <c r="AB62" s="166">
        <f t="shared" si="7"/>
        <v>340.00559716108091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14053.849910494348</v>
      </c>
      <c r="E63" s="460">
        <f t="shared" ref="E63:AB63" si="8">E61+E62</f>
        <v>463.45989341442942</v>
      </c>
      <c r="F63" s="461">
        <f t="shared" si="8"/>
        <v>441.39507650569567</v>
      </c>
      <c r="G63" s="461">
        <f t="shared" si="8"/>
        <v>435.46723712319226</v>
      </c>
      <c r="H63" s="461">
        <f t="shared" si="8"/>
        <v>436.18695628712436</v>
      </c>
      <c r="I63" s="461">
        <f t="shared" si="8"/>
        <v>449.21612444505934</v>
      </c>
      <c r="J63" s="462">
        <f t="shared" si="8"/>
        <v>490.17742889952763</v>
      </c>
      <c r="K63" s="463">
        <f t="shared" si="8"/>
        <v>554.95157376823431</v>
      </c>
      <c r="L63" s="461">
        <f t="shared" si="8"/>
        <v>618.3286441903274</v>
      </c>
      <c r="M63" s="461">
        <f t="shared" si="8"/>
        <v>667.50308756230447</v>
      </c>
      <c r="N63" s="461">
        <f t="shared" si="8"/>
        <v>687.75225008936616</v>
      </c>
      <c r="O63" s="461">
        <f t="shared" si="8"/>
        <v>704.50670286030459</v>
      </c>
      <c r="P63" s="461">
        <f t="shared" si="8"/>
        <v>707.99392280334291</v>
      </c>
      <c r="Q63" s="461">
        <f t="shared" si="8"/>
        <v>706.67060086701076</v>
      </c>
      <c r="R63" s="461">
        <f t="shared" si="8"/>
        <v>710.35111970290654</v>
      </c>
      <c r="S63" s="461">
        <f t="shared" si="8"/>
        <v>701.16574132192011</v>
      </c>
      <c r="T63" s="461">
        <f t="shared" si="8"/>
        <v>679.85775338024087</v>
      </c>
      <c r="U63" s="461">
        <f t="shared" si="8"/>
        <v>654.77070023590181</v>
      </c>
      <c r="V63" s="461">
        <f t="shared" si="8"/>
        <v>644.48156322961302</v>
      </c>
      <c r="W63" s="461">
        <f t="shared" si="8"/>
        <v>619.93973181373974</v>
      </c>
      <c r="X63" s="461">
        <f t="shared" si="8"/>
        <v>596.23649806573314</v>
      </c>
      <c r="Y63" s="461">
        <f t="shared" si="8"/>
        <v>569.98408318084842</v>
      </c>
      <c r="Z63" s="464">
        <f t="shared" si="8"/>
        <v>537.55512638025868</v>
      </c>
      <c r="AA63" s="460">
        <f t="shared" si="8"/>
        <v>503.02825677854162</v>
      </c>
      <c r="AB63" s="462">
        <f t="shared" si="8"/>
        <v>472.86983758872321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107.25591129992461</v>
      </c>
      <c r="AL66" s="538">
        <f>$F59</f>
        <v>98.914523872667417</v>
      </c>
      <c r="AM66" s="538">
        <f>$G59</f>
        <v>96.650026749847541</v>
      </c>
      <c r="AN66" s="538">
        <f>$H59</f>
        <v>96.382769979344999</v>
      </c>
      <c r="AO66" s="538"/>
      <c r="AP66" s="538">
        <f>$E60</f>
        <v>22.646751589395841</v>
      </c>
      <c r="AQ66" s="538">
        <f>$F60</f>
        <v>21.932038840028842</v>
      </c>
      <c r="AR66" s="538">
        <f>$G60</f>
        <v>21.882210026642102</v>
      </c>
      <c r="AS66" s="538">
        <f>$H60</f>
        <v>22.176425017360003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99.684195512922443</v>
      </c>
      <c r="AL67" s="538">
        <f>$J59</f>
        <v>111.03080041130659</v>
      </c>
      <c r="AM67" s="538">
        <f>$K59</f>
        <v>131.73581489753525</v>
      </c>
      <c r="AN67" s="538">
        <f>$L59</f>
        <v>151.98802654170532</v>
      </c>
      <c r="AO67" s="538"/>
      <c r="AP67" s="538">
        <f>$I60</f>
        <v>23.300243287282637</v>
      </c>
      <c r="AQ67" s="538">
        <f>$J60</f>
        <v>26.137439838703397</v>
      </c>
      <c r="AR67" s="538">
        <f>$K60</f>
        <v>29.698585041844211</v>
      </c>
      <c r="AS67" s="538">
        <f>$L60</f>
        <v>32.914189289220303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170.92504921279902</v>
      </c>
      <c r="AL68" s="538">
        <f>$N59</f>
        <v>178.71611336716742</v>
      </c>
      <c r="AM68" s="538">
        <f>$O59</f>
        <v>182.86604935641665</v>
      </c>
      <c r="AN68" s="538">
        <f>$P59</f>
        <v>184.56442200106787</v>
      </c>
      <c r="AO68" s="538"/>
      <c r="AP68" s="538">
        <f>$M60</f>
        <v>33.693762406517365</v>
      </c>
      <c r="AQ68" s="538">
        <f>$N60</f>
        <v>35.082774614903293</v>
      </c>
      <c r="AR68" s="538">
        <f>$O60</f>
        <v>35.686899988449781</v>
      </c>
      <c r="AS68" s="538">
        <f>$P60</f>
        <v>35.644323976696988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183.46105794601351</v>
      </c>
      <c r="AL69" s="538">
        <f>$R59</f>
        <v>184.87000297762083</v>
      </c>
      <c r="AM69" s="538">
        <f>$S59</f>
        <v>182.98897770147752</v>
      </c>
      <c r="AN69" s="538">
        <f>$T59</f>
        <v>176.18957952420229</v>
      </c>
      <c r="AO69" s="538"/>
      <c r="AP69" s="538">
        <f>$Q60</f>
        <v>35.694711354690632</v>
      </c>
      <c r="AQ69" s="538">
        <f>$R60</f>
        <v>35.25028470468132</v>
      </c>
      <c r="AR69" s="538">
        <f>$S60</f>
        <v>34.398659194133991</v>
      </c>
      <c r="AS69" s="538">
        <f>$T60</f>
        <v>33.097470439243509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168.71821576429073</v>
      </c>
      <c r="AL70" s="538">
        <f>$V59</f>
        <v>166.80431309055388</v>
      </c>
      <c r="AM70" s="538">
        <f>$W59</f>
        <v>158.05816546930092</v>
      </c>
      <c r="AN70" s="538">
        <f>$X59</f>
        <v>149.4564307293206</v>
      </c>
      <c r="AO70" s="538"/>
      <c r="AP70" s="538">
        <f>$U60</f>
        <v>31.437338552068915</v>
      </c>
      <c r="AQ70" s="538">
        <f>$V60</f>
        <v>30.028492763716397</v>
      </c>
      <c r="AR70" s="538">
        <f>$W60</f>
        <v>29.115420895311377</v>
      </c>
      <c r="AS70" s="538">
        <f>$X60</f>
        <v>28.254616310746833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141.54989146015188</v>
      </c>
      <c r="AL71" s="538">
        <f>$Z59</f>
        <v>130.98528504011364</v>
      </c>
      <c r="AM71" s="538">
        <f>$AA59</f>
        <v>119.79383362378523</v>
      </c>
      <c r="AN71" s="540">
        <f>$AB59</f>
        <v>109.7839673345221</v>
      </c>
      <c r="AO71" s="538"/>
      <c r="AP71" s="538">
        <f>$Y60</f>
        <v>26.996640106482062</v>
      </c>
      <c r="AQ71" s="538">
        <f>$Z60</f>
        <v>25.566581596413435</v>
      </c>
      <c r="AR71" s="538">
        <f>$AA60</f>
        <v>24.328985472966888</v>
      </c>
      <c r="AS71" s="540">
        <f>$AB60</f>
        <v>23.080273093120184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3483.3734238640577</v>
      </c>
      <c r="AO72" s="538"/>
      <c r="AP72" s="538"/>
      <c r="AQ72" s="538"/>
      <c r="AR72" s="538"/>
      <c r="AS72" s="318">
        <f>SUM(AP66:AS71)</f>
        <v>698.04511840062059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-244.84991049434757</v>
      </c>
      <c r="E99" s="431">
        <f t="shared" si="9"/>
        <v>-62.459893414429416</v>
      </c>
      <c r="F99" s="432">
        <f t="shared" si="9"/>
        <v>-40.39507650569567</v>
      </c>
      <c r="G99" s="432">
        <f t="shared" si="9"/>
        <v>-34.467237123192263</v>
      </c>
      <c r="H99" s="432">
        <f t="shared" si="9"/>
        <v>-35.18695628712436</v>
      </c>
      <c r="I99" s="432">
        <f t="shared" si="9"/>
        <v>-48.216124445059336</v>
      </c>
      <c r="J99" s="433">
        <f t="shared" si="9"/>
        <v>-89.177428899527627</v>
      </c>
      <c r="K99" s="434">
        <f t="shared" si="9"/>
        <v>107.04842623176569</v>
      </c>
      <c r="L99" s="432">
        <f t="shared" si="9"/>
        <v>43.671355809672605</v>
      </c>
      <c r="M99" s="432">
        <f t="shared" si="9"/>
        <v>-4.5030875623044722</v>
      </c>
      <c r="N99" s="432">
        <f t="shared" si="9"/>
        <v>-24.752250089366157</v>
      </c>
      <c r="O99" s="432">
        <f t="shared" si="9"/>
        <v>-41.506702860304586</v>
      </c>
      <c r="P99" s="432">
        <f t="shared" si="9"/>
        <v>-44.993922803342912</v>
      </c>
      <c r="Q99" s="432">
        <f t="shared" si="9"/>
        <v>-43.670600867010762</v>
      </c>
      <c r="R99" s="432">
        <f t="shared" si="9"/>
        <v>-47.351119702906544</v>
      </c>
      <c r="S99" s="432">
        <f t="shared" si="9"/>
        <v>-38.165741321920109</v>
      </c>
      <c r="T99" s="432">
        <f t="shared" si="9"/>
        <v>-16.857753380240865</v>
      </c>
      <c r="U99" s="432">
        <f t="shared" si="9"/>
        <v>8.2292997640981866</v>
      </c>
      <c r="V99" s="432">
        <f t="shared" si="9"/>
        <v>17.518436770386984</v>
      </c>
      <c r="W99" s="432">
        <f t="shared" si="9"/>
        <v>42.060268186260259</v>
      </c>
      <c r="X99" s="432">
        <f t="shared" si="9"/>
        <v>65.763501934266856</v>
      </c>
      <c r="Y99" s="432">
        <f t="shared" si="9"/>
        <v>92.015916819151585</v>
      </c>
      <c r="Z99" s="435">
        <f t="shared" si="9"/>
        <v>124.44487361974132</v>
      </c>
      <c r="AA99" s="431">
        <f t="shared" si="9"/>
        <v>-102.02825677854162</v>
      </c>
      <c r="AB99" s="433">
        <f t="shared" si="9"/>
        <v>-71.869837588723215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199.00646351077802</v>
      </c>
      <c r="E104" s="336">
        <v>6.6300364363932385</v>
      </c>
      <c r="F104" s="337">
        <v>6.4600511779425878</v>
      </c>
      <c r="G104" s="337">
        <v>6.3985825288756288</v>
      </c>
      <c r="H104" s="337">
        <v>6.4159367870784294</v>
      </c>
      <c r="I104" s="337">
        <v>6.5930812395185239</v>
      </c>
      <c r="J104" s="338">
        <v>7.0398283882859234</v>
      </c>
      <c r="K104" s="339">
        <v>7.9231802844596331</v>
      </c>
      <c r="L104" s="337">
        <v>8.7480018739576018</v>
      </c>
      <c r="M104" s="337">
        <v>9.3113805269744461</v>
      </c>
      <c r="N104" s="337">
        <v>9.584559508571374</v>
      </c>
      <c r="O104" s="337">
        <v>9.7773803470810172</v>
      </c>
      <c r="P104" s="337">
        <v>9.7720769979141338</v>
      </c>
      <c r="Q104" s="337">
        <v>9.6763982733602028</v>
      </c>
      <c r="R104" s="337">
        <v>9.7048064859686392</v>
      </c>
      <c r="S104" s="337">
        <v>9.5507861682540849</v>
      </c>
      <c r="T104" s="337">
        <v>9.3905165812441354</v>
      </c>
      <c r="U104" s="337">
        <v>9.1721368838697188</v>
      </c>
      <c r="V104" s="337">
        <v>9.0695993074978976</v>
      </c>
      <c r="W104" s="337">
        <v>8.7858342269556431</v>
      </c>
      <c r="X104" s="337">
        <v>8.5042537794970983</v>
      </c>
      <c r="Y104" s="337">
        <v>8.2602821543199827</v>
      </c>
      <c r="Z104" s="340">
        <v>7.8533262404502455</v>
      </c>
      <c r="AA104" s="336">
        <v>7.3717843905493607</v>
      </c>
      <c r="AB104" s="338">
        <v>7.0126429217584683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229.76947728100617</v>
      </c>
      <c r="E105" s="367">
        <v>7.7891195386863261</v>
      </c>
      <c r="F105" s="368">
        <v>7.5925865665249086</v>
      </c>
      <c r="G105" s="368">
        <v>7.4965983263213705</v>
      </c>
      <c r="H105" s="368">
        <v>7.5112754492798377</v>
      </c>
      <c r="I105" s="368">
        <v>7.7293559244134427</v>
      </c>
      <c r="J105" s="369">
        <v>8.2666187569416287</v>
      </c>
      <c r="K105" s="370">
        <v>9.2590407098162633</v>
      </c>
      <c r="L105" s="368">
        <v>10.177232416217851</v>
      </c>
      <c r="M105" s="368">
        <v>10.695296154859244</v>
      </c>
      <c r="N105" s="368">
        <v>10.932700018092692</v>
      </c>
      <c r="O105" s="368">
        <v>11.115659101754511</v>
      </c>
      <c r="P105" s="368">
        <v>11.106365516199096</v>
      </c>
      <c r="Q105" s="368">
        <v>11.059645403177345</v>
      </c>
      <c r="R105" s="368">
        <v>11.078859937225321</v>
      </c>
      <c r="S105" s="368">
        <v>10.922319956859502</v>
      </c>
      <c r="T105" s="368">
        <v>10.725699046309296</v>
      </c>
      <c r="U105" s="368">
        <v>10.47378110726628</v>
      </c>
      <c r="V105" s="368">
        <v>10.402467535721218</v>
      </c>
      <c r="W105" s="368">
        <v>10.115306159006078</v>
      </c>
      <c r="X105" s="368">
        <v>9.8111540568872577</v>
      </c>
      <c r="Y105" s="368">
        <v>9.5495823745312425</v>
      </c>
      <c r="Z105" s="371">
        <v>9.1425629118240082</v>
      </c>
      <c r="AA105" s="367">
        <v>8.6156255301266444</v>
      </c>
      <c r="AB105" s="369">
        <v>8.2006247829648142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229.76947728100617</v>
      </c>
      <c r="E106" s="454">
        <f t="shared" ref="E106:AB106" si="11">E105</f>
        <v>7.7891195386863261</v>
      </c>
      <c r="F106" s="455">
        <f t="shared" si="11"/>
        <v>7.5925865665249086</v>
      </c>
      <c r="G106" s="455">
        <f t="shared" si="11"/>
        <v>7.4965983263213705</v>
      </c>
      <c r="H106" s="455">
        <f t="shared" si="11"/>
        <v>7.5112754492798377</v>
      </c>
      <c r="I106" s="455">
        <f t="shared" si="11"/>
        <v>7.7293559244134427</v>
      </c>
      <c r="J106" s="456">
        <f t="shared" si="11"/>
        <v>8.2666187569416287</v>
      </c>
      <c r="K106" s="457">
        <f t="shared" si="11"/>
        <v>9.2590407098162633</v>
      </c>
      <c r="L106" s="455">
        <f t="shared" si="11"/>
        <v>10.177232416217851</v>
      </c>
      <c r="M106" s="455">
        <f t="shared" si="11"/>
        <v>10.695296154859244</v>
      </c>
      <c r="N106" s="455">
        <f t="shared" si="11"/>
        <v>10.932700018092692</v>
      </c>
      <c r="O106" s="455">
        <f t="shared" si="11"/>
        <v>11.115659101754511</v>
      </c>
      <c r="P106" s="455">
        <f t="shared" si="11"/>
        <v>11.106365516199096</v>
      </c>
      <c r="Q106" s="455">
        <f t="shared" si="11"/>
        <v>11.059645403177345</v>
      </c>
      <c r="R106" s="455">
        <f t="shared" si="11"/>
        <v>11.078859937225321</v>
      </c>
      <c r="S106" s="455">
        <f t="shared" si="11"/>
        <v>10.922319956859502</v>
      </c>
      <c r="T106" s="455">
        <f t="shared" si="11"/>
        <v>10.725699046309296</v>
      </c>
      <c r="U106" s="455">
        <f t="shared" si="11"/>
        <v>10.47378110726628</v>
      </c>
      <c r="V106" s="455">
        <f t="shared" si="11"/>
        <v>10.402467535721218</v>
      </c>
      <c r="W106" s="455">
        <f t="shared" si="11"/>
        <v>10.115306159006078</v>
      </c>
      <c r="X106" s="455">
        <f t="shared" si="11"/>
        <v>9.8111540568872577</v>
      </c>
      <c r="Y106" s="455">
        <f t="shared" si="11"/>
        <v>9.5495823745312425</v>
      </c>
      <c r="Z106" s="458">
        <f t="shared" si="11"/>
        <v>9.1425629118240082</v>
      </c>
      <c r="AA106" s="454">
        <f t="shared" si="11"/>
        <v>8.6156255301266444</v>
      </c>
      <c r="AB106" s="456">
        <f t="shared" si="11"/>
        <v>8.2006247829648142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199.00646351077802</v>
      </c>
      <c r="E107" s="90">
        <f t="shared" ref="E107:AB107" si="12">E104</f>
        <v>6.6300364363932385</v>
      </c>
      <c r="F107" s="164">
        <f t="shared" si="12"/>
        <v>6.4600511779425878</v>
      </c>
      <c r="G107" s="164">
        <f t="shared" si="12"/>
        <v>6.3985825288756288</v>
      </c>
      <c r="H107" s="164">
        <f t="shared" si="12"/>
        <v>6.4159367870784294</v>
      </c>
      <c r="I107" s="164">
        <f t="shared" si="12"/>
        <v>6.5930812395185239</v>
      </c>
      <c r="J107" s="166">
        <f t="shared" si="12"/>
        <v>7.0398283882859234</v>
      </c>
      <c r="K107" s="48">
        <f t="shared" si="12"/>
        <v>7.9231802844596331</v>
      </c>
      <c r="L107" s="164">
        <f t="shared" si="12"/>
        <v>8.7480018739576018</v>
      </c>
      <c r="M107" s="164">
        <f t="shared" si="12"/>
        <v>9.3113805269744461</v>
      </c>
      <c r="N107" s="164">
        <f t="shared" si="12"/>
        <v>9.584559508571374</v>
      </c>
      <c r="O107" s="164">
        <f t="shared" si="12"/>
        <v>9.7773803470810172</v>
      </c>
      <c r="P107" s="164">
        <f t="shared" si="12"/>
        <v>9.7720769979141338</v>
      </c>
      <c r="Q107" s="164">
        <f t="shared" si="12"/>
        <v>9.6763982733602028</v>
      </c>
      <c r="R107" s="164">
        <f t="shared" si="12"/>
        <v>9.7048064859686392</v>
      </c>
      <c r="S107" s="164">
        <f t="shared" si="12"/>
        <v>9.5507861682540849</v>
      </c>
      <c r="T107" s="164">
        <f t="shared" si="12"/>
        <v>9.3905165812441354</v>
      </c>
      <c r="U107" s="164">
        <f t="shared" si="12"/>
        <v>9.1721368838697188</v>
      </c>
      <c r="V107" s="164">
        <f t="shared" si="12"/>
        <v>9.0695993074978976</v>
      </c>
      <c r="W107" s="164">
        <f t="shared" si="12"/>
        <v>8.7858342269556431</v>
      </c>
      <c r="X107" s="164">
        <f t="shared" si="12"/>
        <v>8.5042537794970983</v>
      </c>
      <c r="Y107" s="164">
        <f t="shared" si="12"/>
        <v>8.2602821543199827</v>
      </c>
      <c r="Z107" s="165">
        <f t="shared" si="12"/>
        <v>7.8533262404502455</v>
      </c>
      <c r="AA107" s="90">
        <f t="shared" si="12"/>
        <v>7.3717843905493607</v>
      </c>
      <c r="AB107" s="166">
        <f t="shared" si="12"/>
        <v>7.0126429217584683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428.77594079178414</v>
      </c>
      <c r="E108" s="460">
        <f t="shared" ref="E108:AB108" si="13">E106+E107</f>
        <v>14.419155975079565</v>
      </c>
      <c r="F108" s="461">
        <f t="shared" si="13"/>
        <v>14.052637744467496</v>
      </c>
      <c r="G108" s="461">
        <f t="shared" si="13"/>
        <v>13.895180855196999</v>
      </c>
      <c r="H108" s="461">
        <f t="shared" si="13"/>
        <v>13.927212236358267</v>
      </c>
      <c r="I108" s="461">
        <f t="shared" si="13"/>
        <v>14.322437163931966</v>
      </c>
      <c r="J108" s="462">
        <f t="shared" si="13"/>
        <v>15.306447145227551</v>
      </c>
      <c r="K108" s="463">
        <f t="shared" si="13"/>
        <v>17.182220994275895</v>
      </c>
      <c r="L108" s="461">
        <f t="shared" si="13"/>
        <v>18.925234290175453</v>
      </c>
      <c r="M108" s="461">
        <f t="shared" si="13"/>
        <v>20.006676681833689</v>
      </c>
      <c r="N108" s="461">
        <f t="shared" si="13"/>
        <v>20.517259526664066</v>
      </c>
      <c r="O108" s="461">
        <f t="shared" si="13"/>
        <v>20.89303944883553</v>
      </c>
      <c r="P108" s="461">
        <f t="shared" si="13"/>
        <v>20.878442514113232</v>
      </c>
      <c r="Q108" s="461">
        <f t="shared" si="13"/>
        <v>20.736043676537548</v>
      </c>
      <c r="R108" s="461">
        <f t="shared" si="13"/>
        <v>20.78366642319396</v>
      </c>
      <c r="S108" s="461">
        <f t="shared" si="13"/>
        <v>20.473106125113588</v>
      </c>
      <c r="T108" s="461">
        <f t="shared" si="13"/>
        <v>20.11621562755343</v>
      </c>
      <c r="U108" s="461">
        <f t="shared" si="13"/>
        <v>19.645917991135999</v>
      </c>
      <c r="V108" s="461">
        <f t="shared" si="13"/>
        <v>19.472066843219118</v>
      </c>
      <c r="W108" s="461">
        <f t="shared" si="13"/>
        <v>18.901140385961721</v>
      </c>
      <c r="X108" s="461">
        <f t="shared" si="13"/>
        <v>18.315407836384356</v>
      </c>
      <c r="Y108" s="461">
        <f t="shared" si="13"/>
        <v>17.809864528851225</v>
      </c>
      <c r="Z108" s="464">
        <f t="shared" si="13"/>
        <v>16.995889152274252</v>
      </c>
      <c r="AA108" s="460">
        <f t="shared" si="13"/>
        <v>15.987409920676004</v>
      </c>
      <c r="AB108" s="462">
        <f t="shared" si="13"/>
        <v>15.213267704723282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-428.77594079178414</v>
      </c>
      <c r="E130" s="431">
        <f t="shared" si="14"/>
        <v>-14.419155975079565</v>
      </c>
      <c r="F130" s="432">
        <f t="shared" si="14"/>
        <v>-14.052637744467496</v>
      </c>
      <c r="G130" s="432">
        <f t="shared" si="14"/>
        <v>-13.895180855196999</v>
      </c>
      <c r="H130" s="432">
        <f t="shared" si="14"/>
        <v>-13.927212236358267</v>
      </c>
      <c r="I130" s="432">
        <f t="shared" si="14"/>
        <v>-14.322437163931966</v>
      </c>
      <c r="J130" s="433">
        <f t="shared" si="14"/>
        <v>-15.306447145227551</v>
      </c>
      <c r="K130" s="434">
        <f t="shared" si="14"/>
        <v>-17.182220994275895</v>
      </c>
      <c r="L130" s="432">
        <f t="shared" si="14"/>
        <v>-18.925234290175453</v>
      </c>
      <c r="M130" s="432">
        <f t="shared" si="14"/>
        <v>-20.006676681833689</v>
      </c>
      <c r="N130" s="432">
        <f t="shared" si="14"/>
        <v>-20.517259526664066</v>
      </c>
      <c r="O130" s="432">
        <f t="shared" si="14"/>
        <v>-20.89303944883553</v>
      </c>
      <c r="P130" s="432">
        <f t="shared" si="14"/>
        <v>-20.878442514113232</v>
      </c>
      <c r="Q130" s="432">
        <f t="shared" si="14"/>
        <v>-20.736043676537548</v>
      </c>
      <c r="R130" s="432">
        <f t="shared" si="14"/>
        <v>-20.78366642319396</v>
      </c>
      <c r="S130" s="432">
        <f t="shared" si="14"/>
        <v>-20.473106125113588</v>
      </c>
      <c r="T130" s="432">
        <f t="shared" si="14"/>
        <v>-20.11621562755343</v>
      </c>
      <c r="U130" s="432">
        <f t="shared" si="14"/>
        <v>-19.645917991135999</v>
      </c>
      <c r="V130" s="432">
        <f t="shared" si="14"/>
        <v>-19.472066843219118</v>
      </c>
      <c r="W130" s="432">
        <f t="shared" si="14"/>
        <v>-18.901140385961721</v>
      </c>
      <c r="X130" s="432">
        <f t="shared" si="14"/>
        <v>-18.315407836384356</v>
      </c>
      <c r="Y130" s="432">
        <f t="shared" si="14"/>
        <v>-17.809864528851225</v>
      </c>
      <c r="Z130" s="435">
        <f t="shared" si="14"/>
        <v>-16.995889152274252</v>
      </c>
      <c r="AA130" s="431">
        <f t="shared" si="14"/>
        <v>-15.987409920676004</v>
      </c>
      <c r="AB130" s="433">
        <f t="shared" si="14"/>
        <v>-15.213267704723282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E107+E62+E15</f>
        <v>592.83838518376194</v>
      </c>
      <c r="F133" s="321">
        <f t="shared" ref="F133:AB133" si="15">F107+F62+F15</f>
        <v>575.5279389801583</v>
      </c>
      <c r="G133" s="321">
        <f t="shared" si="15"/>
        <v>568.55727243431068</v>
      </c>
      <c r="H133" s="321">
        <f t="shared" si="15"/>
        <v>568.03655051165367</v>
      </c>
      <c r="I133" s="321">
        <f t="shared" si="15"/>
        <v>581.32920404112394</v>
      </c>
      <c r="J133" s="321">
        <f t="shared" si="15"/>
        <v>621.39227392846396</v>
      </c>
      <c r="K133" s="321">
        <f t="shared" si="15"/>
        <v>686.61044184617026</v>
      </c>
      <c r="L133" s="321">
        <f t="shared" si="15"/>
        <v>748.67697325914173</v>
      </c>
      <c r="M133" s="321">
        <f t="shared" si="15"/>
        <v>791.89605640683135</v>
      </c>
      <c r="N133" s="321">
        <f t="shared" si="15"/>
        <v>809.83276807750849</v>
      </c>
      <c r="O133" s="321">
        <f t="shared" si="15"/>
        <v>826.69407565433653</v>
      </c>
      <c r="P133" s="321">
        <f t="shared" si="15"/>
        <v>828.5456791554634</v>
      </c>
      <c r="Q133" s="321">
        <f t="shared" si="15"/>
        <v>827.38175493111316</v>
      </c>
      <c r="R133" s="321">
        <f t="shared" si="15"/>
        <v>830.85548875402083</v>
      </c>
      <c r="S133" s="321">
        <f t="shared" si="15"/>
        <v>820.49636423388415</v>
      </c>
      <c r="T133" s="321">
        <f t="shared" si="15"/>
        <v>800.95725327357331</v>
      </c>
      <c r="U133" s="321">
        <f t="shared" si="15"/>
        <v>777.25871813090407</v>
      </c>
      <c r="V133" s="321">
        <f t="shared" si="15"/>
        <v>766.13636432515227</v>
      </c>
      <c r="W133" s="321">
        <f t="shared" si="15"/>
        <v>741.93357653502778</v>
      </c>
      <c r="X133" s="321">
        <f t="shared" si="15"/>
        <v>719.39516605229392</v>
      </c>
      <c r="Y133" s="321">
        <f t="shared" si="15"/>
        <v>695.7578958198211</v>
      </c>
      <c r="Z133" s="321">
        <f t="shared" si="15"/>
        <v>666.34952174568787</v>
      </c>
      <c r="AA133" s="321">
        <f t="shared" si="15"/>
        <v>634.09316849542711</v>
      </c>
      <c r="AB133" s="321">
        <f t="shared" si="15"/>
        <v>606.78220899104053</v>
      </c>
    </row>
    <row r="136" spans="1:56" x14ac:dyDescent="0.3">
      <c r="D136" s="320" t="s">
        <v>84</v>
      </c>
      <c r="E136" s="321" t="e">
        <f>AVERAGE(K134:Z134)</f>
        <v>#DIV/0!</v>
      </c>
    </row>
    <row r="137" spans="1:56" x14ac:dyDescent="0.3">
      <c r="D137" s="320" t="s">
        <v>85</v>
      </c>
      <c r="E137" s="321" t="e">
        <f>AVERAGE(E134:J134,AA134:AB134)</f>
        <v>#DIV/0!</v>
      </c>
    </row>
    <row r="150" spans="5:28" x14ac:dyDescent="0.3">
      <c r="E150" s="320"/>
      <c r="F150" s="320"/>
      <c r="G150" s="320"/>
      <c r="H150" s="320"/>
      <c r="I150" s="320"/>
      <c r="J150" s="320"/>
      <c r="K150" s="320"/>
      <c r="L150" s="320"/>
      <c r="M150" s="320"/>
      <c r="N150" s="320"/>
      <c r="O150" s="320"/>
      <c r="P150" s="320"/>
      <c r="Q150" s="320"/>
      <c r="R150" s="320"/>
      <c r="S150" s="320"/>
      <c r="T150" s="320"/>
      <c r="U150" s="320"/>
      <c r="V150" s="320"/>
      <c r="W150" s="320"/>
      <c r="X150" s="320"/>
      <c r="Y150" s="320"/>
      <c r="Z150" s="320"/>
      <c r="AA150" s="320"/>
      <c r="AB150" s="320"/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37280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Thursday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49.147314839294289</v>
      </c>
      <c r="E8" s="336">
        <v>1.8109317832602896</v>
      </c>
      <c r="F8" s="337">
        <v>1.7850765522715295</v>
      </c>
      <c r="G8" s="337">
        <v>1.757924720356745</v>
      </c>
      <c r="H8" s="337">
        <v>1.750021077261271</v>
      </c>
      <c r="I8" s="337">
        <v>1.7771209852110053</v>
      </c>
      <c r="J8" s="338">
        <v>1.8735417865324822</v>
      </c>
      <c r="K8" s="339">
        <v>2.0332661719646961</v>
      </c>
      <c r="L8" s="337">
        <v>2.1447323071359961</v>
      </c>
      <c r="M8" s="337">
        <v>2.2151304706391697</v>
      </c>
      <c r="N8" s="337">
        <v>2.2535175982397151</v>
      </c>
      <c r="O8" s="337">
        <v>2.2722117604106069</v>
      </c>
      <c r="P8" s="337">
        <v>2.2730714737928621</v>
      </c>
      <c r="Q8" s="337">
        <v>2.2647945167817811</v>
      </c>
      <c r="R8" s="337">
        <v>2.2660811480345173</v>
      </c>
      <c r="S8" s="337">
        <v>2.2425385471664718</v>
      </c>
      <c r="T8" s="337">
        <v>2.199959405459972</v>
      </c>
      <c r="U8" s="337">
        <v>2.1470163697652471</v>
      </c>
      <c r="V8" s="337">
        <v>2.1319806178184102</v>
      </c>
      <c r="W8" s="337">
        <v>2.1053079959219438</v>
      </c>
      <c r="X8" s="337">
        <v>2.0678978350160153</v>
      </c>
      <c r="Y8" s="337">
        <v>2.0256344416391272</v>
      </c>
      <c r="Z8" s="340">
        <v>1.9792798853740383</v>
      </c>
      <c r="AA8" s="336">
        <v>1.9139930395946205</v>
      </c>
      <c r="AB8" s="338">
        <v>1.8562843496457746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873.68286734540493</v>
      </c>
      <c r="E9" s="342">
        <v>29.601418625192284</v>
      </c>
      <c r="F9" s="343">
        <v>28.918298133573074</v>
      </c>
      <c r="G9" s="343">
        <v>28.450401893733101</v>
      </c>
      <c r="H9" s="343">
        <v>28.388637542488766</v>
      </c>
      <c r="I9" s="343">
        <v>29.167647053224872</v>
      </c>
      <c r="J9" s="344">
        <v>31.368211024828032</v>
      </c>
      <c r="K9" s="345">
        <v>35.224924431232679</v>
      </c>
      <c r="L9" s="343">
        <v>38.661407239774817</v>
      </c>
      <c r="M9" s="343">
        <v>41.09268517090478</v>
      </c>
      <c r="N9" s="343">
        <v>42.329343103291876</v>
      </c>
      <c r="O9" s="343">
        <v>43.077068878863528</v>
      </c>
      <c r="P9" s="343">
        <v>43.16413299922101</v>
      </c>
      <c r="Q9" s="343">
        <v>43.081808435219074</v>
      </c>
      <c r="R9" s="343">
        <v>43.179456306569392</v>
      </c>
      <c r="S9" s="343">
        <v>42.795982434970085</v>
      </c>
      <c r="T9" s="343">
        <v>41.837549169835356</v>
      </c>
      <c r="U9" s="343">
        <v>40.615123671260875</v>
      </c>
      <c r="V9" s="343">
        <v>39.315289681122266</v>
      </c>
      <c r="W9" s="343">
        <v>37.274468056681627</v>
      </c>
      <c r="X9" s="343">
        <v>35.871871061293007</v>
      </c>
      <c r="Y9" s="343">
        <v>34.722354528524782</v>
      </c>
      <c r="Z9" s="346">
        <v>33.303140455883238</v>
      </c>
      <c r="AA9" s="342">
        <v>31.780427850322052</v>
      </c>
      <c r="AB9" s="344">
        <v>30.461219597394432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6055.0998985678816</v>
      </c>
      <c r="E10" s="349">
        <v>220.56281507705273</v>
      </c>
      <c r="F10" s="350">
        <v>217.37143476595105</v>
      </c>
      <c r="G10" s="350">
        <v>215.42402690649385</v>
      </c>
      <c r="H10" s="350">
        <v>213.64125981186817</v>
      </c>
      <c r="I10" s="350">
        <v>216.28197984130486</v>
      </c>
      <c r="J10" s="351">
        <v>227.09836512229757</v>
      </c>
      <c r="K10" s="352">
        <v>246.93876135154136</v>
      </c>
      <c r="L10" s="350">
        <v>262.76281313909874</v>
      </c>
      <c r="M10" s="350">
        <v>273.72334668678207</v>
      </c>
      <c r="N10" s="350">
        <v>278.98639413890214</v>
      </c>
      <c r="O10" s="350">
        <v>283.54137433212691</v>
      </c>
      <c r="P10" s="350">
        <v>283.73148799948962</v>
      </c>
      <c r="Q10" s="350">
        <v>282.78015167279989</v>
      </c>
      <c r="R10" s="350">
        <v>282.85949122028285</v>
      </c>
      <c r="S10" s="350">
        <v>280.58629232039254</v>
      </c>
      <c r="T10" s="350">
        <v>275.57473067670082</v>
      </c>
      <c r="U10" s="350">
        <v>268.57307577121242</v>
      </c>
      <c r="V10" s="350">
        <v>265.43757329500335</v>
      </c>
      <c r="W10" s="350">
        <v>260.01466061084648</v>
      </c>
      <c r="X10" s="350">
        <v>253.5238921647927</v>
      </c>
      <c r="Y10" s="350">
        <v>248.01705664981733</v>
      </c>
      <c r="Z10" s="353">
        <v>240.70174725972404</v>
      </c>
      <c r="AA10" s="349">
        <v>231.78662619594076</v>
      </c>
      <c r="AB10" s="351">
        <v>225.18054155746026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18.539672284116744</v>
      </c>
      <c r="E11" s="355">
        <v>0.58611755861961357</v>
      </c>
      <c r="F11" s="356">
        <v>0.5689259099830275</v>
      </c>
      <c r="G11" s="356">
        <v>0.55764451404407334</v>
      </c>
      <c r="H11" s="356">
        <v>0.55371591809731546</v>
      </c>
      <c r="I11" s="356">
        <v>0.5780701954348515</v>
      </c>
      <c r="J11" s="357">
        <v>0.63564504882860207</v>
      </c>
      <c r="K11" s="358">
        <v>0.73698131568807335</v>
      </c>
      <c r="L11" s="356">
        <v>0.83170234191317882</v>
      </c>
      <c r="M11" s="356">
        <v>0.89425985798466012</v>
      </c>
      <c r="N11" s="356">
        <v>0.92784485475855683</v>
      </c>
      <c r="O11" s="356">
        <v>0.95496231058536729</v>
      </c>
      <c r="P11" s="356">
        <v>0.95679531018953501</v>
      </c>
      <c r="Q11" s="356">
        <v>0.95774549243523732</v>
      </c>
      <c r="R11" s="356">
        <v>0.95806284425492005</v>
      </c>
      <c r="S11" s="356">
        <v>0.94948242494245028</v>
      </c>
      <c r="T11" s="356">
        <v>0.91900505924876552</v>
      </c>
      <c r="U11" s="356">
        <v>0.88194641076332159</v>
      </c>
      <c r="V11" s="356">
        <v>0.84867160967643618</v>
      </c>
      <c r="W11" s="356">
        <v>0.80035065853014298</v>
      </c>
      <c r="X11" s="356">
        <v>0.76512777464907866</v>
      </c>
      <c r="Y11" s="356">
        <v>0.73718877049062392</v>
      </c>
      <c r="Z11" s="359">
        <v>0.69047234344058517</v>
      </c>
      <c r="AA11" s="355">
        <v>0.64290170281396786</v>
      </c>
      <c r="AB11" s="357">
        <v>0.60605205674435569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287.00665500041282</v>
      </c>
      <c r="E12" s="362">
        <v>9.3675397330956827</v>
      </c>
      <c r="F12" s="363">
        <v>9.1174455660281577</v>
      </c>
      <c r="G12" s="363">
        <v>8.972461118605171</v>
      </c>
      <c r="H12" s="363">
        <v>8.9514007334609662</v>
      </c>
      <c r="I12" s="363">
        <v>9.2563618708296964</v>
      </c>
      <c r="J12" s="364">
        <v>10.06549325972118</v>
      </c>
      <c r="K12" s="365">
        <v>11.484889420734397</v>
      </c>
      <c r="L12" s="363">
        <v>12.797384972440181</v>
      </c>
      <c r="M12" s="363">
        <v>13.712160992063787</v>
      </c>
      <c r="N12" s="363">
        <v>14.168046286498454</v>
      </c>
      <c r="O12" s="363">
        <v>14.471968167259121</v>
      </c>
      <c r="P12" s="363">
        <v>14.510052588886374</v>
      </c>
      <c r="Q12" s="363">
        <v>14.492727703644725</v>
      </c>
      <c r="R12" s="363">
        <v>14.516461704201419</v>
      </c>
      <c r="S12" s="363">
        <v>14.377250717338059</v>
      </c>
      <c r="T12" s="363">
        <v>14.022409724188309</v>
      </c>
      <c r="U12" s="363">
        <v>13.566331295276189</v>
      </c>
      <c r="V12" s="363">
        <v>13.083255873045434</v>
      </c>
      <c r="W12" s="363">
        <v>12.326878991357784</v>
      </c>
      <c r="X12" s="363">
        <v>11.786630311449333</v>
      </c>
      <c r="Y12" s="363">
        <v>11.35850772124784</v>
      </c>
      <c r="Z12" s="366">
        <v>10.776797453602036</v>
      </c>
      <c r="AA12" s="362">
        <v>10.164935565620437</v>
      </c>
      <c r="AB12" s="364">
        <v>9.6592632298180092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3390.8139643258387</v>
      </c>
      <c r="E13" s="367">
        <v>120.59016936655139</v>
      </c>
      <c r="F13" s="368">
        <v>118.50262299064158</v>
      </c>
      <c r="G13" s="368">
        <v>117.07143332486618</v>
      </c>
      <c r="H13" s="368">
        <v>116.1009645909138</v>
      </c>
      <c r="I13" s="368">
        <v>118.31507737330089</v>
      </c>
      <c r="J13" s="369">
        <v>125.77256980960738</v>
      </c>
      <c r="K13" s="370">
        <v>138.38398849020393</v>
      </c>
      <c r="L13" s="368">
        <v>148.51412079050056</v>
      </c>
      <c r="M13" s="368">
        <v>154.9379473476057</v>
      </c>
      <c r="N13" s="368">
        <v>158.11145131004918</v>
      </c>
      <c r="O13" s="368">
        <v>160.81550012053117</v>
      </c>
      <c r="P13" s="368">
        <v>161.04103130000942</v>
      </c>
      <c r="Q13" s="368">
        <v>160.75043692135614</v>
      </c>
      <c r="R13" s="368">
        <v>160.6545641481128</v>
      </c>
      <c r="S13" s="368">
        <v>159.0297694045303</v>
      </c>
      <c r="T13" s="368">
        <v>155.58700068953425</v>
      </c>
      <c r="U13" s="368">
        <v>151.36017008603898</v>
      </c>
      <c r="V13" s="368">
        <v>149.81800219042631</v>
      </c>
      <c r="W13" s="368">
        <v>146.87393274243007</v>
      </c>
      <c r="X13" s="368">
        <v>142.98628693464335</v>
      </c>
      <c r="Y13" s="368">
        <v>139.57484324299449</v>
      </c>
      <c r="Z13" s="371">
        <v>134.50292909516611</v>
      </c>
      <c r="AA13" s="367">
        <v>128.13887475637793</v>
      </c>
      <c r="AB13" s="369">
        <v>123.38027729944655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3696.3602916103673</v>
      </c>
      <c r="E14" s="90">
        <f t="shared" ref="E14:AB14" si="1">SUM(E11:E13)</f>
        <v>130.54382665826668</v>
      </c>
      <c r="F14" s="164">
        <f t="shared" si="1"/>
        <v>128.18899446665276</v>
      </c>
      <c r="G14" s="164">
        <f t="shared" si="1"/>
        <v>126.60153895751542</v>
      </c>
      <c r="H14" s="164">
        <f t="shared" si="1"/>
        <v>125.60608124247209</v>
      </c>
      <c r="I14" s="164">
        <f t="shared" si="1"/>
        <v>128.14950943956543</v>
      </c>
      <c r="J14" s="166">
        <f t="shared" si="1"/>
        <v>136.47370811815716</v>
      </c>
      <c r="K14" s="48">
        <f t="shared" si="1"/>
        <v>150.60585922662639</v>
      </c>
      <c r="L14" s="164">
        <f t="shared" si="1"/>
        <v>162.14320810485393</v>
      </c>
      <c r="M14" s="164">
        <f t="shared" si="1"/>
        <v>169.54436819765414</v>
      </c>
      <c r="N14" s="164">
        <f t="shared" si="1"/>
        <v>173.20734245130618</v>
      </c>
      <c r="O14" s="164">
        <f t="shared" si="1"/>
        <v>176.24243059837565</v>
      </c>
      <c r="P14" s="164">
        <f t="shared" si="1"/>
        <v>176.50787919908532</v>
      </c>
      <c r="Q14" s="164">
        <f t="shared" si="1"/>
        <v>176.20091011743611</v>
      </c>
      <c r="R14" s="164">
        <f t="shared" si="1"/>
        <v>176.12908869656914</v>
      </c>
      <c r="S14" s="164">
        <f t="shared" si="1"/>
        <v>174.35650254681082</v>
      </c>
      <c r="T14" s="164">
        <f t="shared" si="1"/>
        <v>170.52841547297132</v>
      </c>
      <c r="U14" s="164">
        <f t="shared" si="1"/>
        <v>165.80844779207848</v>
      </c>
      <c r="V14" s="164">
        <f t="shared" si="1"/>
        <v>163.74992967314819</v>
      </c>
      <c r="W14" s="164">
        <f t="shared" si="1"/>
        <v>160.00116239231801</v>
      </c>
      <c r="X14" s="164">
        <f t="shared" si="1"/>
        <v>155.53804502074175</v>
      </c>
      <c r="Y14" s="164">
        <f t="shared" si="1"/>
        <v>151.67053973473296</v>
      </c>
      <c r="Z14" s="165">
        <f t="shared" si="1"/>
        <v>145.97019889220874</v>
      </c>
      <c r="AA14" s="90">
        <f t="shared" si="1"/>
        <v>138.94671202481234</v>
      </c>
      <c r="AB14" s="166">
        <f t="shared" si="1"/>
        <v>133.64559258600892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6977.9300807525824</v>
      </c>
      <c r="E15" s="90">
        <f t="shared" ref="E15:AB15" si="2">SUM(E8:E10)</f>
        <v>251.9751654855053</v>
      </c>
      <c r="F15" s="164">
        <f t="shared" si="2"/>
        <v>248.07480945179566</v>
      </c>
      <c r="G15" s="164">
        <f t="shared" si="2"/>
        <v>245.63235352058371</v>
      </c>
      <c r="H15" s="164">
        <f t="shared" si="2"/>
        <v>243.7799184316182</v>
      </c>
      <c r="I15" s="164">
        <f t="shared" si="2"/>
        <v>247.22674787974074</v>
      </c>
      <c r="J15" s="166">
        <f t="shared" si="2"/>
        <v>260.34011793365806</v>
      </c>
      <c r="K15" s="48">
        <f t="shared" si="2"/>
        <v>284.19695195473872</v>
      </c>
      <c r="L15" s="164">
        <f t="shared" si="2"/>
        <v>303.56895268600954</v>
      </c>
      <c r="M15" s="164">
        <f t="shared" si="2"/>
        <v>317.03116232832599</v>
      </c>
      <c r="N15" s="164">
        <f t="shared" si="2"/>
        <v>323.56925484043376</v>
      </c>
      <c r="O15" s="164">
        <f t="shared" si="2"/>
        <v>328.89065497140103</v>
      </c>
      <c r="P15" s="164">
        <f t="shared" si="2"/>
        <v>329.16869247250349</v>
      </c>
      <c r="Q15" s="164">
        <f t="shared" si="2"/>
        <v>328.12675462480075</v>
      </c>
      <c r="R15" s="164">
        <f t="shared" si="2"/>
        <v>328.30502867488678</v>
      </c>
      <c r="S15" s="164">
        <f t="shared" si="2"/>
        <v>325.62481330252911</v>
      </c>
      <c r="T15" s="164">
        <f t="shared" si="2"/>
        <v>319.61223925199613</v>
      </c>
      <c r="U15" s="164">
        <f t="shared" si="2"/>
        <v>311.33521581223852</v>
      </c>
      <c r="V15" s="164">
        <f t="shared" si="2"/>
        <v>306.88484359394403</v>
      </c>
      <c r="W15" s="164">
        <f t="shared" si="2"/>
        <v>299.39443666345005</v>
      </c>
      <c r="X15" s="164">
        <f t="shared" si="2"/>
        <v>291.46366106110173</v>
      </c>
      <c r="Y15" s="164">
        <f t="shared" si="2"/>
        <v>284.76504561998127</v>
      </c>
      <c r="Z15" s="165">
        <f t="shared" si="2"/>
        <v>275.98416760098132</v>
      </c>
      <c r="AA15" s="90">
        <f t="shared" si="2"/>
        <v>265.48104708585743</v>
      </c>
      <c r="AB15" s="166">
        <f t="shared" si="2"/>
        <v>257.49804550450045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10674.290372362948</v>
      </c>
      <c r="E16" s="167">
        <f t="shared" ref="E16:AB16" si="3">E14+E15</f>
        <v>382.51899214377198</v>
      </c>
      <c r="F16" s="168">
        <f t="shared" si="3"/>
        <v>376.26380391844839</v>
      </c>
      <c r="G16" s="168">
        <f t="shared" si="3"/>
        <v>372.23389247809911</v>
      </c>
      <c r="H16" s="168">
        <f t="shared" si="3"/>
        <v>369.38599967409027</v>
      </c>
      <c r="I16" s="168">
        <f t="shared" si="3"/>
        <v>375.37625731930621</v>
      </c>
      <c r="J16" s="170">
        <f t="shared" si="3"/>
        <v>396.81382605181523</v>
      </c>
      <c r="K16" s="203">
        <f t="shared" si="3"/>
        <v>434.80281118136509</v>
      </c>
      <c r="L16" s="200">
        <f t="shared" si="3"/>
        <v>465.71216079086344</v>
      </c>
      <c r="M16" s="200">
        <f t="shared" si="3"/>
        <v>486.57553052598013</v>
      </c>
      <c r="N16" s="200">
        <f t="shared" si="3"/>
        <v>496.7765972917399</v>
      </c>
      <c r="O16" s="200">
        <f t="shared" si="3"/>
        <v>505.13308556977665</v>
      </c>
      <c r="P16" s="200">
        <f t="shared" si="3"/>
        <v>505.67657167158882</v>
      </c>
      <c r="Q16" s="200">
        <f t="shared" si="3"/>
        <v>504.32766474223683</v>
      </c>
      <c r="R16" s="200">
        <f t="shared" si="3"/>
        <v>504.43411737145595</v>
      </c>
      <c r="S16" s="200">
        <f t="shared" si="3"/>
        <v>499.98131584933992</v>
      </c>
      <c r="T16" s="200">
        <f t="shared" si="3"/>
        <v>490.14065472496748</v>
      </c>
      <c r="U16" s="200">
        <f t="shared" si="3"/>
        <v>477.143663604317</v>
      </c>
      <c r="V16" s="200">
        <f t="shared" si="3"/>
        <v>470.63477326709221</v>
      </c>
      <c r="W16" s="200">
        <f t="shared" si="3"/>
        <v>459.39559905576806</v>
      </c>
      <c r="X16" s="200">
        <f t="shared" si="3"/>
        <v>447.00170608184351</v>
      </c>
      <c r="Y16" s="200">
        <f t="shared" si="3"/>
        <v>436.43558535471425</v>
      </c>
      <c r="Z16" s="201">
        <f t="shared" si="3"/>
        <v>421.95436649319004</v>
      </c>
      <c r="AA16" s="199">
        <f t="shared" si="3"/>
        <v>404.42775911066974</v>
      </c>
      <c r="AB16" s="202">
        <f t="shared" si="3"/>
        <v>391.1436380905094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0.58611755861961357</v>
      </c>
      <c r="AL17" s="538">
        <f>$F11</f>
        <v>0.5689259099830275</v>
      </c>
      <c r="AM17" s="538">
        <f>$G11</f>
        <v>0.55764451404407334</v>
      </c>
      <c r="AN17" s="538">
        <f>$H11</f>
        <v>0.55371591809731546</v>
      </c>
      <c r="AO17" s="538"/>
      <c r="AP17" s="538">
        <f>$E12</f>
        <v>9.3675397330956827</v>
      </c>
      <c r="AQ17" s="538">
        <f>$F12</f>
        <v>9.1174455660281577</v>
      </c>
      <c r="AR17" s="538">
        <f>$G12</f>
        <v>8.972461118605171</v>
      </c>
      <c r="AS17" s="538">
        <f>$H12</f>
        <v>8.9514007334609662</v>
      </c>
      <c r="AT17" s="538"/>
      <c r="AU17" s="538">
        <f>$E13</f>
        <v>120.59016936655139</v>
      </c>
      <c r="AV17" s="538">
        <f>$F13</f>
        <v>118.50262299064158</v>
      </c>
      <c r="AW17" s="538">
        <f>$G13</f>
        <v>117.07143332486618</v>
      </c>
      <c r="AX17" s="538">
        <f>$H13</f>
        <v>116.1009645909138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0.5780701954348515</v>
      </c>
      <c r="AL18" s="538">
        <f>$J11</f>
        <v>0.63564504882860207</v>
      </c>
      <c r="AM18" s="538">
        <f>$K11</f>
        <v>0.73698131568807335</v>
      </c>
      <c r="AN18" s="538">
        <f>$L11</f>
        <v>0.83170234191317882</v>
      </c>
      <c r="AO18" s="538"/>
      <c r="AP18" s="538">
        <f>$I12</f>
        <v>9.2563618708296964</v>
      </c>
      <c r="AQ18" s="538">
        <f>$J12</f>
        <v>10.06549325972118</v>
      </c>
      <c r="AR18" s="538">
        <f>$K12</f>
        <v>11.484889420734397</v>
      </c>
      <c r="AS18" s="538">
        <f>$L12</f>
        <v>12.797384972440181</v>
      </c>
      <c r="AT18" s="538"/>
      <c r="AU18" s="539">
        <f>$I13</f>
        <v>118.31507737330089</v>
      </c>
      <c r="AV18" s="539">
        <f>$J13</f>
        <v>125.77256980960738</v>
      </c>
      <c r="AW18" s="539">
        <f>$K13</f>
        <v>138.38398849020393</v>
      </c>
      <c r="AX18" s="539">
        <f>$L13</f>
        <v>148.51412079050056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0.89425985798466012</v>
      </c>
      <c r="AL19" s="538">
        <f>$N11</f>
        <v>0.92784485475855683</v>
      </c>
      <c r="AM19" s="538">
        <f>$O11</f>
        <v>0.95496231058536729</v>
      </c>
      <c r="AN19" s="538">
        <f>$P11</f>
        <v>0.95679531018953501</v>
      </c>
      <c r="AO19" s="538"/>
      <c r="AP19" s="538">
        <f>$M12</f>
        <v>13.712160992063787</v>
      </c>
      <c r="AQ19" s="538">
        <f>$N12</f>
        <v>14.168046286498454</v>
      </c>
      <c r="AR19" s="538">
        <f>$O12</f>
        <v>14.471968167259121</v>
      </c>
      <c r="AS19" s="538">
        <f>$P12</f>
        <v>14.510052588886374</v>
      </c>
      <c r="AT19" s="538"/>
      <c r="AU19" s="538">
        <f>$M13</f>
        <v>154.9379473476057</v>
      </c>
      <c r="AV19" s="538">
        <f>$N13</f>
        <v>158.11145131004918</v>
      </c>
      <c r="AW19" s="538">
        <f>$O13</f>
        <v>160.81550012053117</v>
      </c>
      <c r="AX19" s="538">
        <f>$P13</f>
        <v>161.04103130000942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0.95774549243523732</v>
      </c>
      <c r="AL20" s="538">
        <f>$R11</f>
        <v>0.95806284425492005</v>
      </c>
      <c r="AM20" s="538">
        <f>$S11</f>
        <v>0.94948242494245028</v>
      </c>
      <c r="AN20" s="538">
        <f>$T11</f>
        <v>0.91900505924876552</v>
      </c>
      <c r="AO20" s="538"/>
      <c r="AP20" s="538">
        <f>$Q12</f>
        <v>14.492727703644725</v>
      </c>
      <c r="AQ20" s="538">
        <f>$R12</f>
        <v>14.516461704201419</v>
      </c>
      <c r="AR20" s="538">
        <f>$S12</f>
        <v>14.377250717338059</v>
      </c>
      <c r="AS20" s="538">
        <f>$T12</f>
        <v>14.022409724188309</v>
      </c>
      <c r="AT20" s="538"/>
      <c r="AU20" s="538">
        <f>$Q13</f>
        <v>160.75043692135614</v>
      </c>
      <c r="AV20" s="538">
        <f>$R13</f>
        <v>160.6545641481128</v>
      </c>
      <c r="AW20" s="538">
        <f>$S13</f>
        <v>159.0297694045303</v>
      </c>
      <c r="AX20" s="538">
        <f>$T13</f>
        <v>155.58700068953425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0.88194641076332159</v>
      </c>
      <c r="AL21" s="538">
        <f>$V11</f>
        <v>0.84867160967643618</v>
      </c>
      <c r="AM21" s="538">
        <f>$W11</f>
        <v>0.80035065853014298</v>
      </c>
      <c r="AN21" s="538">
        <f>$X11</f>
        <v>0.76512777464907866</v>
      </c>
      <c r="AO21" s="538"/>
      <c r="AP21" s="538">
        <f>$U12</f>
        <v>13.566331295276189</v>
      </c>
      <c r="AQ21" s="538">
        <f>$V12</f>
        <v>13.083255873045434</v>
      </c>
      <c r="AR21" s="538">
        <f>$W12</f>
        <v>12.326878991357784</v>
      </c>
      <c r="AS21" s="538">
        <f>$X12</f>
        <v>11.786630311449333</v>
      </c>
      <c r="AT21" s="538"/>
      <c r="AU21" s="538">
        <f>$U13</f>
        <v>151.36017008603898</v>
      </c>
      <c r="AV21" s="538">
        <f>$V13</f>
        <v>149.81800219042631</v>
      </c>
      <c r="AW21" s="538">
        <f>$W13</f>
        <v>146.87393274243007</v>
      </c>
      <c r="AX21" s="538">
        <f>$X13</f>
        <v>142.98628693464335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0.73718877049062392</v>
      </c>
      <c r="AL22" s="538">
        <f>$Z11</f>
        <v>0.69047234344058517</v>
      </c>
      <c r="AM22" s="538">
        <f>$AA11</f>
        <v>0.64290170281396786</v>
      </c>
      <c r="AN22" s="540">
        <f>$AB11</f>
        <v>0.60605205674435569</v>
      </c>
      <c r="AO22" s="538"/>
      <c r="AP22" s="538">
        <f>$Y12</f>
        <v>11.35850772124784</v>
      </c>
      <c r="AQ22" s="538">
        <f>$Z12</f>
        <v>10.776797453602036</v>
      </c>
      <c r="AR22" s="538">
        <f>$AA12</f>
        <v>10.164935565620437</v>
      </c>
      <c r="AS22" s="540">
        <f>$AB12</f>
        <v>9.6592632298180092</v>
      </c>
      <c r="AT22" s="538"/>
      <c r="AU22" s="538">
        <f>$Y13</f>
        <v>139.57484324299449</v>
      </c>
      <c r="AV22" s="538">
        <f>$Z13</f>
        <v>134.50292909516611</v>
      </c>
      <c r="AW22" s="538">
        <f>$AA13</f>
        <v>128.13887475637793</v>
      </c>
      <c r="AX22" s="540">
        <f>$AB13</f>
        <v>123.38027729944655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18.539672284116744</v>
      </c>
      <c r="AO23" s="538"/>
      <c r="AP23" s="538"/>
      <c r="AQ23" s="538"/>
      <c r="AR23" s="538"/>
      <c r="AS23" s="318">
        <f>SUM(AP17:AS22)</f>
        <v>287.00665500041282</v>
      </c>
      <c r="AT23" s="538"/>
      <c r="AU23" s="538"/>
      <c r="AV23" s="538"/>
      <c r="AW23" s="538"/>
      <c r="AX23" s="318">
        <f>SUM(AU17:AX22)</f>
        <v>3390.8139643258387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3701.7096276370521</v>
      </c>
      <c r="E52" s="431">
        <f t="shared" si="4"/>
        <v>92.481007856228018</v>
      </c>
      <c r="F52" s="432">
        <f t="shared" si="4"/>
        <v>98.736196081551611</v>
      </c>
      <c r="G52" s="432">
        <f t="shared" si="4"/>
        <v>102.76610752190089</v>
      </c>
      <c r="H52" s="432">
        <f t="shared" si="4"/>
        <v>105.61400032590973</v>
      </c>
      <c r="I52" s="432">
        <f t="shared" si="4"/>
        <v>99.623742680693795</v>
      </c>
      <c r="J52" s="433">
        <f t="shared" si="4"/>
        <v>78.186173948184774</v>
      </c>
      <c r="K52" s="434">
        <f t="shared" si="4"/>
        <v>226.19718881863491</v>
      </c>
      <c r="L52" s="432">
        <f t="shared" si="4"/>
        <v>195.28783920913656</v>
      </c>
      <c r="M52" s="432">
        <f t="shared" si="4"/>
        <v>174.42446947401987</v>
      </c>
      <c r="N52" s="432">
        <f t="shared" si="4"/>
        <v>164.2234027082601</v>
      </c>
      <c r="O52" s="432">
        <f t="shared" si="4"/>
        <v>155.86691443022335</v>
      </c>
      <c r="P52" s="432">
        <f t="shared" si="4"/>
        <v>155.32342832841118</v>
      </c>
      <c r="Q52" s="432">
        <f t="shared" si="4"/>
        <v>156.67233525776317</v>
      </c>
      <c r="R52" s="432">
        <f t="shared" si="4"/>
        <v>156.56588262854405</v>
      </c>
      <c r="S52" s="432">
        <f t="shared" si="4"/>
        <v>161.01868415066008</v>
      </c>
      <c r="T52" s="432">
        <f t="shared" si="4"/>
        <v>170.85934527503252</v>
      </c>
      <c r="U52" s="432">
        <f t="shared" si="4"/>
        <v>183.856336395683</v>
      </c>
      <c r="V52" s="432">
        <f t="shared" si="4"/>
        <v>190.36522673290779</v>
      </c>
      <c r="W52" s="432">
        <f t="shared" si="4"/>
        <v>201.60440094423194</v>
      </c>
      <c r="X52" s="432">
        <f t="shared" si="4"/>
        <v>213.99829391815649</v>
      </c>
      <c r="Y52" s="432">
        <f t="shared" si="4"/>
        <v>224.56441464528575</v>
      </c>
      <c r="Z52" s="435">
        <f t="shared" si="4"/>
        <v>239.04563350680996</v>
      </c>
      <c r="AA52" s="431">
        <f t="shared" si="4"/>
        <v>70.57224088933026</v>
      </c>
      <c r="AB52" s="433">
        <f t="shared" si="4"/>
        <v>83.856361909490602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6913.7475763914817</v>
      </c>
      <c r="E57" s="336">
        <v>236.64815751206555</v>
      </c>
      <c r="F57" s="337">
        <v>226.36681123194791</v>
      </c>
      <c r="G57" s="337">
        <v>223.4376411356923</v>
      </c>
      <c r="H57" s="337">
        <v>222.91437787616331</v>
      </c>
      <c r="I57" s="337">
        <v>228.29396292136045</v>
      </c>
      <c r="J57" s="338">
        <v>245.32025560186571</v>
      </c>
      <c r="K57" s="339">
        <v>274.70465044200097</v>
      </c>
      <c r="L57" s="337">
        <v>298.73956473084803</v>
      </c>
      <c r="M57" s="337">
        <v>321.10223093093481</v>
      </c>
      <c r="N57" s="337">
        <v>331.27182337257369</v>
      </c>
      <c r="O57" s="337">
        <v>339.40586765641899</v>
      </c>
      <c r="P57" s="337">
        <v>340.93328065364489</v>
      </c>
      <c r="Q57" s="337">
        <v>339.65805837585799</v>
      </c>
      <c r="R57" s="337">
        <v>341.89460495029073</v>
      </c>
      <c r="S57" s="337">
        <v>338.76872966510609</v>
      </c>
      <c r="T57" s="337">
        <v>328.62693202561167</v>
      </c>
      <c r="U57" s="337">
        <v>318.20676844433791</v>
      </c>
      <c r="V57" s="337">
        <v>312.87199275933915</v>
      </c>
      <c r="W57" s="337">
        <v>300.75385456299909</v>
      </c>
      <c r="X57" s="337">
        <v>290.94722952258877</v>
      </c>
      <c r="Y57" s="337">
        <v>282.29900269898809</v>
      </c>
      <c r="Z57" s="340">
        <v>270.86731051517449</v>
      </c>
      <c r="AA57" s="336">
        <v>255.68109242244589</v>
      </c>
      <c r="AB57" s="338">
        <v>244.03337638322589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2999.3596508663418</v>
      </c>
      <c r="E58" s="449">
        <v>97.267468046771697</v>
      </c>
      <c r="F58" s="450">
        <v>94.000412433406595</v>
      </c>
      <c r="G58" s="450">
        <v>93.948978661722322</v>
      </c>
      <c r="H58" s="450">
        <v>95.622671397574777</v>
      </c>
      <c r="I58" s="450">
        <v>98.884187602389687</v>
      </c>
      <c r="J58" s="451">
        <v>108.36433773696385</v>
      </c>
      <c r="K58" s="452">
        <v>120.33453836748772</v>
      </c>
      <c r="L58" s="450">
        <v>135.34620812749603</v>
      </c>
      <c r="M58" s="450">
        <v>143.20360148834132</v>
      </c>
      <c r="N58" s="450">
        <v>145.21311444322453</v>
      </c>
      <c r="O58" s="450">
        <v>150.27117439839088</v>
      </c>
      <c r="P58" s="450">
        <v>151.10467857855335</v>
      </c>
      <c r="Q58" s="450">
        <v>151.90078662683334</v>
      </c>
      <c r="R58" s="450">
        <v>151.50269252098272</v>
      </c>
      <c r="S58" s="450">
        <v>148.98707195282699</v>
      </c>
      <c r="T58" s="450">
        <v>143.83630297347196</v>
      </c>
      <c r="U58" s="450">
        <v>138.03607701857723</v>
      </c>
      <c r="V58" s="450">
        <v>135.65741776851229</v>
      </c>
      <c r="W58" s="450">
        <v>132.48879467094648</v>
      </c>
      <c r="X58" s="450">
        <v>128.97407685909116</v>
      </c>
      <c r="Y58" s="450">
        <v>120.49727828426683</v>
      </c>
      <c r="Z58" s="453">
        <v>112.64879276826916</v>
      </c>
      <c r="AA58" s="449">
        <v>104.14823192889105</v>
      </c>
      <c r="AB58" s="451">
        <v>97.120756211349601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3506.963683723598</v>
      </c>
      <c r="E59" s="355">
        <v>107.54163409887778</v>
      </c>
      <c r="F59" s="356">
        <v>98.668280934108139</v>
      </c>
      <c r="G59" s="356">
        <v>96.249992066446339</v>
      </c>
      <c r="H59" s="356">
        <v>95.817333548834554</v>
      </c>
      <c r="I59" s="356">
        <v>99.097589784154266</v>
      </c>
      <c r="J59" s="357">
        <v>110.40302147152154</v>
      </c>
      <c r="K59" s="358">
        <v>132.07013611293848</v>
      </c>
      <c r="L59" s="356">
        <v>151.15537243543952</v>
      </c>
      <c r="M59" s="356">
        <v>171.142244643716</v>
      </c>
      <c r="N59" s="356">
        <v>179.37706383760531</v>
      </c>
      <c r="O59" s="356">
        <v>184.88996269452917</v>
      </c>
      <c r="P59" s="356">
        <v>186.60918310251239</v>
      </c>
      <c r="Q59" s="356">
        <v>185.15019671034366</v>
      </c>
      <c r="R59" s="356">
        <v>186.88511079853302</v>
      </c>
      <c r="S59" s="356">
        <v>185.15369171990912</v>
      </c>
      <c r="T59" s="356">
        <v>177.50669770853466</v>
      </c>
      <c r="U59" s="356">
        <v>170.02450623358493</v>
      </c>
      <c r="V59" s="356">
        <v>167.92905231562935</v>
      </c>
      <c r="W59" s="356">
        <v>159.45192794847799</v>
      </c>
      <c r="X59" s="356">
        <v>151.35696429895</v>
      </c>
      <c r="Y59" s="356">
        <v>143.86128849740251</v>
      </c>
      <c r="Z59" s="359">
        <v>133.46755156190474</v>
      </c>
      <c r="AA59" s="355">
        <v>121.40547745278442</v>
      </c>
      <c r="AB59" s="357">
        <v>111.74940374686001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699.6256655134315</v>
      </c>
      <c r="E60" s="367">
        <v>22.669645744601279</v>
      </c>
      <c r="F60" s="368">
        <v>21.966370598221584</v>
      </c>
      <c r="G60" s="368">
        <v>21.916133642215737</v>
      </c>
      <c r="H60" s="368">
        <v>22.210950790107827</v>
      </c>
      <c r="I60" s="368">
        <v>23.344611593377739</v>
      </c>
      <c r="J60" s="369">
        <v>26.197409603925284</v>
      </c>
      <c r="K60" s="370">
        <v>29.747049294897831</v>
      </c>
      <c r="L60" s="368">
        <v>32.961748069982946</v>
      </c>
      <c r="M60" s="368">
        <v>33.768435320188303</v>
      </c>
      <c r="N60" s="368">
        <v>35.156050974103408</v>
      </c>
      <c r="O60" s="368">
        <v>35.764810443207672</v>
      </c>
      <c r="P60" s="368">
        <v>35.759273069155881</v>
      </c>
      <c r="Q60" s="368">
        <v>35.821921617754377</v>
      </c>
      <c r="R60" s="368">
        <v>35.379206695074679</v>
      </c>
      <c r="S60" s="368">
        <v>34.526391450977023</v>
      </c>
      <c r="T60" s="368">
        <v>33.22118878468676</v>
      </c>
      <c r="U60" s="368">
        <v>31.524242428573729</v>
      </c>
      <c r="V60" s="368">
        <v>30.109554482023956</v>
      </c>
      <c r="W60" s="368">
        <v>29.1601542149571</v>
      </c>
      <c r="X60" s="368">
        <v>28.309122652312844</v>
      </c>
      <c r="Y60" s="368">
        <v>27.037767122862579</v>
      </c>
      <c r="Z60" s="371">
        <v>25.59786038980991</v>
      </c>
      <c r="AA60" s="367">
        <v>24.362003991396939</v>
      </c>
      <c r="AB60" s="369">
        <v>23.113762539016239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4206.5893492370296</v>
      </c>
      <c r="E61" s="517">
        <f t="shared" ref="E61:AB61" si="6">SUM(E59:E60)</f>
        <v>130.21127984347905</v>
      </c>
      <c r="F61" s="518">
        <f t="shared" si="6"/>
        <v>120.63465153232973</v>
      </c>
      <c r="G61" s="518">
        <f t="shared" si="6"/>
        <v>118.16612570866208</v>
      </c>
      <c r="H61" s="518">
        <f t="shared" si="6"/>
        <v>118.02828433894238</v>
      </c>
      <c r="I61" s="518">
        <f t="shared" si="6"/>
        <v>122.442201377532</v>
      </c>
      <c r="J61" s="519">
        <f t="shared" si="6"/>
        <v>136.60043107544683</v>
      </c>
      <c r="K61" s="520">
        <f t="shared" si="6"/>
        <v>161.81718540783632</v>
      </c>
      <c r="L61" s="518">
        <f t="shared" si="6"/>
        <v>184.11712050542246</v>
      </c>
      <c r="M61" s="518">
        <f t="shared" si="6"/>
        <v>204.9106799639043</v>
      </c>
      <c r="N61" s="518">
        <f t="shared" si="6"/>
        <v>214.53311481170871</v>
      </c>
      <c r="O61" s="518">
        <f t="shared" si="6"/>
        <v>220.65477313773684</v>
      </c>
      <c r="P61" s="518">
        <f t="shared" si="6"/>
        <v>222.36845617166827</v>
      </c>
      <c r="Q61" s="518">
        <f t="shared" si="6"/>
        <v>220.97211832809805</v>
      </c>
      <c r="R61" s="518">
        <f t="shared" si="6"/>
        <v>222.26431749360771</v>
      </c>
      <c r="S61" s="518">
        <f t="shared" si="6"/>
        <v>219.68008317088615</v>
      </c>
      <c r="T61" s="518">
        <f t="shared" si="6"/>
        <v>210.72788649322143</v>
      </c>
      <c r="U61" s="518">
        <f t="shared" si="6"/>
        <v>201.54874866215866</v>
      </c>
      <c r="V61" s="518">
        <f t="shared" si="6"/>
        <v>198.0386067976533</v>
      </c>
      <c r="W61" s="518">
        <f t="shared" si="6"/>
        <v>188.61208216343508</v>
      </c>
      <c r="X61" s="518">
        <f t="shared" si="6"/>
        <v>179.66608695126286</v>
      </c>
      <c r="Y61" s="518">
        <f t="shared" si="6"/>
        <v>170.8990556202651</v>
      </c>
      <c r="Z61" s="521">
        <f t="shared" si="6"/>
        <v>159.06541195171465</v>
      </c>
      <c r="AA61" s="517">
        <f t="shared" si="6"/>
        <v>145.76748144418136</v>
      </c>
      <c r="AB61" s="519">
        <f t="shared" si="6"/>
        <v>134.86316628587625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9913.107227257824</v>
      </c>
      <c r="E62" s="90">
        <f t="shared" ref="E62:AB62" si="7">SUM(E57:E58)</f>
        <v>333.91562555883723</v>
      </c>
      <c r="F62" s="164">
        <f t="shared" si="7"/>
        <v>320.36722366535452</v>
      </c>
      <c r="G62" s="164">
        <f t="shared" si="7"/>
        <v>317.3866197974146</v>
      </c>
      <c r="H62" s="164">
        <f t="shared" si="7"/>
        <v>318.53704927373809</v>
      </c>
      <c r="I62" s="164">
        <f t="shared" si="7"/>
        <v>327.17815052375011</v>
      </c>
      <c r="J62" s="166">
        <f t="shared" si="7"/>
        <v>353.68459333882959</v>
      </c>
      <c r="K62" s="48">
        <f t="shared" si="7"/>
        <v>395.03918880948868</v>
      </c>
      <c r="L62" s="164">
        <f t="shared" si="7"/>
        <v>434.08577285834406</v>
      </c>
      <c r="M62" s="164">
        <f t="shared" si="7"/>
        <v>464.30583241927616</v>
      </c>
      <c r="N62" s="164">
        <f t="shared" si="7"/>
        <v>476.48493781579822</v>
      </c>
      <c r="O62" s="164">
        <f t="shared" si="7"/>
        <v>489.67704205480987</v>
      </c>
      <c r="P62" s="164">
        <f t="shared" si="7"/>
        <v>492.0379592321982</v>
      </c>
      <c r="Q62" s="164">
        <f t="shared" si="7"/>
        <v>491.55884500269133</v>
      </c>
      <c r="R62" s="164">
        <f t="shared" si="7"/>
        <v>493.39729747127342</v>
      </c>
      <c r="S62" s="164">
        <f t="shared" si="7"/>
        <v>487.75580161793312</v>
      </c>
      <c r="T62" s="164">
        <f t="shared" si="7"/>
        <v>472.46323499908362</v>
      </c>
      <c r="U62" s="164">
        <f t="shared" si="7"/>
        <v>456.24284546291517</v>
      </c>
      <c r="V62" s="164">
        <f t="shared" si="7"/>
        <v>448.52941052785144</v>
      </c>
      <c r="W62" s="164">
        <f t="shared" si="7"/>
        <v>433.2426492339456</v>
      </c>
      <c r="X62" s="164">
        <f t="shared" si="7"/>
        <v>419.92130638167993</v>
      </c>
      <c r="Y62" s="164">
        <f t="shared" si="7"/>
        <v>402.79628098325492</v>
      </c>
      <c r="Z62" s="165">
        <f t="shared" si="7"/>
        <v>383.51610328344367</v>
      </c>
      <c r="AA62" s="90">
        <f t="shared" si="7"/>
        <v>359.82932435133694</v>
      </c>
      <c r="AB62" s="166">
        <f t="shared" si="7"/>
        <v>341.15413259457546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14119.696576494853</v>
      </c>
      <c r="E63" s="460">
        <f t="shared" ref="E63:AB63" si="8">E61+E62</f>
        <v>464.12690540231631</v>
      </c>
      <c r="F63" s="461">
        <f t="shared" si="8"/>
        <v>441.00187519768423</v>
      </c>
      <c r="G63" s="461">
        <f t="shared" si="8"/>
        <v>435.55274550607669</v>
      </c>
      <c r="H63" s="461">
        <f t="shared" si="8"/>
        <v>436.56533361268049</v>
      </c>
      <c r="I63" s="461">
        <f t="shared" si="8"/>
        <v>449.62035190128211</v>
      </c>
      <c r="J63" s="462">
        <f t="shared" si="8"/>
        <v>490.28502441427645</v>
      </c>
      <c r="K63" s="463">
        <f t="shared" si="8"/>
        <v>556.85637421732497</v>
      </c>
      <c r="L63" s="461">
        <f t="shared" si="8"/>
        <v>618.20289336376652</v>
      </c>
      <c r="M63" s="461">
        <f t="shared" si="8"/>
        <v>669.21651238318043</v>
      </c>
      <c r="N63" s="461">
        <f t="shared" si="8"/>
        <v>691.0180526275069</v>
      </c>
      <c r="O63" s="461">
        <f t="shared" si="8"/>
        <v>710.33181519254674</v>
      </c>
      <c r="P63" s="461">
        <f t="shared" si="8"/>
        <v>714.4064154038665</v>
      </c>
      <c r="Q63" s="461">
        <f t="shared" si="8"/>
        <v>712.5309633307894</v>
      </c>
      <c r="R63" s="461">
        <f t="shared" si="8"/>
        <v>715.6616149648811</v>
      </c>
      <c r="S63" s="461">
        <f t="shared" si="8"/>
        <v>707.43588478881929</v>
      </c>
      <c r="T63" s="461">
        <f t="shared" si="8"/>
        <v>683.191121492305</v>
      </c>
      <c r="U63" s="461">
        <f t="shared" si="8"/>
        <v>657.79159412507386</v>
      </c>
      <c r="V63" s="461">
        <f t="shared" si="8"/>
        <v>646.5680173255048</v>
      </c>
      <c r="W63" s="461">
        <f t="shared" si="8"/>
        <v>621.85473139738065</v>
      </c>
      <c r="X63" s="461">
        <f t="shared" si="8"/>
        <v>599.58739333294284</v>
      </c>
      <c r="Y63" s="461">
        <f t="shared" si="8"/>
        <v>573.69533660351999</v>
      </c>
      <c r="Z63" s="464">
        <f t="shared" si="8"/>
        <v>542.58151523515835</v>
      </c>
      <c r="AA63" s="460">
        <f t="shared" si="8"/>
        <v>505.59680579551832</v>
      </c>
      <c r="AB63" s="462">
        <f t="shared" si="8"/>
        <v>476.01729888045168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107.54163409887778</v>
      </c>
      <c r="AL66" s="538">
        <f>$F59</f>
        <v>98.668280934108139</v>
      </c>
      <c r="AM66" s="538">
        <f>$G59</f>
        <v>96.249992066446339</v>
      </c>
      <c r="AN66" s="538">
        <f>$H59</f>
        <v>95.817333548834554</v>
      </c>
      <c r="AO66" s="538"/>
      <c r="AP66" s="538">
        <f>$E60</f>
        <v>22.669645744601279</v>
      </c>
      <c r="AQ66" s="538">
        <f>$F60</f>
        <v>21.966370598221584</v>
      </c>
      <c r="AR66" s="538">
        <f>$G60</f>
        <v>21.916133642215737</v>
      </c>
      <c r="AS66" s="538">
        <f>$H60</f>
        <v>22.210950790107827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99.097589784154266</v>
      </c>
      <c r="AL67" s="538">
        <f>$J59</f>
        <v>110.40302147152154</v>
      </c>
      <c r="AM67" s="538">
        <f>$K59</f>
        <v>132.07013611293848</v>
      </c>
      <c r="AN67" s="538">
        <f>$L59</f>
        <v>151.15537243543952</v>
      </c>
      <c r="AO67" s="538"/>
      <c r="AP67" s="538">
        <f>$I60</f>
        <v>23.344611593377739</v>
      </c>
      <c r="AQ67" s="538">
        <f>$J60</f>
        <v>26.197409603925284</v>
      </c>
      <c r="AR67" s="538">
        <f>$K60</f>
        <v>29.747049294897831</v>
      </c>
      <c r="AS67" s="538">
        <f>$L60</f>
        <v>32.961748069982946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171.142244643716</v>
      </c>
      <c r="AL68" s="538">
        <f>$N59</f>
        <v>179.37706383760531</v>
      </c>
      <c r="AM68" s="538">
        <f>$O59</f>
        <v>184.88996269452917</v>
      </c>
      <c r="AN68" s="538">
        <f>$P59</f>
        <v>186.60918310251239</v>
      </c>
      <c r="AO68" s="538"/>
      <c r="AP68" s="538">
        <f>$M60</f>
        <v>33.768435320188303</v>
      </c>
      <c r="AQ68" s="538">
        <f>$N60</f>
        <v>35.156050974103408</v>
      </c>
      <c r="AR68" s="538">
        <f>$O60</f>
        <v>35.764810443207672</v>
      </c>
      <c r="AS68" s="538">
        <f>$P60</f>
        <v>35.759273069155881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185.15019671034366</v>
      </c>
      <c r="AL69" s="538">
        <f>$R59</f>
        <v>186.88511079853302</v>
      </c>
      <c r="AM69" s="538">
        <f>$S59</f>
        <v>185.15369171990912</v>
      </c>
      <c r="AN69" s="538">
        <f>$T59</f>
        <v>177.50669770853466</v>
      </c>
      <c r="AO69" s="538"/>
      <c r="AP69" s="538">
        <f>$Q60</f>
        <v>35.821921617754377</v>
      </c>
      <c r="AQ69" s="538">
        <f>$R60</f>
        <v>35.379206695074679</v>
      </c>
      <c r="AR69" s="538">
        <f>$S60</f>
        <v>34.526391450977023</v>
      </c>
      <c r="AS69" s="538">
        <f>$T60</f>
        <v>33.22118878468676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170.02450623358493</v>
      </c>
      <c r="AL70" s="538">
        <f>$V59</f>
        <v>167.92905231562935</v>
      </c>
      <c r="AM70" s="538">
        <f>$W59</f>
        <v>159.45192794847799</v>
      </c>
      <c r="AN70" s="538">
        <f>$X59</f>
        <v>151.35696429895</v>
      </c>
      <c r="AO70" s="538"/>
      <c r="AP70" s="538">
        <f>$U60</f>
        <v>31.524242428573729</v>
      </c>
      <c r="AQ70" s="538">
        <f>$V60</f>
        <v>30.109554482023956</v>
      </c>
      <c r="AR70" s="538">
        <f>$W60</f>
        <v>29.1601542149571</v>
      </c>
      <c r="AS70" s="538">
        <f>$X60</f>
        <v>28.309122652312844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143.86128849740251</v>
      </c>
      <c r="AL71" s="538">
        <f>$Z59</f>
        <v>133.46755156190474</v>
      </c>
      <c r="AM71" s="538">
        <f>$AA59</f>
        <v>121.40547745278442</v>
      </c>
      <c r="AN71" s="540">
        <f>$AB59</f>
        <v>111.74940374686001</v>
      </c>
      <c r="AO71" s="538"/>
      <c r="AP71" s="538">
        <f>$Y60</f>
        <v>27.037767122862579</v>
      </c>
      <c r="AQ71" s="538">
        <f>$Z60</f>
        <v>25.59786038980991</v>
      </c>
      <c r="AR71" s="538">
        <f>$AA60</f>
        <v>24.362003991396939</v>
      </c>
      <c r="AS71" s="540">
        <f>$AB60</f>
        <v>23.113762539016239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3506.963683723598</v>
      </c>
      <c r="AO72" s="538"/>
      <c r="AP72" s="538"/>
      <c r="AQ72" s="538"/>
      <c r="AR72" s="538"/>
      <c r="AS72" s="318">
        <f>SUM(AP66:AS71)</f>
        <v>699.6256655134315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-310.69657649485271</v>
      </c>
      <c r="E99" s="431">
        <f t="shared" si="9"/>
        <v>-63.126905402316311</v>
      </c>
      <c r="F99" s="432">
        <f t="shared" si="9"/>
        <v>-40.001875197684228</v>
      </c>
      <c r="G99" s="432">
        <f t="shared" si="9"/>
        <v>-34.55274550607669</v>
      </c>
      <c r="H99" s="432">
        <f t="shared" si="9"/>
        <v>-35.56533361268049</v>
      </c>
      <c r="I99" s="432">
        <f t="shared" si="9"/>
        <v>-48.620351901282106</v>
      </c>
      <c r="J99" s="433">
        <f t="shared" si="9"/>
        <v>-89.28502441427645</v>
      </c>
      <c r="K99" s="434">
        <f t="shared" si="9"/>
        <v>105.14362578267503</v>
      </c>
      <c r="L99" s="432">
        <f t="shared" si="9"/>
        <v>43.79710663623348</v>
      </c>
      <c r="M99" s="432">
        <f t="shared" si="9"/>
        <v>-6.2165123831804294</v>
      </c>
      <c r="N99" s="432">
        <f t="shared" si="9"/>
        <v>-28.018052627506904</v>
      </c>
      <c r="O99" s="432">
        <f t="shared" si="9"/>
        <v>-47.331815192546742</v>
      </c>
      <c r="P99" s="432">
        <f t="shared" si="9"/>
        <v>-51.406415403866504</v>
      </c>
      <c r="Q99" s="432">
        <f t="shared" si="9"/>
        <v>-49.530963330789405</v>
      </c>
      <c r="R99" s="432">
        <f t="shared" si="9"/>
        <v>-52.661614964881096</v>
      </c>
      <c r="S99" s="432">
        <f t="shared" si="9"/>
        <v>-44.435884788819294</v>
      </c>
      <c r="T99" s="432">
        <f t="shared" si="9"/>
        <v>-20.191121492305001</v>
      </c>
      <c r="U99" s="432">
        <f t="shared" si="9"/>
        <v>5.208405874926143</v>
      </c>
      <c r="V99" s="432">
        <f t="shared" si="9"/>
        <v>15.431982674495202</v>
      </c>
      <c r="W99" s="432">
        <f t="shared" si="9"/>
        <v>40.145268602619353</v>
      </c>
      <c r="X99" s="432">
        <f t="shared" si="9"/>
        <v>62.412606667057162</v>
      </c>
      <c r="Y99" s="432">
        <f t="shared" si="9"/>
        <v>88.304663396480009</v>
      </c>
      <c r="Z99" s="435">
        <f t="shared" si="9"/>
        <v>119.41848476484165</v>
      </c>
      <c r="AA99" s="431">
        <f t="shared" si="9"/>
        <v>-104.59680579551832</v>
      </c>
      <c r="AB99" s="433">
        <f t="shared" si="9"/>
        <v>-75.017298880451676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200.26248597630683</v>
      </c>
      <c r="E104" s="336">
        <v>6.7332342742664526</v>
      </c>
      <c r="F104" s="337">
        <v>6.5853209095090293</v>
      </c>
      <c r="G104" s="337">
        <v>6.5215368620046821</v>
      </c>
      <c r="H104" s="337">
        <v>6.5111700017361844</v>
      </c>
      <c r="I104" s="337">
        <v>6.6581205169957691</v>
      </c>
      <c r="J104" s="338">
        <v>7.1617244477888846</v>
      </c>
      <c r="K104" s="339">
        <v>8.0662009275345135</v>
      </c>
      <c r="L104" s="337">
        <v>8.7983010793798737</v>
      </c>
      <c r="M104" s="337">
        <v>9.3876995035087862</v>
      </c>
      <c r="N104" s="337">
        <v>9.7023685906142028</v>
      </c>
      <c r="O104" s="337">
        <v>9.8583537731637687</v>
      </c>
      <c r="P104" s="337">
        <v>9.8605009121324034</v>
      </c>
      <c r="Q104" s="337">
        <v>9.7749971980866377</v>
      </c>
      <c r="R104" s="337">
        <v>9.733990789705592</v>
      </c>
      <c r="S104" s="337">
        <v>9.5921848258523799</v>
      </c>
      <c r="T104" s="337">
        <v>9.4374494656559769</v>
      </c>
      <c r="U104" s="337">
        <v>9.1594032780464332</v>
      </c>
      <c r="V104" s="337">
        <v>9.0314562486960384</v>
      </c>
      <c r="W104" s="337">
        <v>8.8075441748289354</v>
      </c>
      <c r="X104" s="337">
        <v>8.5380949915728834</v>
      </c>
      <c r="Y104" s="337">
        <v>8.2408322907729108</v>
      </c>
      <c r="Z104" s="340">
        <v>7.812902398629304</v>
      </c>
      <c r="AA104" s="336">
        <v>7.3225658683078709</v>
      </c>
      <c r="AB104" s="338">
        <v>6.9665326475173543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230.79220074522436</v>
      </c>
      <c r="E105" s="367">
        <v>7.9134336404969403</v>
      </c>
      <c r="F105" s="368">
        <v>7.7477771069781731</v>
      </c>
      <c r="G105" s="368">
        <v>7.6504872698745672</v>
      </c>
      <c r="H105" s="368">
        <v>7.6208188962293901</v>
      </c>
      <c r="I105" s="368">
        <v>7.8213213641703261</v>
      </c>
      <c r="J105" s="369">
        <v>8.4287169551497225</v>
      </c>
      <c r="K105" s="370">
        <v>9.4027524725649361</v>
      </c>
      <c r="L105" s="368">
        <v>10.209743947875294</v>
      </c>
      <c r="M105" s="368">
        <v>10.740656473316751</v>
      </c>
      <c r="N105" s="368">
        <v>11.004354236566549</v>
      </c>
      <c r="O105" s="368">
        <v>11.167710388144856</v>
      </c>
      <c r="P105" s="368">
        <v>11.188362256829071</v>
      </c>
      <c r="Q105" s="368">
        <v>11.15664303160222</v>
      </c>
      <c r="R105" s="368">
        <v>11.133054552752872</v>
      </c>
      <c r="S105" s="368">
        <v>10.97786886121405</v>
      </c>
      <c r="T105" s="368">
        <v>10.74835300068316</v>
      </c>
      <c r="U105" s="368">
        <v>10.433375075865287</v>
      </c>
      <c r="V105" s="368">
        <v>10.316138437654653</v>
      </c>
      <c r="W105" s="368">
        <v>10.104361846779227</v>
      </c>
      <c r="X105" s="368">
        <v>9.7942568893591293</v>
      </c>
      <c r="Y105" s="368">
        <v>9.5011588982196944</v>
      </c>
      <c r="Z105" s="371">
        <v>9.0704474463540326</v>
      </c>
      <c r="AA105" s="367">
        <v>8.5287475958479693</v>
      </c>
      <c r="AB105" s="369">
        <v>8.1316601006955356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230.79220074522436</v>
      </c>
      <c r="E106" s="454">
        <f t="shared" ref="E106:AB106" si="11">E105</f>
        <v>7.9134336404969403</v>
      </c>
      <c r="F106" s="455">
        <f t="shared" si="11"/>
        <v>7.7477771069781731</v>
      </c>
      <c r="G106" s="455">
        <f t="shared" si="11"/>
        <v>7.6504872698745672</v>
      </c>
      <c r="H106" s="455">
        <f t="shared" si="11"/>
        <v>7.6208188962293901</v>
      </c>
      <c r="I106" s="455">
        <f t="shared" si="11"/>
        <v>7.8213213641703261</v>
      </c>
      <c r="J106" s="456">
        <f t="shared" si="11"/>
        <v>8.4287169551497225</v>
      </c>
      <c r="K106" s="457">
        <f t="shared" si="11"/>
        <v>9.4027524725649361</v>
      </c>
      <c r="L106" s="455">
        <f t="shared" si="11"/>
        <v>10.209743947875294</v>
      </c>
      <c r="M106" s="455">
        <f t="shared" si="11"/>
        <v>10.740656473316751</v>
      </c>
      <c r="N106" s="455">
        <f t="shared" si="11"/>
        <v>11.004354236566549</v>
      </c>
      <c r="O106" s="455">
        <f t="shared" si="11"/>
        <v>11.167710388144856</v>
      </c>
      <c r="P106" s="455">
        <f t="shared" si="11"/>
        <v>11.188362256829071</v>
      </c>
      <c r="Q106" s="455">
        <f t="shared" si="11"/>
        <v>11.15664303160222</v>
      </c>
      <c r="R106" s="455">
        <f t="shared" si="11"/>
        <v>11.133054552752872</v>
      </c>
      <c r="S106" s="455">
        <f t="shared" si="11"/>
        <v>10.97786886121405</v>
      </c>
      <c r="T106" s="455">
        <f t="shared" si="11"/>
        <v>10.74835300068316</v>
      </c>
      <c r="U106" s="455">
        <f t="shared" si="11"/>
        <v>10.433375075865287</v>
      </c>
      <c r="V106" s="455">
        <f t="shared" si="11"/>
        <v>10.316138437654653</v>
      </c>
      <c r="W106" s="455">
        <f t="shared" si="11"/>
        <v>10.104361846779227</v>
      </c>
      <c r="X106" s="455">
        <f t="shared" si="11"/>
        <v>9.7942568893591293</v>
      </c>
      <c r="Y106" s="455">
        <f t="shared" si="11"/>
        <v>9.5011588982196944</v>
      </c>
      <c r="Z106" s="458">
        <f t="shared" si="11"/>
        <v>9.0704474463540326</v>
      </c>
      <c r="AA106" s="454">
        <f t="shared" si="11"/>
        <v>8.5287475958479693</v>
      </c>
      <c r="AB106" s="456">
        <f t="shared" si="11"/>
        <v>8.1316601006955356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200.26248597630683</v>
      </c>
      <c r="E107" s="90">
        <f t="shared" ref="E107:AB107" si="12">E104</f>
        <v>6.7332342742664526</v>
      </c>
      <c r="F107" s="164">
        <f t="shared" si="12"/>
        <v>6.5853209095090293</v>
      </c>
      <c r="G107" s="164">
        <f t="shared" si="12"/>
        <v>6.5215368620046821</v>
      </c>
      <c r="H107" s="164">
        <f t="shared" si="12"/>
        <v>6.5111700017361844</v>
      </c>
      <c r="I107" s="164">
        <f t="shared" si="12"/>
        <v>6.6581205169957691</v>
      </c>
      <c r="J107" s="166">
        <f t="shared" si="12"/>
        <v>7.1617244477888846</v>
      </c>
      <c r="K107" s="48">
        <f t="shared" si="12"/>
        <v>8.0662009275345135</v>
      </c>
      <c r="L107" s="164">
        <f t="shared" si="12"/>
        <v>8.7983010793798737</v>
      </c>
      <c r="M107" s="164">
        <f t="shared" si="12"/>
        <v>9.3876995035087862</v>
      </c>
      <c r="N107" s="164">
        <f t="shared" si="12"/>
        <v>9.7023685906142028</v>
      </c>
      <c r="O107" s="164">
        <f t="shared" si="12"/>
        <v>9.8583537731637687</v>
      </c>
      <c r="P107" s="164">
        <f t="shared" si="12"/>
        <v>9.8605009121324034</v>
      </c>
      <c r="Q107" s="164">
        <f t="shared" si="12"/>
        <v>9.7749971980866377</v>
      </c>
      <c r="R107" s="164">
        <f t="shared" si="12"/>
        <v>9.733990789705592</v>
      </c>
      <c r="S107" s="164">
        <f t="shared" si="12"/>
        <v>9.5921848258523799</v>
      </c>
      <c r="T107" s="164">
        <f t="shared" si="12"/>
        <v>9.4374494656559769</v>
      </c>
      <c r="U107" s="164">
        <f t="shared" si="12"/>
        <v>9.1594032780464332</v>
      </c>
      <c r="V107" s="164">
        <f t="shared" si="12"/>
        <v>9.0314562486960384</v>
      </c>
      <c r="W107" s="164">
        <f t="shared" si="12"/>
        <v>8.8075441748289354</v>
      </c>
      <c r="X107" s="164">
        <f t="shared" si="12"/>
        <v>8.5380949915728834</v>
      </c>
      <c r="Y107" s="164">
        <f t="shared" si="12"/>
        <v>8.2408322907729108</v>
      </c>
      <c r="Z107" s="165">
        <f t="shared" si="12"/>
        <v>7.812902398629304</v>
      </c>
      <c r="AA107" s="90">
        <f t="shared" si="12"/>
        <v>7.3225658683078709</v>
      </c>
      <c r="AB107" s="166">
        <f t="shared" si="12"/>
        <v>6.9665326475173543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431.05468672153131</v>
      </c>
      <c r="E108" s="460">
        <f t="shared" ref="E108:AB108" si="13">E106+E107</f>
        <v>14.646667914763393</v>
      </c>
      <c r="F108" s="461">
        <f t="shared" si="13"/>
        <v>14.333098016487202</v>
      </c>
      <c r="G108" s="461">
        <f t="shared" si="13"/>
        <v>14.172024131879249</v>
      </c>
      <c r="H108" s="461">
        <f t="shared" si="13"/>
        <v>14.131988897965574</v>
      </c>
      <c r="I108" s="461">
        <f t="shared" si="13"/>
        <v>14.479441881166096</v>
      </c>
      <c r="J108" s="462">
        <f t="shared" si="13"/>
        <v>15.590441402938607</v>
      </c>
      <c r="K108" s="463">
        <f t="shared" si="13"/>
        <v>17.468953400099451</v>
      </c>
      <c r="L108" s="461">
        <f t="shared" si="13"/>
        <v>19.008045027255168</v>
      </c>
      <c r="M108" s="461">
        <f t="shared" si="13"/>
        <v>20.128355976825539</v>
      </c>
      <c r="N108" s="461">
        <f t="shared" si="13"/>
        <v>20.706722827180752</v>
      </c>
      <c r="O108" s="461">
        <f t="shared" si="13"/>
        <v>21.026064161308625</v>
      </c>
      <c r="P108" s="461">
        <f t="shared" si="13"/>
        <v>21.048863168961475</v>
      </c>
      <c r="Q108" s="461">
        <f t="shared" si="13"/>
        <v>20.93164022968886</v>
      </c>
      <c r="R108" s="461">
        <f t="shared" si="13"/>
        <v>20.867045342458464</v>
      </c>
      <c r="S108" s="461">
        <f t="shared" si="13"/>
        <v>20.57005368706643</v>
      </c>
      <c r="T108" s="461">
        <f t="shared" si="13"/>
        <v>20.185802466339137</v>
      </c>
      <c r="U108" s="461">
        <f t="shared" si="13"/>
        <v>19.592778353911719</v>
      </c>
      <c r="V108" s="461">
        <f t="shared" si="13"/>
        <v>19.347594686350689</v>
      </c>
      <c r="W108" s="461">
        <f t="shared" si="13"/>
        <v>18.911906021608161</v>
      </c>
      <c r="X108" s="461">
        <f t="shared" si="13"/>
        <v>18.332351880932013</v>
      </c>
      <c r="Y108" s="461">
        <f t="shared" si="13"/>
        <v>17.741991188992607</v>
      </c>
      <c r="Z108" s="464">
        <f t="shared" si="13"/>
        <v>16.883349844983336</v>
      </c>
      <c r="AA108" s="460">
        <f t="shared" si="13"/>
        <v>15.85131346415584</v>
      </c>
      <c r="AB108" s="462">
        <f t="shared" si="13"/>
        <v>15.09819274821289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-431.05468672153131</v>
      </c>
      <c r="E130" s="431">
        <f t="shared" si="14"/>
        <v>-14.646667914763393</v>
      </c>
      <c r="F130" s="432">
        <f t="shared" si="14"/>
        <v>-14.333098016487202</v>
      </c>
      <c r="G130" s="432">
        <f t="shared" si="14"/>
        <v>-14.172024131879249</v>
      </c>
      <c r="H130" s="432">
        <f t="shared" si="14"/>
        <v>-14.131988897965574</v>
      </c>
      <c r="I130" s="432">
        <f t="shared" si="14"/>
        <v>-14.479441881166096</v>
      </c>
      <c r="J130" s="433">
        <f t="shared" si="14"/>
        <v>-15.590441402938607</v>
      </c>
      <c r="K130" s="434">
        <f t="shared" si="14"/>
        <v>-17.468953400099451</v>
      </c>
      <c r="L130" s="432">
        <f t="shared" si="14"/>
        <v>-19.008045027255168</v>
      </c>
      <c r="M130" s="432">
        <f t="shared" si="14"/>
        <v>-20.128355976825539</v>
      </c>
      <c r="N130" s="432">
        <f t="shared" si="14"/>
        <v>-20.706722827180752</v>
      </c>
      <c r="O130" s="432">
        <f t="shared" si="14"/>
        <v>-21.026064161308625</v>
      </c>
      <c r="P130" s="432">
        <f t="shared" si="14"/>
        <v>-21.048863168961475</v>
      </c>
      <c r="Q130" s="432">
        <f t="shared" si="14"/>
        <v>-20.93164022968886</v>
      </c>
      <c r="R130" s="432">
        <f t="shared" si="14"/>
        <v>-20.867045342458464</v>
      </c>
      <c r="S130" s="432">
        <f t="shared" si="14"/>
        <v>-20.57005368706643</v>
      </c>
      <c r="T130" s="432">
        <f t="shared" si="14"/>
        <v>-20.185802466339137</v>
      </c>
      <c r="U130" s="432">
        <f t="shared" si="14"/>
        <v>-19.592778353911719</v>
      </c>
      <c r="V130" s="432">
        <f t="shared" si="14"/>
        <v>-19.347594686350689</v>
      </c>
      <c r="W130" s="432">
        <f t="shared" si="14"/>
        <v>-18.911906021608161</v>
      </c>
      <c r="X130" s="432">
        <f t="shared" si="14"/>
        <v>-18.332351880932013</v>
      </c>
      <c r="Y130" s="432">
        <f t="shared" si="14"/>
        <v>-17.741991188992607</v>
      </c>
      <c r="Z130" s="435">
        <f t="shared" si="14"/>
        <v>-16.883349844983336</v>
      </c>
      <c r="AA130" s="431">
        <f t="shared" si="14"/>
        <v>-15.85131346415584</v>
      </c>
      <c r="AB130" s="433">
        <f t="shared" si="14"/>
        <v>-15.09819274821289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E107+E62+E15</f>
        <v>592.62402531860903</v>
      </c>
      <c r="F133" s="321">
        <f t="shared" ref="F133:AB133" si="15">F107+F62+F15</f>
        <v>575.02735402665917</v>
      </c>
      <c r="G133" s="321">
        <f t="shared" si="15"/>
        <v>569.54051018000291</v>
      </c>
      <c r="H133" s="321">
        <f t="shared" si="15"/>
        <v>568.82813770709242</v>
      </c>
      <c r="I133" s="321">
        <f t="shared" si="15"/>
        <v>581.06301892048668</v>
      </c>
      <c r="J133" s="321">
        <f t="shared" si="15"/>
        <v>621.18643572027645</v>
      </c>
      <c r="K133" s="321">
        <f t="shared" si="15"/>
        <v>687.30234169176197</v>
      </c>
      <c r="L133" s="321">
        <f t="shared" si="15"/>
        <v>746.45302662373342</v>
      </c>
      <c r="M133" s="321">
        <f t="shared" si="15"/>
        <v>790.72469425111092</v>
      </c>
      <c r="N133" s="321">
        <f t="shared" si="15"/>
        <v>809.7565612468461</v>
      </c>
      <c r="O133" s="321">
        <f t="shared" si="15"/>
        <v>828.42605079937471</v>
      </c>
      <c r="P133" s="321">
        <f t="shared" si="15"/>
        <v>831.06715261683416</v>
      </c>
      <c r="Q133" s="321">
        <f t="shared" si="15"/>
        <v>829.4605968255787</v>
      </c>
      <c r="R133" s="321">
        <f t="shared" si="15"/>
        <v>831.43631693586576</v>
      </c>
      <c r="S133" s="321">
        <f t="shared" si="15"/>
        <v>822.97279974631465</v>
      </c>
      <c r="T133" s="321">
        <f t="shared" si="15"/>
        <v>801.51292371673571</v>
      </c>
      <c r="U133" s="321">
        <f t="shared" si="15"/>
        <v>776.7374645532002</v>
      </c>
      <c r="V133" s="321">
        <f t="shared" si="15"/>
        <v>764.4457103704915</v>
      </c>
      <c r="W133" s="321">
        <f t="shared" si="15"/>
        <v>741.44463007222453</v>
      </c>
      <c r="X133" s="321">
        <f t="shared" si="15"/>
        <v>719.92306243435451</v>
      </c>
      <c r="Y133" s="321">
        <f t="shared" si="15"/>
        <v>695.80215889400915</v>
      </c>
      <c r="Z133" s="321">
        <f t="shared" si="15"/>
        <v>667.31317328305431</v>
      </c>
      <c r="AA133" s="321">
        <f t="shared" si="15"/>
        <v>632.63293730550231</v>
      </c>
      <c r="AB133" s="321">
        <f t="shared" si="15"/>
        <v>605.61871074659325</v>
      </c>
    </row>
    <row r="136" spans="1:56" x14ac:dyDescent="0.3">
      <c r="D136" s="320" t="s">
        <v>84</v>
      </c>
      <c r="E136" s="321" t="e">
        <f>AVERAGE(K134:Z134)</f>
        <v>#DIV/0!</v>
      </c>
    </row>
    <row r="137" spans="1:56" x14ac:dyDescent="0.3">
      <c r="D137" s="320" t="s">
        <v>85</v>
      </c>
      <c r="E137" s="321" t="e">
        <f>AVERAGE(E134:J134,AA134:AB134)</f>
        <v>#DIV/0!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>
      <selection sqref="A1:AC133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cp:lastPrinted>2001-12-20T00:47:14Z</cp:lastPrinted>
  <dcterms:created xsi:type="dcterms:W3CDTF">2000-03-20T23:24:44Z</dcterms:created>
  <dcterms:modified xsi:type="dcterms:W3CDTF">2023-09-17T09:49:23Z</dcterms:modified>
</cp:coreProperties>
</file>