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1AEB32-CEEA-42D1-9E6A-E674578282F6}" xr6:coauthVersionLast="47" xr6:coauthVersionMax="47" xr10:uidLastSave="{00000000-0000-0000-0000-000000000000}"/>
  <bookViews>
    <workbookView xWindow="-120" yWindow="-120" windowWidth="38640" windowHeight="15720"/>
  </bookViews>
  <sheets>
    <sheet name="East by Counterparty" sheetId="2" r:id="rId1"/>
    <sheet name="West by Counterparty" sheetId="1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2" l="1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</calcChain>
</file>

<file path=xl/sharedStrings.xml><?xml version="1.0" encoding="utf-8"?>
<sst xmlns="http://schemas.openxmlformats.org/spreadsheetml/2006/main" count="444" uniqueCount="163">
  <si>
    <t>Physical/</t>
  </si>
  <si>
    <t>Counterparty</t>
  </si>
  <si>
    <t>Financial</t>
  </si>
  <si>
    <t>Peak Prc PL</t>
  </si>
  <si>
    <t>OPeak Prc PL</t>
  </si>
  <si>
    <t>Peak Bas PL</t>
  </si>
  <si>
    <t>OPeak Bas PL</t>
  </si>
  <si>
    <t>Total</t>
  </si>
  <si>
    <t>AIRPROD</t>
  </si>
  <si>
    <t>Physical</t>
  </si>
  <si>
    <t>ANA</t>
  </si>
  <si>
    <t>APS</t>
  </si>
  <si>
    <t>ASHGROCEM</t>
  </si>
  <si>
    <t>ATLANTICRICH</t>
  </si>
  <si>
    <t>AVISTAUTIWASH</t>
  </si>
  <si>
    <t>AZUSACITYOF</t>
  </si>
  <si>
    <t>BPA</t>
  </si>
  <si>
    <t>BURBANKCIT</t>
  </si>
  <si>
    <t>CALIFORNENERES</t>
  </si>
  <si>
    <t>CALPINEENESER</t>
  </si>
  <si>
    <t>CARGILLALLLLC</t>
  </si>
  <si>
    <t>CCO-ENPOWER-PRC</t>
  </si>
  <si>
    <t>CHELAN</t>
  </si>
  <si>
    <t>CITY OF MESA</t>
  </si>
  <si>
    <t>CITYBAN</t>
  </si>
  <si>
    <t>CITYRIVERSIDE</t>
  </si>
  <si>
    <t>CITYROS</t>
  </si>
  <si>
    <t>CITYSHALAK</t>
  </si>
  <si>
    <t>CLATSKANPEOUTI</t>
  </si>
  <si>
    <t>CNCCONCOR</t>
  </si>
  <si>
    <t>COLORADOSPRUTI</t>
  </si>
  <si>
    <t>CONEXANTSYS I</t>
  </si>
  <si>
    <t>CORALPOWLLC</t>
  </si>
  <si>
    <t>CRC</t>
  </si>
  <si>
    <t>DAVISWIRCOR</t>
  </si>
  <si>
    <t>DESERETGENTRAN</t>
  </si>
  <si>
    <t>DYNEGYPOWMAR</t>
  </si>
  <si>
    <t>ECC</t>
  </si>
  <si>
    <t>ELECTRICDISNUM</t>
  </si>
  <si>
    <t>ELPASELECOM</t>
  </si>
  <si>
    <t>ENRONENEMAR</t>
  </si>
  <si>
    <t>ENRONENESERINC</t>
  </si>
  <si>
    <t>ENRONWINCOR</t>
  </si>
  <si>
    <t>EUGENEWATELE</t>
  </si>
  <si>
    <t>EXPRESSPIPPAR</t>
  </si>
  <si>
    <t>FRESHEXPINC</t>
  </si>
  <si>
    <t>GLENDALECIT</t>
  </si>
  <si>
    <t>HAFSLUNDENETRA</t>
  </si>
  <si>
    <t>HANSONPERCEM</t>
  </si>
  <si>
    <t>HOLNAM</t>
  </si>
  <si>
    <t>INTELCOR</t>
  </si>
  <si>
    <t>INTERRECTCOR</t>
  </si>
  <si>
    <t>KNAUFFIBGLA</t>
  </si>
  <si>
    <t>LASSEN</t>
  </si>
  <si>
    <t>LOSANGELWATPOW</t>
  </si>
  <si>
    <t>LOUISIANAPACOR</t>
  </si>
  <si>
    <t>LUZENACAME</t>
  </si>
  <si>
    <t>MCMINNWATLIGH</t>
  </si>
  <si>
    <t>MERCEDIRRDIS</t>
  </si>
  <si>
    <t>METROPOLWATDIS</t>
  </si>
  <si>
    <t>MIECO</t>
  </si>
  <si>
    <t>MODESTOIRR</t>
  </si>
  <si>
    <t>MORGAN</t>
  </si>
  <si>
    <t>NCPA</t>
  </si>
  <si>
    <t>NPC</t>
  </si>
  <si>
    <t>OAKLANDMUNCORP</t>
  </si>
  <si>
    <t>PASADENA</t>
  </si>
  <si>
    <t>PGE-NG-HEDGE</t>
  </si>
  <si>
    <t>PINNACLEWESCAPC</t>
  </si>
  <si>
    <t>PUDGRAYSHARBOR</t>
  </si>
  <si>
    <t>PUDOUGLASCTY</t>
  </si>
  <si>
    <t>PUDSNOHOMISHCTY</t>
  </si>
  <si>
    <t>PUGETSOUENE</t>
  </si>
  <si>
    <t>PUGRANTCTY</t>
  </si>
  <si>
    <t>QUIETLLC</t>
  </si>
  <si>
    <t>REDDING</t>
  </si>
  <si>
    <t>SANDIEGO</t>
  </si>
  <si>
    <t>SANTACLARA</t>
  </si>
  <si>
    <t>SEATTLECITLIG</t>
  </si>
  <si>
    <t>SIERRA PACIFIC</t>
  </si>
  <si>
    <t>SIERRAPACHOL</t>
  </si>
  <si>
    <t>SMUD</t>
  </si>
  <si>
    <t>SMURFITSTOCON</t>
  </si>
  <si>
    <t>SOCAL ED</t>
  </si>
  <si>
    <t>SRP</t>
  </si>
  <si>
    <t>STRATEGENELLC</t>
  </si>
  <si>
    <t>TUCSON</t>
  </si>
  <si>
    <t>TURLOCKIRRDIS</t>
  </si>
  <si>
    <t>UTAHASSMUNPOWSY</t>
  </si>
  <si>
    <t>VALLEYELECTRIC</t>
  </si>
  <si>
    <t>VERNONCIT</t>
  </si>
  <si>
    <t>WAPADESERTSW</t>
  </si>
  <si>
    <t>WAPADESERTSWAFB</t>
  </si>
  <si>
    <t>WAPASIERRANEV</t>
  </si>
  <si>
    <t>WELDEDTUBCO</t>
  </si>
  <si>
    <t>AESEASENE</t>
  </si>
  <si>
    <t>ALCOAPOWGEN</t>
  </si>
  <si>
    <t>AMERENAGENT</t>
  </si>
  <si>
    <t>AUSTINCITY</t>
  </si>
  <si>
    <t>BECO</t>
  </si>
  <si>
    <t>CAND-PWR-PR</t>
  </si>
  <si>
    <t>CAROLINA</t>
  </si>
  <si>
    <t>CASHV</t>
  </si>
  <si>
    <t>CENTRALHUDSON</t>
  </si>
  <si>
    <t>CENTRALMAINPOW</t>
  </si>
  <si>
    <t>CITIZENSCOMCOM</t>
  </si>
  <si>
    <t>COAL-EAST-CASH</t>
  </si>
  <si>
    <t>COAL-EAST-II</t>
  </si>
  <si>
    <t>CONNECTICUTLIGP</t>
  </si>
  <si>
    <t>CONNECTIRESREC</t>
  </si>
  <si>
    <t>DTEENETRA</t>
  </si>
  <si>
    <t>DYNEGYMARAND</t>
  </si>
  <si>
    <t>EASTTEXELE</t>
  </si>
  <si>
    <t>ECTCOA</t>
  </si>
  <si>
    <t>EDISONMISMAR</t>
  </si>
  <si>
    <t>ENTERGYSVC</t>
  </si>
  <si>
    <t>FIRSTENESOL</t>
  </si>
  <si>
    <t>FRONTERAGENLP</t>
  </si>
  <si>
    <t>FT-ONTARIO</t>
  </si>
  <si>
    <t>GE</t>
  </si>
  <si>
    <t>GENSYSENE</t>
  </si>
  <si>
    <t>GPUSERJER</t>
  </si>
  <si>
    <t>GPUSERMET</t>
  </si>
  <si>
    <t>GPUSERPENN</t>
  </si>
  <si>
    <t>GREATBAYPOW</t>
  </si>
  <si>
    <t>HQENESER1</t>
  </si>
  <si>
    <t>INDECKPEPPOW</t>
  </si>
  <si>
    <t>INDIANAPPOWLIG</t>
  </si>
  <si>
    <t>JACKSONVILLELEA</t>
  </si>
  <si>
    <t>LGEENEMAR</t>
  </si>
  <si>
    <t>MICHIGANSOUCEN</t>
  </si>
  <si>
    <t>MIDAMERIENECO</t>
  </si>
  <si>
    <t>MINNESOTPOW</t>
  </si>
  <si>
    <t>MISSOURIJOIMUN</t>
  </si>
  <si>
    <t>NEWENGPOW</t>
  </si>
  <si>
    <t>NEWYORIND</t>
  </si>
  <si>
    <t>NIAGARAMOHENE</t>
  </si>
  <si>
    <t>NORTHEASTUTISER</t>
  </si>
  <si>
    <t>NORTHERNSTAPOWC</t>
  </si>
  <si>
    <t>NSTARELE</t>
  </si>
  <si>
    <t>OGEENERES</t>
  </si>
  <si>
    <t>OGLETHORPOW</t>
  </si>
  <si>
    <t>OLDDOMINELE</t>
  </si>
  <si>
    <t>PGEENEPOWLP</t>
  </si>
  <si>
    <t>PHYOIL-PRICE</t>
  </si>
  <si>
    <t>PSEGENERES</t>
  </si>
  <si>
    <t>RESID-FIN-1%</t>
  </si>
  <si>
    <t>RG&amp;E</t>
  </si>
  <si>
    <t>SELECTENE</t>
  </si>
  <si>
    <t>SITHEPOWMARLP</t>
  </si>
  <si>
    <t>SOUTHERNCOMSER</t>
  </si>
  <si>
    <t>SOUTHERNINDGASE</t>
  </si>
  <si>
    <t>SPLITROCENE</t>
  </si>
  <si>
    <t>STHRNILPWR</t>
  </si>
  <si>
    <t>TAUNTONMUNLIG</t>
  </si>
  <si>
    <t>TRANSALTENEMAR</t>
  </si>
  <si>
    <t>TXUELECO</t>
  </si>
  <si>
    <t>TXUENETRA</t>
  </si>
  <si>
    <t>UNITEDILLUMCO</t>
  </si>
  <si>
    <t>VERMONTPUBLIC</t>
  </si>
  <si>
    <t>VIRGINIAELEPOW</t>
  </si>
  <si>
    <t>WABASHVALPOWASS</t>
  </si>
  <si>
    <t>WISCONSINELEPOW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</si>
</sst>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7" fontId="1" fillId="0" borderId="0" xfId="1" applyNumberFormat="1" applyFill="1"/>
    <xf numFmtId="167" fontId="1" fillId="0" borderId="0" xfId="1" applyNumberFormat="1"/>
    <xf numFmtId="167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86" sqref="A3:IV86"/>
    </sheetView>
  </sheetViews>
  <sheetFormatPr defaultRowHeight="12.75" x14ac:dyDescent="0.2"/>
  <cols>
    <col min="1" max="1" width="21.7109375" bestFit="1" customWidth="1"/>
    <col min="2" max="2" width="8.7109375" bestFit="1" customWidth="1"/>
    <col min="3" max="4" width="13.5703125" customWidth="1"/>
    <col min="5" max="5" width="12.140625" customWidth="1"/>
    <col min="6" max="6" width="13.7109375" customWidth="1"/>
    <col min="7" max="8" width="15.5703125" bestFit="1" customWidth="1"/>
    <col min="9" max="9" width="12.85546875" bestFit="1" customWidth="1"/>
    <col min="10" max="10" width="13.85546875" bestFit="1" customWidth="1"/>
    <col min="11" max="12" width="15.5703125" bestFit="1" customWidth="1"/>
    <col min="13" max="13" width="12.85546875" bestFit="1" customWidth="1"/>
    <col min="14" max="14" width="13.85546875" bestFit="1" customWidth="1"/>
    <col min="15" max="16" width="15.5703125" bestFit="1" customWidth="1"/>
    <col min="17" max="17" width="12.85546875" bestFit="1" customWidth="1"/>
    <col min="18" max="18" width="13.85546875" bestFit="1" customWidth="1"/>
    <col min="19" max="20" width="15.5703125" bestFit="1" customWidth="1"/>
    <col min="21" max="21" width="12.85546875" bestFit="1" customWidth="1"/>
    <col min="22" max="22" width="13.85546875" bestFit="1" customWidth="1"/>
    <col min="23" max="24" width="15.5703125" bestFit="1" customWidth="1"/>
    <col min="25" max="25" width="12.85546875" bestFit="1" customWidth="1"/>
    <col min="26" max="26" width="13.85546875" bestFit="1" customWidth="1"/>
    <col min="27" max="28" width="15.5703125" bestFit="1" customWidth="1"/>
    <col min="29" max="29" width="12.85546875" bestFit="1" customWidth="1"/>
    <col min="30" max="30" width="13.85546875" bestFit="1" customWidth="1"/>
    <col min="31" max="31" width="14.5703125" bestFit="1" customWidth="1"/>
    <col min="32" max="32" width="15.5703125" bestFit="1" customWidth="1"/>
    <col min="33" max="33" width="12.85546875" bestFit="1" customWidth="1"/>
    <col min="34" max="34" width="13.85546875" bestFit="1" customWidth="1"/>
    <col min="35" max="35" width="14" bestFit="1" customWidth="1"/>
    <col min="36" max="36" width="15.5703125" bestFit="1" customWidth="1"/>
    <col min="37" max="37" width="12" bestFit="1" customWidth="1"/>
    <col min="38" max="38" width="13.5703125" bestFit="1" customWidth="1"/>
    <col min="39" max="39" width="14" bestFit="1" customWidth="1"/>
    <col min="40" max="40" width="15.5703125" bestFit="1" customWidth="1"/>
    <col min="41" max="41" width="12" bestFit="1" customWidth="1"/>
    <col min="42" max="42" width="13.5703125" bestFit="1" customWidth="1"/>
    <col min="43" max="43" width="16.5703125" bestFit="1" customWidth="1"/>
  </cols>
  <sheetData>
    <row r="1" spans="1:43" x14ac:dyDescent="0.2">
      <c r="A1" s="1"/>
      <c r="B1" s="1" t="s">
        <v>0</v>
      </c>
      <c r="C1" s="1">
        <v>2001</v>
      </c>
      <c r="D1" s="1">
        <v>2001</v>
      </c>
      <c r="E1" s="1">
        <v>2001</v>
      </c>
      <c r="F1" s="1">
        <v>2001</v>
      </c>
      <c r="G1" s="1">
        <v>2002</v>
      </c>
      <c r="H1" s="1">
        <v>2002</v>
      </c>
      <c r="I1" s="1">
        <v>2002</v>
      </c>
      <c r="J1" s="1">
        <v>2002</v>
      </c>
      <c r="K1" s="1">
        <v>2003</v>
      </c>
      <c r="L1" s="1">
        <v>2003</v>
      </c>
      <c r="M1" s="1">
        <v>2003</v>
      </c>
      <c r="N1" s="1">
        <v>2003</v>
      </c>
      <c r="O1" s="1">
        <v>2004</v>
      </c>
      <c r="P1" s="1">
        <v>2004</v>
      </c>
      <c r="Q1" s="1">
        <v>2004</v>
      </c>
      <c r="R1" s="1">
        <v>2004</v>
      </c>
      <c r="S1" s="1">
        <v>2005</v>
      </c>
      <c r="T1" s="1">
        <v>2005</v>
      </c>
      <c r="U1" s="1">
        <v>2005</v>
      </c>
      <c r="V1" s="1">
        <v>2005</v>
      </c>
      <c r="W1" s="1">
        <v>2006</v>
      </c>
      <c r="X1" s="1">
        <v>2006</v>
      </c>
      <c r="Y1" s="1">
        <v>2006</v>
      </c>
      <c r="Z1" s="1">
        <v>2006</v>
      </c>
      <c r="AA1" s="1">
        <v>2007</v>
      </c>
      <c r="AB1" s="1">
        <v>2007</v>
      </c>
      <c r="AC1" s="1">
        <v>2007</v>
      </c>
      <c r="AD1" s="1">
        <v>2007</v>
      </c>
      <c r="AE1" s="1">
        <v>2008</v>
      </c>
      <c r="AF1" s="1">
        <v>2008</v>
      </c>
      <c r="AG1" s="1">
        <v>2008</v>
      </c>
      <c r="AH1" s="1">
        <v>2008</v>
      </c>
      <c r="AI1" s="1">
        <v>2009</v>
      </c>
      <c r="AJ1" s="1">
        <v>2009</v>
      </c>
      <c r="AK1" s="1">
        <v>2009</v>
      </c>
      <c r="AL1" s="1">
        <v>2009</v>
      </c>
      <c r="AM1" s="1">
        <v>2010</v>
      </c>
      <c r="AN1" s="1">
        <v>2010</v>
      </c>
      <c r="AO1" s="1">
        <v>2010</v>
      </c>
      <c r="AP1" s="1">
        <v>2010</v>
      </c>
      <c r="AQ1" s="1"/>
    </row>
    <row r="2" spans="1:43" ht="15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3</v>
      </c>
      <c r="AF2" s="1" t="s">
        <v>4</v>
      </c>
      <c r="AG2" s="1" t="s">
        <v>5</v>
      </c>
      <c r="AH2" s="1" t="s">
        <v>6</v>
      </c>
      <c r="AI2" s="1" t="s">
        <v>3</v>
      </c>
      <c r="AJ2" s="1" t="s">
        <v>4</v>
      </c>
      <c r="AK2" s="1" t="s">
        <v>5</v>
      </c>
      <c r="AL2" s="1" t="s">
        <v>6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</row>
    <row r="3" spans="1:43" s="3" customFormat="1" x14ac:dyDescent="0.2">
      <c r="A3" s="3" t="s">
        <v>95</v>
      </c>
      <c r="B3" s="3" t="s">
        <v>2</v>
      </c>
      <c r="C3" s="3">
        <v>-317112.53999999998</v>
      </c>
      <c r="AQ3" s="3">
        <f t="shared" ref="AQ3:AQ33" si="0">SUM(C3:AP3)</f>
        <v>-317112.53999999998</v>
      </c>
    </row>
    <row r="4" spans="1:43" s="4" customFormat="1" x14ac:dyDescent="0.2">
      <c r="A4" s="4" t="s">
        <v>96</v>
      </c>
      <c r="B4" s="4" t="s">
        <v>9</v>
      </c>
      <c r="C4" s="4">
        <v>105100.37</v>
      </c>
      <c r="G4" s="4">
        <v>1098796.6200000001</v>
      </c>
      <c r="K4" s="4">
        <v>1029358.5</v>
      </c>
      <c r="AQ4" s="3">
        <f t="shared" si="0"/>
        <v>2233255.4900000002</v>
      </c>
    </row>
    <row r="5" spans="1:43" s="4" customFormat="1" x14ac:dyDescent="0.2">
      <c r="A5" s="4" t="s">
        <v>97</v>
      </c>
      <c r="B5" s="4" t="s">
        <v>9</v>
      </c>
      <c r="C5" s="4">
        <v>-969634.62</v>
      </c>
      <c r="G5" s="4">
        <v>3613151.18</v>
      </c>
      <c r="AQ5" s="3">
        <f t="shared" si="0"/>
        <v>2643516.56</v>
      </c>
    </row>
    <row r="6" spans="1:43" s="4" customFormat="1" x14ac:dyDescent="0.2">
      <c r="A6" s="4" t="s">
        <v>98</v>
      </c>
      <c r="B6" s="4" t="s">
        <v>9</v>
      </c>
      <c r="C6" s="4">
        <v>366.24</v>
      </c>
      <c r="G6" s="4">
        <v>315975.67999999999</v>
      </c>
      <c r="K6" s="4">
        <v>990427.94</v>
      </c>
      <c r="AQ6" s="3">
        <f t="shared" si="0"/>
        <v>1306769.8599999999</v>
      </c>
    </row>
    <row r="7" spans="1:43" s="4" customFormat="1" x14ac:dyDescent="0.2">
      <c r="A7" s="4" t="s">
        <v>99</v>
      </c>
      <c r="B7" s="4" t="s">
        <v>9</v>
      </c>
      <c r="C7" s="4">
        <v>431958.21</v>
      </c>
      <c r="AQ7" s="3">
        <f t="shared" si="0"/>
        <v>431958.21</v>
      </c>
    </row>
    <row r="8" spans="1:43" s="4" customFormat="1" x14ac:dyDescent="0.2">
      <c r="A8" s="4" t="s">
        <v>19</v>
      </c>
      <c r="B8" s="4" t="s">
        <v>9</v>
      </c>
      <c r="C8" s="4">
        <v>168059.33</v>
      </c>
      <c r="D8" s="4">
        <v>-480543.92</v>
      </c>
      <c r="G8" s="4">
        <v>-38531526.469999999</v>
      </c>
      <c r="H8" s="4">
        <v>-11844293.560000001</v>
      </c>
      <c r="K8" s="4">
        <v>-12528254.51</v>
      </c>
      <c r="L8" s="4">
        <v>-9277354</v>
      </c>
      <c r="O8" s="4">
        <v>308982</v>
      </c>
      <c r="P8" s="4">
        <v>-3965257</v>
      </c>
      <c r="S8" s="4">
        <v>1267973.29</v>
      </c>
      <c r="T8" s="4">
        <v>-2620826.2400000002</v>
      </c>
      <c r="W8" s="4">
        <v>1431013.6</v>
      </c>
      <c r="X8" s="4">
        <v>-2134541.38</v>
      </c>
      <c r="AA8" s="4">
        <v>458184.81</v>
      </c>
      <c r="AB8" s="4">
        <v>-318252.84999999998</v>
      </c>
      <c r="AE8" s="4">
        <v>492689.27</v>
      </c>
      <c r="AF8" s="4">
        <v>-269979.12</v>
      </c>
      <c r="AI8" s="4">
        <v>526926.76</v>
      </c>
      <c r="AJ8" s="4">
        <v>-225521.19</v>
      </c>
      <c r="AQ8" s="3">
        <f t="shared" si="0"/>
        <v>-77542521.179999977</v>
      </c>
    </row>
    <row r="9" spans="1:43" s="4" customFormat="1" x14ac:dyDescent="0.2">
      <c r="A9" s="4" t="s">
        <v>100</v>
      </c>
      <c r="B9" s="4" t="s">
        <v>2</v>
      </c>
      <c r="G9" s="4">
        <v>-2561729.17</v>
      </c>
      <c r="K9" s="4">
        <v>-1883619.65</v>
      </c>
      <c r="O9" s="4">
        <v>-1656236.34</v>
      </c>
      <c r="S9" s="4">
        <v>-1439809.85</v>
      </c>
      <c r="W9" s="4">
        <v>-2189935.19</v>
      </c>
      <c r="AA9" s="4">
        <v>-995188.2</v>
      </c>
      <c r="AE9" s="4">
        <v>-835224.59</v>
      </c>
      <c r="AI9" s="4">
        <v>-684748.26</v>
      </c>
      <c r="AM9" s="4">
        <v>-551833.88</v>
      </c>
      <c r="AQ9" s="3">
        <f t="shared" si="0"/>
        <v>-12798325.129999999</v>
      </c>
    </row>
    <row r="10" spans="1:43" s="4" customFormat="1" x14ac:dyDescent="0.2">
      <c r="A10" s="4" t="s">
        <v>20</v>
      </c>
      <c r="B10" s="4" t="s">
        <v>9</v>
      </c>
      <c r="C10" s="4">
        <v>393472.82</v>
      </c>
      <c r="D10" s="4">
        <v>1284.8699999999999</v>
      </c>
      <c r="G10" s="4">
        <v>591968.88</v>
      </c>
      <c r="AQ10" s="3">
        <f t="shared" si="0"/>
        <v>986726.57000000007</v>
      </c>
    </row>
    <row r="11" spans="1:43" s="4" customFormat="1" x14ac:dyDescent="0.2">
      <c r="A11" s="4" t="s">
        <v>101</v>
      </c>
      <c r="B11" s="4" t="s">
        <v>9</v>
      </c>
      <c r="C11" s="4">
        <v>538786.56999999995</v>
      </c>
      <c r="G11" s="4">
        <v>1164753.6299999999</v>
      </c>
      <c r="AQ11" s="3">
        <f t="shared" si="0"/>
        <v>1703540.1999999997</v>
      </c>
    </row>
    <row r="12" spans="1:43" s="4" customFormat="1" x14ac:dyDescent="0.2">
      <c r="A12" s="4" t="s">
        <v>102</v>
      </c>
      <c r="B12" s="4" t="s">
        <v>2</v>
      </c>
      <c r="H12" s="4">
        <v>-15553143.539999999</v>
      </c>
      <c r="L12" s="4">
        <v>-14960789.939999999</v>
      </c>
      <c r="P12" s="4">
        <v>-14151292</v>
      </c>
      <c r="T12" s="4">
        <v>-13301432.75</v>
      </c>
      <c r="X12" s="4">
        <v>-12472305.289999999</v>
      </c>
      <c r="AB12" s="4">
        <v>-35220.82</v>
      </c>
      <c r="AQ12" s="3">
        <f t="shared" si="0"/>
        <v>-70474184.339999989</v>
      </c>
    </row>
    <row r="13" spans="1:43" s="4" customFormat="1" x14ac:dyDescent="0.2">
      <c r="A13" s="4" t="s">
        <v>103</v>
      </c>
      <c r="B13" s="4" t="s">
        <v>2</v>
      </c>
      <c r="G13" s="4">
        <v>-2623.06</v>
      </c>
      <c r="H13" s="4">
        <v>1444184.67</v>
      </c>
      <c r="K13" s="4">
        <v>348781.35</v>
      </c>
      <c r="L13" s="4">
        <v>600477.44999999995</v>
      </c>
      <c r="AQ13" s="3">
        <f t="shared" si="0"/>
        <v>2390820.41</v>
      </c>
    </row>
    <row r="14" spans="1:43" s="4" customFormat="1" x14ac:dyDescent="0.2">
      <c r="A14" s="4" t="s">
        <v>104</v>
      </c>
      <c r="B14" s="4" t="s">
        <v>9</v>
      </c>
      <c r="C14" s="4">
        <v>3986154.94</v>
      </c>
      <c r="D14" s="4">
        <v>1337813.8799999999</v>
      </c>
      <c r="G14" s="4">
        <v>8803326.5399999991</v>
      </c>
      <c r="H14" s="4">
        <v>3111485.75</v>
      </c>
      <c r="AQ14" s="3">
        <f t="shared" si="0"/>
        <v>17238781.109999999</v>
      </c>
    </row>
    <row r="15" spans="1:43" s="4" customFormat="1" x14ac:dyDescent="0.2">
      <c r="A15" s="4" t="s">
        <v>105</v>
      </c>
      <c r="B15" s="4" t="s">
        <v>9</v>
      </c>
      <c r="C15" s="4">
        <v>30449.119999999999</v>
      </c>
      <c r="D15" s="4">
        <v>23204.2</v>
      </c>
      <c r="G15" s="4">
        <v>5666.58</v>
      </c>
      <c r="H15" s="4">
        <v>17325.54</v>
      </c>
      <c r="AQ15" s="3">
        <f t="shared" si="0"/>
        <v>76645.440000000002</v>
      </c>
    </row>
    <row r="16" spans="1:43" s="4" customFormat="1" x14ac:dyDescent="0.2">
      <c r="A16" s="4" t="s">
        <v>106</v>
      </c>
      <c r="B16" s="4" t="s">
        <v>9</v>
      </c>
      <c r="C16" s="4">
        <v>-406812.5</v>
      </c>
      <c r="G16" s="4">
        <v>-23216.19</v>
      </c>
      <c r="AQ16" s="3">
        <f t="shared" si="0"/>
        <v>-430028.69</v>
      </c>
    </row>
    <row r="17" spans="1:43" s="4" customFormat="1" ht="12" customHeight="1" x14ac:dyDescent="0.2">
      <c r="A17" s="4" t="s">
        <v>107</v>
      </c>
      <c r="B17" s="4" t="s">
        <v>9</v>
      </c>
      <c r="C17" s="4">
        <v>248687.5</v>
      </c>
      <c r="G17" s="4">
        <v>-2945729.62</v>
      </c>
      <c r="K17" s="4">
        <v>-8612227.9199999999</v>
      </c>
      <c r="O17" s="4">
        <v>-733776.32</v>
      </c>
      <c r="AQ17" s="3">
        <f t="shared" si="0"/>
        <v>-12043046.359999999</v>
      </c>
    </row>
    <row r="18" spans="1:43" s="4" customFormat="1" x14ac:dyDescent="0.2">
      <c r="A18" s="4" t="s">
        <v>108</v>
      </c>
      <c r="B18" s="4" t="s">
        <v>9</v>
      </c>
      <c r="C18" s="4">
        <v>64397.49</v>
      </c>
      <c r="D18" s="4">
        <v>102784</v>
      </c>
      <c r="G18" s="4">
        <v>-672528.66</v>
      </c>
      <c r="H18" s="4">
        <v>762312.62</v>
      </c>
      <c r="K18" s="4">
        <v>-487809.16</v>
      </c>
      <c r="L18" s="4">
        <v>693595.36</v>
      </c>
      <c r="O18" s="4">
        <v>-259775.58</v>
      </c>
      <c r="P18" s="4">
        <v>554756.68000000005</v>
      </c>
      <c r="S18" s="4">
        <v>-245473.5</v>
      </c>
      <c r="T18" s="4">
        <v>489850.92</v>
      </c>
      <c r="W18" s="4">
        <v>-355095.33</v>
      </c>
      <c r="X18" s="4">
        <v>426573.83</v>
      </c>
      <c r="AA18" s="4">
        <v>-375325</v>
      </c>
      <c r="AB18" s="4">
        <v>339257.06</v>
      </c>
      <c r="AE18" s="4">
        <v>-454817.59</v>
      </c>
      <c r="AF18" s="4">
        <v>288617.58</v>
      </c>
      <c r="AI18" s="4">
        <v>-451474.64</v>
      </c>
      <c r="AJ18" s="4">
        <v>213308.06</v>
      </c>
      <c r="AM18" s="4">
        <v>-496962.36</v>
      </c>
      <c r="AN18" s="4">
        <v>202829.38</v>
      </c>
      <c r="AQ18" s="3">
        <f t="shared" si="0"/>
        <v>339021.15999999992</v>
      </c>
    </row>
    <row r="19" spans="1:43" s="4" customFormat="1" x14ac:dyDescent="0.2">
      <c r="A19" s="4" t="s">
        <v>109</v>
      </c>
      <c r="B19" s="4" t="s">
        <v>9</v>
      </c>
      <c r="C19" s="4">
        <v>-64397.49</v>
      </c>
      <c r="D19" s="4">
        <v>-102784</v>
      </c>
      <c r="G19" s="4">
        <v>672528.66</v>
      </c>
      <c r="H19" s="4">
        <v>-28843740.760000002</v>
      </c>
      <c r="K19" s="4">
        <v>487809.16</v>
      </c>
      <c r="L19" s="4">
        <v>-27683639.579999998</v>
      </c>
      <c r="O19" s="4">
        <v>259775.58</v>
      </c>
      <c r="P19" s="4">
        <v>-26074072.789999999</v>
      </c>
      <c r="S19" s="4">
        <v>245473.5</v>
      </c>
      <c r="T19" s="4">
        <v>-24475209.940000001</v>
      </c>
      <c r="W19" s="4">
        <v>355095.33</v>
      </c>
      <c r="X19" s="4">
        <v>-22915400.18</v>
      </c>
      <c r="AA19" s="4">
        <v>375325</v>
      </c>
      <c r="AB19" s="4">
        <v>-21412799.100000001</v>
      </c>
      <c r="AE19" s="4">
        <v>454817.59</v>
      </c>
      <c r="AF19" s="4">
        <v>-19997608.460000001</v>
      </c>
      <c r="AI19" s="4">
        <v>451474.64</v>
      </c>
      <c r="AJ19" s="4">
        <v>-18647089.82</v>
      </c>
      <c r="AM19" s="4">
        <v>496962.36</v>
      </c>
      <c r="AN19" s="4">
        <v>-17435933.449999999</v>
      </c>
      <c r="AQ19" s="3">
        <f t="shared" si="0"/>
        <v>-203853413.74999997</v>
      </c>
    </row>
    <row r="20" spans="1:43" s="4" customFormat="1" x14ac:dyDescent="0.2">
      <c r="A20" s="4" t="s">
        <v>32</v>
      </c>
      <c r="B20" s="4" t="s">
        <v>2</v>
      </c>
      <c r="G20" s="4">
        <v>492151.78</v>
      </c>
      <c r="AQ20" s="3">
        <f t="shared" si="0"/>
        <v>492151.78</v>
      </c>
    </row>
    <row r="21" spans="1:43" s="4" customFormat="1" x14ac:dyDescent="0.2">
      <c r="A21" s="4" t="s">
        <v>32</v>
      </c>
      <c r="B21" s="4" t="s">
        <v>9</v>
      </c>
      <c r="C21" s="4">
        <v>-1547247.09</v>
      </c>
      <c r="G21" s="4">
        <v>3741474.28</v>
      </c>
      <c r="K21" s="4">
        <v>-45244.23</v>
      </c>
      <c r="AQ21" s="3">
        <f t="shared" si="0"/>
        <v>2148982.9599999995</v>
      </c>
    </row>
    <row r="22" spans="1:43" s="4" customFormat="1" x14ac:dyDescent="0.2">
      <c r="A22" s="4" t="s">
        <v>110</v>
      </c>
      <c r="B22" s="4" t="s">
        <v>9</v>
      </c>
      <c r="C22" s="4">
        <v>-157047.64000000001</v>
      </c>
      <c r="D22" s="4">
        <v>-137002.42000000001</v>
      </c>
      <c r="E22" s="4">
        <v>43103.73</v>
      </c>
      <c r="F22" s="4">
        <v>41530.129999999997</v>
      </c>
      <c r="G22" s="4">
        <v>-303663.44</v>
      </c>
      <c r="H22" s="4">
        <v>-229798.67</v>
      </c>
      <c r="K22" s="4">
        <v>131003.78</v>
      </c>
      <c r="L22" s="4">
        <v>-553331.15</v>
      </c>
      <c r="AQ22" s="3">
        <f t="shared" si="0"/>
        <v>-1165205.6800000002</v>
      </c>
    </row>
    <row r="23" spans="1:43" s="4" customFormat="1" x14ac:dyDescent="0.2">
      <c r="A23" s="4" t="s">
        <v>111</v>
      </c>
      <c r="B23" s="4" t="s">
        <v>2</v>
      </c>
      <c r="C23" s="4">
        <v>-3362147.37</v>
      </c>
      <c r="D23" s="4">
        <v>-116175.21</v>
      </c>
      <c r="G23" s="4">
        <v>-12814033.24</v>
      </c>
      <c r="K23" s="4">
        <v>-511146.54</v>
      </c>
      <c r="AQ23" s="3">
        <f t="shared" si="0"/>
        <v>-16803502.359999999</v>
      </c>
    </row>
    <row r="24" spans="1:43" s="4" customFormat="1" x14ac:dyDescent="0.2">
      <c r="A24" s="4" t="s">
        <v>36</v>
      </c>
      <c r="B24" s="4" t="s">
        <v>9</v>
      </c>
      <c r="C24" s="4">
        <v>-6740954.3799999999</v>
      </c>
      <c r="D24" s="4">
        <v>-164426.84</v>
      </c>
      <c r="G24" s="4">
        <v>93656500.269999996</v>
      </c>
      <c r="H24" s="4">
        <v>-3280645.75</v>
      </c>
      <c r="I24" s="4">
        <v>83156.69</v>
      </c>
      <c r="K24" s="4">
        <v>4429808.66</v>
      </c>
      <c r="L24" s="4">
        <v>920032.08</v>
      </c>
      <c r="O24" s="4">
        <v>2806133</v>
      </c>
      <c r="S24" s="4">
        <v>2274862</v>
      </c>
      <c r="AQ24" s="3">
        <f t="shared" si="0"/>
        <v>93984465.729999989</v>
      </c>
    </row>
    <row r="25" spans="1:43" s="4" customFormat="1" x14ac:dyDescent="0.2">
      <c r="A25" s="4" t="s">
        <v>112</v>
      </c>
      <c r="B25" s="4" t="s">
        <v>9</v>
      </c>
      <c r="C25" s="4">
        <v>3599.86</v>
      </c>
      <c r="D25" s="4">
        <v>7036</v>
      </c>
      <c r="AQ25" s="3">
        <f t="shared" si="0"/>
        <v>10635.86</v>
      </c>
    </row>
    <row r="26" spans="1:43" s="4" customFormat="1" x14ac:dyDescent="0.2">
      <c r="A26" s="4" t="s">
        <v>113</v>
      </c>
      <c r="B26" s="4" t="s">
        <v>9</v>
      </c>
      <c r="K26" s="4">
        <v>-124924.2</v>
      </c>
      <c r="L26" s="4">
        <v>-207307.26</v>
      </c>
      <c r="AQ26" s="3">
        <f t="shared" si="0"/>
        <v>-332231.46000000002</v>
      </c>
    </row>
    <row r="27" spans="1:43" s="3" customFormat="1" x14ac:dyDescent="0.2">
      <c r="A27" s="3" t="s">
        <v>114</v>
      </c>
      <c r="B27" s="3" t="s">
        <v>2</v>
      </c>
      <c r="C27" s="3">
        <v>16383.79</v>
      </c>
      <c r="AQ27" s="3">
        <f t="shared" si="0"/>
        <v>16383.79</v>
      </c>
    </row>
    <row r="28" spans="1:43" s="4" customFormat="1" x14ac:dyDescent="0.2">
      <c r="A28" s="4" t="s">
        <v>41</v>
      </c>
      <c r="B28" s="4" t="s">
        <v>2</v>
      </c>
      <c r="C28" s="4">
        <v>3392934.2</v>
      </c>
      <c r="D28" s="4">
        <v>169884.65</v>
      </c>
      <c r="G28" s="4">
        <v>18943387.239999998</v>
      </c>
      <c r="H28" s="4">
        <v>8861421.4700000007</v>
      </c>
      <c r="K28" s="4">
        <v>17052913.539999999</v>
      </c>
      <c r="L28" s="4">
        <v>11764126.939999999</v>
      </c>
      <c r="O28" s="4">
        <v>17766604.059999999</v>
      </c>
      <c r="P28" s="4">
        <v>10357405.41</v>
      </c>
      <c r="S28" s="4">
        <v>14897123.18</v>
      </c>
      <c r="T28" s="4">
        <v>8350360.1799999997</v>
      </c>
      <c r="W28" s="4">
        <v>6260622.7400000002</v>
      </c>
      <c r="X28" s="4">
        <v>7389955.1900000004</v>
      </c>
      <c r="AA28" s="4">
        <v>781757.55</v>
      </c>
      <c r="AB28" s="4">
        <v>5094003.1500000004</v>
      </c>
      <c r="AE28" s="4">
        <v>845533.91</v>
      </c>
      <c r="AF28" s="4">
        <v>146372.70000000001</v>
      </c>
      <c r="AI28" s="4">
        <v>399906.3</v>
      </c>
      <c r="AJ28" s="4">
        <v>81205.16</v>
      </c>
      <c r="AM28" s="4">
        <v>46634.84</v>
      </c>
      <c r="AN28" s="4">
        <v>28603.3</v>
      </c>
      <c r="AQ28" s="3">
        <f t="shared" si="0"/>
        <v>132630755.70999999</v>
      </c>
    </row>
    <row r="29" spans="1:43" s="4" customFormat="1" x14ac:dyDescent="0.2">
      <c r="A29" s="4" t="s">
        <v>41</v>
      </c>
      <c r="B29" s="4" t="s">
        <v>9</v>
      </c>
      <c r="C29" s="4">
        <v>3636355.7</v>
      </c>
      <c r="D29" s="4">
        <v>1227317</v>
      </c>
      <c r="G29" s="4">
        <v>30760803.91</v>
      </c>
      <c r="H29" s="4">
        <v>22242956.329999998</v>
      </c>
      <c r="K29" s="4">
        <v>9912572.4000000004</v>
      </c>
      <c r="L29" s="4">
        <v>14822731.619999999</v>
      </c>
      <c r="O29" s="4">
        <v>1147191.55</v>
      </c>
      <c r="P29" s="4">
        <v>10624353.6</v>
      </c>
      <c r="S29" s="4">
        <v>-5908098.7300000004</v>
      </c>
      <c r="T29" s="4">
        <v>6151374.4400000004</v>
      </c>
      <c r="W29" s="4">
        <v>875516.15</v>
      </c>
      <c r="X29" s="4">
        <v>1519741</v>
      </c>
      <c r="AA29" s="4">
        <v>1588418.7</v>
      </c>
      <c r="AB29" s="4">
        <v>2088813.37</v>
      </c>
      <c r="AE29" s="4">
        <v>-260847.74</v>
      </c>
      <c r="AF29" s="4">
        <v>2120889.0499999998</v>
      </c>
      <c r="AI29" s="4">
        <v>4977918.7300000004</v>
      </c>
      <c r="AJ29" s="4">
        <v>1233045.1000000001</v>
      </c>
      <c r="AM29" s="4">
        <v>3258047.64</v>
      </c>
      <c r="AN29" s="4">
        <v>1161154</v>
      </c>
      <c r="AQ29" s="3">
        <f t="shared" si="0"/>
        <v>113180253.82000001</v>
      </c>
    </row>
    <row r="30" spans="1:43" s="4" customFormat="1" x14ac:dyDescent="0.2">
      <c r="A30" s="4" t="s">
        <v>115</v>
      </c>
      <c r="B30" s="4" t="s">
        <v>9</v>
      </c>
      <c r="G30" s="4">
        <v>1090680.8</v>
      </c>
      <c r="AQ30" s="3">
        <f t="shared" si="0"/>
        <v>1090680.8</v>
      </c>
    </row>
    <row r="31" spans="1:43" s="4" customFormat="1" x14ac:dyDescent="0.2">
      <c r="A31" s="4" t="s">
        <v>116</v>
      </c>
      <c r="B31" s="4" t="s">
        <v>9</v>
      </c>
      <c r="C31" s="4">
        <v>239515.74</v>
      </c>
      <c r="G31" s="4">
        <v>840179</v>
      </c>
      <c r="K31" s="4">
        <v>292418.09999999998</v>
      </c>
      <c r="AQ31" s="3">
        <f t="shared" si="0"/>
        <v>1372112.8399999999</v>
      </c>
    </row>
    <row r="32" spans="1:43" s="4" customFormat="1" x14ac:dyDescent="0.2">
      <c r="A32" s="4" t="s">
        <v>117</v>
      </c>
      <c r="B32" s="4" t="s">
        <v>9</v>
      </c>
      <c r="C32" s="4">
        <v>6329.79</v>
      </c>
      <c r="G32" s="4">
        <v>-1119583.78</v>
      </c>
      <c r="AQ32" s="3">
        <f t="shared" si="0"/>
        <v>-1113253.99</v>
      </c>
    </row>
    <row r="33" spans="1:43" s="4" customFormat="1" x14ac:dyDescent="0.2">
      <c r="A33" s="4" t="s">
        <v>118</v>
      </c>
      <c r="B33" s="4" t="s">
        <v>2</v>
      </c>
      <c r="C33" s="4">
        <v>572201.92000000004</v>
      </c>
      <c r="AQ33" s="3">
        <f t="shared" si="0"/>
        <v>572201.92000000004</v>
      </c>
    </row>
    <row r="34" spans="1:43" s="4" customFormat="1" x14ac:dyDescent="0.2">
      <c r="A34" s="4" t="s">
        <v>119</v>
      </c>
      <c r="B34" s="4" t="s">
        <v>2</v>
      </c>
      <c r="C34" s="4">
        <v>-108.5</v>
      </c>
      <c r="D34" s="4">
        <v>-54.25</v>
      </c>
      <c r="AQ34" s="3">
        <f t="shared" ref="AQ34:AQ65" si="1">SUM(C34:AP34)</f>
        <v>-162.75</v>
      </c>
    </row>
    <row r="35" spans="1:43" s="4" customFormat="1" x14ac:dyDescent="0.2">
      <c r="A35" s="4" t="s">
        <v>120</v>
      </c>
      <c r="B35" s="4" t="s">
        <v>9</v>
      </c>
      <c r="C35" s="4">
        <v>313870.32</v>
      </c>
      <c r="AQ35" s="3">
        <f t="shared" si="1"/>
        <v>313870.32</v>
      </c>
    </row>
    <row r="36" spans="1:43" s="4" customFormat="1" x14ac:dyDescent="0.2">
      <c r="A36" s="4" t="s">
        <v>121</v>
      </c>
      <c r="B36" s="4" t="s">
        <v>9</v>
      </c>
      <c r="C36" s="4">
        <v>-3982.09</v>
      </c>
      <c r="D36" s="4">
        <v>79845.25</v>
      </c>
      <c r="G36" s="4">
        <v>3013820.78</v>
      </c>
      <c r="AQ36" s="3">
        <f t="shared" si="1"/>
        <v>3089683.94</v>
      </c>
    </row>
    <row r="37" spans="1:43" s="4" customFormat="1" x14ac:dyDescent="0.2">
      <c r="A37" s="4" t="s">
        <v>122</v>
      </c>
      <c r="B37" s="4" t="s">
        <v>9</v>
      </c>
      <c r="C37" s="4">
        <v>188318.22</v>
      </c>
      <c r="D37" s="4">
        <v>90858.39</v>
      </c>
      <c r="G37" s="4">
        <v>8128155.2599999998</v>
      </c>
      <c r="AQ37" s="3">
        <f t="shared" si="1"/>
        <v>8407331.8699999992</v>
      </c>
    </row>
    <row r="38" spans="1:43" s="4" customFormat="1" x14ac:dyDescent="0.2">
      <c r="A38" s="4" t="s">
        <v>123</v>
      </c>
      <c r="B38" s="4" t="s">
        <v>9</v>
      </c>
      <c r="G38" s="4">
        <v>7544758.3600000003</v>
      </c>
      <c r="AQ38" s="3">
        <f t="shared" si="1"/>
        <v>7544758.3600000003</v>
      </c>
    </row>
    <row r="39" spans="1:43" s="4" customFormat="1" x14ac:dyDescent="0.2">
      <c r="A39" s="4" t="s">
        <v>124</v>
      </c>
      <c r="B39" s="4" t="s">
        <v>9</v>
      </c>
      <c r="C39" s="4">
        <v>-230108.24</v>
      </c>
      <c r="D39" s="4">
        <v>-108518.12</v>
      </c>
      <c r="AQ39" s="3">
        <f t="shared" si="1"/>
        <v>-338626.36</v>
      </c>
    </row>
    <row r="40" spans="1:43" s="4" customFormat="1" x14ac:dyDescent="0.2">
      <c r="A40" s="4" t="s">
        <v>125</v>
      </c>
      <c r="B40" s="4" t="s">
        <v>2</v>
      </c>
      <c r="C40" s="4">
        <v>-101711.34</v>
      </c>
      <c r="D40" s="4">
        <v>-326025.28000000003</v>
      </c>
      <c r="G40" s="4">
        <v>-4803453</v>
      </c>
      <c r="H40" s="4">
        <v>2943902.21</v>
      </c>
      <c r="AQ40" s="3">
        <f t="shared" si="1"/>
        <v>-2287287.41</v>
      </c>
    </row>
    <row r="41" spans="1:43" s="4" customFormat="1" x14ac:dyDescent="0.2">
      <c r="A41" s="4" t="s">
        <v>125</v>
      </c>
      <c r="B41" s="4" t="s">
        <v>9</v>
      </c>
      <c r="C41" s="4">
        <v>4839239.6399999997</v>
      </c>
      <c r="D41" s="4">
        <v>-256133.28</v>
      </c>
      <c r="G41" s="4">
        <v>1270451.33</v>
      </c>
      <c r="H41" s="4">
        <v>3961732.42</v>
      </c>
      <c r="AQ41" s="3">
        <f t="shared" si="1"/>
        <v>9815290.1099999994</v>
      </c>
    </row>
    <row r="42" spans="1:43" s="4" customFormat="1" x14ac:dyDescent="0.2">
      <c r="A42" s="4" t="s">
        <v>126</v>
      </c>
      <c r="B42" s="4" t="s">
        <v>9</v>
      </c>
      <c r="C42" s="4">
        <v>74952.210000000006</v>
      </c>
      <c r="AQ42" s="3">
        <f t="shared" si="1"/>
        <v>74952.210000000006</v>
      </c>
    </row>
    <row r="43" spans="1:43" s="4" customFormat="1" x14ac:dyDescent="0.2">
      <c r="A43" s="4" t="s">
        <v>127</v>
      </c>
      <c r="B43" s="4" t="s">
        <v>9</v>
      </c>
      <c r="D43" s="4">
        <v>12867</v>
      </c>
      <c r="G43" s="4">
        <v>1852379.38</v>
      </c>
      <c r="AQ43" s="3">
        <f t="shared" si="1"/>
        <v>1865246.38</v>
      </c>
    </row>
    <row r="44" spans="1:43" s="4" customFormat="1" x14ac:dyDescent="0.2">
      <c r="A44" s="4" t="s">
        <v>128</v>
      </c>
      <c r="B44" s="4" t="s">
        <v>9</v>
      </c>
      <c r="C44" s="4">
        <v>-57262.67</v>
      </c>
      <c r="D44" s="4">
        <v>69564</v>
      </c>
      <c r="G44" s="4">
        <v>-4117013.28</v>
      </c>
      <c r="H44" s="4">
        <v>1140742.73</v>
      </c>
      <c r="AQ44" s="3">
        <f t="shared" si="1"/>
        <v>-2963969.2199999997</v>
      </c>
    </row>
    <row r="45" spans="1:43" s="4" customFormat="1" x14ac:dyDescent="0.2">
      <c r="A45" s="4" t="s">
        <v>129</v>
      </c>
      <c r="B45" s="4" t="s">
        <v>9</v>
      </c>
      <c r="C45" s="4">
        <v>636804</v>
      </c>
      <c r="D45" s="4">
        <v>23394.94</v>
      </c>
      <c r="G45" s="4">
        <v>8021649.3899999997</v>
      </c>
      <c r="K45" s="4">
        <v>1883053.46</v>
      </c>
      <c r="O45" s="4">
        <v>1669045</v>
      </c>
      <c r="S45" s="4">
        <v>790379.53</v>
      </c>
      <c r="AQ45" s="3">
        <f t="shared" si="1"/>
        <v>13024326.319999998</v>
      </c>
    </row>
    <row r="46" spans="1:43" s="4" customFormat="1" x14ac:dyDescent="0.2">
      <c r="A46" s="4" t="s">
        <v>130</v>
      </c>
      <c r="B46" s="4" t="s">
        <v>9</v>
      </c>
      <c r="C46" s="4">
        <v>65261.53</v>
      </c>
      <c r="D46" s="4">
        <v>46778.67</v>
      </c>
      <c r="E46" s="4">
        <v>-43103.73</v>
      </c>
      <c r="F46" s="4">
        <v>-41530.129999999997</v>
      </c>
      <c r="G46" s="4">
        <v>-37704.78</v>
      </c>
      <c r="H46" s="4">
        <v>796986.49</v>
      </c>
      <c r="I46" s="4">
        <v>-653225.43000000005</v>
      </c>
      <c r="J46" s="4">
        <v>-175547.3</v>
      </c>
      <c r="K46" s="4">
        <v>-55506.879999999997</v>
      </c>
      <c r="L46" s="4">
        <v>743324</v>
      </c>
      <c r="M46" s="4">
        <v>-632495.61</v>
      </c>
      <c r="N46" s="4">
        <v>-155990.75</v>
      </c>
      <c r="O46" s="4">
        <v>25895.19</v>
      </c>
      <c r="P46" s="4">
        <v>743709.29</v>
      </c>
      <c r="Q46" s="4">
        <v>-599872.86</v>
      </c>
      <c r="R46" s="4">
        <v>-147842.43</v>
      </c>
      <c r="S46" s="4">
        <v>127505.89</v>
      </c>
      <c r="T46" s="4">
        <v>740609.61</v>
      </c>
      <c r="U46" s="4">
        <v>-562128.77</v>
      </c>
      <c r="V46" s="4">
        <v>-138581.78</v>
      </c>
      <c r="W46" s="4">
        <v>221670.76</v>
      </c>
      <c r="X46" s="4">
        <v>730921.72</v>
      </c>
      <c r="Y46" s="4">
        <v>-527059</v>
      </c>
      <c r="Z46" s="4">
        <v>-129924.41</v>
      </c>
      <c r="AA46" s="4">
        <v>220694.63</v>
      </c>
      <c r="AB46" s="4">
        <v>716607.63</v>
      </c>
      <c r="AC46" s="4">
        <v>-493886.79</v>
      </c>
      <c r="AD46" s="4">
        <v>-121752.26</v>
      </c>
      <c r="AE46" s="4">
        <v>305683.67</v>
      </c>
      <c r="AF46" s="4">
        <v>703461.44</v>
      </c>
      <c r="AG46" s="4">
        <v>-463317</v>
      </c>
      <c r="AH46" s="4">
        <v>-114156.71</v>
      </c>
      <c r="AQ46" s="3">
        <f t="shared" si="1"/>
        <v>1095483.8999999997</v>
      </c>
    </row>
    <row r="47" spans="1:43" s="4" customFormat="1" x14ac:dyDescent="0.2">
      <c r="A47" s="4" t="s">
        <v>131</v>
      </c>
      <c r="B47" s="4" t="s">
        <v>9</v>
      </c>
      <c r="C47" s="4">
        <v>89937.88</v>
      </c>
      <c r="G47" s="4">
        <v>-1238573.58</v>
      </c>
      <c r="AQ47" s="3">
        <f t="shared" si="1"/>
        <v>-1148635.7000000002</v>
      </c>
    </row>
    <row r="48" spans="1:43" s="4" customFormat="1" x14ac:dyDescent="0.2">
      <c r="A48" s="4" t="s">
        <v>60</v>
      </c>
      <c r="B48" s="4" t="s">
        <v>9</v>
      </c>
      <c r="C48" s="4">
        <v>-2312225.35</v>
      </c>
      <c r="G48" s="4">
        <v>-4572690.5</v>
      </c>
      <c r="K48" s="4">
        <v>1880159.52</v>
      </c>
      <c r="O48" s="4">
        <v>1745087</v>
      </c>
      <c r="AQ48" s="3">
        <f t="shared" si="1"/>
        <v>-3259669.33</v>
      </c>
    </row>
    <row r="49" spans="1:43" s="4" customFormat="1" x14ac:dyDescent="0.2">
      <c r="A49" s="4" t="s">
        <v>132</v>
      </c>
      <c r="B49" s="4" t="s">
        <v>9</v>
      </c>
      <c r="G49" s="4">
        <v>849744.69</v>
      </c>
      <c r="AQ49" s="3">
        <f t="shared" si="1"/>
        <v>849744.69</v>
      </c>
    </row>
    <row r="50" spans="1:43" s="4" customFormat="1" x14ac:dyDescent="0.2">
      <c r="A50" s="4" t="s">
        <v>133</v>
      </c>
      <c r="B50" s="4" t="s">
        <v>9</v>
      </c>
      <c r="C50" s="4">
        <v>64897.71</v>
      </c>
      <c r="D50" s="4">
        <v>6748.34</v>
      </c>
      <c r="G50" s="4">
        <v>-899172.25</v>
      </c>
      <c r="H50" s="4">
        <v>32527.52</v>
      </c>
      <c r="AQ50" s="3">
        <f t="shared" si="1"/>
        <v>-794998.67999999993</v>
      </c>
    </row>
    <row r="51" spans="1:43" s="4" customFormat="1" x14ac:dyDescent="0.2">
      <c r="A51" s="4" t="s">
        <v>62</v>
      </c>
      <c r="B51" s="4" t="s">
        <v>2</v>
      </c>
      <c r="C51" s="4">
        <v>-755867.56</v>
      </c>
      <c r="G51" s="4">
        <v>-3288227.44</v>
      </c>
      <c r="AQ51" s="3">
        <f t="shared" si="1"/>
        <v>-4044095</v>
      </c>
    </row>
    <row r="52" spans="1:43" s="4" customFormat="1" x14ac:dyDescent="0.2">
      <c r="A52" s="4" t="s">
        <v>134</v>
      </c>
      <c r="B52" s="4" t="s">
        <v>2</v>
      </c>
      <c r="C52" s="4">
        <v>-1192.25</v>
      </c>
      <c r="D52" s="4">
        <v>1192.25</v>
      </c>
      <c r="AQ52" s="3">
        <f t="shared" si="1"/>
        <v>0</v>
      </c>
    </row>
    <row r="53" spans="1:43" s="4" customFormat="1" x14ac:dyDescent="0.2">
      <c r="A53" s="4" t="s">
        <v>134</v>
      </c>
      <c r="B53" s="4" t="s">
        <v>9</v>
      </c>
      <c r="H53" s="4">
        <v>-636134.14</v>
      </c>
      <c r="AQ53" s="3">
        <f t="shared" si="1"/>
        <v>-636134.14</v>
      </c>
    </row>
    <row r="54" spans="1:43" s="4" customFormat="1" x14ac:dyDescent="0.2">
      <c r="A54" s="4" t="s">
        <v>135</v>
      </c>
      <c r="B54" s="4" t="s">
        <v>2</v>
      </c>
      <c r="C54" s="4">
        <v>-54577.120000000003</v>
      </c>
      <c r="D54" s="4">
        <v>54577.120000000003</v>
      </c>
      <c r="G54" s="4">
        <v>1186187.56</v>
      </c>
      <c r="H54" s="4">
        <v>-1186187.56</v>
      </c>
      <c r="K54" s="4">
        <v>-566007.13</v>
      </c>
      <c r="L54" s="4">
        <v>566007.13</v>
      </c>
      <c r="O54" s="4">
        <v>375878.1</v>
      </c>
      <c r="P54" s="4">
        <v>-375878.1</v>
      </c>
      <c r="S54" s="4">
        <v>-581809.35</v>
      </c>
      <c r="T54" s="4">
        <v>581809.35</v>
      </c>
      <c r="AQ54" s="3">
        <f t="shared" si="1"/>
        <v>0</v>
      </c>
    </row>
    <row r="55" spans="1:43" s="4" customFormat="1" x14ac:dyDescent="0.2">
      <c r="A55" s="4" t="s">
        <v>136</v>
      </c>
      <c r="B55" s="4" t="s">
        <v>2</v>
      </c>
      <c r="C55" s="4">
        <v>-41926.089999999997</v>
      </c>
      <c r="AQ55" s="3">
        <f t="shared" si="1"/>
        <v>-41926.089999999997</v>
      </c>
    </row>
    <row r="56" spans="1:43" s="4" customFormat="1" x14ac:dyDescent="0.2">
      <c r="A56" s="4" t="s">
        <v>136</v>
      </c>
      <c r="B56" s="4" t="s">
        <v>9</v>
      </c>
      <c r="C56" s="4">
        <v>169232.1</v>
      </c>
      <c r="D56" s="4">
        <v>-67379.66</v>
      </c>
      <c r="AQ56" s="3">
        <f t="shared" si="1"/>
        <v>101852.44</v>
      </c>
    </row>
    <row r="57" spans="1:43" s="4" customFormat="1" x14ac:dyDescent="0.2">
      <c r="A57" s="4" t="s">
        <v>137</v>
      </c>
      <c r="B57" s="4" t="s">
        <v>9</v>
      </c>
      <c r="C57" s="4">
        <v>-130687.14</v>
      </c>
      <c r="G57" s="4">
        <v>-374127.32</v>
      </c>
      <c r="AQ57" s="3">
        <f t="shared" si="1"/>
        <v>-504814.46</v>
      </c>
    </row>
    <row r="58" spans="1:43" s="4" customFormat="1" x14ac:dyDescent="0.2">
      <c r="A58" s="4" t="s">
        <v>138</v>
      </c>
      <c r="B58" s="4" t="s">
        <v>9</v>
      </c>
      <c r="G58" s="4">
        <v>-110886.09</v>
      </c>
      <c r="AQ58" s="3">
        <f t="shared" si="1"/>
        <v>-110886.09</v>
      </c>
    </row>
    <row r="59" spans="1:43" s="4" customFormat="1" x14ac:dyDescent="0.2">
      <c r="A59" s="4" t="s">
        <v>139</v>
      </c>
      <c r="B59" s="4" t="s">
        <v>9</v>
      </c>
      <c r="C59" s="4">
        <v>1083024.33</v>
      </c>
      <c r="D59" s="4">
        <v>463660.86</v>
      </c>
      <c r="G59" s="4">
        <v>6192562.46</v>
      </c>
      <c r="H59" s="4">
        <v>2879557.58</v>
      </c>
      <c r="AQ59" s="3">
        <f t="shared" si="1"/>
        <v>10618805.23</v>
      </c>
    </row>
    <row r="60" spans="1:43" s="4" customFormat="1" x14ac:dyDescent="0.2">
      <c r="A60" s="4" t="s">
        <v>140</v>
      </c>
      <c r="B60" s="4" t="s">
        <v>9</v>
      </c>
      <c r="C60" s="4">
        <v>50875.91</v>
      </c>
      <c r="G60" s="4">
        <v>120823.2</v>
      </c>
      <c r="AQ60" s="3">
        <f t="shared" si="1"/>
        <v>171699.11</v>
      </c>
    </row>
    <row r="61" spans="1:43" s="4" customFormat="1" x14ac:dyDescent="0.2">
      <c r="A61" s="4" t="s">
        <v>141</v>
      </c>
      <c r="B61" s="4" t="s">
        <v>9</v>
      </c>
      <c r="G61" s="4">
        <v>174498.86</v>
      </c>
      <c r="AQ61" s="3">
        <f t="shared" si="1"/>
        <v>174498.86</v>
      </c>
    </row>
    <row r="62" spans="1:43" s="4" customFormat="1" x14ac:dyDescent="0.2">
      <c r="A62" s="4" t="s">
        <v>142</v>
      </c>
      <c r="B62" s="4" t="s">
        <v>9</v>
      </c>
      <c r="C62" s="4">
        <v>388235.86</v>
      </c>
      <c r="D62" s="4">
        <v>177586.85</v>
      </c>
      <c r="G62" s="4">
        <v>2128881.25</v>
      </c>
      <c r="H62" s="4">
        <v>2630444.94</v>
      </c>
      <c r="K62" s="4">
        <v>1122331.58</v>
      </c>
      <c r="L62" s="4">
        <v>2551766.86</v>
      </c>
      <c r="AQ62" s="3">
        <f t="shared" si="1"/>
        <v>8999247.3399999999</v>
      </c>
    </row>
    <row r="63" spans="1:43" s="4" customFormat="1" x14ac:dyDescent="0.2">
      <c r="A63" s="4" t="s">
        <v>143</v>
      </c>
      <c r="B63" s="4" t="s">
        <v>2</v>
      </c>
      <c r="C63" s="4">
        <v>-974081.23</v>
      </c>
      <c r="D63" s="4">
        <v>-177247.55</v>
      </c>
      <c r="G63" s="4">
        <v>5018481.7699999996</v>
      </c>
      <c r="H63" s="4">
        <v>-3947927.4</v>
      </c>
      <c r="K63" s="4">
        <v>-11860369.93</v>
      </c>
      <c r="L63" s="4">
        <v>-1411347.64</v>
      </c>
      <c r="O63" s="4">
        <v>-2136815.34</v>
      </c>
      <c r="P63" s="4">
        <v>-1207676.56</v>
      </c>
      <c r="S63" s="4">
        <v>-2298424</v>
      </c>
      <c r="T63" s="4">
        <v>-1044861.87</v>
      </c>
      <c r="W63" s="4">
        <v>-1742136</v>
      </c>
      <c r="X63" s="4">
        <v>-975552.38</v>
      </c>
      <c r="AQ63" s="3">
        <f t="shared" si="1"/>
        <v>-22757958.130000003</v>
      </c>
    </row>
    <row r="64" spans="1:43" s="4" customFormat="1" x14ac:dyDescent="0.2">
      <c r="A64" s="4" t="s">
        <v>144</v>
      </c>
      <c r="B64" s="4" t="s">
        <v>2</v>
      </c>
      <c r="C64" s="4">
        <v>4822.58</v>
      </c>
      <c r="AQ64" s="3">
        <f t="shared" si="1"/>
        <v>4822.58</v>
      </c>
    </row>
    <row r="65" spans="1:43" s="4" customFormat="1" x14ac:dyDescent="0.2">
      <c r="A65" s="4" t="s">
        <v>145</v>
      </c>
      <c r="B65" s="4" t="s">
        <v>2</v>
      </c>
      <c r="C65" s="4">
        <v>-2203914.4</v>
      </c>
      <c r="D65" s="4">
        <v>-103317.87</v>
      </c>
      <c r="G65" s="4">
        <v>-898277.38</v>
      </c>
      <c r="H65" s="4">
        <v>-177584.61</v>
      </c>
      <c r="AQ65" s="3">
        <f t="shared" si="1"/>
        <v>-3383094.26</v>
      </c>
    </row>
    <row r="66" spans="1:43" s="4" customFormat="1" x14ac:dyDescent="0.2">
      <c r="A66" s="4" t="s">
        <v>146</v>
      </c>
      <c r="B66" s="4" t="s">
        <v>2</v>
      </c>
      <c r="G66" s="4">
        <v>-414972</v>
      </c>
      <c r="AQ66" s="3">
        <f t="shared" ref="AQ66:AQ86" si="2">SUM(C66:AP66)</f>
        <v>-414972</v>
      </c>
    </row>
    <row r="67" spans="1:43" s="4" customFormat="1" x14ac:dyDescent="0.2">
      <c r="A67" s="4" t="s">
        <v>147</v>
      </c>
      <c r="B67" s="4" t="s">
        <v>2</v>
      </c>
      <c r="C67" s="4">
        <v>-20364.099999999999</v>
      </c>
      <c r="G67" s="4">
        <v>2674034</v>
      </c>
      <c r="H67" s="4">
        <v>211358.76</v>
      </c>
      <c r="K67" s="4">
        <v>511925.16</v>
      </c>
      <c r="AQ67" s="3">
        <f t="shared" si="2"/>
        <v>3376953.8200000003</v>
      </c>
    </row>
    <row r="68" spans="1:43" s="4" customFormat="1" x14ac:dyDescent="0.2">
      <c r="A68" s="4" t="s">
        <v>148</v>
      </c>
      <c r="B68" s="4" t="s">
        <v>2</v>
      </c>
      <c r="C68" s="4">
        <v>-116324.63</v>
      </c>
      <c r="G68" s="4">
        <v>797147.25</v>
      </c>
      <c r="AQ68" s="3">
        <f t="shared" si="2"/>
        <v>680822.62</v>
      </c>
    </row>
    <row r="69" spans="1:43" s="4" customFormat="1" x14ac:dyDescent="0.2">
      <c r="A69" s="4" t="s">
        <v>148</v>
      </c>
      <c r="B69" s="4" t="s">
        <v>9</v>
      </c>
      <c r="C69" s="4">
        <v>2557209.4300000002</v>
      </c>
      <c r="D69" s="4">
        <v>281547.28999999998</v>
      </c>
      <c r="G69" s="4">
        <v>2623704.6</v>
      </c>
      <c r="H69" s="4">
        <v>4890400.24</v>
      </c>
      <c r="K69" s="4">
        <v>-1078588</v>
      </c>
      <c r="L69" s="4">
        <v>1100029.28</v>
      </c>
      <c r="O69" s="4">
        <v>1610375.47</v>
      </c>
      <c r="AQ69" s="3">
        <f t="shared" si="2"/>
        <v>11984678.310000001</v>
      </c>
    </row>
    <row r="70" spans="1:43" s="4" customFormat="1" x14ac:dyDescent="0.2">
      <c r="A70" s="4" t="s">
        <v>149</v>
      </c>
      <c r="B70" s="4" t="s">
        <v>9</v>
      </c>
      <c r="C70" s="4">
        <v>-665893.51</v>
      </c>
      <c r="G70" s="4">
        <v>-4027768.21</v>
      </c>
      <c r="AQ70" s="3">
        <f t="shared" si="2"/>
        <v>-4693661.72</v>
      </c>
    </row>
    <row r="71" spans="1:43" s="4" customFormat="1" x14ac:dyDescent="0.2">
      <c r="A71" s="4" t="s">
        <v>150</v>
      </c>
      <c r="B71" s="4" t="s">
        <v>9</v>
      </c>
      <c r="C71" s="4">
        <v>264112.28999999998</v>
      </c>
      <c r="G71" s="4">
        <v>-2324195.71</v>
      </c>
      <c r="K71" s="4">
        <v>-1298377.5</v>
      </c>
      <c r="AQ71" s="3">
        <f t="shared" si="2"/>
        <v>-3358460.92</v>
      </c>
    </row>
    <row r="72" spans="1:43" s="4" customFormat="1" x14ac:dyDescent="0.2">
      <c r="A72" s="4" t="s">
        <v>151</v>
      </c>
      <c r="B72" s="4" t="s">
        <v>9</v>
      </c>
      <c r="C72" s="4">
        <v>-394116.8</v>
      </c>
      <c r="D72" s="4">
        <v>33021.120000000003</v>
      </c>
      <c r="G72" s="4">
        <v>-91952.54</v>
      </c>
      <c r="AQ72" s="3">
        <f t="shared" si="2"/>
        <v>-453048.22</v>
      </c>
    </row>
    <row r="73" spans="1:43" s="4" customFormat="1" x14ac:dyDescent="0.2">
      <c r="A73" s="4" t="s">
        <v>152</v>
      </c>
      <c r="B73" s="4" t="s">
        <v>9</v>
      </c>
      <c r="C73" s="4">
        <v>194005.43</v>
      </c>
      <c r="G73" s="4">
        <v>169102.37</v>
      </c>
      <c r="AQ73" s="3">
        <f t="shared" si="2"/>
        <v>363107.8</v>
      </c>
    </row>
    <row r="74" spans="1:43" s="4" customFormat="1" x14ac:dyDescent="0.2">
      <c r="A74" s="4" t="s">
        <v>153</v>
      </c>
      <c r="B74" s="4" t="s">
        <v>9</v>
      </c>
      <c r="G74" s="4">
        <v>155672.56</v>
      </c>
      <c r="AQ74" s="3">
        <f t="shared" si="2"/>
        <v>155672.56</v>
      </c>
    </row>
    <row r="75" spans="1:43" s="4" customFormat="1" x14ac:dyDescent="0.2">
      <c r="A75" s="4" t="s">
        <v>154</v>
      </c>
      <c r="B75" s="4" t="s">
        <v>9</v>
      </c>
      <c r="G75" s="4">
        <v>352657.22</v>
      </c>
      <c r="H75" s="4">
        <v>1008698.9</v>
      </c>
      <c r="K75" s="4">
        <v>306415.51</v>
      </c>
      <c r="L75" s="4">
        <v>818266.46</v>
      </c>
      <c r="O75" s="4">
        <v>202049.44</v>
      </c>
      <c r="P75" s="4">
        <v>588902.91</v>
      </c>
      <c r="S75" s="4">
        <v>216702.69</v>
      </c>
      <c r="T75" s="4">
        <v>624814.6</v>
      </c>
      <c r="W75" s="4">
        <v>85832.75</v>
      </c>
      <c r="X75" s="4">
        <v>571885</v>
      </c>
      <c r="AA75" s="4">
        <v>88465.22</v>
      </c>
      <c r="AB75" s="4">
        <v>496458.43</v>
      </c>
      <c r="AQ75" s="3">
        <f t="shared" si="2"/>
        <v>5361149.13</v>
      </c>
    </row>
    <row r="76" spans="1:43" s="3" customFormat="1" x14ac:dyDescent="0.2">
      <c r="A76" s="3" t="s">
        <v>155</v>
      </c>
      <c r="B76" s="3" t="s">
        <v>2</v>
      </c>
      <c r="G76" s="3">
        <v>140707.37</v>
      </c>
      <c r="AQ76" s="3">
        <f t="shared" si="2"/>
        <v>140707.37</v>
      </c>
    </row>
    <row r="77" spans="1:43" s="4" customFormat="1" x14ac:dyDescent="0.2">
      <c r="A77" s="4" t="s">
        <v>156</v>
      </c>
      <c r="B77" s="4" t="s">
        <v>9</v>
      </c>
      <c r="C77" s="4">
        <v>1032481.71</v>
      </c>
      <c r="G77" s="4">
        <v>3107870.29</v>
      </c>
      <c r="H77" s="4">
        <v>-5109552.3899999997</v>
      </c>
      <c r="K77" s="4">
        <v>889844.48</v>
      </c>
      <c r="L77" s="4">
        <v>-774577.19</v>
      </c>
      <c r="AQ77" s="3">
        <f t="shared" si="2"/>
        <v>-853933.09999999963</v>
      </c>
    </row>
    <row r="78" spans="1:43" s="4" customFormat="1" x14ac:dyDescent="0.2">
      <c r="A78" s="4" t="s">
        <v>157</v>
      </c>
      <c r="B78" s="4" t="s">
        <v>2</v>
      </c>
      <c r="C78" s="4">
        <v>74680.13</v>
      </c>
      <c r="G78" s="4">
        <v>162756.74</v>
      </c>
      <c r="AQ78" s="3">
        <f t="shared" si="2"/>
        <v>237436.87</v>
      </c>
    </row>
    <row r="79" spans="1:43" s="4" customFormat="1" x14ac:dyDescent="0.2">
      <c r="A79" s="4" t="s">
        <v>157</v>
      </c>
      <c r="B79" s="4" t="s">
        <v>9</v>
      </c>
      <c r="C79" s="4">
        <v>-358549</v>
      </c>
      <c r="D79" s="4">
        <v>84593.67</v>
      </c>
      <c r="G79" s="4">
        <v>2173156.34</v>
      </c>
      <c r="H79" s="4">
        <v>-976727.23</v>
      </c>
      <c r="K79" s="4">
        <v>-1161109.45</v>
      </c>
      <c r="AQ79" s="3">
        <f t="shared" si="2"/>
        <v>-238635.67000000016</v>
      </c>
    </row>
    <row r="80" spans="1:43" s="4" customFormat="1" x14ac:dyDescent="0.2">
      <c r="A80" s="4" t="s">
        <v>158</v>
      </c>
      <c r="B80" s="4" t="s">
        <v>2</v>
      </c>
      <c r="C80" s="4">
        <v>-168564.83</v>
      </c>
      <c r="D80" s="4">
        <v>-313064.13</v>
      </c>
      <c r="E80" s="4">
        <v>-11403.9</v>
      </c>
      <c r="F80" s="4">
        <v>47276.66</v>
      </c>
      <c r="G80" s="4">
        <v>3981714.71</v>
      </c>
      <c r="I80" s="4">
        <v>18470.560000000001</v>
      </c>
      <c r="AQ80" s="3">
        <f t="shared" si="2"/>
        <v>3554429.07</v>
      </c>
    </row>
    <row r="81" spans="1:43" s="4" customFormat="1" x14ac:dyDescent="0.2">
      <c r="A81" s="4" t="s">
        <v>158</v>
      </c>
      <c r="B81" s="4" t="s">
        <v>9</v>
      </c>
      <c r="C81" s="4">
        <v>1928670.72</v>
      </c>
      <c r="D81" s="4">
        <v>1226138.31</v>
      </c>
      <c r="E81" s="4">
        <v>37103.78</v>
      </c>
      <c r="F81" s="4">
        <v>-137840.84</v>
      </c>
      <c r="G81" s="4">
        <v>-2178928.17</v>
      </c>
      <c r="H81" s="4">
        <v>39699518.369999997</v>
      </c>
      <c r="I81" s="4">
        <v>-151425.54999999999</v>
      </c>
      <c r="J81" s="4">
        <v>-61158.94</v>
      </c>
      <c r="K81" s="4">
        <v>2323434</v>
      </c>
      <c r="L81" s="4">
        <v>36007239.380000003</v>
      </c>
      <c r="O81" s="4">
        <v>-11709034.939999999</v>
      </c>
      <c r="P81" s="4">
        <v>12572975.880000001</v>
      </c>
      <c r="S81" s="4">
        <v>-10579333</v>
      </c>
      <c r="T81" s="4">
        <v>10928016.359999999</v>
      </c>
      <c r="W81" s="4">
        <v>-10270067.18</v>
      </c>
      <c r="X81" s="4">
        <v>10069326.810000001</v>
      </c>
      <c r="AA81" s="4">
        <v>-10404263.720000001</v>
      </c>
      <c r="AB81" s="4">
        <v>9214599.3900000006</v>
      </c>
      <c r="AE81" s="4">
        <v>-9979492.6799999997</v>
      </c>
      <c r="AF81" s="4">
        <v>8810374.9100000001</v>
      </c>
      <c r="AI81" s="4">
        <v>-1790.08</v>
      </c>
      <c r="AJ81" s="4">
        <v>16073.49</v>
      </c>
      <c r="AM81" s="4">
        <v>-1837.81</v>
      </c>
      <c r="AN81" s="4">
        <v>18268.080000000002</v>
      </c>
      <c r="AQ81" s="3">
        <f t="shared" si="2"/>
        <v>77376566.570000008</v>
      </c>
    </row>
    <row r="82" spans="1:43" s="4" customFormat="1" x14ac:dyDescent="0.2">
      <c r="A82" s="4" t="s">
        <v>159</v>
      </c>
      <c r="B82" s="4" t="s">
        <v>9</v>
      </c>
      <c r="C82" s="4">
        <v>-28470.14</v>
      </c>
      <c r="D82" s="4">
        <v>5807.4</v>
      </c>
      <c r="G82" s="4">
        <v>-693950.83</v>
      </c>
      <c r="H82" s="4">
        <v>-83883.600000000006</v>
      </c>
      <c r="K82" s="4">
        <v>-608699</v>
      </c>
      <c r="L82" s="4">
        <v>-107696.11</v>
      </c>
      <c r="AQ82" s="3">
        <f t="shared" si="2"/>
        <v>-1516892.28</v>
      </c>
    </row>
    <row r="83" spans="1:43" s="4" customFormat="1" x14ac:dyDescent="0.2">
      <c r="A83" s="4" t="s">
        <v>160</v>
      </c>
      <c r="B83" s="4" t="s">
        <v>2</v>
      </c>
      <c r="H83" s="4">
        <v>15607770.699999999</v>
      </c>
      <c r="L83" s="4">
        <v>15013336.59</v>
      </c>
      <c r="P83" s="4">
        <v>14200995.43</v>
      </c>
      <c r="T83" s="4">
        <v>13348151.25</v>
      </c>
      <c r="X83" s="4">
        <v>12516111.66</v>
      </c>
      <c r="AB83" s="4">
        <v>76268.600000000006</v>
      </c>
      <c r="AQ83" s="3">
        <f t="shared" si="2"/>
        <v>70762634.229999989</v>
      </c>
    </row>
    <row r="84" spans="1:43" s="4" customFormat="1" x14ac:dyDescent="0.2">
      <c r="A84" s="4" t="s">
        <v>160</v>
      </c>
      <c r="B84" s="4" t="s">
        <v>9</v>
      </c>
      <c r="C84" s="4">
        <v>4641978.3</v>
      </c>
      <c r="D84" s="4">
        <v>86728.46</v>
      </c>
      <c r="G84" s="4">
        <v>28333239.719999999</v>
      </c>
      <c r="H84" s="4">
        <v>-5332784.34</v>
      </c>
      <c r="K84" s="4">
        <v>4849302.4400000004</v>
      </c>
      <c r="L84" s="4">
        <v>-1214131.6200000001</v>
      </c>
      <c r="AQ84" s="3">
        <f t="shared" si="2"/>
        <v>31364332.959999997</v>
      </c>
    </row>
    <row r="85" spans="1:43" s="4" customFormat="1" x14ac:dyDescent="0.2">
      <c r="A85" s="4" t="s">
        <v>161</v>
      </c>
      <c r="B85" s="4" t="s">
        <v>9</v>
      </c>
      <c r="C85" s="4">
        <v>-234421.35</v>
      </c>
      <c r="G85" s="4">
        <v>1601305.67</v>
      </c>
      <c r="H85" s="4">
        <v>2198713.48</v>
      </c>
      <c r="K85" s="4">
        <v>1488474.69</v>
      </c>
      <c r="L85" s="4">
        <v>1944804.84</v>
      </c>
      <c r="O85" s="4">
        <v>2544632.0499999998</v>
      </c>
      <c r="P85" s="4">
        <v>3978828.16</v>
      </c>
      <c r="S85" s="4">
        <v>1143586</v>
      </c>
      <c r="T85" s="4">
        <v>1825226.32</v>
      </c>
      <c r="AQ85" s="3">
        <f t="shared" si="2"/>
        <v>16491149.859999999</v>
      </c>
    </row>
    <row r="86" spans="1:43" s="4" customFormat="1" x14ac:dyDescent="0.2">
      <c r="A86" s="4" t="s">
        <v>162</v>
      </c>
      <c r="B86" s="4" t="s">
        <v>9</v>
      </c>
      <c r="G86" s="4">
        <v>1432064.62</v>
      </c>
      <c r="K86" s="4">
        <v>1603466</v>
      </c>
      <c r="AQ86" s="3">
        <f t="shared" si="2"/>
        <v>3035530.62</v>
      </c>
    </row>
  </sheetData>
  <phoneticPr fontId="0" type="noConversion"/>
  <pageMargins left="0.25" right="0.25" top="0.25" bottom="0.25" header="0.5" footer="0.5"/>
  <pageSetup paperSize="5" scale="5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4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21.42578125" bestFit="1" customWidth="1"/>
    <col min="2" max="2" width="8.7109375" bestFit="1" customWidth="1"/>
    <col min="3" max="3" width="14.7109375" bestFit="1" customWidth="1"/>
    <col min="4" max="4" width="14" bestFit="1" customWidth="1"/>
    <col min="5" max="5" width="12.28515625" bestFit="1" customWidth="1"/>
    <col min="6" max="6" width="13.85546875" bestFit="1" customWidth="1"/>
    <col min="7" max="7" width="16.5703125" bestFit="1" customWidth="1"/>
    <col min="8" max="8" width="15.5703125" bestFit="1" customWidth="1"/>
    <col min="9" max="9" width="14.5703125" bestFit="1" customWidth="1"/>
    <col min="10" max="10" width="13.85546875" bestFit="1" customWidth="1"/>
    <col min="11" max="12" width="15.140625" bestFit="1" customWidth="1"/>
    <col min="13" max="13" width="14.5703125" bestFit="1" customWidth="1"/>
    <col min="14" max="14" width="13.85546875" bestFit="1" customWidth="1"/>
    <col min="15" max="15" width="15.140625" bestFit="1" customWidth="1"/>
    <col min="16" max="16" width="15" bestFit="1" customWidth="1"/>
    <col min="17" max="17" width="13.7109375" bestFit="1" customWidth="1"/>
    <col min="18" max="18" width="13.85546875" bestFit="1" customWidth="1"/>
    <col min="19" max="19" width="15.140625" bestFit="1" customWidth="1"/>
    <col min="20" max="20" width="15" bestFit="1" customWidth="1"/>
    <col min="21" max="21" width="13.7109375" bestFit="1" customWidth="1"/>
    <col min="22" max="22" width="13.85546875" bestFit="1" customWidth="1"/>
    <col min="23" max="24" width="15" bestFit="1" customWidth="1"/>
    <col min="25" max="25" width="14.5703125" bestFit="1" customWidth="1"/>
    <col min="26" max="26" width="13.85546875" bestFit="1" customWidth="1"/>
    <col min="27" max="27" width="14" bestFit="1" customWidth="1"/>
    <col min="28" max="28" width="14.140625" bestFit="1" customWidth="1"/>
    <col min="29" max="29" width="12.85546875" bestFit="1" customWidth="1"/>
    <col min="30" max="30" width="13.85546875" bestFit="1" customWidth="1"/>
    <col min="31" max="31" width="14.5703125" bestFit="1" customWidth="1"/>
    <col min="32" max="32" width="14" bestFit="1" customWidth="1"/>
    <col min="33" max="33" width="12.85546875" bestFit="1" customWidth="1"/>
    <col min="34" max="34" width="13.85546875" bestFit="1" customWidth="1"/>
    <col min="35" max="35" width="14.5703125" bestFit="1" customWidth="1"/>
    <col min="36" max="36" width="14" bestFit="1" customWidth="1"/>
    <col min="37" max="37" width="12.85546875" bestFit="1" customWidth="1"/>
    <col min="38" max="38" width="13.85546875" bestFit="1" customWidth="1"/>
    <col min="39" max="39" width="14.5703125" bestFit="1" customWidth="1"/>
    <col min="40" max="40" width="13.42578125" bestFit="1" customWidth="1"/>
    <col min="41" max="41" width="12.85546875" bestFit="1" customWidth="1"/>
    <col min="42" max="42" width="13.85546875" bestFit="1" customWidth="1"/>
    <col min="43" max="43" width="16.7109375" bestFit="1" customWidth="1"/>
  </cols>
  <sheetData>
    <row r="1" spans="1:43" s="2" customFormat="1" x14ac:dyDescent="0.2">
      <c r="B1" s="2" t="s">
        <v>0</v>
      </c>
      <c r="C1" s="2">
        <v>2001</v>
      </c>
      <c r="D1" s="2">
        <v>2001</v>
      </c>
      <c r="E1" s="2">
        <v>2001</v>
      </c>
      <c r="F1" s="2">
        <v>2001</v>
      </c>
      <c r="G1" s="2">
        <v>2002</v>
      </c>
      <c r="H1" s="2">
        <v>2002</v>
      </c>
      <c r="I1" s="2">
        <v>2002</v>
      </c>
      <c r="J1" s="2">
        <v>2002</v>
      </c>
      <c r="K1" s="2">
        <v>2003</v>
      </c>
      <c r="L1" s="2">
        <v>2003</v>
      </c>
      <c r="M1" s="2">
        <v>2003</v>
      </c>
      <c r="N1" s="2">
        <v>2003</v>
      </c>
      <c r="O1" s="2">
        <v>2004</v>
      </c>
      <c r="P1" s="2">
        <v>2004</v>
      </c>
      <c r="Q1" s="2">
        <v>2004</v>
      </c>
      <c r="R1" s="2">
        <v>2004</v>
      </c>
      <c r="S1" s="2">
        <v>2005</v>
      </c>
      <c r="T1" s="2">
        <v>2005</v>
      </c>
      <c r="U1" s="2">
        <v>2005</v>
      </c>
      <c r="V1" s="2">
        <v>2005</v>
      </c>
      <c r="W1" s="2">
        <v>2006</v>
      </c>
      <c r="X1" s="2">
        <v>2006</v>
      </c>
      <c r="Y1" s="2">
        <v>2006</v>
      </c>
      <c r="Z1" s="2">
        <v>2006</v>
      </c>
      <c r="AA1" s="2">
        <v>2007</v>
      </c>
      <c r="AB1" s="2">
        <v>2007</v>
      </c>
      <c r="AC1" s="2">
        <v>2007</v>
      </c>
      <c r="AD1" s="2">
        <v>2007</v>
      </c>
      <c r="AE1" s="2">
        <v>2008</v>
      </c>
      <c r="AF1" s="2">
        <v>2008</v>
      </c>
      <c r="AG1" s="2">
        <v>2008</v>
      </c>
      <c r="AH1" s="2">
        <v>2008</v>
      </c>
      <c r="AI1" s="2">
        <v>2009</v>
      </c>
      <c r="AJ1" s="2">
        <v>2009</v>
      </c>
      <c r="AK1" s="2">
        <v>2009</v>
      </c>
      <c r="AL1" s="2">
        <v>2009</v>
      </c>
      <c r="AM1" s="2">
        <v>2010</v>
      </c>
      <c r="AN1" s="2">
        <v>2010</v>
      </c>
      <c r="AO1" s="2">
        <v>2010</v>
      </c>
      <c r="AP1" s="2">
        <v>2010</v>
      </c>
    </row>
    <row r="2" spans="1:43" s="2" customForma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3</v>
      </c>
      <c r="P2" s="2" t="s">
        <v>4</v>
      </c>
      <c r="Q2" s="2" t="s">
        <v>5</v>
      </c>
      <c r="R2" s="2" t="s">
        <v>6</v>
      </c>
      <c r="S2" s="2" t="s">
        <v>3</v>
      </c>
      <c r="T2" s="2" t="s">
        <v>4</v>
      </c>
      <c r="U2" s="2" t="s">
        <v>5</v>
      </c>
      <c r="V2" s="2" t="s">
        <v>6</v>
      </c>
      <c r="W2" s="2" t="s">
        <v>3</v>
      </c>
      <c r="X2" s="2" t="s">
        <v>4</v>
      </c>
      <c r="Y2" s="2" t="s">
        <v>5</v>
      </c>
      <c r="Z2" s="2" t="s">
        <v>6</v>
      </c>
      <c r="AA2" s="2" t="s">
        <v>3</v>
      </c>
      <c r="AB2" s="2" t="s">
        <v>4</v>
      </c>
      <c r="AC2" s="2" t="s">
        <v>5</v>
      </c>
      <c r="AD2" s="2" t="s">
        <v>6</v>
      </c>
      <c r="AE2" s="2" t="s">
        <v>3</v>
      </c>
      <c r="AF2" s="2" t="s">
        <v>4</v>
      </c>
      <c r="AG2" s="2" t="s">
        <v>5</v>
      </c>
      <c r="AH2" s="2" t="s">
        <v>6</v>
      </c>
      <c r="AI2" s="2" t="s">
        <v>3</v>
      </c>
      <c r="AJ2" s="2" t="s">
        <v>4</v>
      </c>
      <c r="AK2" s="2" t="s">
        <v>5</v>
      </c>
      <c r="AL2" s="2" t="s">
        <v>6</v>
      </c>
      <c r="AM2" s="2" t="s">
        <v>3</v>
      </c>
      <c r="AN2" s="2" t="s">
        <v>4</v>
      </c>
      <c r="AO2" s="2" t="s">
        <v>5</v>
      </c>
      <c r="AP2" s="2" t="s">
        <v>6</v>
      </c>
      <c r="AQ2" s="2" t="s">
        <v>7</v>
      </c>
    </row>
    <row r="3" spans="1:43" s="4" customFormat="1" x14ac:dyDescent="0.2">
      <c r="A3" s="4" t="s">
        <v>8</v>
      </c>
      <c r="B3" s="4" t="s">
        <v>9</v>
      </c>
      <c r="C3" s="4">
        <v>27333.65</v>
      </c>
      <c r="D3" s="4">
        <v>17401.72</v>
      </c>
      <c r="G3" s="4">
        <v>321183.53000000003</v>
      </c>
      <c r="H3" s="4">
        <v>234047.82</v>
      </c>
      <c r="K3" s="4">
        <v>227670.47</v>
      </c>
      <c r="L3" s="4">
        <v>228333.13</v>
      </c>
      <c r="O3" s="4">
        <v>146022.07999999999</v>
      </c>
      <c r="P3" s="4">
        <v>154607.4</v>
      </c>
      <c r="AQ3" s="4">
        <v>1356599.81</v>
      </c>
    </row>
    <row r="4" spans="1:43" s="4" customFormat="1" x14ac:dyDescent="0.2">
      <c r="A4" s="4" t="s">
        <v>10</v>
      </c>
      <c r="B4" s="4" t="s">
        <v>9</v>
      </c>
      <c r="C4" s="4">
        <v>342.06</v>
      </c>
      <c r="G4" s="4">
        <v>3716974.66</v>
      </c>
      <c r="AQ4" s="4">
        <v>3717316.72</v>
      </c>
    </row>
    <row r="5" spans="1:43" s="4" customFormat="1" x14ac:dyDescent="0.2">
      <c r="A5" s="4" t="s">
        <v>11</v>
      </c>
      <c r="B5" s="4" t="s">
        <v>9</v>
      </c>
      <c r="C5" s="4">
        <v>-538686.11</v>
      </c>
      <c r="AQ5" s="4">
        <v>-538686.11</v>
      </c>
    </row>
    <row r="6" spans="1:43" s="4" customFormat="1" x14ac:dyDescent="0.2">
      <c r="A6" s="4" t="s">
        <v>12</v>
      </c>
      <c r="B6" s="4" t="s">
        <v>9</v>
      </c>
      <c r="C6" s="4">
        <v>137783.94</v>
      </c>
      <c r="D6" s="4">
        <v>74063.360000000001</v>
      </c>
      <c r="E6" s="4">
        <v>-2202.63</v>
      </c>
      <c r="F6" s="4">
        <v>-1101.31</v>
      </c>
      <c r="G6" s="4">
        <v>1261970.6599999999</v>
      </c>
      <c r="H6" s="4">
        <v>740974.34</v>
      </c>
      <c r="I6" s="4">
        <v>-50287</v>
      </c>
      <c r="J6" s="4">
        <v>-25143.75</v>
      </c>
      <c r="K6" s="4">
        <v>310945.32</v>
      </c>
      <c r="L6" s="4">
        <v>309905.68</v>
      </c>
      <c r="M6" s="4">
        <v>-45650.2</v>
      </c>
      <c r="N6" s="4">
        <v>-22825.25</v>
      </c>
      <c r="O6" s="4">
        <v>282536</v>
      </c>
      <c r="P6" s="4">
        <v>293262.58</v>
      </c>
      <c r="Q6" s="4">
        <v>-43210.28</v>
      </c>
      <c r="R6" s="4">
        <v>-21605.25</v>
      </c>
      <c r="S6" s="4">
        <v>255690.16</v>
      </c>
      <c r="T6" s="4">
        <v>268335.33</v>
      </c>
      <c r="U6" s="4">
        <v>-40545</v>
      </c>
      <c r="V6" s="4">
        <v>-20272.57</v>
      </c>
      <c r="W6" s="4">
        <v>231737.31</v>
      </c>
      <c r="X6" s="4">
        <v>246807.66</v>
      </c>
      <c r="Y6" s="4">
        <v>-38011.42</v>
      </c>
      <c r="Z6" s="4">
        <v>-19005.79</v>
      </c>
      <c r="AA6" s="4">
        <v>125342.76</v>
      </c>
      <c r="AB6" s="4">
        <v>118368.17</v>
      </c>
      <c r="AC6" s="4">
        <v>-16353.5</v>
      </c>
      <c r="AD6" s="4">
        <v>-8170.65</v>
      </c>
      <c r="AQ6" s="4">
        <v>4303338.67</v>
      </c>
    </row>
    <row r="7" spans="1:43" s="4" customFormat="1" x14ac:dyDescent="0.2">
      <c r="A7" s="4" t="s">
        <v>13</v>
      </c>
      <c r="B7" s="4" t="s">
        <v>9</v>
      </c>
      <c r="C7" s="4">
        <v>13694.6</v>
      </c>
      <c r="D7" s="4">
        <v>9049.93</v>
      </c>
      <c r="AQ7" s="4">
        <v>22744.52</v>
      </c>
    </row>
    <row r="8" spans="1:43" s="4" customFormat="1" x14ac:dyDescent="0.2">
      <c r="A8" s="4" t="s">
        <v>14</v>
      </c>
      <c r="B8" s="4" t="s">
        <v>9</v>
      </c>
      <c r="C8" s="4">
        <v>-198116.78</v>
      </c>
      <c r="D8" s="4">
        <v>-220262.77</v>
      </c>
      <c r="O8" s="4">
        <v>980436.9</v>
      </c>
      <c r="P8" s="4">
        <v>1183049.17</v>
      </c>
      <c r="S8" s="4">
        <v>877870.8</v>
      </c>
      <c r="T8" s="4">
        <v>1077798.32</v>
      </c>
      <c r="W8" s="4">
        <v>787327.29</v>
      </c>
      <c r="X8" s="4">
        <v>989113.3</v>
      </c>
      <c r="AQ8" s="4">
        <v>5477216.2300000004</v>
      </c>
    </row>
    <row r="9" spans="1:43" s="4" customFormat="1" x14ac:dyDescent="0.2">
      <c r="A9" s="4" t="s">
        <v>15</v>
      </c>
      <c r="B9" s="4" t="s">
        <v>9</v>
      </c>
      <c r="C9" s="4">
        <v>-104864.23</v>
      </c>
      <c r="G9" s="4">
        <v>4985738.9400000004</v>
      </c>
      <c r="H9" s="4">
        <v>4519.47</v>
      </c>
      <c r="K9" s="4">
        <v>1034670</v>
      </c>
      <c r="AQ9" s="4">
        <v>5920064.2199999997</v>
      </c>
    </row>
    <row r="10" spans="1:43" s="4" customFormat="1" x14ac:dyDescent="0.2">
      <c r="A10" s="4" t="s">
        <v>16</v>
      </c>
      <c r="B10" s="4" t="s">
        <v>9</v>
      </c>
      <c r="C10" s="4">
        <v>1285961.8600000001</v>
      </c>
      <c r="D10" s="4">
        <v>409514.37</v>
      </c>
      <c r="G10" s="4">
        <v>66953832.909999996</v>
      </c>
      <c r="H10" s="4">
        <v>23999388.18</v>
      </c>
      <c r="I10" s="4">
        <v>-962785.72</v>
      </c>
      <c r="J10" s="4">
        <v>-481126.93</v>
      </c>
      <c r="K10" s="4">
        <v>59244410.359999999</v>
      </c>
      <c r="L10" s="4">
        <v>24082286.59</v>
      </c>
      <c r="M10" s="4">
        <v>-969185</v>
      </c>
      <c r="N10" s="4">
        <v>-484334.63</v>
      </c>
      <c r="O10" s="4">
        <v>52953897.310000002</v>
      </c>
      <c r="P10" s="4">
        <v>29179200.800000001</v>
      </c>
      <c r="Q10" s="4">
        <v>-918143.25</v>
      </c>
      <c r="R10" s="4">
        <v>-458827</v>
      </c>
      <c r="S10" s="4">
        <v>46872397.490000002</v>
      </c>
      <c r="T10" s="4">
        <v>25863489.559999999</v>
      </c>
      <c r="U10" s="4">
        <v>-861694.55</v>
      </c>
      <c r="V10" s="4">
        <v>-430617.09</v>
      </c>
      <c r="W10" s="4">
        <v>39887317.609999999</v>
      </c>
      <c r="X10" s="4">
        <v>23757440.5</v>
      </c>
      <c r="Y10" s="4">
        <v>-1034529.17</v>
      </c>
      <c r="Z10" s="4">
        <v>-517194.83</v>
      </c>
      <c r="AQ10" s="4">
        <v>387370699.35000002</v>
      </c>
    </row>
    <row r="11" spans="1:43" s="4" customFormat="1" x14ac:dyDescent="0.2">
      <c r="A11" s="4" t="s">
        <v>17</v>
      </c>
      <c r="B11" s="4" t="s">
        <v>9</v>
      </c>
      <c r="C11" s="4">
        <v>1181218.94</v>
      </c>
      <c r="D11" s="4">
        <v>602281</v>
      </c>
      <c r="G11" s="4">
        <v>-1140327.6399999999</v>
      </c>
      <c r="I11" s="4">
        <v>487335.22</v>
      </c>
      <c r="AQ11" s="4">
        <v>1130507.52</v>
      </c>
    </row>
    <row r="12" spans="1:43" s="4" customFormat="1" x14ac:dyDescent="0.2">
      <c r="A12" s="4" t="s">
        <v>18</v>
      </c>
      <c r="B12" s="4" t="s">
        <v>9</v>
      </c>
      <c r="C12" s="4">
        <v>168469.09</v>
      </c>
      <c r="AQ12" s="4">
        <v>168469.09</v>
      </c>
    </row>
    <row r="13" spans="1:43" s="4" customFormat="1" x14ac:dyDescent="0.2">
      <c r="A13" s="4" t="s">
        <v>19</v>
      </c>
      <c r="B13" s="4" t="s">
        <v>9</v>
      </c>
      <c r="C13" s="4">
        <v>-6635930.5700000003</v>
      </c>
      <c r="D13" s="4">
        <v>74003.5</v>
      </c>
      <c r="E13" s="4">
        <v>69694</v>
      </c>
      <c r="F13" s="4">
        <v>13766.42</v>
      </c>
      <c r="G13" s="4">
        <v>-31656921.469999999</v>
      </c>
      <c r="H13" s="4">
        <v>2579060.38</v>
      </c>
      <c r="I13" s="4">
        <v>154488</v>
      </c>
      <c r="K13" s="4">
        <v>-7645103</v>
      </c>
      <c r="L13" s="4">
        <v>7588000.79</v>
      </c>
      <c r="M13" s="4">
        <v>387247.91</v>
      </c>
      <c r="O13" s="4">
        <v>-555810.64</v>
      </c>
      <c r="P13" s="4">
        <v>3514600.19</v>
      </c>
      <c r="S13" s="4">
        <v>-1246975.25</v>
      </c>
      <c r="T13" s="4">
        <v>3214912.08</v>
      </c>
      <c r="W13" s="4">
        <v>1462054.66</v>
      </c>
      <c r="X13" s="4">
        <v>2954377.57</v>
      </c>
      <c r="AQ13" s="4">
        <v>-25728535.370000001</v>
      </c>
    </row>
    <row r="14" spans="1:43" s="4" customFormat="1" x14ac:dyDescent="0.2">
      <c r="A14" s="4" t="s">
        <v>20</v>
      </c>
      <c r="B14" s="4" t="s">
        <v>9</v>
      </c>
      <c r="C14" s="4">
        <v>-452496.33</v>
      </c>
      <c r="AQ14" s="4">
        <v>-452496.33</v>
      </c>
    </row>
    <row r="15" spans="1:43" s="4" customFormat="1" x14ac:dyDescent="0.2">
      <c r="A15" s="4" t="s">
        <v>21</v>
      </c>
      <c r="B15" s="4" t="s">
        <v>2</v>
      </c>
      <c r="C15" s="4">
        <v>113559.82</v>
      </c>
      <c r="G15" s="4">
        <v>706947.82</v>
      </c>
      <c r="AQ15" s="4">
        <v>820507.63</v>
      </c>
    </row>
    <row r="16" spans="1:43" s="4" customFormat="1" x14ac:dyDescent="0.2">
      <c r="A16" s="4" t="s">
        <v>21</v>
      </c>
      <c r="B16" s="4" t="s">
        <v>9</v>
      </c>
      <c r="G16" s="4">
        <v>-188890.51</v>
      </c>
      <c r="AQ16" s="4">
        <v>-188890.51</v>
      </c>
    </row>
    <row r="17" spans="1:43" s="4" customFormat="1" x14ac:dyDescent="0.2">
      <c r="A17" s="4" t="s">
        <v>22</v>
      </c>
      <c r="B17" s="4" t="s">
        <v>9</v>
      </c>
      <c r="C17" s="4">
        <v>976610</v>
      </c>
      <c r="D17" s="4">
        <v>16703.259999999998</v>
      </c>
      <c r="G17" s="4">
        <v>190212.65</v>
      </c>
      <c r="H17" s="4">
        <v>191571.13</v>
      </c>
      <c r="AQ17" s="4">
        <v>1375097</v>
      </c>
    </row>
    <row r="18" spans="1:43" s="4" customFormat="1" x14ac:dyDescent="0.2">
      <c r="A18" s="4" t="s">
        <v>23</v>
      </c>
      <c r="B18" s="4" t="s">
        <v>9</v>
      </c>
      <c r="G18" s="4">
        <v>304793.09000000003</v>
      </c>
      <c r="I18" s="4">
        <v>-330790</v>
      </c>
      <c r="K18" s="4">
        <v>26714</v>
      </c>
      <c r="L18" s="4">
        <v>482862.8</v>
      </c>
      <c r="M18" s="4">
        <v>-538666.23</v>
      </c>
      <c r="N18" s="4">
        <v>-69084</v>
      </c>
      <c r="O18" s="4">
        <v>356401.23</v>
      </c>
      <c r="P18" s="4">
        <v>831174.27</v>
      </c>
      <c r="Q18" s="4">
        <v>-581866</v>
      </c>
      <c r="R18" s="4">
        <v>-87274.11</v>
      </c>
      <c r="S18" s="4">
        <v>289032</v>
      </c>
      <c r="T18" s="4">
        <v>765421.95</v>
      </c>
      <c r="U18" s="4">
        <v>-526409.77</v>
      </c>
      <c r="V18" s="4">
        <v>-80631</v>
      </c>
      <c r="W18" s="4">
        <v>231192.18</v>
      </c>
      <c r="X18" s="4">
        <v>706249.05</v>
      </c>
      <c r="Y18" s="4">
        <v>-477459.43</v>
      </c>
      <c r="Z18" s="4">
        <v>-74441.88</v>
      </c>
      <c r="AA18" s="4">
        <v>179993.7</v>
      </c>
      <c r="AB18" s="4">
        <v>651673.82999999996</v>
      </c>
      <c r="AC18" s="4">
        <v>-435864.43</v>
      </c>
      <c r="AD18" s="4">
        <v>-68751.64</v>
      </c>
      <c r="AE18" s="4">
        <v>134379.09</v>
      </c>
      <c r="AF18" s="4">
        <v>601388.49</v>
      </c>
      <c r="AG18" s="4">
        <v>-398968.3</v>
      </c>
      <c r="AH18" s="4">
        <v>-63353.25</v>
      </c>
      <c r="AI18" s="4">
        <v>90587.5</v>
      </c>
      <c r="AJ18" s="4">
        <v>550318.78</v>
      </c>
      <c r="AK18" s="4">
        <v>-364031.87</v>
      </c>
      <c r="AL18" s="4">
        <v>-58217.21</v>
      </c>
      <c r="AM18" s="4">
        <v>54186.37</v>
      </c>
      <c r="AN18" s="4">
        <v>505256.72</v>
      </c>
      <c r="AO18" s="4">
        <v>-327582.8</v>
      </c>
      <c r="AP18" s="4">
        <v>-52597.67</v>
      </c>
      <c r="AQ18" s="4">
        <v>2225635.58</v>
      </c>
    </row>
    <row r="19" spans="1:43" s="4" customFormat="1" x14ac:dyDescent="0.2">
      <c r="A19" s="4" t="s">
        <v>24</v>
      </c>
      <c r="B19" s="4" t="s">
        <v>9</v>
      </c>
      <c r="G19" s="4">
        <v>763897.74</v>
      </c>
      <c r="AQ19" s="4">
        <v>763897.74</v>
      </c>
    </row>
    <row r="20" spans="1:43" s="4" customFormat="1" x14ac:dyDescent="0.2">
      <c r="A20" s="4" t="s">
        <v>25</v>
      </c>
      <c r="B20" s="4" t="s">
        <v>9</v>
      </c>
      <c r="C20" s="4">
        <v>1075417</v>
      </c>
      <c r="G20" s="4">
        <v>8944094.6899999995</v>
      </c>
      <c r="H20" s="4">
        <v>6407261.7800000003</v>
      </c>
      <c r="AQ20" s="4">
        <v>16426773.460000001</v>
      </c>
    </row>
    <row r="21" spans="1:43" s="4" customFormat="1" x14ac:dyDescent="0.2">
      <c r="A21" s="4" t="s">
        <v>26</v>
      </c>
      <c r="B21" s="4" t="s">
        <v>9</v>
      </c>
      <c r="C21" s="4">
        <v>332892.06</v>
      </c>
      <c r="D21" s="4">
        <v>209540.92</v>
      </c>
      <c r="G21" s="4">
        <v>4900575.22</v>
      </c>
      <c r="H21" s="4">
        <v>3669615</v>
      </c>
      <c r="K21" s="4">
        <v>3460268.57</v>
      </c>
      <c r="L21" s="4">
        <v>3746748.54</v>
      </c>
      <c r="O21" s="4">
        <v>3182870.64</v>
      </c>
      <c r="P21" s="4">
        <v>3519922</v>
      </c>
      <c r="S21" s="4">
        <v>2887707.35</v>
      </c>
      <c r="T21" s="4">
        <v>3266970.25</v>
      </c>
      <c r="AQ21" s="4">
        <v>29177110.550000001</v>
      </c>
    </row>
    <row r="22" spans="1:43" s="4" customFormat="1" x14ac:dyDescent="0.2">
      <c r="A22" s="4" t="s">
        <v>27</v>
      </c>
      <c r="B22" s="4" t="s">
        <v>2</v>
      </c>
      <c r="G22" s="4">
        <v>5519.38</v>
      </c>
      <c r="H22" s="4">
        <v>-5519.38</v>
      </c>
      <c r="K22" s="4">
        <v>18888.810000000001</v>
      </c>
      <c r="L22" s="4">
        <v>-18888.810000000001</v>
      </c>
      <c r="O22" s="4">
        <v>6876.66</v>
      </c>
      <c r="P22" s="4">
        <v>-6876.66</v>
      </c>
      <c r="AQ22" s="4">
        <v>0</v>
      </c>
    </row>
    <row r="23" spans="1:43" s="4" customFormat="1" x14ac:dyDescent="0.2">
      <c r="A23" s="4" t="s">
        <v>27</v>
      </c>
      <c r="B23" s="4" t="s">
        <v>9</v>
      </c>
      <c r="C23" s="4">
        <v>185388.08</v>
      </c>
      <c r="D23" s="4">
        <v>102690.62</v>
      </c>
      <c r="G23" s="4">
        <v>3792003.42</v>
      </c>
      <c r="H23" s="4">
        <v>2261794.34</v>
      </c>
      <c r="K23" s="4">
        <v>3269555.66</v>
      </c>
      <c r="L23" s="4">
        <v>2239752.23</v>
      </c>
      <c r="O23" s="4">
        <v>3070606.06</v>
      </c>
      <c r="P23" s="4">
        <v>2113838.09</v>
      </c>
      <c r="AQ23" s="4">
        <v>17035628.510000002</v>
      </c>
    </row>
    <row r="24" spans="1:43" s="4" customFormat="1" x14ac:dyDescent="0.2">
      <c r="A24" s="4" t="s">
        <v>28</v>
      </c>
      <c r="B24" s="4" t="s">
        <v>9</v>
      </c>
      <c r="C24" s="4">
        <v>37732</v>
      </c>
      <c r="D24" s="4">
        <v>15418.39</v>
      </c>
      <c r="E24" s="4">
        <v>1174.73</v>
      </c>
      <c r="F24" s="4">
        <v>587.37</v>
      </c>
      <c r="G24" s="4">
        <v>659225.92000000004</v>
      </c>
      <c r="H24" s="4">
        <v>256102.26</v>
      </c>
      <c r="I24" s="4">
        <v>22919.13</v>
      </c>
      <c r="J24" s="4">
        <v>11459.68</v>
      </c>
      <c r="K24" s="4">
        <v>710550</v>
      </c>
      <c r="L24" s="4">
        <v>243115.31</v>
      </c>
      <c r="M24" s="4">
        <v>22113</v>
      </c>
      <c r="N24" s="4">
        <v>11056.55</v>
      </c>
      <c r="O24" s="4">
        <v>681775.41</v>
      </c>
      <c r="P24" s="4">
        <v>230030.45</v>
      </c>
      <c r="Q24" s="4">
        <v>20966.13</v>
      </c>
      <c r="R24" s="4">
        <v>10483.120000000001</v>
      </c>
      <c r="S24" s="4">
        <v>645566.44999999995</v>
      </c>
      <c r="T24" s="4">
        <v>220560.85</v>
      </c>
      <c r="U24" s="4">
        <v>19650.64</v>
      </c>
      <c r="V24" s="4">
        <v>9825.36</v>
      </c>
      <c r="W24" s="4">
        <v>459889.8</v>
      </c>
      <c r="X24" s="4">
        <v>155596.54</v>
      </c>
      <c r="Y24" s="4">
        <v>13895.44</v>
      </c>
      <c r="Z24" s="4">
        <v>6944.83</v>
      </c>
      <c r="AQ24" s="4">
        <v>4466639.33</v>
      </c>
    </row>
    <row r="25" spans="1:43" s="4" customFormat="1" x14ac:dyDescent="0.2">
      <c r="A25" s="4" t="s">
        <v>29</v>
      </c>
      <c r="B25" s="4" t="s">
        <v>9</v>
      </c>
      <c r="C25" s="4">
        <v>16542.849999999999</v>
      </c>
      <c r="D25" s="4">
        <v>5470.34</v>
      </c>
      <c r="G25" s="4">
        <v>314682.84999999998</v>
      </c>
      <c r="H25" s="4">
        <v>141397.49</v>
      </c>
      <c r="AQ25" s="4">
        <v>478093.53</v>
      </c>
    </row>
    <row r="26" spans="1:43" s="4" customFormat="1" x14ac:dyDescent="0.2">
      <c r="A26" s="4" t="s">
        <v>30</v>
      </c>
      <c r="B26" s="4" t="s">
        <v>9</v>
      </c>
      <c r="C26" s="4">
        <v>-2727.44</v>
      </c>
      <c r="D26" s="4">
        <v>20947.91</v>
      </c>
      <c r="G26" s="4">
        <v>-2007778.26</v>
      </c>
      <c r="H26" s="4">
        <v>347629.27</v>
      </c>
      <c r="K26" s="4">
        <v>-2457885.4900000002</v>
      </c>
      <c r="L26" s="4">
        <v>293578.26</v>
      </c>
      <c r="AQ26" s="4">
        <v>-3806235.75</v>
      </c>
    </row>
    <row r="27" spans="1:43" s="4" customFormat="1" x14ac:dyDescent="0.2">
      <c r="A27" s="4" t="s">
        <v>31</v>
      </c>
      <c r="B27" s="4" t="s">
        <v>9</v>
      </c>
      <c r="C27" s="4">
        <v>21552.71</v>
      </c>
      <c r="D27" s="4">
        <v>36326.839999999997</v>
      </c>
      <c r="G27" s="4">
        <v>315492.49</v>
      </c>
      <c r="H27" s="4">
        <v>258695.44</v>
      </c>
      <c r="AQ27" s="4">
        <v>632067.48</v>
      </c>
    </row>
    <row r="28" spans="1:43" s="4" customFormat="1" x14ac:dyDescent="0.2">
      <c r="A28" s="4" t="s">
        <v>32</v>
      </c>
      <c r="B28" s="4" t="s">
        <v>9</v>
      </c>
      <c r="C28" s="4">
        <v>-22413.33</v>
      </c>
      <c r="D28" s="4">
        <v>416809.38</v>
      </c>
      <c r="G28" s="4">
        <v>3351267.46</v>
      </c>
      <c r="H28" s="4">
        <v>139634</v>
      </c>
      <c r="I28" s="4">
        <v>-243667.61</v>
      </c>
      <c r="K28" s="4">
        <v>6284041.7699999996</v>
      </c>
      <c r="L28" s="4">
        <v>980504.11</v>
      </c>
      <c r="O28" s="4">
        <v>5305866.07</v>
      </c>
      <c r="S28" s="4">
        <v>2122697.5699999998</v>
      </c>
      <c r="W28" s="4">
        <v>1702164.34</v>
      </c>
      <c r="AA28" s="4">
        <v>760057.6</v>
      </c>
      <c r="AE28" s="4">
        <v>693161.31</v>
      </c>
      <c r="AI28" s="4">
        <v>627075</v>
      </c>
      <c r="AM28" s="4">
        <v>572348.31999999995</v>
      </c>
      <c r="AQ28" s="4">
        <v>22689546</v>
      </c>
    </row>
    <row r="29" spans="1:43" s="4" customFormat="1" x14ac:dyDescent="0.2">
      <c r="A29" s="4" t="s">
        <v>33</v>
      </c>
      <c r="B29" s="4" t="s">
        <v>9</v>
      </c>
      <c r="C29" s="4">
        <v>928631</v>
      </c>
      <c r="D29" s="4">
        <v>-193255.94</v>
      </c>
      <c r="E29" s="4">
        <v>18427.060000000001</v>
      </c>
      <c r="F29" s="4">
        <v>1512.1</v>
      </c>
      <c r="G29" s="4">
        <v>-1172035.75</v>
      </c>
      <c r="H29" s="4">
        <v>8938054.4700000007</v>
      </c>
      <c r="I29" s="4">
        <v>932355.33</v>
      </c>
      <c r="K29" s="4">
        <v>6117947</v>
      </c>
      <c r="L29" s="4">
        <v>4707800.0999999996</v>
      </c>
      <c r="O29" s="4">
        <v>5123930.5</v>
      </c>
      <c r="P29" s="4">
        <v>1059647.53</v>
      </c>
      <c r="S29" s="4">
        <v>4707676</v>
      </c>
      <c r="T29" s="4">
        <v>962139.4</v>
      </c>
      <c r="W29" s="4">
        <v>3783865.51</v>
      </c>
      <c r="X29" s="4">
        <v>880671.44</v>
      </c>
      <c r="AQ29" s="4">
        <v>36797365.729999997</v>
      </c>
    </row>
    <row r="30" spans="1:43" s="4" customFormat="1" x14ac:dyDescent="0.2">
      <c r="A30" s="4" t="s">
        <v>34</v>
      </c>
      <c r="B30" s="4" t="s">
        <v>9</v>
      </c>
      <c r="C30" s="4">
        <v>870.2</v>
      </c>
      <c r="D30" s="4">
        <v>4878.66</v>
      </c>
      <c r="AQ30" s="4">
        <v>5748.86</v>
      </c>
    </row>
    <row r="31" spans="1:43" s="4" customFormat="1" x14ac:dyDescent="0.2">
      <c r="A31" s="4" t="s">
        <v>35</v>
      </c>
      <c r="B31" s="4" t="s">
        <v>2</v>
      </c>
      <c r="G31" s="4">
        <v>-644167.68000000005</v>
      </c>
      <c r="AQ31" s="4">
        <v>-644167.68000000005</v>
      </c>
    </row>
    <row r="32" spans="1:43" s="4" customFormat="1" x14ac:dyDescent="0.2">
      <c r="A32" s="4" t="s">
        <v>35</v>
      </c>
      <c r="B32" s="4" t="s">
        <v>9</v>
      </c>
      <c r="G32" s="4">
        <v>-5839657</v>
      </c>
      <c r="I32" s="4">
        <v>256060.95</v>
      </c>
      <c r="AQ32" s="4">
        <v>-5583596.0999999996</v>
      </c>
    </row>
    <row r="33" spans="1:43" s="4" customFormat="1" x14ac:dyDescent="0.2">
      <c r="A33" s="4" t="s">
        <v>36</v>
      </c>
      <c r="B33" s="4" t="s">
        <v>9</v>
      </c>
      <c r="C33" s="4">
        <v>2340201.71</v>
      </c>
      <c r="D33" s="4">
        <v>1070248.3999999999</v>
      </c>
      <c r="G33" s="4">
        <v>19917230.530000001</v>
      </c>
      <c r="H33" s="4">
        <v>9443602</v>
      </c>
      <c r="K33" s="4">
        <v>27002349.449999999</v>
      </c>
      <c r="L33" s="4">
        <v>4146145.19</v>
      </c>
      <c r="O33" s="4">
        <v>14898824.890000001</v>
      </c>
      <c r="P33" s="4">
        <v>4733710.71</v>
      </c>
      <c r="S33" s="4">
        <v>1435357.2</v>
      </c>
      <c r="T33" s="4">
        <v>2241377.08</v>
      </c>
      <c r="W33" s="4">
        <v>1350216.11</v>
      </c>
      <c r="X33" s="4">
        <v>2087122.08</v>
      </c>
      <c r="AQ33" s="4">
        <v>90666385.390000001</v>
      </c>
    </row>
    <row r="34" spans="1:43" s="4" customFormat="1" x14ac:dyDescent="0.2">
      <c r="A34" s="4" t="s">
        <v>37</v>
      </c>
      <c r="B34" s="4" t="s">
        <v>2</v>
      </c>
      <c r="G34" s="4">
        <v>-136013.68</v>
      </c>
      <c r="AQ34" s="4">
        <v>-136013.68</v>
      </c>
    </row>
    <row r="35" spans="1:43" s="4" customFormat="1" x14ac:dyDescent="0.2">
      <c r="A35" s="4" t="s">
        <v>38</v>
      </c>
      <c r="B35" s="4" t="s">
        <v>9</v>
      </c>
      <c r="G35" s="4">
        <v>66376.81</v>
      </c>
      <c r="H35" s="4">
        <v>86529.43</v>
      </c>
      <c r="I35" s="4">
        <v>-124640.75</v>
      </c>
      <c r="J35" s="4">
        <v>-15993</v>
      </c>
      <c r="K35" s="4">
        <v>27170.35</v>
      </c>
      <c r="L35" s="4">
        <v>88593.34</v>
      </c>
      <c r="M35" s="4">
        <v>-99300.9</v>
      </c>
      <c r="N35" s="4">
        <v>-12896.33</v>
      </c>
      <c r="O35" s="4">
        <v>31360.84</v>
      </c>
      <c r="P35" s="4">
        <v>84773.69</v>
      </c>
      <c r="Q35" s="4">
        <v>-88109.48</v>
      </c>
      <c r="R35" s="4">
        <v>-11337.42</v>
      </c>
      <c r="S35" s="4">
        <v>23490.76</v>
      </c>
      <c r="T35" s="4">
        <v>79932.88</v>
      </c>
      <c r="U35" s="4">
        <v>-77313.539999999994</v>
      </c>
      <c r="V35" s="4">
        <v>-9883.51</v>
      </c>
      <c r="W35" s="4">
        <v>16292.28</v>
      </c>
      <c r="X35" s="4">
        <v>75329.259999999995</v>
      </c>
      <c r="Y35" s="4">
        <v>-68122.52</v>
      </c>
      <c r="Z35" s="4">
        <v>-8638.4500000000007</v>
      </c>
      <c r="AA35" s="4">
        <v>10223.379999999999</v>
      </c>
      <c r="AB35" s="4">
        <v>70885.119999999995</v>
      </c>
      <c r="AC35" s="4">
        <v>-61180.26</v>
      </c>
      <c r="AD35" s="4">
        <v>-7725.32</v>
      </c>
      <c r="AE35" s="4">
        <v>27281.38</v>
      </c>
      <c r="AG35" s="4">
        <v>-27448.07</v>
      </c>
      <c r="AI35" s="4">
        <v>23209.439999999999</v>
      </c>
      <c r="AK35" s="4">
        <v>-24865.45</v>
      </c>
      <c r="AM35" s="4">
        <v>19699.91</v>
      </c>
      <c r="AO35" s="4">
        <v>-22220.66</v>
      </c>
      <c r="AQ35" s="4">
        <v>71473.27</v>
      </c>
    </row>
    <row r="36" spans="1:43" s="4" customFormat="1" x14ac:dyDescent="0.2">
      <c r="A36" s="4" t="s">
        <v>39</v>
      </c>
      <c r="B36" s="4" t="s">
        <v>9</v>
      </c>
      <c r="C36" s="4">
        <v>-46885.64</v>
      </c>
      <c r="D36" s="4">
        <v>-107837</v>
      </c>
      <c r="G36" s="4">
        <v>21179764.550000001</v>
      </c>
      <c r="H36" s="4">
        <v>-118171.27</v>
      </c>
      <c r="I36" s="4">
        <v>52437.32</v>
      </c>
      <c r="J36" s="4">
        <v>78046.259999999995</v>
      </c>
      <c r="AQ36" s="4">
        <v>21037354.239999998</v>
      </c>
    </row>
    <row r="37" spans="1:43" s="4" customFormat="1" x14ac:dyDescent="0.2">
      <c r="A37" s="4" t="s">
        <v>40</v>
      </c>
      <c r="B37" s="4" t="s">
        <v>9</v>
      </c>
      <c r="C37" s="4">
        <v>7158.54</v>
      </c>
      <c r="D37" s="4">
        <v>3579.27</v>
      </c>
      <c r="G37" s="4">
        <v>112165.74</v>
      </c>
      <c r="H37" s="4">
        <v>56082.6</v>
      </c>
      <c r="K37" s="4">
        <v>54139.89</v>
      </c>
      <c r="L37" s="4">
        <v>27051.279999999999</v>
      </c>
      <c r="AQ37" s="4">
        <v>260177.32</v>
      </c>
    </row>
    <row r="38" spans="1:43" s="4" customFormat="1" x14ac:dyDescent="0.2">
      <c r="A38" s="4" t="s">
        <v>41</v>
      </c>
      <c r="B38" s="4" t="s">
        <v>2</v>
      </c>
      <c r="C38" s="4">
        <v>-246760</v>
      </c>
      <c r="D38" s="4">
        <v>472142.07</v>
      </c>
      <c r="G38" s="4">
        <v>12272165.939999999</v>
      </c>
      <c r="H38" s="4">
        <v>7350836.5599999996</v>
      </c>
      <c r="K38" s="4">
        <v>11018757.77</v>
      </c>
      <c r="L38" s="4">
        <v>6940869.2599999998</v>
      </c>
      <c r="O38" s="4">
        <v>9965444.3399999999</v>
      </c>
      <c r="P38" s="4">
        <v>6036616.8200000003</v>
      </c>
      <c r="S38" s="4">
        <v>9291574.4100000001</v>
      </c>
      <c r="T38" s="4">
        <v>5634540.2000000002</v>
      </c>
      <c r="W38" s="4">
        <v>4665193.22</v>
      </c>
      <c r="X38" s="4">
        <v>2692663.72</v>
      </c>
      <c r="AA38" s="4">
        <v>8680.44</v>
      </c>
      <c r="AB38" s="4">
        <v>5042.09</v>
      </c>
      <c r="AE38" s="4">
        <v>-2000.84</v>
      </c>
      <c r="AF38" s="4">
        <v>4399.5200000000004</v>
      </c>
      <c r="AI38" s="4">
        <v>3224.09</v>
      </c>
      <c r="AJ38" s="4">
        <v>2176.1799999999998</v>
      </c>
      <c r="AQ38" s="4">
        <v>76115565.799999997</v>
      </c>
    </row>
    <row r="39" spans="1:43" s="4" customFormat="1" x14ac:dyDescent="0.2">
      <c r="A39" s="4" t="s">
        <v>41</v>
      </c>
      <c r="B39" s="4" t="s">
        <v>9</v>
      </c>
      <c r="C39" s="4">
        <v>9705499.5800000001</v>
      </c>
      <c r="D39" s="4">
        <v>4649595.8099999996</v>
      </c>
      <c r="G39" s="4">
        <v>-120979608.69</v>
      </c>
      <c r="H39" s="4">
        <v>-23109790.379999999</v>
      </c>
      <c r="K39" s="4">
        <v>16273413.050000001</v>
      </c>
      <c r="L39" s="4">
        <v>23033101.940000001</v>
      </c>
      <c r="O39" s="4">
        <v>16462883.84</v>
      </c>
      <c r="P39" s="4">
        <v>10090646.57</v>
      </c>
      <c r="S39" s="4">
        <v>12284011.84</v>
      </c>
      <c r="T39" s="4">
        <v>8820701.7699999996</v>
      </c>
      <c r="W39" s="4">
        <v>1823772.63</v>
      </c>
      <c r="X39" s="4">
        <v>4281684.59</v>
      </c>
      <c r="AA39" s="4">
        <v>13885.68</v>
      </c>
      <c r="AB39" s="4">
        <v>3541158.64</v>
      </c>
      <c r="AE39" s="4">
        <v>-1490824</v>
      </c>
      <c r="AF39" s="4">
        <v>1401581.75</v>
      </c>
      <c r="AI39" s="4">
        <v>-1619906.28</v>
      </c>
      <c r="AJ39" s="4">
        <v>1373398.64</v>
      </c>
      <c r="AM39" s="4">
        <v>-1599878.86</v>
      </c>
      <c r="AN39" s="4">
        <v>946004.41</v>
      </c>
      <c r="AQ39" s="4">
        <v>-34098667.43</v>
      </c>
    </row>
    <row r="40" spans="1:43" s="4" customFormat="1" x14ac:dyDescent="0.2">
      <c r="A40" s="4" t="s">
        <v>42</v>
      </c>
      <c r="B40" s="4" t="s">
        <v>9</v>
      </c>
      <c r="L40" s="4">
        <v>-83328.42</v>
      </c>
      <c r="AQ40" s="4">
        <v>-83328.42</v>
      </c>
    </row>
    <row r="41" spans="1:43" s="4" customFormat="1" x14ac:dyDescent="0.2">
      <c r="A41" s="4" t="s">
        <v>43</v>
      </c>
      <c r="B41" s="4" t="s">
        <v>2</v>
      </c>
      <c r="C41" s="4">
        <v>2377808.4</v>
      </c>
      <c r="D41" s="4">
        <v>86633</v>
      </c>
      <c r="G41" s="4">
        <v>4600127.29</v>
      </c>
      <c r="H41" s="4">
        <v>1561804.57</v>
      </c>
      <c r="AQ41" s="4">
        <v>8626373.2400000002</v>
      </c>
    </row>
    <row r="42" spans="1:43" s="4" customFormat="1" x14ac:dyDescent="0.2">
      <c r="A42" s="4" t="s">
        <v>44</v>
      </c>
      <c r="B42" s="4" t="s">
        <v>9</v>
      </c>
      <c r="C42" s="4">
        <v>37564.379999999997</v>
      </c>
      <c r="D42" s="4">
        <v>23953.58</v>
      </c>
      <c r="E42" s="4">
        <v>-2202.63</v>
      </c>
      <c r="F42" s="4">
        <v>-1101.31</v>
      </c>
      <c r="AQ42" s="4">
        <v>58214</v>
      </c>
    </row>
    <row r="43" spans="1:43" s="4" customFormat="1" x14ac:dyDescent="0.2">
      <c r="A43" s="4" t="s">
        <v>45</v>
      </c>
      <c r="B43" s="4" t="s">
        <v>9</v>
      </c>
      <c r="C43" s="4">
        <v>5346.16</v>
      </c>
      <c r="D43" s="4">
        <v>3792.83</v>
      </c>
      <c r="G43" s="4">
        <v>70323.240000000005</v>
      </c>
      <c r="H43" s="4">
        <v>70156.679999999993</v>
      </c>
      <c r="AQ43" s="4">
        <v>149618.91</v>
      </c>
    </row>
    <row r="44" spans="1:43" s="4" customFormat="1" x14ac:dyDescent="0.2">
      <c r="A44" s="4" t="s">
        <v>46</v>
      </c>
      <c r="B44" s="4" t="s">
        <v>9</v>
      </c>
      <c r="G44" s="4">
        <v>158290.17000000001</v>
      </c>
      <c r="H44" s="4">
        <v>233712.6</v>
      </c>
      <c r="I44" s="4">
        <v>-77754.33</v>
      </c>
      <c r="J44" s="4">
        <v>-19465</v>
      </c>
      <c r="AQ44" s="4">
        <v>294783.43</v>
      </c>
    </row>
    <row r="45" spans="1:43" s="4" customFormat="1" x14ac:dyDescent="0.2">
      <c r="A45" s="4" t="s">
        <v>47</v>
      </c>
      <c r="B45" s="4" t="s">
        <v>9</v>
      </c>
      <c r="C45" s="4">
        <v>-47404.38</v>
      </c>
      <c r="G45" s="4">
        <v>30227.63</v>
      </c>
      <c r="AQ45" s="4">
        <v>-17176.75</v>
      </c>
    </row>
    <row r="46" spans="1:43" s="4" customFormat="1" x14ac:dyDescent="0.2">
      <c r="A46" s="4" t="s">
        <v>48</v>
      </c>
      <c r="B46" s="4" t="s">
        <v>9</v>
      </c>
      <c r="C46" s="4">
        <v>95958.66</v>
      </c>
      <c r="D46" s="4">
        <v>68418.91</v>
      </c>
      <c r="G46" s="4">
        <v>1438983.93</v>
      </c>
      <c r="H46" s="4">
        <v>1320965</v>
      </c>
      <c r="K46" s="4">
        <v>863479.48</v>
      </c>
      <c r="L46" s="4">
        <v>1416387.62</v>
      </c>
      <c r="O46" s="4">
        <v>475422.94</v>
      </c>
      <c r="P46" s="4">
        <v>984413.47</v>
      </c>
      <c r="AQ46" s="4">
        <v>6664030</v>
      </c>
    </row>
    <row r="47" spans="1:43" s="4" customFormat="1" x14ac:dyDescent="0.2">
      <c r="A47" s="4" t="s">
        <v>49</v>
      </c>
      <c r="B47" s="4" t="s">
        <v>9</v>
      </c>
      <c r="C47" s="4">
        <v>139547.63</v>
      </c>
      <c r="D47" s="4">
        <v>75807.100000000006</v>
      </c>
      <c r="E47" s="4">
        <v>-2569.73</v>
      </c>
      <c r="F47" s="4">
        <v>-1284.8699999999999</v>
      </c>
      <c r="G47" s="4">
        <v>1439104.45</v>
      </c>
      <c r="H47" s="4">
        <v>847975</v>
      </c>
      <c r="I47" s="4">
        <v>-58668.160000000003</v>
      </c>
      <c r="J47" s="4">
        <v>-29334.38</v>
      </c>
      <c r="K47" s="4">
        <v>260888.71</v>
      </c>
      <c r="L47" s="4">
        <v>326584.90000000002</v>
      </c>
      <c r="M47" s="4">
        <v>-58046.55</v>
      </c>
      <c r="N47" s="4">
        <v>-29023.45</v>
      </c>
      <c r="O47" s="4">
        <v>-10009.629999999999</v>
      </c>
      <c r="P47" s="4">
        <v>88956.46</v>
      </c>
      <c r="Q47" s="4">
        <v>-27781.47</v>
      </c>
      <c r="R47" s="4">
        <v>-13882.13</v>
      </c>
      <c r="AQ47" s="4">
        <v>2948263.86</v>
      </c>
    </row>
    <row r="48" spans="1:43" s="4" customFormat="1" x14ac:dyDescent="0.2">
      <c r="A48" s="4" t="s">
        <v>50</v>
      </c>
      <c r="B48" s="4" t="s">
        <v>9</v>
      </c>
      <c r="C48" s="4">
        <v>13075.31</v>
      </c>
      <c r="D48" s="4">
        <v>9985.25</v>
      </c>
      <c r="G48" s="4">
        <v>136863.24</v>
      </c>
      <c r="H48" s="4">
        <v>141940.4</v>
      </c>
      <c r="K48" s="4">
        <v>54558.75</v>
      </c>
      <c r="L48" s="4">
        <v>139435.69</v>
      </c>
      <c r="O48" s="4">
        <v>43652.79</v>
      </c>
      <c r="P48" s="4">
        <v>132679.89000000001</v>
      </c>
      <c r="S48" s="4">
        <v>34345.85</v>
      </c>
      <c r="T48" s="4">
        <v>119391.57</v>
      </c>
      <c r="W48" s="4">
        <v>21859.59</v>
      </c>
      <c r="X48" s="4">
        <v>78932.53</v>
      </c>
      <c r="AQ48" s="4">
        <v>926720.85</v>
      </c>
    </row>
    <row r="49" spans="1:43" s="4" customFormat="1" x14ac:dyDescent="0.2">
      <c r="A49" s="4" t="s">
        <v>51</v>
      </c>
      <c r="B49" s="4" t="s">
        <v>9</v>
      </c>
      <c r="C49" s="4">
        <v>9854.36</v>
      </c>
      <c r="D49" s="4">
        <v>14925.2</v>
      </c>
      <c r="AQ49" s="4">
        <v>24779.56</v>
      </c>
    </row>
    <row r="50" spans="1:43" s="4" customFormat="1" x14ac:dyDescent="0.2">
      <c r="A50" s="4" t="s">
        <v>52</v>
      </c>
      <c r="B50" s="4" t="s">
        <v>2</v>
      </c>
      <c r="G50" s="4">
        <v>1761871.8</v>
      </c>
      <c r="H50" s="4">
        <v>1198274.1200000001</v>
      </c>
      <c r="K50" s="4">
        <v>1369230.2</v>
      </c>
      <c r="L50" s="4">
        <v>1209869.21</v>
      </c>
      <c r="O50" s="4">
        <v>1273243.82</v>
      </c>
      <c r="P50" s="4">
        <v>1139113.73</v>
      </c>
      <c r="AQ50" s="4">
        <v>7951602.8700000001</v>
      </c>
    </row>
    <row r="51" spans="1:43" s="4" customFormat="1" x14ac:dyDescent="0.2">
      <c r="A51" s="4" t="s">
        <v>53</v>
      </c>
      <c r="B51" s="4" t="s">
        <v>9</v>
      </c>
      <c r="G51" s="4">
        <v>1197108.3799999999</v>
      </c>
      <c r="H51" s="4">
        <v>509592.61</v>
      </c>
      <c r="K51" s="4">
        <v>636934.44999999995</v>
      </c>
      <c r="L51" s="4">
        <v>533750.16</v>
      </c>
      <c r="O51" s="4">
        <v>563523.36</v>
      </c>
      <c r="P51" s="4">
        <v>499566.71</v>
      </c>
      <c r="S51" s="4">
        <v>487718.17</v>
      </c>
      <c r="T51" s="4">
        <v>461802.36</v>
      </c>
      <c r="W51" s="4">
        <v>425946.18</v>
      </c>
      <c r="X51" s="4">
        <v>427853.49</v>
      </c>
      <c r="AA51" s="4">
        <v>372502.86</v>
      </c>
      <c r="AB51" s="4">
        <v>396221</v>
      </c>
      <c r="AE51" s="4">
        <v>329933.8</v>
      </c>
      <c r="AF51" s="4">
        <v>367362.06</v>
      </c>
      <c r="AQ51" s="4">
        <v>7209815.5999999996</v>
      </c>
    </row>
    <row r="52" spans="1:43" s="4" customFormat="1" x14ac:dyDescent="0.2">
      <c r="A52" s="4" t="s">
        <v>54</v>
      </c>
      <c r="B52" s="4" t="s">
        <v>2</v>
      </c>
      <c r="C52" s="4">
        <v>-898.29</v>
      </c>
      <c r="D52" s="4">
        <v>2625.6</v>
      </c>
      <c r="G52" s="4">
        <v>-42136.24</v>
      </c>
      <c r="H52" s="4">
        <v>8725.9500000000007</v>
      </c>
      <c r="L52" s="4">
        <v>8739.07</v>
      </c>
      <c r="AQ52" s="4">
        <v>-22943.919999999998</v>
      </c>
    </row>
    <row r="53" spans="1:43" s="4" customFormat="1" x14ac:dyDescent="0.2">
      <c r="A53" s="4" t="s">
        <v>54</v>
      </c>
      <c r="B53" s="4" t="s">
        <v>9</v>
      </c>
      <c r="C53" s="4">
        <v>446.91</v>
      </c>
      <c r="D53" s="4">
        <v>13178.26</v>
      </c>
      <c r="G53" s="4">
        <v>5735.63</v>
      </c>
      <c r="H53" s="4">
        <v>167769.82</v>
      </c>
      <c r="L53" s="4">
        <v>70250.649999999994</v>
      </c>
      <c r="AQ53" s="4">
        <v>257381.26</v>
      </c>
    </row>
    <row r="54" spans="1:43" s="4" customFormat="1" x14ac:dyDescent="0.2">
      <c r="A54" s="4" t="s">
        <v>55</v>
      </c>
      <c r="B54" s="4" t="s">
        <v>9</v>
      </c>
      <c r="C54" s="4">
        <v>60640.1</v>
      </c>
      <c r="D54" s="4">
        <v>37215.230000000003</v>
      </c>
      <c r="E54" s="4">
        <v>-2936.84</v>
      </c>
      <c r="F54" s="4">
        <v>-1468.42</v>
      </c>
      <c r="G54" s="4">
        <v>936226.19</v>
      </c>
      <c r="H54" s="4">
        <v>615129.15</v>
      </c>
      <c r="I54" s="4">
        <v>-67049.320000000007</v>
      </c>
      <c r="J54" s="4">
        <v>-33525</v>
      </c>
      <c r="K54" s="4">
        <v>607642.57999999996</v>
      </c>
      <c r="L54" s="4">
        <v>459935.39</v>
      </c>
      <c r="M54" s="4">
        <v>-49715.13</v>
      </c>
      <c r="N54" s="4">
        <v>-24857.77</v>
      </c>
      <c r="O54" s="4">
        <v>741059.77</v>
      </c>
      <c r="P54" s="4">
        <v>580518.65</v>
      </c>
      <c r="Q54" s="4">
        <v>-64589.09</v>
      </c>
      <c r="R54" s="4">
        <v>-32305.93</v>
      </c>
      <c r="S54" s="4">
        <v>1093737.74</v>
      </c>
      <c r="T54" s="4">
        <v>857568.78</v>
      </c>
      <c r="U54" s="4">
        <v>-93944.09</v>
      </c>
      <c r="V54" s="4">
        <v>-46972.31</v>
      </c>
      <c r="W54" s="4">
        <v>882662.47</v>
      </c>
      <c r="X54" s="4">
        <v>695147.83</v>
      </c>
      <c r="Y54" s="4">
        <v>-76203.27</v>
      </c>
      <c r="Z54" s="4">
        <v>-38094.17</v>
      </c>
      <c r="AA54" s="4">
        <v>546071.41</v>
      </c>
      <c r="AB54" s="4">
        <v>434963.71</v>
      </c>
      <c r="AC54" s="4">
        <v>-48554.239999999998</v>
      </c>
      <c r="AD54" s="4">
        <v>-24277.25</v>
      </c>
      <c r="AQ54" s="4">
        <v>7944026.2000000002</v>
      </c>
    </row>
    <row r="55" spans="1:43" s="4" customFormat="1" x14ac:dyDescent="0.2">
      <c r="A55" s="4" t="s">
        <v>56</v>
      </c>
      <c r="B55" s="4" t="s">
        <v>9</v>
      </c>
      <c r="C55" s="4">
        <v>35507</v>
      </c>
      <c r="D55" s="4">
        <v>22063</v>
      </c>
      <c r="E55" s="4">
        <v>-1835.52</v>
      </c>
      <c r="F55" s="4">
        <v>-917.76</v>
      </c>
      <c r="G55" s="4">
        <v>484614.25</v>
      </c>
      <c r="H55" s="4">
        <v>334194.46000000002</v>
      </c>
      <c r="I55" s="4">
        <v>-41905.83</v>
      </c>
      <c r="J55" s="4">
        <v>-20953.13</v>
      </c>
      <c r="K55" s="4">
        <v>393302.9</v>
      </c>
      <c r="L55" s="4">
        <v>336847.48</v>
      </c>
      <c r="M55" s="4">
        <v>-41461.82</v>
      </c>
      <c r="N55" s="4">
        <v>-20731</v>
      </c>
      <c r="O55" s="4">
        <v>360515.83</v>
      </c>
      <c r="P55" s="4">
        <v>310306.37</v>
      </c>
      <c r="Q55" s="4">
        <v>-36235.25</v>
      </c>
      <c r="R55" s="4">
        <v>-18117.72</v>
      </c>
      <c r="S55" s="4">
        <v>375370.77</v>
      </c>
      <c r="T55" s="4">
        <v>315458.76</v>
      </c>
      <c r="U55" s="4">
        <v>-36845</v>
      </c>
      <c r="V55" s="4">
        <v>-18422.560000000001</v>
      </c>
      <c r="W55" s="4">
        <v>365668.87</v>
      </c>
      <c r="X55" s="4">
        <v>301925</v>
      </c>
      <c r="Y55" s="4">
        <v>-34545.870000000003</v>
      </c>
      <c r="Z55" s="4">
        <v>-17273</v>
      </c>
      <c r="AA55" s="4">
        <v>354867.48</v>
      </c>
      <c r="AB55" s="4">
        <v>289339.7</v>
      </c>
      <c r="AC55" s="4">
        <v>-32371.89</v>
      </c>
      <c r="AD55" s="4">
        <v>-16186</v>
      </c>
      <c r="AE55" s="4">
        <v>342136.24</v>
      </c>
      <c r="AF55" s="4">
        <v>278466.87</v>
      </c>
      <c r="AG55" s="4">
        <v>-30360.62</v>
      </c>
      <c r="AH55" s="4">
        <v>-15180.36</v>
      </c>
      <c r="AI55" s="4">
        <v>328285.62</v>
      </c>
      <c r="AJ55" s="4">
        <v>266244</v>
      </c>
      <c r="AK55" s="4">
        <v>-28316.76</v>
      </c>
      <c r="AL55" s="4">
        <v>-14158.43</v>
      </c>
      <c r="AM55" s="4">
        <v>213780.16</v>
      </c>
      <c r="AN55" s="4">
        <v>175285.7</v>
      </c>
      <c r="AO55" s="4">
        <v>-17825.61</v>
      </c>
      <c r="AP55" s="4">
        <v>-8908.65</v>
      </c>
      <c r="AQ55" s="4">
        <v>5431627.6100000003</v>
      </c>
    </row>
    <row r="56" spans="1:43" s="4" customFormat="1" x14ac:dyDescent="0.2">
      <c r="A56" s="4" t="s">
        <v>57</v>
      </c>
      <c r="B56" s="4" t="s">
        <v>9</v>
      </c>
      <c r="C56" s="4">
        <v>-3663.07</v>
      </c>
      <c r="D56" s="4">
        <v>2478</v>
      </c>
      <c r="G56" s="4">
        <v>-142409.82</v>
      </c>
      <c r="H56" s="4">
        <v>20681.82</v>
      </c>
      <c r="I56" s="4">
        <v>53075.46</v>
      </c>
      <c r="J56" s="4">
        <v>26538</v>
      </c>
      <c r="K56" s="4">
        <v>-233090.78</v>
      </c>
      <c r="L56" s="4">
        <v>23651.33</v>
      </c>
      <c r="M56" s="4">
        <v>55282.43</v>
      </c>
      <c r="N56" s="4">
        <v>27641.38</v>
      </c>
      <c r="O56" s="4">
        <v>-172044.08</v>
      </c>
      <c r="P56" s="4">
        <v>22436.81</v>
      </c>
      <c r="Q56" s="4">
        <v>39537.360000000001</v>
      </c>
      <c r="R56" s="4">
        <v>19760.48</v>
      </c>
      <c r="AQ56" s="4">
        <v>-260124.7</v>
      </c>
    </row>
    <row r="57" spans="1:43" s="4" customFormat="1" x14ac:dyDescent="0.2">
      <c r="A57" s="4" t="s">
        <v>58</v>
      </c>
      <c r="B57" s="4" t="s">
        <v>2</v>
      </c>
      <c r="C57" s="4">
        <v>-824463.44</v>
      </c>
      <c r="D57" s="4">
        <v>-295186</v>
      </c>
      <c r="G57" s="4">
        <v>3087562.74</v>
      </c>
      <c r="H57" s="4">
        <v>1905203.85</v>
      </c>
      <c r="K57" s="4">
        <v>1891542.21</v>
      </c>
      <c r="L57" s="4">
        <v>1556504.43</v>
      </c>
      <c r="O57" s="4">
        <v>587542.32999999996</v>
      </c>
      <c r="P57" s="4">
        <v>457819.15</v>
      </c>
      <c r="S57" s="4">
        <v>45893.279999999999</v>
      </c>
      <c r="W57" s="4">
        <v>36096.269999999997</v>
      </c>
      <c r="AQ57" s="4">
        <v>8448514.7799999993</v>
      </c>
    </row>
    <row r="58" spans="1:43" s="4" customFormat="1" x14ac:dyDescent="0.2">
      <c r="A58" s="4" t="s">
        <v>59</v>
      </c>
      <c r="B58" s="4" t="s">
        <v>9</v>
      </c>
      <c r="C58" s="4">
        <v>706277.35</v>
      </c>
      <c r="D58" s="4">
        <v>1624437.9</v>
      </c>
      <c r="E58" s="4">
        <v>-8028.42</v>
      </c>
      <c r="F58" s="4">
        <v>-9177.6200000000008</v>
      </c>
      <c r="G58" s="4">
        <v>9629</v>
      </c>
      <c r="H58" s="4">
        <v>174054.41</v>
      </c>
      <c r="I58" s="4">
        <v>-12501.15</v>
      </c>
      <c r="J58" s="4">
        <v>-19734.37</v>
      </c>
      <c r="AQ58" s="4">
        <v>2464957.11</v>
      </c>
    </row>
    <row r="59" spans="1:43" s="4" customFormat="1" x14ac:dyDescent="0.2">
      <c r="A59" s="4" t="s">
        <v>60</v>
      </c>
      <c r="B59" s="4" t="s">
        <v>9</v>
      </c>
      <c r="C59" s="4">
        <v>310267.24</v>
      </c>
      <c r="D59" s="4">
        <v>-67684.91</v>
      </c>
      <c r="G59" s="4">
        <v>-6011711.5999999996</v>
      </c>
      <c r="H59" s="4">
        <v>-2288286.94</v>
      </c>
      <c r="K59" s="4">
        <v>-13878.64</v>
      </c>
      <c r="L59" s="4">
        <v>-980558.39</v>
      </c>
      <c r="AQ59" s="4">
        <v>-9051853.2300000004</v>
      </c>
    </row>
    <row r="60" spans="1:43" s="4" customFormat="1" x14ac:dyDescent="0.2">
      <c r="A60" s="4" t="s">
        <v>61</v>
      </c>
      <c r="B60" s="4" t="s">
        <v>9</v>
      </c>
      <c r="C60" s="4">
        <v>-100638.45</v>
      </c>
      <c r="D60" s="4">
        <v>-44801</v>
      </c>
      <c r="G60" s="4">
        <v>655355.5</v>
      </c>
      <c r="H60" s="4">
        <v>-69813.850000000006</v>
      </c>
      <c r="K60" s="4">
        <v>202878.09</v>
      </c>
      <c r="L60" s="4">
        <v>-81313.16</v>
      </c>
      <c r="O60" s="4">
        <v>-568100.5</v>
      </c>
      <c r="P60" s="4">
        <v>-76032.75</v>
      </c>
      <c r="S60" s="4">
        <v>-544050.6</v>
      </c>
      <c r="T60" s="4">
        <v>-78864.75</v>
      </c>
      <c r="W60" s="4">
        <v>-187225.18</v>
      </c>
      <c r="X60" s="4">
        <v>-16577.05</v>
      </c>
      <c r="AQ60" s="4">
        <v>-909183.74</v>
      </c>
    </row>
    <row r="61" spans="1:43" s="4" customFormat="1" x14ac:dyDescent="0.2">
      <c r="A61" s="4" t="s">
        <v>62</v>
      </c>
      <c r="B61" s="4" t="s">
        <v>2</v>
      </c>
      <c r="K61" s="4">
        <v>-5381251.2199999997</v>
      </c>
      <c r="L61" s="4">
        <v>-3392821.09</v>
      </c>
      <c r="AQ61" s="4">
        <v>-8774072.3100000005</v>
      </c>
    </row>
    <row r="62" spans="1:43" s="4" customFormat="1" x14ac:dyDescent="0.2">
      <c r="A62" s="4" t="s">
        <v>63</v>
      </c>
      <c r="B62" s="4" t="s">
        <v>9</v>
      </c>
      <c r="C62" s="4">
        <v>2327067.34</v>
      </c>
      <c r="D62" s="4">
        <v>177206.58</v>
      </c>
      <c r="G62" s="4">
        <v>479544.92</v>
      </c>
      <c r="AQ62" s="4">
        <v>2983818.85</v>
      </c>
    </row>
    <row r="63" spans="1:43" s="4" customFormat="1" x14ac:dyDescent="0.2">
      <c r="A63" s="4" t="s">
        <v>64</v>
      </c>
      <c r="B63" s="4" t="s">
        <v>9</v>
      </c>
      <c r="C63" s="4">
        <v>5023347.75</v>
      </c>
      <c r="D63" s="4">
        <v>848929.41</v>
      </c>
      <c r="E63" s="4">
        <v>-55281.17</v>
      </c>
      <c r="F63" s="4">
        <v>-13766.42</v>
      </c>
      <c r="G63" s="4">
        <v>181816134.75999999</v>
      </c>
      <c r="H63" s="4">
        <v>13314627.59</v>
      </c>
      <c r="I63" s="4">
        <v>-2268028.2000000002</v>
      </c>
      <c r="K63" s="4">
        <v>23460068.920000002</v>
      </c>
      <c r="L63" s="4">
        <v>9470635.4800000004</v>
      </c>
      <c r="M63" s="4">
        <v>-1161743.73</v>
      </c>
      <c r="O63" s="4">
        <v>3964254</v>
      </c>
      <c r="Q63" s="4">
        <v>-367355.52</v>
      </c>
      <c r="AQ63" s="4">
        <v>234031822.87</v>
      </c>
    </row>
    <row r="64" spans="1:43" s="4" customFormat="1" x14ac:dyDescent="0.2">
      <c r="A64" s="4" t="s">
        <v>65</v>
      </c>
      <c r="B64" s="4" t="s">
        <v>9</v>
      </c>
      <c r="C64" s="4">
        <v>402512.81</v>
      </c>
      <c r="D64" s="4">
        <v>207289.69</v>
      </c>
      <c r="G64" s="4">
        <v>2093452.42</v>
      </c>
      <c r="H64" s="4">
        <v>1168655.0900000001</v>
      </c>
      <c r="K64" s="4">
        <v>89985.38</v>
      </c>
      <c r="L64" s="4">
        <v>63105.25</v>
      </c>
      <c r="O64" s="4">
        <v>79538.710000000006</v>
      </c>
      <c r="P64" s="4">
        <v>57882.06</v>
      </c>
      <c r="S64" s="4">
        <v>68718.53</v>
      </c>
      <c r="T64" s="4">
        <v>52324.45</v>
      </c>
      <c r="W64" s="4">
        <v>59630.559999999998</v>
      </c>
      <c r="X64" s="4">
        <v>47519.65</v>
      </c>
      <c r="AA64" s="4">
        <v>51915.360000000001</v>
      </c>
      <c r="AB64" s="4">
        <v>43116.94</v>
      </c>
      <c r="AQ64" s="4">
        <v>4485646.8899999997</v>
      </c>
    </row>
    <row r="65" spans="1:43" s="4" customFormat="1" x14ac:dyDescent="0.2">
      <c r="A65" s="4" t="s">
        <v>66</v>
      </c>
      <c r="B65" s="4" t="s">
        <v>9</v>
      </c>
      <c r="G65" s="4">
        <v>256951</v>
      </c>
      <c r="AQ65" s="4">
        <v>256951</v>
      </c>
    </row>
    <row r="66" spans="1:43" s="4" customFormat="1" x14ac:dyDescent="0.2">
      <c r="A66" s="4" t="s">
        <v>67</v>
      </c>
      <c r="B66" s="4" t="s">
        <v>2</v>
      </c>
      <c r="C66" s="4">
        <v>-62369.25</v>
      </c>
      <c r="G66" s="4">
        <v>-408284.8</v>
      </c>
      <c r="K66" s="4">
        <v>-172597.64</v>
      </c>
      <c r="O66" s="4">
        <v>-19461.310000000001</v>
      </c>
      <c r="S66" s="4">
        <v>-17648.07</v>
      </c>
      <c r="W66" s="4">
        <v>129021.43</v>
      </c>
      <c r="AA66" s="4">
        <v>334510.15999999997</v>
      </c>
      <c r="AE66" s="4">
        <v>536231.44999999995</v>
      </c>
      <c r="AI66" s="4">
        <v>-53808.75</v>
      </c>
      <c r="AQ66" s="4">
        <v>265593.21999999997</v>
      </c>
    </row>
    <row r="67" spans="1:43" s="4" customFormat="1" x14ac:dyDescent="0.2">
      <c r="A67" s="4" t="s">
        <v>68</v>
      </c>
      <c r="B67" s="4" t="s">
        <v>9</v>
      </c>
      <c r="C67" s="4">
        <v>-6920372.79</v>
      </c>
      <c r="D67" s="4">
        <v>-829718.27</v>
      </c>
      <c r="G67" s="4">
        <v>12330475.279999999</v>
      </c>
      <c r="H67" s="4">
        <v>-5408618.9199999999</v>
      </c>
      <c r="I67" s="4">
        <v>-538510.75</v>
      </c>
      <c r="K67" s="4">
        <v>456150.79</v>
      </c>
      <c r="L67" s="4">
        <v>1209292.3500000001</v>
      </c>
      <c r="AQ67" s="4">
        <v>298697.68</v>
      </c>
    </row>
    <row r="68" spans="1:43" s="4" customFormat="1" x14ac:dyDescent="0.2">
      <c r="A68" s="4" t="s">
        <v>69</v>
      </c>
      <c r="B68" s="4" t="s">
        <v>9</v>
      </c>
      <c r="C68" s="4">
        <v>106300.73</v>
      </c>
      <c r="G68" s="4">
        <v>296952.21000000002</v>
      </c>
      <c r="AQ68" s="4">
        <v>403252.93</v>
      </c>
    </row>
    <row r="69" spans="1:43" s="4" customFormat="1" x14ac:dyDescent="0.2">
      <c r="A69" s="4" t="s">
        <v>70</v>
      </c>
      <c r="B69" s="4" t="s">
        <v>9</v>
      </c>
      <c r="C69" s="4">
        <v>72902.19</v>
      </c>
      <c r="G69" s="4">
        <v>207984</v>
      </c>
      <c r="AQ69" s="4">
        <v>280886.17</v>
      </c>
    </row>
    <row r="70" spans="1:43" s="4" customFormat="1" x14ac:dyDescent="0.2">
      <c r="A70" s="4" t="s">
        <v>71</v>
      </c>
      <c r="B70" s="4" t="s">
        <v>2</v>
      </c>
      <c r="C70" s="4">
        <v>-65440.39</v>
      </c>
      <c r="D70" s="4">
        <v>-18355.23</v>
      </c>
      <c r="AQ70" s="4">
        <v>-83795.62</v>
      </c>
    </row>
    <row r="71" spans="1:43" s="4" customFormat="1" x14ac:dyDescent="0.2">
      <c r="A71" s="4" t="s">
        <v>72</v>
      </c>
      <c r="B71" s="4" t="s">
        <v>9</v>
      </c>
      <c r="C71" s="4">
        <v>740194.62</v>
      </c>
      <c r="D71" s="4">
        <v>-362515.8</v>
      </c>
      <c r="G71" s="4">
        <v>1420562.46</v>
      </c>
      <c r="H71" s="4">
        <v>-238532.68</v>
      </c>
      <c r="AQ71" s="4">
        <v>1559708.59</v>
      </c>
    </row>
    <row r="72" spans="1:43" s="4" customFormat="1" x14ac:dyDescent="0.2">
      <c r="A72" s="4" t="s">
        <v>73</v>
      </c>
      <c r="B72" s="4" t="s">
        <v>9</v>
      </c>
      <c r="C72" s="4">
        <v>2138982.89</v>
      </c>
      <c r="D72" s="4">
        <v>711265.18</v>
      </c>
      <c r="G72" s="4">
        <v>-1442799.3</v>
      </c>
      <c r="H72" s="4">
        <v>-818939.51</v>
      </c>
      <c r="T72" s="4">
        <v>3943628.14</v>
      </c>
      <c r="W72" s="4">
        <v>1783656.92</v>
      </c>
      <c r="X72" s="4">
        <v>5068721.37</v>
      </c>
      <c r="AQ72" s="4">
        <v>11384515.689999999</v>
      </c>
    </row>
    <row r="73" spans="1:43" s="4" customFormat="1" x14ac:dyDescent="0.2">
      <c r="A73" s="4" t="s">
        <v>74</v>
      </c>
      <c r="B73" s="4" t="s">
        <v>9</v>
      </c>
      <c r="G73" s="4">
        <v>11894.81</v>
      </c>
      <c r="AQ73" s="4">
        <v>11894.81</v>
      </c>
    </row>
    <row r="74" spans="1:43" s="4" customFormat="1" x14ac:dyDescent="0.2">
      <c r="A74" s="4" t="s">
        <v>75</v>
      </c>
      <c r="B74" s="4" t="s">
        <v>9</v>
      </c>
      <c r="C74" s="4">
        <v>1552265.93</v>
      </c>
      <c r="D74" s="4">
        <v>797680.41</v>
      </c>
      <c r="G74" s="4">
        <v>4233546</v>
      </c>
      <c r="H74" s="4">
        <v>2199945.2799999998</v>
      </c>
      <c r="O74" s="4">
        <v>242294.25</v>
      </c>
      <c r="P74" s="4">
        <v>205090.53</v>
      </c>
      <c r="S74" s="4">
        <v>1219487.72</v>
      </c>
      <c r="T74" s="4">
        <v>1299585.67</v>
      </c>
      <c r="W74" s="4">
        <v>1096899</v>
      </c>
      <c r="X74" s="4">
        <v>1197883.3400000001</v>
      </c>
      <c r="AA74" s="4">
        <v>973484.54</v>
      </c>
      <c r="AB74" s="4">
        <v>1095498.6299999999</v>
      </c>
      <c r="AE74" s="4">
        <v>864097.59</v>
      </c>
      <c r="AF74" s="4">
        <v>1001900.36</v>
      </c>
      <c r="AI74" s="4">
        <v>746990.72</v>
      </c>
      <c r="AJ74" s="4">
        <v>910416.81</v>
      </c>
      <c r="AM74" s="4">
        <v>643701.92000000004</v>
      </c>
      <c r="AN74" s="4">
        <v>828778.31</v>
      </c>
      <c r="AQ74" s="4">
        <v>21109547</v>
      </c>
    </row>
    <row r="75" spans="1:43" s="4" customFormat="1" x14ac:dyDescent="0.2">
      <c r="A75" s="4" t="s">
        <v>76</v>
      </c>
      <c r="B75" s="4" t="s">
        <v>9</v>
      </c>
      <c r="C75" s="4">
        <v>87.79</v>
      </c>
      <c r="D75" s="4">
        <v>1919.32</v>
      </c>
      <c r="AQ75" s="4">
        <v>2007.1</v>
      </c>
    </row>
    <row r="76" spans="1:43" s="4" customFormat="1" x14ac:dyDescent="0.2">
      <c r="A76" s="4" t="s">
        <v>77</v>
      </c>
      <c r="B76" s="4" t="s">
        <v>9</v>
      </c>
      <c r="C76" s="4">
        <v>-2191495.5099999998</v>
      </c>
      <c r="D76" s="4">
        <v>173227.49</v>
      </c>
      <c r="G76" s="4">
        <v>13407102.300000001</v>
      </c>
      <c r="H76" s="4">
        <v>10772111</v>
      </c>
      <c r="K76" s="4">
        <v>12455345.189999999</v>
      </c>
      <c r="L76" s="4">
        <v>10744822.539999999</v>
      </c>
      <c r="O76" s="4">
        <v>11575546.869999999</v>
      </c>
      <c r="P76" s="4">
        <v>10143742.83</v>
      </c>
      <c r="S76" s="4">
        <v>10633602.390000001</v>
      </c>
      <c r="T76" s="4">
        <v>9403880.0700000003</v>
      </c>
      <c r="W76" s="4">
        <v>9775555.5500000007</v>
      </c>
      <c r="X76" s="4">
        <v>8735937.7200000007</v>
      </c>
      <c r="AA76" s="4">
        <v>3311094.07</v>
      </c>
      <c r="AB76" s="4">
        <v>3654638.61</v>
      </c>
      <c r="AE76" s="4">
        <v>2980390.84</v>
      </c>
      <c r="AF76" s="4">
        <v>3364259.56</v>
      </c>
      <c r="AI76" s="4">
        <v>2632818.5299999998</v>
      </c>
      <c r="AJ76" s="4">
        <v>3076476.66</v>
      </c>
      <c r="AQ76" s="4">
        <v>124649056.75</v>
      </c>
    </row>
    <row r="77" spans="1:43" s="4" customFormat="1" x14ac:dyDescent="0.2">
      <c r="A77" s="4" t="s">
        <v>78</v>
      </c>
      <c r="B77" s="4" t="s">
        <v>9</v>
      </c>
      <c r="G77" s="4">
        <v>-3426005.44</v>
      </c>
      <c r="K77" s="4">
        <v>43019.39</v>
      </c>
      <c r="AQ77" s="4">
        <v>-3382986.06</v>
      </c>
    </row>
    <row r="78" spans="1:43" s="4" customFormat="1" x14ac:dyDescent="0.2">
      <c r="A78" s="4" t="s">
        <v>79</v>
      </c>
      <c r="B78" s="4" t="s">
        <v>9</v>
      </c>
      <c r="C78" s="4">
        <v>6086754</v>
      </c>
      <c r="D78" s="4">
        <v>1560194.59</v>
      </c>
      <c r="G78" s="4">
        <v>100772195.36</v>
      </c>
      <c r="K78" s="4">
        <v>5833792.8300000001</v>
      </c>
      <c r="AQ78" s="4">
        <v>114252936.81999999</v>
      </c>
    </row>
    <row r="79" spans="1:43" s="4" customFormat="1" x14ac:dyDescent="0.2">
      <c r="A79" s="4" t="s">
        <v>80</v>
      </c>
      <c r="B79" s="4" t="s">
        <v>9</v>
      </c>
      <c r="G79" s="4">
        <v>597551.92000000004</v>
      </c>
      <c r="AQ79" s="4">
        <v>597551.92000000004</v>
      </c>
    </row>
    <row r="80" spans="1:43" s="4" customFormat="1" x14ac:dyDescent="0.2">
      <c r="A80" s="4" t="s">
        <v>81</v>
      </c>
      <c r="B80" s="4" t="s">
        <v>2</v>
      </c>
      <c r="G80" s="4">
        <v>1448775</v>
      </c>
      <c r="H80" s="4">
        <v>888949.12</v>
      </c>
      <c r="AQ80" s="4">
        <v>2337724.12</v>
      </c>
    </row>
    <row r="81" spans="1:43" s="4" customFormat="1" x14ac:dyDescent="0.2">
      <c r="A81" s="4" t="s">
        <v>81</v>
      </c>
      <c r="B81" s="4" t="s">
        <v>9</v>
      </c>
      <c r="C81" s="4">
        <v>1219525.5900000001</v>
      </c>
      <c r="D81" s="4">
        <v>1183890.42</v>
      </c>
      <c r="AQ81" s="4">
        <v>2403416</v>
      </c>
    </row>
    <row r="82" spans="1:43" s="4" customFormat="1" x14ac:dyDescent="0.2">
      <c r="A82" s="4" t="s">
        <v>82</v>
      </c>
      <c r="B82" s="4" t="s">
        <v>2</v>
      </c>
      <c r="G82" s="4">
        <v>-232631.8</v>
      </c>
      <c r="H82" s="4">
        <v>-122443.34</v>
      </c>
      <c r="AQ82" s="4">
        <v>-355075.14</v>
      </c>
    </row>
    <row r="83" spans="1:43" s="4" customFormat="1" x14ac:dyDescent="0.2">
      <c r="A83" s="4" t="s">
        <v>82</v>
      </c>
      <c r="B83" s="4" t="s">
        <v>9</v>
      </c>
      <c r="C83" s="4">
        <v>308707</v>
      </c>
      <c r="D83" s="4">
        <v>188829.43</v>
      </c>
      <c r="E83" s="4">
        <v>-14684.18</v>
      </c>
      <c r="F83" s="4">
        <v>-7342.09</v>
      </c>
      <c r="G83" s="4">
        <v>4635379.78</v>
      </c>
      <c r="H83" s="4">
        <v>2967052.59</v>
      </c>
      <c r="I83" s="4">
        <v>-293340.78999999998</v>
      </c>
      <c r="J83" s="4">
        <v>-146671.89000000001</v>
      </c>
      <c r="K83" s="4">
        <v>3745962.44</v>
      </c>
      <c r="L83" s="4">
        <v>2854334.5</v>
      </c>
      <c r="M83" s="4">
        <v>-290232.73</v>
      </c>
      <c r="N83" s="4">
        <v>-145117.26</v>
      </c>
      <c r="O83" s="4">
        <v>3481018.39</v>
      </c>
      <c r="P83" s="4">
        <v>2710461.3</v>
      </c>
      <c r="Q83" s="4">
        <v>-275180.49</v>
      </c>
      <c r="R83" s="4">
        <v>-137590.9</v>
      </c>
      <c r="S83" s="4">
        <v>2360921.84</v>
      </c>
      <c r="T83" s="4">
        <v>1892919</v>
      </c>
      <c r="U83" s="4">
        <v>-197636.61</v>
      </c>
      <c r="V83" s="4">
        <v>-98789.56</v>
      </c>
      <c r="W83" s="4">
        <v>480751.08</v>
      </c>
      <c r="X83" s="4">
        <v>478554.44</v>
      </c>
      <c r="Y83" s="4">
        <v>-69091.73</v>
      </c>
      <c r="Z83" s="4">
        <v>-34546</v>
      </c>
      <c r="AQ83" s="4">
        <v>24394667.57</v>
      </c>
    </row>
    <row r="84" spans="1:43" s="4" customFormat="1" x14ac:dyDescent="0.2">
      <c r="A84" s="4" t="s">
        <v>83</v>
      </c>
      <c r="B84" s="4" t="s">
        <v>9</v>
      </c>
      <c r="C84" s="4">
        <v>427038.43</v>
      </c>
      <c r="G84" s="4">
        <v>6425546.5</v>
      </c>
      <c r="K84" s="4">
        <v>5115206.6500000004</v>
      </c>
      <c r="O84" s="4">
        <v>4776954.78</v>
      </c>
      <c r="S84" s="4">
        <v>4396977.32</v>
      </c>
      <c r="AQ84" s="4">
        <v>21141723.670000002</v>
      </c>
    </row>
    <row r="85" spans="1:43" s="4" customFormat="1" x14ac:dyDescent="0.2">
      <c r="A85" s="4" t="s">
        <v>84</v>
      </c>
      <c r="B85" s="4" t="s">
        <v>9</v>
      </c>
      <c r="C85" s="4">
        <v>-1033379.52</v>
      </c>
      <c r="D85" s="4">
        <v>-410927.72</v>
      </c>
      <c r="G85" s="4">
        <v>-2353288.35</v>
      </c>
      <c r="H85" s="4">
        <v>-660513.23</v>
      </c>
      <c r="K85" s="4">
        <v>-1259495.69</v>
      </c>
      <c r="L85" s="4">
        <v>364589.68</v>
      </c>
      <c r="AQ85" s="4">
        <v>-5353014.84</v>
      </c>
    </row>
    <row r="86" spans="1:43" s="4" customFormat="1" x14ac:dyDescent="0.2">
      <c r="A86" s="4" t="s">
        <v>85</v>
      </c>
      <c r="B86" s="4" t="s">
        <v>9</v>
      </c>
      <c r="C86" s="4">
        <v>28338.880000000001</v>
      </c>
      <c r="G86" s="4">
        <v>400635.06</v>
      </c>
      <c r="K86" s="4">
        <v>279010.53999999998</v>
      </c>
      <c r="O86" s="4">
        <v>257134.85</v>
      </c>
      <c r="S86" s="4">
        <v>233091.22</v>
      </c>
      <c r="AQ86" s="4">
        <v>1198210.55</v>
      </c>
    </row>
    <row r="87" spans="1:43" s="4" customFormat="1" x14ac:dyDescent="0.2">
      <c r="A87" s="4" t="s">
        <v>86</v>
      </c>
      <c r="B87" s="4" t="s">
        <v>2</v>
      </c>
      <c r="D87" s="4">
        <v>-2849.05</v>
      </c>
      <c r="H87" s="4">
        <v>-19268.259999999998</v>
      </c>
      <c r="L87" s="4">
        <v>-8739.07</v>
      </c>
      <c r="AQ87" s="4">
        <v>-30856.38</v>
      </c>
    </row>
    <row r="88" spans="1:43" s="4" customFormat="1" x14ac:dyDescent="0.2">
      <c r="A88" s="4" t="s">
        <v>86</v>
      </c>
      <c r="B88" s="4" t="s">
        <v>9</v>
      </c>
      <c r="C88" s="4">
        <v>-210087.58</v>
      </c>
      <c r="D88" s="4">
        <v>4474.6899999999996</v>
      </c>
      <c r="G88" s="4">
        <v>-1234274.51</v>
      </c>
      <c r="H88" s="4">
        <v>58780</v>
      </c>
      <c r="L88" s="4">
        <v>25577</v>
      </c>
      <c r="AQ88" s="4">
        <v>-1355530.36</v>
      </c>
    </row>
    <row r="89" spans="1:43" s="4" customFormat="1" x14ac:dyDescent="0.2">
      <c r="A89" s="4" t="s">
        <v>87</v>
      </c>
      <c r="B89" s="4" t="s">
        <v>9</v>
      </c>
      <c r="C89" s="4">
        <v>881326.39</v>
      </c>
      <c r="AQ89" s="4">
        <v>881326.39</v>
      </c>
    </row>
    <row r="90" spans="1:43" s="4" customFormat="1" x14ac:dyDescent="0.2">
      <c r="A90" s="4" t="s">
        <v>88</v>
      </c>
      <c r="B90" s="4" t="s">
        <v>9</v>
      </c>
      <c r="C90" s="4">
        <v>673998.85</v>
      </c>
      <c r="E90" s="4">
        <v>-50325.25</v>
      </c>
      <c r="G90" s="4">
        <v>10197327.52</v>
      </c>
      <c r="I90" s="4">
        <v>-705999.72</v>
      </c>
      <c r="K90" s="4">
        <v>6897038.7400000002</v>
      </c>
      <c r="M90" s="4">
        <v>-390016.27</v>
      </c>
      <c r="AQ90" s="4">
        <v>16622023.859999999</v>
      </c>
    </row>
    <row r="91" spans="1:43" s="4" customFormat="1" x14ac:dyDescent="0.2">
      <c r="A91" s="4" t="s">
        <v>89</v>
      </c>
      <c r="B91" s="4" t="s">
        <v>9</v>
      </c>
      <c r="C91" s="4">
        <v>133354.74</v>
      </c>
      <c r="D91" s="4">
        <v>118391.24</v>
      </c>
      <c r="E91" s="4">
        <v>-14741.64</v>
      </c>
      <c r="F91" s="4">
        <v>-3671</v>
      </c>
      <c r="G91" s="4">
        <v>1107219.83</v>
      </c>
      <c r="H91" s="4">
        <v>1973095.89</v>
      </c>
      <c r="I91" s="4">
        <v>-402623.79</v>
      </c>
      <c r="J91" s="4">
        <v>-123672.19</v>
      </c>
      <c r="K91" s="4">
        <v>2024206</v>
      </c>
      <c r="L91" s="4">
        <v>2801891.56</v>
      </c>
      <c r="O91" s="4">
        <v>1984713.23</v>
      </c>
      <c r="P91" s="4">
        <v>2843029.83</v>
      </c>
      <c r="Q91" s="4">
        <v>-303951.74</v>
      </c>
      <c r="R91" s="4">
        <v>-93731.73</v>
      </c>
      <c r="S91" s="4">
        <v>1981776.94</v>
      </c>
      <c r="T91" s="4">
        <v>2847150.52</v>
      </c>
      <c r="U91" s="4">
        <v>-331479.15999999997</v>
      </c>
      <c r="V91" s="4">
        <v>-96230.46</v>
      </c>
      <c r="W91" s="4">
        <v>1713078.05</v>
      </c>
      <c r="X91" s="4">
        <v>2168384.69</v>
      </c>
      <c r="Y91" s="4">
        <v>-360665.2</v>
      </c>
      <c r="Z91" s="4">
        <v>-100690.8</v>
      </c>
      <c r="AQ91" s="4">
        <v>19864834.760000002</v>
      </c>
    </row>
    <row r="92" spans="1:43" s="4" customFormat="1" x14ac:dyDescent="0.2">
      <c r="A92" s="4" t="s">
        <v>90</v>
      </c>
      <c r="B92" s="4" t="s">
        <v>9</v>
      </c>
      <c r="G92" s="4">
        <v>5219538.7699999996</v>
      </c>
      <c r="K92" s="4">
        <v>1488340.06</v>
      </c>
      <c r="AQ92" s="4">
        <v>6707878.8200000003</v>
      </c>
    </row>
    <row r="93" spans="1:43" s="4" customFormat="1" x14ac:dyDescent="0.2">
      <c r="A93" s="4" t="s">
        <v>91</v>
      </c>
      <c r="B93" s="4" t="s">
        <v>9</v>
      </c>
      <c r="C93" s="4">
        <v>4734739.68</v>
      </c>
      <c r="D93" s="4">
        <v>2488562.25</v>
      </c>
      <c r="E93" s="4">
        <v>-22980</v>
      </c>
      <c r="F93" s="4">
        <v>-5754</v>
      </c>
      <c r="G93" s="4">
        <v>42963275.100000001</v>
      </c>
      <c r="H93" s="4">
        <v>24703667.920000002</v>
      </c>
      <c r="I93" s="4">
        <v>-707366.74</v>
      </c>
      <c r="J93" s="4">
        <v>-176922</v>
      </c>
      <c r="K93" s="4">
        <v>19373344.329999998</v>
      </c>
      <c r="L93" s="4">
        <v>14233933.189999999</v>
      </c>
      <c r="M93" s="4">
        <v>-590101.55000000005</v>
      </c>
      <c r="N93" s="4">
        <v>-147587</v>
      </c>
      <c r="O93" s="4">
        <v>11375033.640000001</v>
      </c>
      <c r="P93" s="4">
        <v>9727148.6400000006</v>
      </c>
      <c r="Q93" s="4">
        <v>-424330</v>
      </c>
      <c r="R93" s="4">
        <v>-106020.67</v>
      </c>
      <c r="S93" s="4">
        <v>2700261.18</v>
      </c>
      <c r="T93" s="4">
        <v>1898091.1</v>
      </c>
      <c r="AQ93" s="4">
        <v>132016995.15000001</v>
      </c>
    </row>
    <row r="94" spans="1:43" s="4" customFormat="1" x14ac:dyDescent="0.2">
      <c r="A94" s="4" t="s">
        <v>92</v>
      </c>
      <c r="B94" s="4" t="s">
        <v>9</v>
      </c>
      <c r="C94" s="4">
        <v>306684</v>
      </c>
      <c r="D94" s="4">
        <v>226276.9</v>
      </c>
      <c r="G94" s="4">
        <v>3477311.33</v>
      </c>
      <c r="H94" s="4">
        <v>3276517.36</v>
      </c>
      <c r="K94" s="4">
        <v>3238903.42</v>
      </c>
      <c r="L94" s="4">
        <v>3289515</v>
      </c>
      <c r="O94" s="4">
        <v>2741520.35</v>
      </c>
      <c r="P94" s="4">
        <v>2930043.52</v>
      </c>
      <c r="S94" s="4">
        <v>2431817.09</v>
      </c>
      <c r="T94" s="4">
        <v>2619619.48</v>
      </c>
      <c r="W94" s="4">
        <v>1121356.19</v>
      </c>
      <c r="X94" s="4">
        <v>1064659.6399999999</v>
      </c>
      <c r="AQ94" s="4">
        <v>26724224.239999998</v>
      </c>
    </row>
    <row r="95" spans="1:43" s="4" customFormat="1" x14ac:dyDescent="0.2">
      <c r="A95" s="4" t="s">
        <v>93</v>
      </c>
      <c r="B95" s="4" t="s">
        <v>9</v>
      </c>
      <c r="C95" s="4">
        <v>-90487.3</v>
      </c>
      <c r="D95" s="4">
        <v>69352.84</v>
      </c>
      <c r="AQ95" s="4">
        <v>-21134.45</v>
      </c>
    </row>
    <row r="96" spans="1:43" s="4" customFormat="1" x14ac:dyDescent="0.2">
      <c r="A96" s="4" t="s">
        <v>94</v>
      </c>
      <c r="B96" s="4" t="s">
        <v>9</v>
      </c>
      <c r="G96" s="4">
        <v>39753.06</v>
      </c>
      <c r="K96" s="4">
        <v>97338.1</v>
      </c>
      <c r="O96" s="4">
        <v>121811.92</v>
      </c>
      <c r="S96" s="4">
        <v>62046.32</v>
      </c>
      <c r="AQ96" s="4">
        <v>320949.40000000002</v>
      </c>
    </row>
    <row r="97" s="5" customFormat="1" x14ac:dyDescent="0.2"/>
    <row r="98" s="5" customFormat="1" x14ac:dyDescent="0.2"/>
    <row r="99" s="5" customFormat="1" x14ac:dyDescent="0.2"/>
    <row r="100" s="5" customFormat="1" x14ac:dyDescent="0.2"/>
    <row r="101" s="5" customFormat="1" x14ac:dyDescent="0.2"/>
    <row r="102" s="5" customFormat="1" x14ac:dyDescent="0.2"/>
    <row r="103" s="5" customFormat="1" x14ac:dyDescent="0.2"/>
    <row r="104" s="5" customFormat="1" x14ac:dyDescent="0.2"/>
    <row r="105" s="5" customFormat="1" x14ac:dyDescent="0.2"/>
    <row r="106" s="5" customFormat="1" x14ac:dyDescent="0.2"/>
    <row r="107" s="5" customFormat="1" x14ac:dyDescent="0.2"/>
    <row r="108" s="5" customFormat="1" x14ac:dyDescent="0.2"/>
    <row r="109" s="5" customFormat="1" x14ac:dyDescent="0.2"/>
    <row r="110" s="5" customFormat="1" x14ac:dyDescent="0.2"/>
    <row r="111" s="5" customFormat="1" x14ac:dyDescent="0.2"/>
    <row r="112" s="5" customFormat="1" x14ac:dyDescent="0.2"/>
    <row r="113" s="5" customFormat="1" x14ac:dyDescent="0.2"/>
    <row r="114" s="5" customFormat="1" x14ac:dyDescent="0.2"/>
    <row r="115" s="5" customFormat="1" x14ac:dyDescent="0.2"/>
    <row r="116" s="5" customFormat="1" x14ac:dyDescent="0.2"/>
    <row r="117" s="5" customFormat="1" x14ac:dyDescent="0.2"/>
    <row r="118" s="5" customFormat="1" x14ac:dyDescent="0.2"/>
    <row r="119" s="5" customFormat="1" x14ac:dyDescent="0.2"/>
    <row r="120" s="5" customFormat="1" x14ac:dyDescent="0.2"/>
    <row r="121" s="5" customFormat="1" x14ac:dyDescent="0.2"/>
    <row r="122" s="5" customFormat="1" x14ac:dyDescent="0.2"/>
    <row r="123" s="5" customFormat="1" x14ac:dyDescent="0.2"/>
    <row r="124" s="5" customFormat="1" x14ac:dyDescent="0.2"/>
    <row r="125" s="5" customFormat="1" x14ac:dyDescent="0.2"/>
    <row r="126" s="5" customFormat="1" x14ac:dyDescent="0.2"/>
    <row r="127" s="5" customFormat="1" x14ac:dyDescent="0.2"/>
    <row r="128" s="5" customFormat="1" x14ac:dyDescent="0.2"/>
    <row r="129" s="5" customFormat="1" x14ac:dyDescent="0.2"/>
    <row r="130" s="5" customFormat="1" x14ac:dyDescent="0.2"/>
    <row r="131" s="5" customFormat="1" x14ac:dyDescent="0.2"/>
    <row r="132" s="5" customFormat="1" x14ac:dyDescent="0.2"/>
    <row r="133" s="5" customFormat="1" x14ac:dyDescent="0.2"/>
    <row r="134" s="5" customFormat="1" x14ac:dyDescent="0.2"/>
    <row r="135" s="5" customFormat="1" x14ac:dyDescent="0.2"/>
    <row r="136" s="5" customFormat="1" x14ac:dyDescent="0.2"/>
    <row r="137" s="5" customFormat="1" x14ac:dyDescent="0.2"/>
    <row r="138" s="5" customFormat="1" x14ac:dyDescent="0.2"/>
    <row r="139" s="5" customFormat="1" x14ac:dyDescent="0.2"/>
    <row r="140" s="5" customFormat="1" x14ac:dyDescent="0.2"/>
    <row r="141" s="5" customFormat="1" x14ac:dyDescent="0.2"/>
    <row r="142" s="5" customFormat="1" x14ac:dyDescent="0.2"/>
    <row r="143" s="5" customFormat="1" x14ac:dyDescent="0.2"/>
    <row r="144" s="5" customFormat="1" x14ac:dyDescent="0.2"/>
    <row r="145" s="5" customFormat="1" x14ac:dyDescent="0.2"/>
    <row r="146" s="5" customFormat="1" x14ac:dyDescent="0.2"/>
    <row r="147" s="5" customFormat="1" x14ac:dyDescent="0.2"/>
    <row r="148" s="5" customFormat="1" x14ac:dyDescent="0.2"/>
    <row r="149" s="5" customFormat="1" x14ac:dyDescent="0.2"/>
    <row r="150" s="5" customFormat="1" x14ac:dyDescent="0.2"/>
    <row r="151" s="5" customFormat="1" x14ac:dyDescent="0.2"/>
    <row r="152" s="5" customFormat="1" x14ac:dyDescent="0.2"/>
    <row r="153" s="5" customFormat="1" x14ac:dyDescent="0.2"/>
    <row r="154" s="5" customFormat="1" x14ac:dyDescent="0.2"/>
    <row r="155" s="5" customFormat="1" x14ac:dyDescent="0.2"/>
    <row r="156" s="5" customFormat="1" x14ac:dyDescent="0.2"/>
    <row r="157" s="5" customFormat="1" x14ac:dyDescent="0.2"/>
    <row r="158" s="5" customFormat="1" x14ac:dyDescent="0.2"/>
    <row r="159" s="5" customFormat="1" x14ac:dyDescent="0.2"/>
    <row r="160" s="5" customFormat="1" x14ac:dyDescent="0.2"/>
    <row r="161" s="5" customFormat="1" x14ac:dyDescent="0.2"/>
    <row r="162" s="5" customFormat="1" x14ac:dyDescent="0.2"/>
    <row r="163" s="5" customFormat="1" x14ac:dyDescent="0.2"/>
    <row r="164" s="5" customFormat="1" x14ac:dyDescent="0.2"/>
    <row r="165" s="5" customFormat="1" x14ac:dyDescent="0.2"/>
    <row r="166" s="5" customFormat="1" x14ac:dyDescent="0.2"/>
    <row r="167" s="5" customFormat="1" x14ac:dyDescent="0.2"/>
    <row r="168" s="5" customFormat="1" x14ac:dyDescent="0.2"/>
    <row r="169" s="5" customFormat="1" x14ac:dyDescent="0.2"/>
    <row r="170" s="5" customFormat="1" x14ac:dyDescent="0.2"/>
    <row r="171" s="5" customFormat="1" x14ac:dyDescent="0.2"/>
    <row r="172" s="5" customFormat="1" x14ac:dyDescent="0.2"/>
    <row r="173" s="5" customFormat="1" x14ac:dyDescent="0.2"/>
    <row r="174" s="5" customFormat="1" x14ac:dyDescent="0.2"/>
    <row r="175" s="5" customFormat="1" x14ac:dyDescent="0.2"/>
    <row r="176" s="5" customFormat="1" x14ac:dyDescent="0.2"/>
    <row r="177" s="5" customFormat="1" x14ac:dyDescent="0.2"/>
    <row r="178" s="5" customFormat="1" x14ac:dyDescent="0.2"/>
    <row r="179" s="5" customFormat="1" x14ac:dyDescent="0.2"/>
    <row r="180" s="5" customFormat="1" x14ac:dyDescent="0.2"/>
    <row r="181" s="5" customFormat="1" x14ac:dyDescent="0.2"/>
    <row r="182" s="5" customFormat="1" x14ac:dyDescent="0.2"/>
    <row r="183" s="5" customFormat="1" x14ac:dyDescent="0.2"/>
    <row r="184" s="5" customFormat="1" x14ac:dyDescent="0.2"/>
    <row r="185" s="5" customFormat="1" x14ac:dyDescent="0.2"/>
    <row r="186" s="5" customFormat="1" x14ac:dyDescent="0.2"/>
    <row r="187" s="5" customFormat="1" x14ac:dyDescent="0.2"/>
    <row r="188" s="5" customFormat="1" x14ac:dyDescent="0.2"/>
    <row r="189" s="5" customFormat="1" x14ac:dyDescent="0.2"/>
    <row r="190" s="5" customFormat="1" x14ac:dyDescent="0.2"/>
    <row r="191" s="5" customFormat="1" x14ac:dyDescent="0.2"/>
    <row r="192" s="5" customFormat="1" x14ac:dyDescent="0.2"/>
    <row r="193" s="5" customFormat="1" x14ac:dyDescent="0.2"/>
    <row r="194" s="5" customFormat="1" x14ac:dyDescent="0.2"/>
    <row r="195" s="5" customFormat="1" x14ac:dyDescent="0.2"/>
    <row r="196" s="5" customFormat="1" x14ac:dyDescent="0.2"/>
    <row r="197" s="5" customFormat="1" x14ac:dyDescent="0.2"/>
    <row r="198" s="5" customFormat="1" x14ac:dyDescent="0.2"/>
    <row r="199" s="5" customFormat="1" x14ac:dyDescent="0.2"/>
    <row r="200" s="5" customFormat="1" x14ac:dyDescent="0.2"/>
    <row r="201" s="5" customFormat="1" x14ac:dyDescent="0.2"/>
    <row r="202" s="5" customFormat="1" x14ac:dyDescent="0.2"/>
    <row r="203" s="5" customFormat="1" x14ac:dyDescent="0.2"/>
    <row r="204" s="5" customFormat="1" x14ac:dyDescent="0.2"/>
    <row r="205" s="5" customFormat="1" x14ac:dyDescent="0.2"/>
    <row r="206" s="5" customFormat="1" x14ac:dyDescent="0.2"/>
    <row r="207" s="5" customFormat="1" x14ac:dyDescent="0.2"/>
    <row r="208" s="5" customFormat="1" x14ac:dyDescent="0.2"/>
    <row r="209" s="5" customFormat="1" x14ac:dyDescent="0.2"/>
    <row r="210" s="5" customFormat="1" x14ac:dyDescent="0.2"/>
    <row r="211" s="5" customFormat="1" x14ac:dyDescent="0.2"/>
    <row r="212" s="5" customFormat="1" x14ac:dyDescent="0.2"/>
    <row r="213" s="5" customFormat="1" x14ac:dyDescent="0.2"/>
    <row r="214" s="5" customFormat="1" x14ac:dyDescent="0.2"/>
    <row r="215" s="5" customFormat="1" x14ac:dyDescent="0.2"/>
    <row r="216" s="5" customFormat="1" x14ac:dyDescent="0.2"/>
    <row r="217" s="5" customFormat="1" x14ac:dyDescent="0.2"/>
    <row r="218" s="5" customFormat="1" x14ac:dyDescent="0.2"/>
    <row r="219" s="5" customFormat="1" x14ac:dyDescent="0.2"/>
    <row r="220" s="5" customFormat="1" x14ac:dyDescent="0.2"/>
    <row r="221" s="5" customFormat="1" x14ac:dyDescent="0.2"/>
    <row r="222" s="5" customFormat="1" x14ac:dyDescent="0.2"/>
    <row r="223" s="5" customFormat="1" x14ac:dyDescent="0.2"/>
    <row r="224" s="5" customFormat="1" x14ac:dyDescent="0.2"/>
    <row r="225" s="5" customFormat="1" x14ac:dyDescent="0.2"/>
    <row r="226" s="5" customFormat="1" x14ac:dyDescent="0.2"/>
    <row r="227" s="5" customFormat="1" x14ac:dyDescent="0.2"/>
    <row r="228" s="5" customFormat="1" x14ac:dyDescent="0.2"/>
    <row r="229" s="5" customFormat="1" x14ac:dyDescent="0.2"/>
    <row r="230" s="5" customFormat="1" x14ac:dyDescent="0.2"/>
    <row r="231" s="5" customFormat="1" x14ac:dyDescent="0.2"/>
    <row r="232" s="5" customFormat="1" x14ac:dyDescent="0.2"/>
    <row r="233" s="5" customFormat="1" x14ac:dyDescent="0.2"/>
    <row r="234" s="5" customFormat="1" x14ac:dyDescent="0.2"/>
    <row r="235" s="5" customFormat="1" x14ac:dyDescent="0.2"/>
    <row r="236" s="5" customFormat="1" x14ac:dyDescent="0.2"/>
    <row r="237" s="5" customFormat="1" x14ac:dyDescent="0.2"/>
    <row r="238" s="5" customFormat="1" x14ac:dyDescent="0.2"/>
    <row r="239" s="5" customFormat="1" x14ac:dyDescent="0.2"/>
    <row r="240" s="5" customFormat="1" x14ac:dyDescent="0.2"/>
    <row r="241" s="5" customFormat="1" x14ac:dyDescent="0.2"/>
    <row r="242" s="5" customFormat="1" x14ac:dyDescent="0.2"/>
    <row r="243" s="5" customFormat="1" x14ac:dyDescent="0.2"/>
    <row r="244" s="5" customFormat="1" x14ac:dyDescent="0.2"/>
    <row r="245" s="5" customFormat="1" x14ac:dyDescent="0.2"/>
    <row r="246" s="5" customFormat="1" x14ac:dyDescent="0.2"/>
    <row r="247" s="5" customFormat="1" x14ac:dyDescent="0.2"/>
    <row r="248" s="5" customFormat="1" x14ac:dyDescent="0.2"/>
    <row r="249" s="5" customFormat="1" x14ac:dyDescent="0.2"/>
    <row r="250" s="5" customFormat="1" x14ac:dyDescent="0.2"/>
    <row r="251" s="5" customFormat="1" x14ac:dyDescent="0.2"/>
    <row r="252" s="5" customFormat="1" x14ac:dyDescent="0.2"/>
    <row r="253" s="5" customFormat="1" x14ac:dyDescent="0.2"/>
    <row r="254" s="5" customFormat="1" x14ac:dyDescent="0.2"/>
    <row r="255" s="5" customFormat="1" x14ac:dyDescent="0.2"/>
    <row r="256" s="5" customFormat="1" x14ac:dyDescent="0.2"/>
    <row r="257" s="5" customFormat="1" x14ac:dyDescent="0.2"/>
    <row r="258" s="5" customFormat="1" x14ac:dyDescent="0.2"/>
    <row r="259" s="5" customFormat="1" x14ac:dyDescent="0.2"/>
    <row r="260" s="5" customFormat="1" x14ac:dyDescent="0.2"/>
    <row r="261" s="5" customFormat="1" x14ac:dyDescent="0.2"/>
    <row r="262" s="5" customFormat="1" x14ac:dyDescent="0.2"/>
    <row r="263" s="5" customFormat="1" x14ac:dyDescent="0.2"/>
    <row r="264" s="5" customFormat="1" x14ac:dyDescent="0.2"/>
    <row r="265" s="5" customFormat="1" x14ac:dyDescent="0.2"/>
    <row r="266" s="5" customFormat="1" x14ac:dyDescent="0.2"/>
    <row r="267" s="5" customFormat="1" x14ac:dyDescent="0.2"/>
    <row r="268" s="5" customFormat="1" x14ac:dyDescent="0.2"/>
    <row r="269" s="5" customFormat="1" x14ac:dyDescent="0.2"/>
    <row r="270" s="5" customFormat="1" x14ac:dyDescent="0.2"/>
    <row r="271" s="5" customFormat="1" x14ac:dyDescent="0.2"/>
    <row r="272" s="5" customFormat="1" x14ac:dyDescent="0.2"/>
    <row r="273" s="5" customFormat="1" x14ac:dyDescent="0.2"/>
    <row r="274" s="5" customFormat="1" x14ac:dyDescent="0.2"/>
    <row r="275" s="5" customFormat="1" x14ac:dyDescent="0.2"/>
    <row r="276" s="5" customFormat="1" x14ac:dyDescent="0.2"/>
    <row r="277" s="5" customFormat="1" x14ac:dyDescent="0.2"/>
    <row r="278" s="5" customFormat="1" x14ac:dyDescent="0.2"/>
    <row r="279" s="5" customFormat="1" x14ac:dyDescent="0.2"/>
    <row r="280" s="5" customFormat="1" x14ac:dyDescent="0.2"/>
    <row r="281" s="5" customFormat="1" x14ac:dyDescent="0.2"/>
    <row r="282" s="5" customFormat="1" x14ac:dyDescent="0.2"/>
    <row r="283" s="5" customFormat="1" x14ac:dyDescent="0.2"/>
    <row r="284" s="5" customFormat="1" x14ac:dyDescent="0.2"/>
    <row r="285" s="5" customFormat="1" x14ac:dyDescent="0.2"/>
    <row r="286" s="5" customFormat="1" x14ac:dyDescent="0.2"/>
    <row r="287" s="5" customFormat="1" x14ac:dyDescent="0.2"/>
    <row r="288" s="5" customFormat="1" x14ac:dyDescent="0.2"/>
    <row r="289" s="5" customFormat="1" x14ac:dyDescent="0.2"/>
    <row r="290" s="5" customFormat="1" x14ac:dyDescent="0.2"/>
    <row r="291" s="5" customFormat="1" x14ac:dyDescent="0.2"/>
    <row r="292" s="5" customFormat="1" x14ac:dyDescent="0.2"/>
    <row r="293" s="5" customFormat="1" x14ac:dyDescent="0.2"/>
    <row r="294" s="5" customFormat="1" x14ac:dyDescent="0.2"/>
    <row r="295" s="5" customFormat="1" x14ac:dyDescent="0.2"/>
    <row r="296" s="5" customFormat="1" x14ac:dyDescent="0.2"/>
    <row r="297" s="5" customFormat="1" x14ac:dyDescent="0.2"/>
    <row r="298" s="5" customFormat="1" x14ac:dyDescent="0.2"/>
    <row r="299" s="5" customFormat="1" x14ac:dyDescent="0.2"/>
    <row r="300" s="5" customFormat="1" x14ac:dyDescent="0.2"/>
    <row r="301" s="5" customFormat="1" x14ac:dyDescent="0.2"/>
    <row r="302" s="5" customFormat="1" x14ac:dyDescent="0.2"/>
    <row r="303" s="5" customFormat="1" x14ac:dyDescent="0.2"/>
    <row r="304" s="5" customFormat="1" x14ac:dyDescent="0.2"/>
    <row r="305" s="5" customFormat="1" x14ac:dyDescent="0.2"/>
    <row r="306" s="5" customFormat="1" x14ac:dyDescent="0.2"/>
    <row r="307" s="5" customFormat="1" x14ac:dyDescent="0.2"/>
    <row r="308" s="5" customFormat="1" x14ac:dyDescent="0.2"/>
    <row r="309" s="5" customFormat="1" x14ac:dyDescent="0.2"/>
    <row r="310" s="5" customFormat="1" x14ac:dyDescent="0.2"/>
    <row r="311" s="5" customFormat="1" x14ac:dyDescent="0.2"/>
    <row r="312" s="5" customFormat="1" x14ac:dyDescent="0.2"/>
    <row r="313" s="5" customFormat="1" x14ac:dyDescent="0.2"/>
    <row r="314" s="5" customFormat="1" x14ac:dyDescent="0.2"/>
    <row r="315" s="5" customFormat="1" x14ac:dyDescent="0.2"/>
    <row r="316" s="5" customFormat="1" x14ac:dyDescent="0.2"/>
    <row r="317" s="5" customFormat="1" x14ac:dyDescent="0.2"/>
    <row r="318" s="5" customFormat="1" x14ac:dyDescent="0.2"/>
    <row r="319" s="5" customFormat="1" x14ac:dyDescent="0.2"/>
    <row r="320" s="5" customFormat="1" x14ac:dyDescent="0.2"/>
    <row r="321" s="5" customFormat="1" x14ac:dyDescent="0.2"/>
    <row r="322" s="5" customFormat="1" x14ac:dyDescent="0.2"/>
    <row r="323" s="5" customFormat="1" x14ac:dyDescent="0.2"/>
    <row r="324" s="5" customFormat="1" x14ac:dyDescent="0.2"/>
    <row r="325" s="5" customFormat="1" x14ac:dyDescent="0.2"/>
    <row r="326" s="5" customFormat="1" x14ac:dyDescent="0.2"/>
    <row r="327" s="5" customFormat="1" x14ac:dyDescent="0.2"/>
    <row r="328" s="5" customFormat="1" x14ac:dyDescent="0.2"/>
    <row r="329" s="5" customFormat="1" x14ac:dyDescent="0.2"/>
    <row r="330" s="5" customFormat="1" x14ac:dyDescent="0.2"/>
    <row r="331" s="5" customFormat="1" x14ac:dyDescent="0.2"/>
    <row r="332" s="5" customFormat="1" x14ac:dyDescent="0.2"/>
    <row r="333" s="5" customFormat="1" x14ac:dyDescent="0.2"/>
    <row r="334" s="5" customFormat="1" x14ac:dyDescent="0.2"/>
    <row r="335" s="5" customFormat="1" x14ac:dyDescent="0.2"/>
    <row r="336" s="5" customFormat="1" x14ac:dyDescent="0.2"/>
    <row r="337" s="5" customFormat="1" x14ac:dyDescent="0.2"/>
    <row r="338" s="5" customFormat="1" x14ac:dyDescent="0.2"/>
    <row r="339" s="5" customFormat="1" x14ac:dyDescent="0.2"/>
    <row r="340" s="5" customFormat="1" x14ac:dyDescent="0.2"/>
    <row r="341" s="5" customFormat="1" x14ac:dyDescent="0.2"/>
    <row r="342" s="5" customFormat="1" x14ac:dyDescent="0.2"/>
    <row r="343" s="5" customFormat="1" x14ac:dyDescent="0.2"/>
    <row r="344" s="5" customFormat="1" x14ac:dyDescent="0.2"/>
    <row r="345" s="5" customFormat="1" x14ac:dyDescent="0.2"/>
    <row r="346" s="5" customFormat="1" x14ac:dyDescent="0.2"/>
    <row r="347" s="5" customFormat="1" x14ac:dyDescent="0.2"/>
    <row r="348" s="5" customFormat="1" x14ac:dyDescent="0.2"/>
    <row r="349" s="5" customFormat="1" x14ac:dyDescent="0.2"/>
    <row r="350" s="5" customFormat="1" x14ac:dyDescent="0.2"/>
    <row r="351" s="5" customFormat="1" x14ac:dyDescent="0.2"/>
    <row r="352" s="5" customFormat="1" x14ac:dyDescent="0.2"/>
    <row r="353" s="5" customFormat="1" x14ac:dyDescent="0.2"/>
    <row r="354" s="5" customFormat="1" x14ac:dyDescent="0.2"/>
    <row r="355" s="5" customFormat="1" x14ac:dyDescent="0.2"/>
    <row r="356" s="5" customFormat="1" x14ac:dyDescent="0.2"/>
    <row r="357" s="5" customFormat="1" x14ac:dyDescent="0.2"/>
    <row r="358" s="5" customFormat="1" x14ac:dyDescent="0.2"/>
    <row r="359" s="5" customFormat="1" x14ac:dyDescent="0.2"/>
    <row r="360" s="5" customFormat="1" x14ac:dyDescent="0.2"/>
    <row r="361" s="5" customFormat="1" x14ac:dyDescent="0.2"/>
    <row r="362" s="5" customFormat="1" x14ac:dyDescent="0.2"/>
    <row r="363" s="5" customFormat="1" x14ac:dyDescent="0.2"/>
    <row r="364" s="5" customFormat="1" x14ac:dyDescent="0.2"/>
    <row r="365" s="5" customFormat="1" x14ac:dyDescent="0.2"/>
    <row r="366" s="5" customFormat="1" x14ac:dyDescent="0.2"/>
    <row r="367" s="5" customFormat="1" x14ac:dyDescent="0.2"/>
    <row r="368" s="5" customFormat="1" x14ac:dyDescent="0.2"/>
    <row r="369" s="5" customFormat="1" x14ac:dyDescent="0.2"/>
    <row r="370" s="5" customFormat="1" x14ac:dyDescent="0.2"/>
    <row r="371" s="5" customFormat="1" x14ac:dyDescent="0.2"/>
    <row r="372" s="5" customFormat="1" x14ac:dyDescent="0.2"/>
    <row r="373" s="5" customFormat="1" x14ac:dyDescent="0.2"/>
    <row r="374" s="5" customFormat="1" x14ac:dyDescent="0.2"/>
    <row r="375" s="5" customFormat="1" x14ac:dyDescent="0.2"/>
    <row r="376" s="5" customFormat="1" x14ac:dyDescent="0.2"/>
    <row r="377" s="5" customFormat="1" x14ac:dyDescent="0.2"/>
    <row r="378" s="5" customFormat="1" x14ac:dyDescent="0.2"/>
    <row r="379" s="5" customFormat="1" x14ac:dyDescent="0.2"/>
    <row r="380" s="5" customFormat="1" x14ac:dyDescent="0.2"/>
    <row r="381" s="5" customFormat="1" x14ac:dyDescent="0.2"/>
    <row r="382" s="5" customFormat="1" x14ac:dyDescent="0.2"/>
    <row r="383" s="5" customFormat="1" x14ac:dyDescent="0.2"/>
    <row r="384" s="5" customFormat="1" x14ac:dyDescent="0.2"/>
    <row r="385" s="5" customFormat="1" x14ac:dyDescent="0.2"/>
    <row r="386" s="5" customFormat="1" x14ac:dyDescent="0.2"/>
    <row r="387" s="5" customFormat="1" x14ac:dyDescent="0.2"/>
    <row r="388" s="5" customFormat="1" x14ac:dyDescent="0.2"/>
    <row r="389" s="5" customFormat="1" x14ac:dyDescent="0.2"/>
    <row r="390" s="5" customFormat="1" x14ac:dyDescent="0.2"/>
    <row r="391" s="5" customFormat="1" x14ac:dyDescent="0.2"/>
    <row r="392" s="5" customFormat="1" x14ac:dyDescent="0.2"/>
    <row r="393" s="5" customFormat="1" x14ac:dyDescent="0.2"/>
    <row r="394" s="5" customFormat="1" x14ac:dyDescent="0.2"/>
    <row r="395" s="5" customFormat="1" x14ac:dyDescent="0.2"/>
    <row r="396" s="5" customFormat="1" x14ac:dyDescent="0.2"/>
    <row r="397" s="5" customFormat="1" x14ac:dyDescent="0.2"/>
    <row r="398" s="5" customFormat="1" x14ac:dyDescent="0.2"/>
    <row r="399" s="5" customFormat="1" x14ac:dyDescent="0.2"/>
    <row r="400" s="5" customFormat="1" x14ac:dyDescent="0.2"/>
    <row r="401" s="5" customFormat="1" x14ac:dyDescent="0.2"/>
    <row r="402" s="5" customFormat="1" x14ac:dyDescent="0.2"/>
    <row r="403" s="5" customFormat="1" x14ac:dyDescent="0.2"/>
    <row r="404" s="5" customFormat="1" x14ac:dyDescent="0.2"/>
    <row r="405" s="5" customFormat="1" x14ac:dyDescent="0.2"/>
    <row r="406" s="5" customFormat="1" x14ac:dyDescent="0.2"/>
    <row r="407" s="5" customFormat="1" x14ac:dyDescent="0.2"/>
    <row r="408" s="5" customFormat="1" x14ac:dyDescent="0.2"/>
    <row r="409" s="5" customFormat="1" x14ac:dyDescent="0.2"/>
    <row r="410" s="5" customFormat="1" x14ac:dyDescent="0.2"/>
    <row r="411" s="5" customFormat="1" x14ac:dyDescent="0.2"/>
    <row r="412" s="5" customFormat="1" x14ac:dyDescent="0.2"/>
    <row r="413" s="5" customFormat="1" x14ac:dyDescent="0.2"/>
    <row r="414" s="5" customFormat="1" x14ac:dyDescent="0.2"/>
    <row r="415" s="5" customFormat="1" x14ac:dyDescent="0.2"/>
    <row r="416" s="5" customFormat="1" x14ac:dyDescent="0.2"/>
    <row r="417" s="5" customFormat="1" x14ac:dyDescent="0.2"/>
    <row r="418" s="5" customFormat="1" x14ac:dyDescent="0.2"/>
    <row r="419" s="5" customFormat="1" x14ac:dyDescent="0.2"/>
    <row r="420" s="5" customFormat="1" x14ac:dyDescent="0.2"/>
    <row r="421" s="5" customFormat="1" x14ac:dyDescent="0.2"/>
    <row r="422" s="5" customFormat="1" x14ac:dyDescent="0.2"/>
    <row r="423" s="5" customFormat="1" x14ac:dyDescent="0.2"/>
    <row r="424" s="5" customFormat="1" x14ac:dyDescent="0.2"/>
    <row r="425" s="5" customFormat="1" x14ac:dyDescent="0.2"/>
    <row r="426" s="5" customFormat="1" x14ac:dyDescent="0.2"/>
    <row r="427" s="5" customFormat="1" x14ac:dyDescent="0.2"/>
    <row r="428" s="5" customFormat="1" x14ac:dyDescent="0.2"/>
    <row r="429" s="5" customFormat="1" x14ac:dyDescent="0.2"/>
    <row r="430" s="5" customFormat="1" x14ac:dyDescent="0.2"/>
    <row r="431" s="5" customFormat="1" x14ac:dyDescent="0.2"/>
    <row r="432" s="5" customFormat="1" x14ac:dyDescent="0.2"/>
    <row r="433" s="5" customFormat="1" x14ac:dyDescent="0.2"/>
    <row r="434" s="5" customFormat="1" x14ac:dyDescent="0.2"/>
    <row r="435" s="5" customFormat="1" x14ac:dyDescent="0.2"/>
    <row r="436" s="5" customFormat="1" x14ac:dyDescent="0.2"/>
    <row r="437" s="5" customFormat="1" x14ac:dyDescent="0.2"/>
    <row r="438" s="5" customFormat="1" x14ac:dyDescent="0.2"/>
    <row r="439" s="5" customFormat="1" x14ac:dyDescent="0.2"/>
    <row r="440" s="5" customFormat="1" x14ac:dyDescent="0.2"/>
    <row r="441" s="5" customFormat="1" x14ac:dyDescent="0.2"/>
    <row r="442" s="5" customFormat="1" x14ac:dyDescent="0.2"/>
    <row r="443" s="5" customFormat="1" x14ac:dyDescent="0.2"/>
    <row r="444" s="5" customFormat="1" x14ac:dyDescent="0.2"/>
    <row r="445" s="5" customFormat="1" x14ac:dyDescent="0.2"/>
    <row r="446" s="5" customFormat="1" x14ac:dyDescent="0.2"/>
    <row r="447" s="5" customFormat="1" x14ac:dyDescent="0.2"/>
    <row r="448" s="5" customFormat="1" x14ac:dyDescent="0.2"/>
    <row r="449" s="5" customFormat="1" x14ac:dyDescent="0.2"/>
    <row r="450" s="5" customFormat="1" x14ac:dyDescent="0.2"/>
    <row r="451" s="5" customFormat="1" x14ac:dyDescent="0.2"/>
    <row r="452" s="5" customFormat="1" x14ac:dyDescent="0.2"/>
    <row r="453" s="5" customFormat="1" x14ac:dyDescent="0.2"/>
    <row r="454" s="5" customFormat="1" x14ac:dyDescent="0.2"/>
    <row r="455" s="5" customFormat="1" x14ac:dyDescent="0.2"/>
    <row r="456" s="5" customFormat="1" x14ac:dyDescent="0.2"/>
    <row r="457" s="5" customFormat="1" x14ac:dyDescent="0.2"/>
    <row r="458" s="5" customFormat="1" x14ac:dyDescent="0.2"/>
    <row r="459" s="5" customFormat="1" x14ac:dyDescent="0.2"/>
    <row r="460" s="5" customFormat="1" x14ac:dyDescent="0.2"/>
    <row r="461" s="5" customFormat="1" x14ac:dyDescent="0.2"/>
    <row r="462" s="5" customFormat="1" x14ac:dyDescent="0.2"/>
    <row r="463" s="5" customFormat="1" x14ac:dyDescent="0.2"/>
    <row r="464" s="5" customFormat="1" x14ac:dyDescent="0.2"/>
    <row r="465" s="5" customFormat="1" x14ac:dyDescent="0.2"/>
    <row r="466" s="5" customFormat="1" x14ac:dyDescent="0.2"/>
    <row r="467" s="5" customFormat="1" x14ac:dyDescent="0.2"/>
    <row r="468" s="5" customFormat="1" x14ac:dyDescent="0.2"/>
    <row r="469" s="5" customFormat="1" x14ac:dyDescent="0.2"/>
    <row r="470" s="5" customFormat="1" x14ac:dyDescent="0.2"/>
    <row r="471" s="5" customFormat="1" x14ac:dyDescent="0.2"/>
    <row r="472" s="5" customFormat="1" x14ac:dyDescent="0.2"/>
    <row r="473" s="5" customFormat="1" x14ac:dyDescent="0.2"/>
    <row r="474" s="5" customFormat="1" x14ac:dyDescent="0.2"/>
    <row r="475" s="5" customFormat="1" x14ac:dyDescent="0.2"/>
    <row r="476" s="5" customFormat="1" x14ac:dyDescent="0.2"/>
    <row r="477" s="5" customFormat="1" x14ac:dyDescent="0.2"/>
    <row r="478" s="5" customFormat="1" x14ac:dyDescent="0.2"/>
    <row r="479" s="5" customFormat="1" x14ac:dyDescent="0.2"/>
    <row r="480" s="5" customFormat="1" x14ac:dyDescent="0.2"/>
    <row r="481" s="5" customFormat="1" x14ac:dyDescent="0.2"/>
    <row r="482" s="5" customFormat="1" x14ac:dyDescent="0.2"/>
    <row r="483" s="5" customFormat="1" x14ac:dyDescent="0.2"/>
    <row r="484" s="5" customFormat="1" x14ac:dyDescent="0.2"/>
    <row r="485" s="5" customFormat="1" x14ac:dyDescent="0.2"/>
    <row r="486" s="5" customFormat="1" x14ac:dyDescent="0.2"/>
    <row r="487" s="5" customFormat="1" x14ac:dyDescent="0.2"/>
    <row r="488" s="5" customFormat="1" x14ac:dyDescent="0.2"/>
    <row r="489" s="5" customFormat="1" x14ac:dyDescent="0.2"/>
    <row r="490" s="5" customFormat="1" x14ac:dyDescent="0.2"/>
    <row r="491" s="5" customFormat="1" x14ac:dyDescent="0.2"/>
    <row r="492" s="5" customFormat="1" x14ac:dyDescent="0.2"/>
    <row r="493" s="5" customFormat="1" x14ac:dyDescent="0.2"/>
    <row r="494" s="5" customFormat="1" x14ac:dyDescent="0.2"/>
    <row r="495" s="5" customFormat="1" x14ac:dyDescent="0.2"/>
    <row r="496" s="5" customFormat="1" x14ac:dyDescent="0.2"/>
    <row r="497" s="5" customFormat="1" x14ac:dyDescent="0.2"/>
    <row r="498" s="5" customFormat="1" x14ac:dyDescent="0.2"/>
    <row r="499" s="5" customFormat="1" x14ac:dyDescent="0.2"/>
    <row r="500" s="5" customFormat="1" x14ac:dyDescent="0.2"/>
    <row r="501" s="5" customFormat="1" x14ac:dyDescent="0.2"/>
    <row r="502" s="5" customFormat="1" x14ac:dyDescent="0.2"/>
    <row r="503" s="5" customFormat="1" x14ac:dyDescent="0.2"/>
    <row r="504" s="5" customFormat="1" x14ac:dyDescent="0.2"/>
    <row r="505" s="5" customFormat="1" x14ac:dyDescent="0.2"/>
    <row r="506" s="5" customFormat="1" x14ac:dyDescent="0.2"/>
    <row r="507" s="5" customFormat="1" x14ac:dyDescent="0.2"/>
    <row r="508" s="5" customFormat="1" x14ac:dyDescent="0.2"/>
    <row r="509" s="5" customFormat="1" x14ac:dyDescent="0.2"/>
    <row r="510" s="5" customFormat="1" x14ac:dyDescent="0.2"/>
    <row r="511" s="5" customFormat="1" x14ac:dyDescent="0.2"/>
    <row r="512" s="5" customFormat="1" x14ac:dyDescent="0.2"/>
    <row r="513" s="5" customFormat="1" x14ac:dyDescent="0.2"/>
    <row r="514" s="5" customFormat="1" x14ac:dyDescent="0.2"/>
    <row r="515" s="5" customFormat="1" x14ac:dyDescent="0.2"/>
    <row r="516" s="5" customFormat="1" x14ac:dyDescent="0.2"/>
    <row r="517" s="5" customFormat="1" x14ac:dyDescent="0.2"/>
    <row r="518" s="5" customFormat="1" x14ac:dyDescent="0.2"/>
    <row r="519" s="5" customFormat="1" x14ac:dyDescent="0.2"/>
    <row r="520" s="5" customFormat="1" x14ac:dyDescent="0.2"/>
    <row r="521" s="5" customFormat="1" x14ac:dyDescent="0.2"/>
    <row r="522" s="5" customFormat="1" x14ac:dyDescent="0.2"/>
    <row r="523" s="5" customFormat="1" x14ac:dyDescent="0.2"/>
    <row r="524" s="5" customFormat="1" x14ac:dyDescent="0.2"/>
    <row r="525" s="5" customFormat="1" x14ac:dyDescent="0.2"/>
    <row r="526" s="5" customFormat="1" x14ac:dyDescent="0.2"/>
    <row r="527" s="5" customFormat="1" x14ac:dyDescent="0.2"/>
    <row r="528" s="5" customFormat="1" x14ac:dyDescent="0.2"/>
    <row r="529" s="5" customFormat="1" x14ac:dyDescent="0.2"/>
    <row r="530" s="5" customFormat="1" x14ac:dyDescent="0.2"/>
    <row r="531" s="5" customFormat="1" x14ac:dyDescent="0.2"/>
    <row r="532" s="5" customFormat="1" x14ac:dyDescent="0.2"/>
    <row r="533" s="5" customFormat="1" x14ac:dyDescent="0.2"/>
    <row r="534" s="5" customFormat="1" x14ac:dyDescent="0.2"/>
    <row r="535" s="5" customFormat="1" x14ac:dyDescent="0.2"/>
    <row r="536" s="5" customFormat="1" x14ac:dyDescent="0.2"/>
    <row r="537" s="5" customFormat="1" x14ac:dyDescent="0.2"/>
    <row r="538" s="5" customFormat="1" x14ac:dyDescent="0.2"/>
    <row r="539" s="5" customFormat="1" x14ac:dyDescent="0.2"/>
    <row r="540" s="5" customFormat="1" x14ac:dyDescent="0.2"/>
    <row r="541" s="5" customFormat="1" x14ac:dyDescent="0.2"/>
    <row r="542" s="5" customFormat="1" x14ac:dyDescent="0.2"/>
    <row r="543" s="5" customForma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East by Counterparty</vt:lpstr>
      <vt:lpstr>West by Counterparty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Jan Havlíček</cp:lastModifiedBy>
  <dcterms:created xsi:type="dcterms:W3CDTF">2001-12-09T22:15:27Z</dcterms:created>
  <dcterms:modified xsi:type="dcterms:W3CDTF">2023-09-17T09:52:40Z</dcterms:modified>
</cp:coreProperties>
</file>