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AD3449-5708-4B4A-87F9-6A02A51D3D17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<sst xmlns="http://schemas.openxmlformats.org/spreadsheetml/2006/main" count="257" uniqueCount="93">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</sst>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0" fontId="6" fillId="2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1234C77-275B-38F0-5AC1-D41A37A11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9AB07B95-D1DB-C74E-3AED-05ED5D0D4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E8BB4823-6806-96F4-7387-4F5CCF101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ACFA63D9-B507-3E7C-B8A3-DECF5F417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50C06BA3-294B-2D3F-AB8B-78B835E9E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</row>
        <row r="28">
          <cell r="M28">
            <v>0</v>
          </cell>
          <cell r="N28">
            <v>2000</v>
          </cell>
          <cell r="O28">
            <v>2200</v>
          </cell>
        </row>
        <row r="33">
          <cell r="E33">
            <v>9500</v>
          </cell>
          <cell r="F33">
            <v>7000</v>
          </cell>
          <cell r="G33">
            <v>3000</v>
          </cell>
          <cell r="H33">
            <v>7500</v>
          </cell>
          <cell r="I33">
            <v>8194</v>
          </cell>
          <cell r="J33">
            <v>11000</v>
          </cell>
          <cell r="K33">
            <v>11000</v>
          </cell>
          <cell r="L33">
            <v>11000</v>
          </cell>
          <cell r="M33">
            <v>18000</v>
          </cell>
          <cell r="N33">
            <v>12000</v>
          </cell>
          <cell r="O33">
            <v>11500</v>
          </cell>
        </row>
        <row r="34">
          <cell r="E34">
            <v>6000</v>
          </cell>
          <cell r="F34">
            <v>9000</v>
          </cell>
          <cell r="N34">
            <v>3344</v>
          </cell>
        </row>
        <row r="38">
          <cell r="E38">
            <v>3000</v>
          </cell>
          <cell r="F38">
            <v>1500</v>
          </cell>
          <cell r="G38">
            <v>3600</v>
          </cell>
          <cell r="H38">
            <v>4000</v>
          </cell>
          <cell r="I38">
            <v>8000</v>
          </cell>
          <cell r="J38">
            <v>0</v>
          </cell>
          <cell r="K38">
            <v>0</v>
          </cell>
          <cell r="L38">
            <v>0</v>
          </cell>
          <cell r="O38">
            <v>3000</v>
          </cell>
        </row>
        <row r="40">
          <cell r="G40">
            <v>7388</v>
          </cell>
          <cell r="H40">
            <v>5000</v>
          </cell>
          <cell r="I40">
            <v>0</v>
          </cell>
          <cell r="J40">
            <v>5000</v>
          </cell>
          <cell r="K40">
            <v>5000</v>
          </cell>
          <cell r="L40">
            <v>5000</v>
          </cell>
          <cell r="M40">
            <v>0</v>
          </cell>
          <cell r="N40">
            <v>0</v>
          </cell>
        </row>
        <row r="42">
          <cell r="O42">
            <v>2500</v>
          </cell>
        </row>
        <row r="45">
          <cell r="G45">
            <v>2000</v>
          </cell>
          <cell r="M45">
            <v>2000</v>
          </cell>
          <cell r="N45">
            <v>2000</v>
          </cell>
          <cell r="O45">
            <v>2000</v>
          </cell>
        </row>
        <row r="52">
          <cell r="E52">
            <v>600</v>
          </cell>
          <cell r="F52">
            <v>600</v>
          </cell>
          <cell r="G52">
            <v>600</v>
          </cell>
          <cell r="H52">
            <v>600</v>
          </cell>
          <cell r="I52">
            <v>650</v>
          </cell>
          <cell r="J52">
            <v>650</v>
          </cell>
          <cell r="K52">
            <v>650</v>
          </cell>
          <cell r="L52">
            <v>650</v>
          </cell>
          <cell r="M52">
            <v>650</v>
          </cell>
          <cell r="N52">
            <v>650</v>
          </cell>
          <cell r="O52">
            <v>650</v>
          </cell>
        </row>
        <row r="53">
          <cell r="M53">
            <v>300</v>
          </cell>
          <cell r="N53">
            <v>300</v>
          </cell>
          <cell r="O53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D1" sqref="D1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370484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69900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41102001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444884</v>
      </c>
    </row>
    <row r="15" spans="1:36" x14ac:dyDescent="0.2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0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445328.88399999996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31750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23200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14674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0</v>
      </c>
      <c r="Q24" s="95">
        <f>[1]Nominations!Q$28</f>
        <v>0</v>
      </c>
      <c r="R24" s="95">
        <f>[1]Nominations!R$28</f>
        <v>0</v>
      </c>
      <c r="S24" s="95">
        <f>[1]Nominations!S$28</f>
        <v>0</v>
      </c>
      <c r="T24" s="95">
        <f>[1]Nominations!T$28</f>
        <v>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4200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0</v>
      </c>
      <c r="Q25" s="97">
        <f t="shared" si="4"/>
        <v>0</v>
      </c>
      <c r="R25" s="97">
        <f t="shared" si="4"/>
        <v>0</v>
      </c>
      <c r="S25" s="97">
        <f t="shared" si="4"/>
        <v>0</v>
      </c>
      <c r="T25" s="97">
        <f t="shared" si="4"/>
        <v>0</v>
      </c>
      <c r="U25" s="97">
        <f t="shared" si="4"/>
        <v>0</v>
      </c>
      <c r="V25" s="97">
        <f t="shared" si="4"/>
        <v>0</v>
      </c>
      <c r="W25" s="97">
        <f t="shared" si="4"/>
        <v>0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91800</v>
      </c>
    </row>
    <row r="26" spans="1:36" x14ac:dyDescent="0.2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0</v>
      </c>
      <c r="Q26" s="75">
        <f t="shared" si="5"/>
        <v>0</v>
      </c>
      <c r="R26" s="75">
        <f t="shared" si="5"/>
        <v>0</v>
      </c>
      <c r="S26" s="75">
        <f t="shared" si="5"/>
        <v>0</v>
      </c>
      <c r="T26" s="75">
        <f t="shared" si="5"/>
        <v>0</v>
      </c>
      <c r="U26" s="75">
        <f t="shared" si="5"/>
        <v>0</v>
      </c>
      <c r="V26" s="75">
        <f t="shared" si="5"/>
        <v>0</v>
      </c>
      <c r="W26" s="75">
        <f t="shared" si="5"/>
        <v>0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91891.8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[1]Nominations!E$33</f>
        <v>9500</v>
      </c>
      <c r="F29" s="95">
        <f>[1]Nominations!F$33</f>
        <v>7000</v>
      </c>
      <c r="G29" s="95">
        <f>[1]Nominations!G$33</f>
        <v>3000</v>
      </c>
      <c r="H29" s="95">
        <f>[1]Nominations!H$33</f>
        <v>7500</v>
      </c>
      <c r="I29" s="95">
        <f>[1]Nominations!I$33</f>
        <v>8194</v>
      </c>
      <c r="J29" s="95">
        <f>[1]Nominations!J$33</f>
        <v>11000</v>
      </c>
      <c r="K29" s="95">
        <f>[1]Nominations!K$33</f>
        <v>11000</v>
      </c>
      <c r="L29" s="95">
        <f>[1]Nominations!L$33</f>
        <v>11000</v>
      </c>
      <c r="M29" s="95">
        <f>[1]Nominations!M$33</f>
        <v>18000</v>
      </c>
      <c r="N29" s="95">
        <f>[1]Nominations!N$33</f>
        <v>12000</v>
      </c>
      <c r="O29" s="95">
        <f>[1]Nominations!O$33</f>
        <v>11500</v>
      </c>
      <c r="P29" s="95">
        <f>[1]Nominations!P$33</f>
        <v>0</v>
      </c>
      <c r="Q29" s="95">
        <f>[1]Nominations!Q$33</f>
        <v>0</v>
      </c>
      <c r="R29" s="95">
        <f>[1]Nominations!R$33</f>
        <v>0</v>
      </c>
      <c r="S29" s="95">
        <f>[1]Nominations!S$33</f>
        <v>0</v>
      </c>
      <c r="T29" s="95">
        <f>[1]Nominations!T$33</f>
        <v>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ref="AJ29:AJ39" si="6">SUM(E29:AI29)</f>
        <v>109694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[1]Nominations!E$34</f>
        <v>6000</v>
      </c>
      <c r="F30" s="95">
        <f>[1]Nominations!F$34</f>
        <v>9000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3344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6"/>
        <v>18344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[1]Nominations!E$36</f>
        <v>0</v>
      </c>
      <c r="F32" s="95">
        <f>[1]Nominations!F$36</f>
        <v>0</v>
      </c>
      <c r="G32" s="95">
        <f>[1]Nominations!G$36</f>
        <v>0</v>
      </c>
      <c r="H32" s="95">
        <f>[1]Nominations!H$36</f>
        <v>0</v>
      </c>
      <c r="I32" s="95">
        <f>[1]Nominations!I$36</f>
        <v>0</v>
      </c>
      <c r="J32" s="95">
        <f>[1]Nominations!J$36</f>
        <v>0</v>
      </c>
      <c r="K32" s="95">
        <f>[1]Nominations!K$36</f>
        <v>0</v>
      </c>
      <c r="L32" s="95">
        <f>[1]Nominations!L$36</f>
        <v>0</v>
      </c>
      <c r="M32" s="95">
        <f>[1]Nominations!M$36</f>
        <v>0</v>
      </c>
      <c r="N32" s="95">
        <f>[1]Nominations!N$36</f>
        <v>0</v>
      </c>
      <c r="O32" s="95">
        <f>[1]Nominations!O$36</f>
        <v>0</v>
      </c>
      <c r="P32" s="95">
        <f>[1]Nominations!P$36</f>
        <v>0</v>
      </c>
      <c r="Q32" s="95">
        <f>[1]Nominations!Q$36</f>
        <v>0</v>
      </c>
      <c r="R32" s="95">
        <f>[1]Nominations!R$36</f>
        <v>0</v>
      </c>
      <c r="S32" s="95">
        <f>[1]Nominations!S$36</f>
        <v>0</v>
      </c>
      <c r="T32" s="95">
        <f>[1]Nominations!T$36</f>
        <v>0</v>
      </c>
      <c r="U32" s="95">
        <f>[1]Nominations!U$36</f>
        <v>0</v>
      </c>
      <c r="V32" s="95">
        <f>[1]Nominations!V$36</f>
        <v>0</v>
      </c>
      <c r="W32" s="95">
        <f>[1]Nominations!W$36</f>
        <v>0</v>
      </c>
      <c r="X32" s="95">
        <f>[1]Nominations!X$36</f>
        <v>0</v>
      </c>
      <c r="Y32" s="95">
        <f>[1]Nominations!Y$36</f>
        <v>0</v>
      </c>
      <c r="Z32" s="95">
        <f>[1]Nominations!Z$36</f>
        <v>0</v>
      </c>
      <c r="AA32" s="95">
        <f>[1]Nominations!AA$36</f>
        <v>0</v>
      </c>
      <c r="AB32" s="95">
        <f>[1]Nominations!AB$36</f>
        <v>0</v>
      </c>
      <c r="AC32" s="95">
        <f>[1]Nominations!AC$36</f>
        <v>0</v>
      </c>
      <c r="AD32" s="95">
        <f>[1]Nominations!AD$36</f>
        <v>0</v>
      </c>
      <c r="AE32" s="95">
        <f>[1]Nominations!AE$36</f>
        <v>0</v>
      </c>
      <c r="AF32" s="95">
        <f>[1]Nominations!AF$36</f>
        <v>0</v>
      </c>
      <c r="AG32" s="95">
        <f>[1]Nominations!AG$36</f>
        <v>0</v>
      </c>
      <c r="AH32" s="95">
        <f>[1]Nominations!AH$36</f>
        <v>0</v>
      </c>
      <c r="AI32" s="95">
        <f>[1]Nominations!AI$36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[1]Nominations!E38</f>
        <v>3000</v>
      </c>
      <c r="F34" s="95">
        <f>[1]Nominations!F38</f>
        <v>1500</v>
      </c>
      <c r="G34" s="95">
        <f>[1]Nominations!G38</f>
        <v>3600</v>
      </c>
      <c r="H34" s="95">
        <f>[1]Nominations!H38</f>
        <v>4000</v>
      </c>
      <c r="I34" s="95">
        <f>[1]Nominations!I38</f>
        <v>8000</v>
      </c>
      <c r="J34" s="95">
        <f>[1]Nominations!J38</f>
        <v>0</v>
      </c>
      <c r="K34" s="95">
        <f>[1]Nominations!K38</f>
        <v>0</v>
      </c>
      <c r="L34" s="95">
        <f>[1]Nominations!L38</f>
        <v>0</v>
      </c>
      <c r="M34" s="95">
        <f>[1]Nominations!M38</f>
        <v>0</v>
      </c>
      <c r="N34" s="95">
        <f>[1]Nominations!N38</f>
        <v>0</v>
      </c>
      <c r="O34" s="95">
        <f>[1]Nominations!O38</f>
        <v>3000</v>
      </c>
      <c r="P34" s="95">
        <f>[1]Nominations!P38</f>
        <v>0</v>
      </c>
      <c r="Q34" s="95">
        <f>[1]Nominations!Q38</f>
        <v>0</v>
      </c>
      <c r="R34" s="95">
        <f>[1]Nominations!R38</f>
        <v>0</v>
      </c>
      <c r="S34" s="95">
        <f>[1]Nominations!S38</f>
        <v>0</v>
      </c>
      <c r="T34" s="95">
        <f>[1]Nominations!T38</f>
        <v>0</v>
      </c>
      <c r="U34" s="95">
        <f>[1]Nominations!U38</f>
        <v>0</v>
      </c>
      <c r="V34" s="95">
        <f>[1]Nominations!V38</f>
        <v>0</v>
      </c>
      <c r="W34" s="95">
        <f>[1]Nominations!W38</f>
        <v>0</v>
      </c>
      <c r="X34" s="95">
        <f>[1]Nominations!X38</f>
        <v>0</v>
      </c>
      <c r="Y34" s="95">
        <f>[1]Nominations!Y38</f>
        <v>0</v>
      </c>
      <c r="Z34" s="95">
        <f>[1]Nominations!Z38</f>
        <v>0</v>
      </c>
      <c r="AA34" s="95">
        <f>[1]Nominations!AA38</f>
        <v>0</v>
      </c>
      <c r="AB34" s="95">
        <f>[1]Nominations!AB38</f>
        <v>0</v>
      </c>
      <c r="AC34" s="95">
        <f>[1]Nominations!AC38</f>
        <v>0</v>
      </c>
      <c r="AD34" s="95">
        <f>[1]Nominations!AD38</f>
        <v>0</v>
      </c>
      <c r="AE34" s="95">
        <f>[1]Nominations!AE38</f>
        <v>0</v>
      </c>
      <c r="AF34" s="95">
        <f>[1]Nominations!AF38</f>
        <v>0</v>
      </c>
      <c r="AG34" s="95">
        <f>[1]Nominations!AG38</f>
        <v>0</v>
      </c>
      <c r="AH34" s="95">
        <f>[1]Nominations!AH38</f>
        <v>0</v>
      </c>
      <c r="AI34" s="95">
        <f>[1]Nominations!AI38</f>
        <v>0</v>
      </c>
      <c r="AJ34" s="32">
        <f t="shared" si="6"/>
        <v>23100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[1]Nominations!E$40</f>
        <v>0</v>
      </c>
      <c r="F36" s="95">
        <f>[1]Nominations!F$40</f>
        <v>0</v>
      </c>
      <c r="G36" s="95">
        <f>[1]Nominations!G$40</f>
        <v>7388</v>
      </c>
      <c r="H36" s="95">
        <f>[1]Nominations!H$40</f>
        <v>5000</v>
      </c>
      <c r="I36" s="95">
        <f>[1]Nominations!I$40</f>
        <v>0</v>
      </c>
      <c r="J36" s="95">
        <f>[1]Nominations!J$40</f>
        <v>5000</v>
      </c>
      <c r="K36" s="95">
        <f>[1]Nominations!K$40</f>
        <v>5000</v>
      </c>
      <c r="L36" s="95">
        <f>[1]Nominations!L$40</f>
        <v>5000</v>
      </c>
      <c r="M36" s="95">
        <f>[1]Nominations!M$40</f>
        <v>0</v>
      </c>
      <c r="N36" s="95">
        <f>[1]Nominations!N$40</f>
        <v>0</v>
      </c>
      <c r="O36" s="95">
        <f>[1]Nominations!O$40</f>
        <v>0</v>
      </c>
      <c r="P36" s="95">
        <f>[1]Nominations!P$40</f>
        <v>0</v>
      </c>
      <c r="Q36" s="95">
        <f>[1]Nominations!Q$40</f>
        <v>0</v>
      </c>
      <c r="R36" s="95">
        <f>[1]Nominations!R$40</f>
        <v>0</v>
      </c>
      <c r="S36" s="95">
        <f>[1]Nominations!S$40</f>
        <v>0</v>
      </c>
      <c r="T36" s="95">
        <f>[1]Nominations!T$40</f>
        <v>0</v>
      </c>
      <c r="U36" s="95">
        <f>[1]Nominations!U$40</f>
        <v>0</v>
      </c>
      <c r="V36" s="95">
        <f>[1]Nominations!V$40</f>
        <v>0</v>
      </c>
      <c r="W36" s="95">
        <f>[1]Nominations!W$40</f>
        <v>0</v>
      </c>
      <c r="X36" s="95">
        <f>[1]Nominations!X$40</f>
        <v>0</v>
      </c>
      <c r="Y36" s="95">
        <f>[1]Nominations!Y$40</f>
        <v>0</v>
      </c>
      <c r="Z36" s="95">
        <f>[1]Nominations!Z$40</f>
        <v>0</v>
      </c>
      <c r="AA36" s="95">
        <f>[1]Nominations!AA$40</f>
        <v>0</v>
      </c>
      <c r="AB36" s="95">
        <f>[1]Nominations!AB$40</f>
        <v>0</v>
      </c>
      <c r="AC36" s="95">
        <f>[1]Nominations!AC$40</f>
        <v>0</v>
      </c>
      <c r="AD36" s="95">
        <f>[1]Nominations!AD$40</f>
        <v>0</v>
      </c>
      <c r="AE36" s="95">
        <f>[1]Nominations!AE$40</f>
        <v>0</v>
      </c>
      <c r="AF36" s="95">
        <f>[1]Nominations!AF$40</f>
        <v>0</v>
      </c>
      <c r="AG36" s="95">
        <f>[1]Nominations!AG$40</f>
        <v>0</v>
      </c>
      <c r="AH36" s="95">
        <f>[1]Nominations!AH$40</f>
        <v>0</v>
      </c>
      <c r="AI36" s="95">
        <f>[1]Nominations!AI$40</f>
        <v>0</v>
      </c>
      <c r="AJ36" s="32">
        <f t="shared" si="6"/>
        <v>27388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[1]Nominations!E$41</f>
        <v>0</v>
      </c>
      <c r="F37" s="95">
        <f>[1]Nominations!F$41</f>
        <v>0</v>
      </c>
      <c r="G37" s="95">
        <f>[1]Nominations!G$41</f>
        <v>0</v>
      </c>
      <c r="H37" s="95">
        <f>[1]Nominations!H$41</f>
        <v>0</v>
      </c>
      <c r="I37" s="95">
        <f>[1]Nominations!I$41</f>
        <v>0</v>
      </c>
      <c r="J37" s="95">
        <f>[1]Nominations!J$41</f>
        <v>0</v>
      </c>
      <c r="K37" s="95">
        <f>[1]Nominations!K$41</f>
        <v>0</v>
      </c>
      <c r="L37" s="95">
        <f>[1]Nominations!L$41</f>
        <v>0</v>
      </c>
      <c r="M37" s="95">
        <f>[1]Nominations!M$41</f>
        <v>0</v>
      </c>
      <c r="N37" s="95">
        <f>[1]Nominations!N$41</f>
        <v>0</v>
      </c>
      <c r="O37" s="95">
        <f>[1]Nominations!O$41</f>
        <v>0</v>
      </c>
      <c r="P37" s="95">
        <f>[1]Nominations!P$41</f>
        <v>0</v>
      </c>
      <c r="Q37" s="95">
        <f>[1]Nominations!Q$41</f>
        <v>0</v>
      </c>
      <c r="R37" s="95">
        <f>[1]Nominations!R$41</f>
        <v>0</v>
      </c>
      <c r="S37" s="95">
        <f>[1]Nominations!S$41</f>
        <v>0</v>
      </c>
      <c r="T37" s="95">
        <f>[1]Nominations!T$41</f>
        <v>0</v>
      </c>
      <c r="U37" s="95">
        <f>[1]Nominations!U$41</f>
        <v>0</v>
      </c>
      <c r="V37" s="95">
        <f>[1]Nominations!V$41</f>
        <v>0</v>
      </c>
      <c r="W37" s="95">
        <f>[1]Nominations!W$41</f>
        <v>0</v>
      </c>
      <c r="X37" s="95">
        <f>[1]Nominations!X$41</f>
        <v>0</v>
      </c>
      <c r="Y37" s="95">
        <f>[1]Nominations!Y$41</f>
        <v>0</v>
      </c>
      <c r="Z37" s="95">
        <f>[1]Nominations!Z$41</f>
        <v>0</v>
      </c>
      <c r="AA37" s="95">
        <f>[1]Nominations!AA$41</f>
        <v>0</v>
      </c>
      <c r="AB37" s="95">
        <f>[1]Nominations!AB$41</f>
        <v>0</v>
      </c>
      <c r="AC37" s="95">
        <f>[1]Nominations!AC$41</f>
        <v>0</v>
      </c>
      <c r="AD37" s="95">
        <f>[1]Nominations!AD$41</f>
        <v>0</v>
      </c>
      <c r="AE37" s="95">
        <f>[1]Nominations!AE$41</f>
        <v>0</v>
      </c>
      <c r="AF37" s="95">
        <f>[1]Nominations!AF$41</f>
        <v>0</v>
      </c>
      <c r="AG37" s="95">
        <f>[1]Nominations!AG$41</f>
        <v>0</v>
      </c>
      <c r="AH37" s="95">
        <f>[1]Nominations!AH$41</f>
        <v>0</v>
      </c>
      <c r="AI37" s="95">
        <f>[1]Nominations!AI$41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[1]Nominations!E$42</f>
        <v>0</v>
      </c>
      <c r="F38" s="95">
        <f>[1]Nominations!F$42</f>
        <v>0</v>
      </c>
      <c r="G38" s="95">
        <f>[1]Nominations!G$42</f>
        <v>0</v>
      </c>
      <c r="H38" s="95">
        <f>[1]Nominations!H$42</f>
        <v>0</v>
      </c>
      <c r="I38" s="95">
        <f>[1]Nominations!I$42</f>
        <v>0</v>
      </c>
      <c r="J38" s="95">
        <f>[1]Nominations!J$42</f>
        <v>0</v>
      </c>
      <c r="K38" s="95">
        <f>[1]Nominations!K$42</f>
        <v>0</v>
      </c>
      <c r="L38" s="95">
        <f>[1]Nominations!L$42</f>
        <v>0</v>
      </c>
      <c r="M38" s="95">
        <f>[1]Nominations!M$42</f>
        <v>0</v>
      </c>
      <c r="N38" s="95">
        <f>[1]Nominations!N$42</f>
        <v>0</v>
      </c>
      <c r="O38" s="95">
        <f>[1]Nominations!O$42</f>
        <v>2500</v>
      </c>
      <c r="P38" s="95">
        <f>[1]Nominations!P$42</f>
        <v>0</v>
      </c>
      <c r="Q38" s="95">
        <f>[1]Nominations!Q$42</f>
        <v>0</v>
      </c>
      <c r="R38" s="95">
        <f>[1]Nominations!R$42</f>
        <v>0</v>
      </c>
      <c r="S38" s="95">
        <f>[1]Nominations!S$42</f>
        <v>0</v>
      </c>
      <c r="T38" s="95">
        <f>[1]Nominations!T$42</f>
        <v>0</v>
      </c>
      <c r="U38" s="95">
        <f>[1]Nominations!U$42</f>
        <v>0</v>
      </c>
      <c r="V38" s="95">
        <f>[1]Nominations!V$42</f>
        <v>0</v>
      </c>
      <c r="W38" s="95">
        <f>[1]Nominations!W$42</f>
        <v>0</v>
      </c>
      <c r="X38" s="95">
        <f>[1]Nominations!X$42</f>
        <v>0</v>
      </c>
      <c r="Y38" s="95">
        <f>[1]Nominations!Y$42</f>
        <v>0</v>
      </c>
      <c r="Z38" s="95">
        <f>[1]Nominations!Z$42</f>
        <v>0</v>
      </c>
      <c r="AA38" s="95">
        <f>[1]Nominations!AA$42</f>
        <v>0</v>
      </c>
      <c r="AB38" s="95">
        <f>[1]Nominations!AB$42</f>
        <v>0</v>
      </c>
      <c r="AC38" s="95">
        <f>[1]Nominations!AC$42</f>
        <v>0</v>
      </c>
      <c r="AD38" s="95">
        <f>[1]Nominations!AD$42</f>
        <v>0</v>
      </c>
      <c r="AE38" s="95">
        <f>[1]Nominations!AE$42</f>
        <v>0</v>
      </c>
      <c r="AF38" s="95">
        <f>[1]Nominations!AF$42</f>
        <v>0</v>
      </c>
      <c r="AG38" s="95">
        <f>[1]Nominations!AG$42</f>
        <v>0</v>
      </c>
      <c r="AH38" s="95">
        <f>[1]Nominations!AH$42</f>
        <v>0</v>
      </c>
      <c r="AI38" s="95">
        <f>[1]Nominations!AI$42</f>
        <v>0</v>
      </c>
      <c r="AJ38" s="32">
        <f t="shared" si="6"/>
        <v>2500</v>
      </c>
    </row>
    <row r="39" spans="1:36" x14ac:dyDescent="0.2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[1]Nominations!E$45</f>
        <v>0</v>
      </c>
      <c r="F39" s="95">
        <f>[1]Nominations!F$45</f>
        <v>0</v>
      </c>
      <c r="G39" s="95">
        <f>[1]Nominations!G$45</f>
        <v>2000</v>
      </c>
      <c r="H39" s="95">
        <f>[1]Nominations!H$45</f>
        <v>0</v>
      </c>
      <c r="I39" s="95">
        <f>[1]Nominations!I$45</f>
        <v>0</v>
      </c>
      <c r="J39" s="95">
        <f>[1]Nominations!J$45</f>
        <v>0</v>
      </c>
      <c r="K39" s="95">
        <f>[1]Nominations!K$45</f>
        <v>0</v>
      </c>
      <c r="L39" s="95">
        <f>[1]Nominations!L$45</f>
        <v>0</v>
      </c>
      <c r="M39" s="95">
        <f>[1]Nominations!M$45</f>
        <v>2000</v>
      </c>
      <c r="N39" s="95">
        <f>[1]Nominations!N$45</f>
        <v>2000</v>
      </c>
      <c r="O39" s="95">
        <f>[1]Nominations!O$45</f>
        <v>2000</v>
      </c>
      <c r="P39" s="95">
        <f>[1]Nominations!P$45</f>
        <v>0</v>
      </c>
      <c r="Q39" s="95">
        <f>[1]Nominations!Q$45</f>
        <v>0</v>
      </c>
      <c r="R39" s="95">
        <f>[1]Nominations!R$45</f>
        <v>0</v>
      </c>
      <c r="S39" s="95">
        <f>[1]Nominations!S$45</f>
        <v>0</v>
      </c>
      <c r="T39" s="95">
        <f>[1]Nominations!T$45</f>
        <v>0</v>
      </c>
      <c r="U39" s="95">
        <f>[1]Nominations!U$45</f>
        <v>0</v>
      </c>
      <c r="V39" s="95">
        <f>[1]Nominations!V$45</f>
        <v>0</v>
      </c>
      <c r="W39" s="95">
        <f>[1]Nominations!W$45</f>
        <v>0</v>
      </c>
      <c r="X39" s="95">
        <f>[1]Nominations!X$45</f>
        <v>0</v>
      </c>
      <c r="Y39" s="95">
        <f>[1]Nominations!Y$45</f>
        <v>0</v>
      </c>
      <c r="Z39" s="95">
        <f>[1]Nominations!Z$45</f>
        <v>0</v>
      </c>
      <c r="AA39" s="95">
        <f>[1]Nominations!AA$45</f>
        <v>0</v>
      </c>
      <c r="AB39" s="95">
        <f>[1]Nominations!AB$45</f>
        <v>0</v>
      </c>
      <c r="AC39" s="95">
        <f>[1]Nominations!AC$45</f>
        <v>0</v>
      </c>
      <c r="AD39" s="95">
        <f>[1]Nominations!AD$45</f>
        <v>0</v>
      </c>
      <c r="AE39" s="95">
        <f>[1]Nominations!AE$45</f>
        <v>0</v>
      </c>
      <c r="AF39" s="95">
        <f>[1]Nominations!AF$45</f>
        <v>0</v>
      </c>
      <c r="AG39" s="95">
        <f>[1]Nominations!AG$45</f>
        <v>0</v>
      </c>
      <c r="AH39" s="95">
        <f>[1]Nominations!AH$45</f>
        <v>0</v>
      </c>
      <c r="AI39" s="95">
        <f>[1]Nominations!AI$45</f>
        <v>0</v>
      </c>
      <c r="AJ39" s="32">
        <f t="shared" si="6"/>
        <v>8000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0</v>
      </c>
      <c r="Q40" s="97">
        <f t="shared" si="7"/>
        <v>0</v>
      </c>
      <c r="R40" s="97">
        <f t="shared" si="7"/>
        <v>0</v>
      </c>
      <c r="S40" s="97">
        <f t="shared" si="7"/>
        <v>0</v>
      </c>
      <c r="T40" s="97">
        <f t="shared" si="7"/>
        <v>0</v>
      </c>
      <c r="U40" s="97">
        <f t="shared" si="7"/>
        <v>0</v>
      </c>
      <c r="V40" s="97">
        <f t="shared" si="7"/>
        <v>0</v>
      </c>
      <c r="W40" s="97">
        <f t="shared" si="7"/>
        <v>0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189026</v>
      </c>
    </row>
    <row r="41" spans="1:36" x14ac:dyDescent="0.2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0</v>
      </c>
      <c r="Q41" s="75">
        <f t="shared" si="8"/>
        <v>0</v>
      </c>
      <c r="R41" s="75">
        <f t="shared" si="8"/>
        <v>0</v>
      </c>
      <c r="S41" s="75">
        <f t="shared" si="8"/>
        <v>0</v>
      </c>
      <c r="T41" s="75">
        <f t="shared" si="8"/>
        <v>0</v>
      </c>
      <c r="U41" s="75">
        <f t="shared" si="8"/>
        <v>0</v>
      </c>
      <c r="V41" s="75">
        <f t="shared" si="8"/>
        <v>0</v>
      </c>
      <c r="W41" s="75">
        <f t="shared" si="8"/>
        <v>0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189215.02599999995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[1]Nominations!E$52</f>
        <v>600</v>
      </c>
      <c r="F44" s="95">
        <f>[1]Nominations!F$52</f>
        <v>600</v>
      </c>
      <c r="G44" s="95">
        <f>[1]Nominations!G$52</f>
        <v>600</v>
      </c>
      <c r="H44" s="95">
        <f>[1]Nominations!H$52</f>
        <v>600</v>
      </c>
      <c r="I44" s="95">
        <f>[1]Nominations!I$52</f>
        <v>650</v>
      </c>
      <c r="J44" s="95">
        <f>[1]Nominations!J$52</f>
        <v>650</v>
      </c>
      <c r="K44" s="95">
        <f>[1]Nominations!K$52</f>
        <v>650</v>
      </c>
      <c r="L44" s="95">
        <f>[1]Nominations!L$52</f>
        <v>650</v>
      </c>
      <c r="M44" s="95">
        <f>[1]Nominations!M$52</f>
        <v>650</v>
      </c>
      <c r="N44" s="95">
        <f>[1]Nominations!N$52</f>
        <v>650</v>
      </c>
      <c r="O44" s="95">
        <f>[1]Nominations!O$52</f>
        <v>650</v>
      </c>
      <c r="P44" s="95">
        <f>[1]Nominations!P$52</f>
        <v>0</v>
      </c>
      <c r="Q44" s="95">
        <f>[1]Nominations!Q$52</f>
        <v>0</v>
      </c>
      <c r="R44" s="95">
        <f>[1]Nominations!R$52</f>
        <v>0</v>
      </c>
      <c r="S44" s="95">
        <f>[1]Nominations!S$52</f>
        <v>0</v>
      </c>
      <c r="T44" s="95">
        <f>[1]Nominations!T$52</f>
        <v>0</v>
      </c>
      <c r="U44" s="95">
        <f>[1]Nominations!U$52</f>
        <v>0</v>
      </c>
      <c r="V44" s="95">
        <f>[1]Nominations!V$52</f>
        <v>0</v>
      </c>
      <c r="W44" s="95">
        <f>[1]Nominations!W$52</f>
        <v>0</v>
      </c>
      <c r="X44" s="95">
        <f>[1]Nominations!X$52</f>
        <v>0</v>
      </c>
      <c r="Y44" s="95">
        <f>[1]Nominations!Y$52</f>
        <v>0</v>
      </c>
      <c r="Z44" s="95">
        <f>[1]Nominations!Z$52</f>
        <v>0</v>
      </c>
      <c r="AA44" s="95">
        <f>[1]Nominations!AA$52</f>
        <v>0</v>
      </c>
      <c r="AB44" s="95">
        <f>[1]Nominations!AB$52</f>
        <v>0</v>
      </c>
      <c r="AC44" s="95">
        <f>[1]Nominations!AC$52</f>
        <v>0</v>
      </c>
      <c r="AD44" s="95">
        <f>[1]Nominations!AD$52</f>
        <v>0</v>
      </c>
      <c r="AE44" s="95">
        <f>[1]Nominations!AE$52</f>
        <v>0</v>
      </c>
      <c r="AF44" s="95">
        <f>[1]Nominations!AF$52</f>
        <v>0</v>
      </c>
      <c r="AG44" s="95">
        <f>[1]Nominations!AG$52</f>
        <v>0</v>
      </c>
      <c r="AH44" s="95">
        <f>[1]Nominations!AH$52</f>
        <v>0</v>
      </c>
      <c r="AI44" s="95">
        <f>[1]Nominations!AI$52</f>
        <v>0</v>
      </c>
      <c r="AJ44" s="32">
        <f>SUM(E44:AI44)</f>
        <v>6950</v>
      </c>
    </row>
    <row r="45" spans="1:36" x14ac:dyDescent="0.2">
      <c r="A45" t="s">
        <v>86</v>
      </c>
      <c r="B45" t="s">
        <v>87</v>
      </c>
      <c r="C45" s="88" t="s">
        <v>61</v>
      </c>
      <c r="D45" s="88">
        <v>52700000</v>
      </c>
      <c r="E45" s="75">
        <f>[1]Nominations!E$53</f>
        <v>0</v>
      </c>
      <c r="F45" s="95">
        <f>[1]Nominations!F$53</f>
        <v>0</v>
      </c>
      <c r="G45" s="95">
        <f>[1]Nominations!G$53</f>
        <v>0</v>
      </c>
      <c r="H45" s="95">
        <f>[1]Nominations!H$53</f>
        <v>0</v>
      </c>
      <c r="I45" s="95">
        <f>[1]Nominations!I$53</f>
        <v>0</v>
      </c>
      <c r="J45" s="95">
        <f>[1]Nominations!J$53</f>
        <v>0</v>
      </c>
      <c r="K45" s="95">
        <f>[1]Nominations!K$53</f>
        <v>0</v>
      </c>
      <c r="L45" s="95">
        <f>[1]Nominations!L$53</f>
        <v>0</v>
      </c>
      <c r="M45" s="95">
        <f>[1]Nominations!M$53</f>
        <v>300</v>
      </c>
      <c r="N45" s="95">
        <f>[1]Nominations!N$53</f>
        <v>300</v>
      </c>
      <c r="O45" s="95">
        <f>[1]Nominations!O$53</f>
        <v>300</v>
      </c>
      <c r="P45" s="95">
        <f>[1]Nominations!P$53</f>
        <v>0</v>
      </c>
      <c r="Q45" s="95">
        <f>[1]Nominations!Q$53</f>
        <v>0</v>
      </c>
      <c r="R45" s="95">
        <f>[1]Nominations!R$53</f>
        <v>0</v>
      </c>
      <c r="S45" s="95">
        <f>[1]Nominations!S$53</f>
        <v>0</v>
      </c>
      <c r="T45" s="95">
        <f>[1]Nominations!T$53</f>
        <v>0</v>
      </c>
      <c r="U45" s="95">
        <f>[1]Nominations!U$53</f>
        <v>0</v>
      </c>
      <c r="V45" s="95">
        <f>[1]Nominations!V$53</f>
        <v>0</v>
      </c>
      <c r="W45" s="95">
        <f>[1]Nominations!W$53</f>
        <v>0</v>
      </c>
      <c r="X45" s="95">
        <f>[1]Nominations!X$53</f>
        <v>0</v>
      </c>
      <c r="Y45" s="95">
        <f>[1]Nominations!Y$53</f>
        <v>0</v>
      </c>
      <c r="Z45" s="95">
        <f>[1]Nominations!Z$53</f>
        <v>0</v>
      </c>
      <c r="AA45" s="95">
        <f>[1]Nominations!AA$53</f>
        <v>0</v>
      </c>
      <c r="AB45" s="95">
        <f>[1]Nominations!AB$53</f>
        <v>0</v>
      </c>
      <c r="AC45" s="95">
        <f>[1]Nominations!AC$53</f>
        <v>0</v>
      </c>
      <c r="AD45" s="95">
        <f>[1]Nominations!AD$53</f>
        <v>0</v>
      </c>
      <c r="AE45" s="95">
        <f>[1]Nominations!AE$53</f>
        <v>0</v>
      </c>
      <c r="AF45" s="95">
        <f>[1]Nominations!AF$53</f>
        <v>0</v>
      </c>
      <c r="AG45" s="95">
        <f>[1]Nominations!AG$53</f>
        <v>0</v>
      </c>
      <c r="AH45" s="95">
        <f>[1]Nominations!AH$53</f>
        <v>0</v>
      </c>
      <c r="AI45" s="95">
        <f>[1]Nominations!AI$53</f>
        <v>0</v>
      </c>
      <c r="AJ45">
        <f>SUM(E45:AI45)</f>
        <v>900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0</v>
      </c>
      <c r="Q46" s="97">
        <f t="shared" si="9"/>
        <v>0</v>
      </c>
      <c r="R46" s="97">
        <f t="shared" si="9"/>
        <v>0</v>
      </c>
      <c r="S46" s="97">
        <f t="shared" si="9"/>
        <v>0</v>
      </c>
      <c r="T46" s="97">
        <f t="shared" si="9"/>
        <v>0</v>
      </c>
      <c r="U46" s="97">
        <f t="shared" si="9"/>
        <v>0</v>
      </c>
      <c r="V46" s="97">
        <f t="shared" si="9"/>
        <v>0</v>
      </c>
      <c r="W46" s="97">
        <f t="shared" si="9"/>
        <v>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7850</v>
      </c>
    </row>
    <row r="47" spans="1:36" x14ac:dyDescent="0.2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0</v>
      </c>
      <c r="Q47" s="75">
        <f t="shared" si="10"/>
        <v>0</v>
      </c>
      <c r="R47" s="75">
        <f t="shared" si="10"/>
        <v>0</v>
      </c>
      <c r="S47" s="75">
        <f t="shared" si="10"/>
        <v>0</v>
      </c>
      <c r="T47" s="75">
        <f t="shared" si="10"/>
        <v>0</v>
      </c>
      <c r="U47" s="75">
        <f t="shared" si="10"/>
        <v>0</v>
      </c>
      <c r="V47" s="75">
        <f t="shared" si="10"/>
        <v>0</v>
      </c>
      <c r="W47" s="75">
        <f t="shared" si="10"/>
        <v>0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7857.8499999999985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24" customFormat="1" x14ac:dyDescent="0.2">
      <c r="C67" s="125"/>
      <c r="D67" s="125"/>
      <c r="E67" s="121"/>
      <c r="F67" s="121"/>
      <c r="G67" s="121"/>
      <c r="H67" s="121"/>
      <c r="I67" s="130"/>
    </row>
    <row r="68" spans="1:36" x14ac:dyDescent="0.2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5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9303.8901583151091</v>
      </c>
      <c r="E15" s="21">
        <v>0</v>
      </c>
      <c r="F15" s="21">
        <v>0</v>
      </c>
      <c r="G15" s="21">
        <v>12371.337495</v>
      </c>
      <c r="H15" s="21">
        <v>39.133436136336336</v>
      </c>
      <c r="I15" s="21">
        <v>599.55984000000001</v>
      </c>
      <c r="J15" s="21">
        <v>0</v>
      </c>
      <c r="K15" s="22">
        <v>62826.599375646001</v>
      </c>
      <c r="L15" s="23">
        <v>67844</v>
      </c>
      <c r="M15" s="24">
        <v>-2310.1555344400872</v>
      </c>
      <c r="N15" s="25">
        <v>-7327.5561587940865</v>
      </c>
      <c r="O15" s="26">
        <v>-16113.556158794087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-19643.709377116138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52674.712948453976</v>
      </c>
      <c r="L17" s="23">
        <v>66144</v>
      </c>
      <c r="M17" s="24">
        <v>-428.94927288993483</v>
      </c>
      <c r="N17" s="25">
        <v>-13898.236324435959</v>
      </c>
      <c r="O17" s="26">
        <v>-33541.945701552097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9495.9215887003356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61907.629748135536</v>
      </c>
      <c r="L18" s="23">
        <v>66944</v>
      </c>
      <c r="M18" s="24">
        <v>-421.19607571662664</v>
      </c>
      <c r="N18" s="25">
        <v>-5457.5663275810912</v>
      </c>
      <c r="O18" s="26">
        <v>-38999.512029133184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9490.1934376512745</v>
      </c>
      <c r="E19" s="21">
        <v>89.886874950051563</v>
      </c>
      <c r="F19" s="21">
        <v>0</v>
      </c>
      <c r="G19" s="21">
        <v>12537.855542289244</v>
      </c>
      <c r="H19" s="21">
        <v>136.91867916769334</v>
      </c>
      <c r="I19" s="21">
        <v>649.84550400000001</v>
      </c>
      <c r="J19" s="21">
        <v>0</v>
      </c>
      <c r="K19" s="22">
        <v>63795.921665945978</v>
      </c>
      <c r="L19" s="23">
        <v>64444</v>
      </c>
      <c r="M19" s="24">
        <v>-421.84544838485795</v>
      </c>
      <c r="N19" s="25">
        <v>-1069.9237824388799</v>
      </c>
      <c r="O19" s="26">
        <v>-40069.435811572061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9506.2561213477165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65073.275745720173</v>
      </c>
      <c r="L20" s="23">
        <v>65043</v>
      </c>
      <c r="M20" s="24">
        <v>-435.24288993529444</v>
      </c>
      <c r="N20" s="25">
        <v>-404.96714421512115</v>
      </c>
      <c r="O20" s="26">
        <v>-40474.402955787184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9520.5368441893934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65583.752706563726</v>
      </c>
      <c r="L21" s="23">
        <v>65043</v>
      </c>
      <c r="M21" s="24">
        <v>-439.77429798555983</v>
      </c>
      <c r="N21" s="25">
        <v>100.97840857816612</v>
      </c>
      <c r="O21" s="26">
        <v>-40373.424547209019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9509.7960629935205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63809.758584239069</v>
      </c>
      <c r="L22" s="23">
        <v>65043</v>
      </c>
      <c r="M22" s="24">
        <v>-411.20754690948547</v>
      </c>
      <c r="N22" s="25">
        <v>-1644.4489626704164</v>
      </c>
      <c r="O22" s="26">
        <v>-42017.873509879435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9505.6274781767188</v>
      </c>
      <c r="E23" s="21">
        <v>0</v>
      </c>
      <c r="F23" s="21">
        <v>0</v>
      </c>
      <c r="G23" s="21">
        <v>13038.616305329446</v>
      </c>
      <c r="H23" s="21">
        <v>729.12467862974768</v>
      </c>
      <c r="I23" s="21">
        <v>649.84550400000001</v>
      </c>
      <c r="J23" s="21">
        <v>0</v>
      </c>
      <c r="K23" s="22">
        <v>63021.579805205336</v>
      </c>
      <c r="L23" s="23">
        <v>64678</v>
      </c>
      <c r="M23" s="24">
        <v>-569.89785997363367</v>
      </c>
      <c r="N23" s="25">
        <v>-2226.3180547682978</v>
      </c>
      <c r="O23" s="26">
        <v>-44244.191564647736</v>
      </c>
    </row>
    <row r="24" spans="1:15" x14ac:dyDescent="0.2">
      <c r="A24" s="20">
        <v>37174</v>
      </c>
      <c r="B24" s="21">
        <v>0</v>
      </c>
      <c r="C24" s="21">
        <v>0</v>
      </c>
      <c r="D24" s="21">
        <v>10176</v>
      </c>
      <c r="E24" s="21">
        <v>0</v>
      </c>
      <c r="F24" s="21">
        <v>0</v>
      </c>
      <c r="G24" s="21">
        <v>0</v>
      </c>
      <c r="H24" s="21">
        <v>0</v>
      </c>
      <c r="I24" s="21">
        <v>649.84550400000001</v>
      </c>
      <c r="J24" s="21">
        <v>0</v>
      </c>
      <c r="K24" s="22">
        <v>10825.845504000001</v>
      </c>
      <c r="L24" s="23">
        <v>63650</v>
      </c>
      <c r="M24" s="24">
        <v>0</v>
      </c>
      <c r="N24" s="25">
        <v>-52824.154496000003</v>
      </c>
      <c r="O24" s="26">
        <v>-97068.346060647746</v>
      </c>
    </row>
    <row r="25" spans="1:15" x14ac:dyDescent="0.2">
      <c r="A25" s="20">
        <v>37175</v>
      </c>
      <c r="B25" s="21">
        <v>0</v>
      </c>
      <c r="C25" s="21">
        <v>0</v>
      </c>
      <c r="D25" s="21">
        <v>10176</v>
      </c>
      <c r="E25" s="21">
        <v>0</v>
      </c>
      <c r="F25" s="21">
        <v>0</v>
      </c>
      <c r="G25" s="21">
        <v>0</v>
      </c>
      <c r="H25" s="21">
        <v>0</v>
      </c>
      <c r="I25" s="21">
        <v>649.84550400000001</v>
      </c>
      <c r="J25" s="21">
        <v>0</v>
      </c>
      <c r="K25" s="22">
        <v>10825.845504000001</v>
      </c>
      <c r="L25" s="23">
        <v>62083</v>
      </c>
      <c r="M25" s="24">
        <v>0</v>
      </c>
      <c r="N25" s="25">
        <v>-51257.154496000003</v>
      </c>
      <c r="O25" s="26">
        <v>-148325.50055664775</v>
      </c>
    </row>
    <row r="26" spans="1:15" x14ac:dyDescent="0.2">
      <c r="A26" s="20">
        <v>37176</v>
      </c>
      <c r="B26" s="21">
        <v>0</v>
      </c>
      <c r="C26" s="21">
        <v>0</v>
      </c>
      <c r="D26" s="21">
        <v>10176</v>
      </c>
      <c r="E26" s="21">
        <v>0</v>
      </c>
      <c r="F26" s="21">
        <v>0</v>
      </c>
      <c r="G26" s="21">
        <v>0</v>
      </c>
      <c r="H26" s="21">
        <v>0</v>
      </c>
      <c r="I26" s="21">
        <v>649.84550400000001</v>
      </c>
      <c r="J26" s="21">
        <v>0</v>
      </c>
      <c r="K26" s="22">
        <v>10825.845504000001</v>
      </c>
      <c r="L26" s="23">
        <v>0</v>
      </c>
      <c r="M26" s="24">
        <v>0</v>
      </c>
      <c r="N26" s="25">
        <v>10825.845504000001</v>
      </c>
      <c r="O26" s="26">
        <v>-137499.65505264775</v>
      </c>
    </row>
    <row r="27" spans="1:15" x14ac:dyDescent="0.2">
      <c r="A27" s="20">
        <v>37177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649.84550400000001</v>
      </c>
      <c r="J27" s="21">
        <v>0</v>
      </c>
      <c r="K27" s="22">
        <v>649.84550400000001</v>
      </c>
      <c r="L27" s="23">
        <v>0</v>
      </c>
      <c r="M27" s="24">
        <v>0</v>
      </c>
      <c r="N27" s="25">
        <v>649.84550400000001</v>
      </c>
      <c r="O27" s="26">
        <v>-136849.80954864775</v>
      </c>
    </row>
    <row r="28" spans="1:15" x14ac:dyDescent="0.2">
      <c r="A28" s="20">
        <v>37178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3">
        <v>0</v>
      </c>
      <c r="M28" s="24">
        <v>0</v>
      </c>
      <c r="N28" s="25">
        <v>0</v>
      </c>
      <c r="O28" s="26">
        <v>-136849.80954864775</v>
      </c>
    </row>
    <row r="29" spans="1:15" x14ac:dyDescent="0.2">
      <c r="A29" s="20">
        <v>37179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3">
        <v>0</v>
      </c>
      <c r="M29" s="24">
        <v>0</v>
      </c>
      <c r="N29" s="25">
        <v>0</v>
      </c>
      <c r="O29" s="26">
        <v>-136849.80954864775</v>
      </c>
    </row>
    <row r="30" spans="1:15" x14ac:dyDescent="0.2">
      <c r="A30" s="20">
        <v>37180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3">
        <v>0</v>
      </c>
      <c r="M30" s="24">
        <v>0</v>
      </c>
      <c r="N30" s="25">
        <v>0</v>
      </c>
      <c r="O30" s="26">
        <v>-136849.80954864775</v>
      </c>
    </row>
    <row r="31" spans="1:15" x14ac:dyDescent="0.2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3">
        <v>0</v>
      </c>
      <c r="M31" s="24">
        <v>0</v>
      </c>
      <c r="N31" s="25">
        <v>0</v>
      </c>
      <c r="O31" s="26">
        <v>-136849.80954864775</v>
      </c>
    </row>
    <row r="32" spans="1:15" x14ac:dyDescent="0.2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-136849.80954864775</v>
      </c>
    </row>
    <row r="33" spans="1:15" x14ac:dyDescent="0.2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-136849.80954864775</v>
      </c>
    </row>
    <row r="34" spans="1:15" x14ac:dyDescent="0.2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-136849.80954864775</v>
      </c>
    </row>
    <row r="35" spans="1:15" x14ac:dyDescent="0.2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-136849.80954864775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-136849.80954864775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-136849.80954864775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-136849.80954864775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-136849.80954864775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-136849.80954864775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-136849.80954864775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-136849.80954864775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-136849.80954864775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-136849.80954864775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-136849.80954864775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335725.26404210128</v>
      </c>
      <c r="C47" s="32">
        <v>17409.94384</v>
      </c>
      <c r="D47" s="32">
        <v>115893.75996388044</v>
      </c>
      <c r="E47" s="32">
        <v>89.886874950051563</v>
      </c>
      <c r="F47" s="32">
        <v>0</v>
      </c>
      <c r="G47" s="32">
        <v>114702.87315529006</v>
      </c>
      <c r="H47" s="32">
        <v>4725.0577958665117</v>
      </c>
      <c r="I47" s="32"/>
      <c r="J47" s="32">
        <v>0</v>
      </c>
      <c r="K47" s="33">
        <v>596793.63456808834</v>
      </c>
      <c r="L47" s="33">
        <v>718860</v>
      </c>
      <c r="M47" s="25"/>
      <c r="N47" s="32">
        <v>-128063.80954864775</v>
      </c>
    </row>
    <row r="49" spans="1:11" x14ac:dyDescent="0.2">
      <c r="K49" s="32">
        <v>588546.78567208827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29">
        <v>-718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-855.82045999999991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-841.4084600000001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-874.48718000000031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-1547.5539200000005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-1550.9151200000006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-1587.1778600000007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-1640.4220400000008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-1702.156940000001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-1780.8732800000012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1906.08</v>
      </c>
      <c r="G23" s="72">
        <v>-38.121600000000001</v>
      </c>
      <c r="H23" s="73">
        <v>1867.9584</v>
      </c>
      <c r="I23" s="74">
        <v>-67.041600000000017</v>
      </c>
      <c r="J23" s="75">
        <v>-1847.9148800000012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1906.08</v>
      </c>
      <c r="G24" s="72">
        <v>-38.121600000000001</v>
      </c>
      <c r="H24" s="73">
        <v>1867.9584</v>
      </c>
      <c r="I24" s="74">
        <v>-67.041600000000017</v>
      </c>
      <c r="J24" s="75">
        <v>-1914.9564800000012</v>
      </c>
    </row>
    <row r="25" spans="1:10" x14ac:dyDescent="0.2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-1914.9564800000012</v>
      </c>
    </row>
    <row r="26" spans="1:10" x14ac:dyDescent="0.2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-1914.9564800000012</v>
      </c>
    </row>
    <row r="27" spans="1:10" x14ac:dyDescent="0.2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-1914.9564800000012</v>
      </c>
    </row>
    <row r="28" spans="1:10" x14ac:dyDescent="0.2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-1914.9564800000012</v>
      </c>
    </row>
    <row r="29" spans="1:10" x14ac:dyDescent="0.2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-1914.9564800000012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-1914.9564800000012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-1914.9564800000012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-1914.9564800000012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-1914.9564800000012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-1914.9564800000012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-1914.9564800000012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-1914.9564800000012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-1914.9564800000012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-1914.9564800000012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-1914.9564800000012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-1914.9564800000012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-1914.9564800000012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-1914.9564800000012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-1914.9564800000012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-1914.9564800000012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21325</v>
      </c>
      <c r="C46" s="80">
        <v>-21286</v>
      </c>
      <c r="D46" s="81">
        <v>0</v>
      </c>
      <c r="E46" s="82">
        <v>-21286</v>
      </c>
      <c r="F46" s="83">
        <v>20499.023999999998</v>
      </c>
      <c r="G46" s="84">
        <v>-409.98047999999994</v>
      </c>
      <c r="H46" s="85">
        <v>20089.043519999999</v>
      </c>
      <c r="I46" s="74"/>
      <c r="J46" s="21">
        <v>-1914.9564800000012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6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243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29">
        <v>-31129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-33023.82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-31080.639999999999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-35918.300000000003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-36342.239999999998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-35115.550000000003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-29583.9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-21406.47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-13229.04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-11911.47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-13478.9</v>
      </c>
    </row>
    <row r="24" spans="1:16" x14ac:dyDescent="0.2">
      <c r="A24" s="64">
        <v>37175</v>
      </c>
      <c r="B24" s="65">
        <v>9033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9033</v>
      </c>
      <c r="J24" s="71">
        <v>13210</v>
      </c>
      <c r="K24" s="71">
        <v>0</v>
      </c>
      <c r="L24" s="71">
        <v>0</v>
      </c>
      <c r="M24" s="72">
        <v>-222.43</v>
      </c>
      <c r="N24" s="73">
        <v>22020.57</v>
      </c>
      <c r="O24" s="74">
        <v>-251.43</v>
      </c>
      <c r="P24" s="75">
        <v>-13730.33</v>
      </c>
    </row>
    <row r="25" spans="1:16" x14ac:dyDescent="0.2">
      <c r="A25" s="64">
        <v>37176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-13730.33</v>
      </c>
    </row>
    <row r="26" spans="1:16" x14ac:dyDescent="0.2">
      <c r="A26" s="64">
        <v>37177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-13730.33</v>
      </c>
    </row>
    <row r="27" spans="1:16" x14ac:dyDescent="0.2">
      <c r="A27" s="64">
        <v>37178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-13730.33</v>
      </c>
    </row>
    <row r="28" spans="1:16" x14ac:dyDescent="0.2">
      <c r="A28" s="64">
        <v>37179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-13730.33</v>
      </c>
    </row>
    <row r="29" spans="1:16" x14ac:dyDescent="0.2">
      <c r="A29" s="64">
        <v>37180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-13730.33</v>
      </c>
    </row>
    <row r="30" spans="1:16" x14ac:dyDescent="0.2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-13730.33</v>
      </c>
    </row>
    <row r="31" spans="1:16" x14ac:dyDescent="0.2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-13730.33</v>
      </c>
    </row>
    <row r="32" spans="1:16" x14ac:dyDescent="0.2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-13730.33</v>
      </c>
    </row>
    <row r="33" spans="1:16" x14ac:dyDescent="0.2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-13730.33</v>
      </c>
    </row>
    <row r="34" spans="1:16" x14ac:dyDescent="0.2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-13730.33</v>
      </c>
    </row>
    <row r="35" spans="1:16" x14ac:dyDescent="0.2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-13730.33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-13730.33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-13730.33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-13730.33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-13730.33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-13730.33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-13730.33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-13730.33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-13730.33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-13730.33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1">
        <v>66079</v>
      </c>
      <c r="C46" s="131">
        <v>146054</v>
      </c>
      <c r="D46" s="131">
        <v>0</v>
      </c>
      <c r="E46" s="131">
        <v>0</v>
      </c>
      <c r="F46" s="80">
        <v>-148242</v>
      </c>
      <c r="G46" s="81">
        <v>-44371</v>
      </c>
      <c r="H46" s="82">
        <v>-192613</v>
      </c>
      <c r="I46" s="83">
        <v>66079</v>
      </c>
      <c r="J46" s="132">
        <v>146054</v>
      </c>
      <c r="K46" s="132">
        <v>0</v>
      </c>
      <c r="L46" s="132">
        <v>0</v>
      </c>
      <c r="M46" s="84">
        <v>-2121.33</v>
      </c>
      <c r="N46" s="85">
        <v>210011.67</v>
      </c>
      <c r="O46" s="74"/>
      <c r="P46" s="21">
        <v>-13730.33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3"/>
      <c r="K53" s="134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29">
        <v>16606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17727.259999999998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19996.5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22306.02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21760.959999999999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25695.46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30159.96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34511.040000000001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35762.68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35202.980000000003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19032.3</v>
      </c>
      <c r="G23" s="72">
        <v>0</v>
      </c>
      <c r="H23" s="73">
        <v>19032.3</v>
      </c>
      <c r="I23" s="74">
        <v>1182.3</v>
      </c>
      <c r="J23" s="75">
        <v>36385.279999999999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19032.3</v>
      </c>
      <c r="G24" s="72">
        <v>0</v>
      </c>
      <c r="H24" s="73">
        <v>19032.3</v>
      </c>
      <c r="I24" s="74">
        <v>1182.3</v>
      </c>
      <c r="J24" s="75">
        <v>37567.58</v>
      </c>
    </row>
    <row r="25" spans="1:10" x14ac:dyDescent="0.2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37567.58</v>
      </c>
    </row>
    <row r="26" spans="1:10" x14ac:dyDescent="0.2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37567.58</v>
      </c>
    </row>
    <row r="27" spans="1:10" x14ac:dyDescent="0.2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37567.58</v>
      </c>
    </row>
    <row r="28" spans="1:10" x14ac:dyDescent="0.2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37567.58</v>
      </c>
    </row>
    <row r="29" spans="1:10" x14ac:dyDescent="0.2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37567.58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37567.58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37567.58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37567.58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37567.58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37567.58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37567.58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37567.58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37567.58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37567.58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37567.58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37567.58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37567.58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37567.58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37567.58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37567.58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229350</v>
      </c>
      <c r="C46" s="80">
        <v>-229350</v>
      </c>
      <c r="D46" s="81">
        <v>0</v>
      </c>
      <c r="E46" s="82">
        <v>-229350</v>
      </c>
      <c r="F46" s="83">
        <v>250311.58</v>
      </c>
      <c r="G46" s="84">
        <v>0</v>
      </c>
      <c r="H46" s="85">
        <v>250311.58</v>
      </c>
      <c r="I46" s="74"/>
      <c r="J46" s="21">
        <v>37567.58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2023-09-17T11:29:49Z</dcterms:modified>
</cp:coreProperties>
</file>