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91BA70-E599-4B93-96E5-7C9D6614B2FB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J52" i="16"/>
  <c r="G53" i="16"/>
  <c r="J55" i="16"/>
  <c r="J56" i="16"/>
  <c r="J57" i="16"/>
  <c r="J58" i="16"/>
  <c r="J59" i="16"/>
  <c r="D61" i="16"/>
  <c r="E61" i="16"/>
  <c r="F61" i="16"/>
  <c r="G61" i="16"/>
  <c r="I61" i="16"/>
  <c r="J61" i="16"/>
  <c r="J62" i="16"/>
  <c r="I64" i="16"/>
  <c r="J65" i="16"/>
</calcChain>
</file>

<file path=xl/sharedStrings.xml><?xml version="1.0" encoding="utf-8"?>
<sst xmlns="http://schemas.openxmlformats.org/spreadsheetml/2006/main" count="491" uniqueCount="244">
  <si>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</si>
  <si>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</si>
  <si>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</si>
  <si>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</si>
  <si>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</si>
  <si>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</si>
  <si>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</si>
  <si>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</si>
  <si>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</si>
  <si>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</si>
  <si>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</si>
  <si>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</si>
  <si>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</si>
  <si>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</si>
  <si>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</si>
  <si>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</si>
  <si>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</si>
  <si>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</si>
  <si>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</si>
  <si>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</si>
  <si>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</si>
  <si>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</si>
  <si>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</si>
  <si>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</si>
  <si>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</si>
  <si>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</si>
  <si>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</si>
  <si>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</si>
  <si>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</si>
  <si>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</si>
  <si>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</si>
  <si>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</si>
  <si>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</si>
  <si>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</si>
  <si>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</si>
  <si>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</si>
  <si>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</si>
  <si>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</si>
  <si>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</si>
  <si>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</si>
  <si>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</si>
  <si>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</si>
  <si>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</si>
  <si>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</si>
  <si>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</si>
  <si>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</si>
  <si>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</si>
  <si>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</si>
  <si>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</si>
  <si>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</si>
  <si>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</si>
  <si>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</si>
  <si>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</si>
  <si>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</si>
  <si>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</si>
  <si>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</si>
  <si>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</si>
  <si>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</si>
  <si>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</si>
  <si>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</si>
  <si>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</si>
  <si>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</si>
  <si>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</si>
  <si>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</si>
  <si>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</si>
  <si>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</si>
  <si>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</si>
  <si>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</si>
  <si>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</si>
  <si>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</si>
  <si>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</si>
  <si>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</si>
  <si>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</si>
  <si>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</si>
  <si>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</si>
  <si>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</si>
  <si>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</si>
  <si>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</si>
  <si>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</si>
  <si>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</si>
  <si>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</si>
  <si>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</si>
  <si>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</si>
  <si>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</si>
  <si>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</si>
  <si>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</si>
  <si>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</si>
  <si>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</si>
  <si>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</si>
  <si>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</si>
  <si>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</si>
  <si>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</si>
  <si>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</si>
  <si>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</si>
  <si>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</si>
  <si>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</si>
  <si>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</si>
  <si>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</si>
  <si>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</si>
  <si>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</si>
  <si>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</si>
  <si>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</si>
  <si>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</si>
  <si>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</si>
  <si>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</si>
  <si>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</si>
  <si>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</si>
  <si>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</si>
  <si>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</si>
  <si>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</si>
  <si>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</si>
  <si>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</si>
  <si>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</si>
  <si>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</si>
  <si>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</si>
  <si>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</si>
  <si>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</si>
  <si>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</si>
  <si>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</si>
  <si>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</si>
  <si>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</si>
  <si>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</si>
  <si>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</si>
  <si>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</si>
  <si>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</si>
  <si>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</si>
  <si>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</si>
  <si>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</si>
  <si>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</si>
  <si>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</si>
  <si>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</si>
  <si>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</si>
  <si>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</si>
  <si>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</si>
  <si>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</si>
  <si>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</si>
  <si>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</si>
  <si>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</si>
  <si>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</si>
  <si>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</si>
  <si>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</si>
  <si>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</si>
  <si>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</si>
  <si>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</si>
  <si>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</si>
  <si>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</si>
  <si>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</si>
  <si>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</si>
  <si>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</si>
  <si>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</si>
  <si>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</si>
  <si>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</si>
  <si>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</si>
  <si>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</si>
  <si>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</si>
  <si>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</si>
  <si>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</si>
  <si>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</si>
  <si>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</si>
  <si>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</si>
  <si>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</si>
  <si>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</si>
  <si>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</si>
  <si>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</si>
  <si>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</si>
  <si>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</si>
  <si>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</si>
  <si>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</si>
  <si>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</si>
  <si>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</si>
  <si>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</si>
  <si>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</si>
  <si>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</si>
  <si>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</si>
  <si>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</si>
  <si>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</si>
  <si>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</si>
  <si>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</si>
  <si>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</si>
  <si>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</si>
  <si>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</si>
  <si>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</si>
  <si>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</si>
  <si>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</si>
  <si>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</si>
  <si>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</si>
  <si>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</si>
  <si>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</si>
  <si>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</si>
  <si>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</si>
  <si>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</si>
  <si>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</si>
  <si>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</si>
  <si>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</si>
  <si>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</si>
  <si>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</si>
  <si>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</si>
  <si>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</si>
  <si>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</si>
  <si>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</si>
  <si>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</si>
  <si>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</si>
  <si>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</si>
  <si>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</si>
  <si>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</si>
  <si>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</si>
  <si>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</si>
  <si>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</si>
  <si>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</si>
  <si>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</si>
  <si>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</si>
  <si>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</si>
  <si>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</si>
  <si>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</si>
  <si>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</si>
  <si>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</si>
  <si>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</si>
  <si>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</si>
  <si>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</si>
  <si>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</si>
  <si>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</si>
  <si>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>Sub-total</t>
  </si>
  <si>
    <t>Ramiro Flores</t>
  </si>
  <si>
    <t>57.5 owed on deposit</t>
  </si>
  <si>
    <t>210  bi-weekly due Nov 3/17</t>
  </si>
  <si>
    <t>Leonor Campos</t>
  </si>
  <si>
    <t>S,Hernandez</t>
  </si>
  <si>
    <t>Gruene Mansion</t>
  </si>
  <si>
    <t>vacant10/28/00</t>
  </si>
  <si>
    <t xml:space="preserve"> 1/1</t>
  </si>
  <si>
    <t>owes250.00 to be pd on 11/03/00</t>
  </si>
  <si>
    <t>vacant10/27/00</t>
  </si>
  <si>
    <t>owes 90.00/dep</t>
  </si>
  <si>
    <t>paid until 11/6 - 125/week</t>
  </si>
  <si>
    <t>switching to 260 bi-weekly due 11/10</t>
  </si>
  <si>
    <t>owes $125.00on deposit/will pay 25/week</t>
  </si>
  <si>
    <t>owes 45 + late fees</t>
  </si>
  <si>
    <t>owes 110 + late fees  of $20 thru 11/3</t>
  </si>
  <si>
    <t>Week ended November 3, 2000</t>
  </si>
  <si>
    <t>owes 100 + fees since 10/27  (220 bi-week 11/10)</t>
  </si>
  <si>
    <t>fees since 10/13 +$40. 260 bi-weekly due 11/10</t>
  </si>
  <si>
    <t>190 bi-weekly due  11/10</t>
  </si>
  <si>
    <t>pd 287.5- 11/2. Owes 37.5/dep. 240 bi-wk due?</t>
  </si>
  <si>
    <t>monthly 400 due 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</si>
</sst>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27" activePane="bottomRight" state="frozen"/>
      <selection pane="topRight" activeCell="C1" sqref="C1"/>
      <selection pane="bottomLeft" activeCell="A6" sqref="A6"/>
      <selection pane="bottomRight" activeCell="K37" sqref="K37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205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238</v>
      </c>
    </row>
    <row r="4" spans="1:21" ht="13.5" customHeight="1" x14ac:dyDescent="0.2">
      <c r="M4" t="s">
        <v>163</v>
      </c>
      <c r="N4" t="s">
        <v>165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">
      <c r="A7">
        <v>2</v>
      </c>
      <c r="B7" t="s">
        <v>117</v>
      </c>
      <c r="C7">
        <v>100</v>
      </c>
      <c r="D7" s="10"/>
      <c r="E7" s="10"/>
      <c r="F7" s="10"/>
      <c r="G7" s="10">
        <f t="shared" si="0"/>
        <v>100</v>
      </c>
      <c r="H7" s="11"/>
      <c r="I7" s="10"/>
      <c r="J7" s="10">
        <f t="shared" ref="J7:J49" si="1">G7-I7</f>
        <v>100</v>
      </c>
      <c r="K7" t="s">
        <v>239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">
      <c r="A8">
        <v>3</v>
      </c>
      <c r="B8" t="s">
        <v>151</v>
      </c>
      <c r="C8">
        <v>-20</v>
      </c>
      <c r="D8" s="10"/>
      <c r="E8" s="10"/>
      <c r="F8" s="10"/>
      <c r="G8" s="10">
        <f t="shared" si="0"/>
        <v>-20</v>
      </c>
      <c r="H8" s="11"/>
      <c r="I8" s="10"/>
      <c r="J8" s="10">
        <f t="shared" si="1"/>
        <v>-20</v>
      </c>
      <c r="K8" t="s">
        <v>234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5" customHeight="1" x14ac:dyDescent="0.2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">
      <c r="A10">
        <v>5</v>
      </c>
      <c r="B10" t="s">
        <v>190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">
      <c r="A11">
        <v>6</v>
      </c>
      <c r="B11" t="s">
        <v>202</v>
      </c>
      <c r="C11">
        <v>70</v>
      </c>
      <c r="D11" s="10"/>
      <c r="E11" s="10"/>
      <c r="F11" s="10"/>
      <c r="G11" s="10">
        <f t="shared" si="0"/>
        <v>70</v>
      </c>
      <c r="H11" s="11"/>
      <c r="I11" s="10"/>
      <c r="J11" s="10">
        <f t="shared" si="1"/>
        <v>70</v>
      </c>
      <c r="K11" t="s">
        <v>240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">
      <c r="A14">
        <v>9</v>
      </c>
      <c r="B14" t="s">
        <v>225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/>
      <c r="I14" s="10"/>
      <c r="J14" s="10">
        <f t="shared" si="1"/>
        <v>235</v>
      </c>
      <c r="K14" t="s">
        <v>235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">
      <c r="A16">
        <v>11</v>
      </c>
      <c r="B16" t="s">
        <v>212</v>
      </c>
      <c r="C16">
        <v>315</v>
      </c>
      <c r="D16" s="10"/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242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241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5" customHeight="1" x14ac:dyDescent="0.2">
      <c r="A20">
        <v>15</v>
      </c>
      <c r="B20" t="s">
        <v>206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241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5" customHeight="1" x14ac:dyDescent="0.2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5" customHeight="1" x14ac:dyDescent="0.2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/>
      <c r="I22" s="10"/>
      <c r="J22" s="10">
        <f t="shared" si="1"/>
        <v>187.5</v>
      </c>
      <c r="K22" t="s">
        <v>223</v>
      </c>
      <c r="L22" s="17" t="s">
        <v>155</v>
      </c>
      <c r="M22">
        <v>1</v>
      </c>
      <c r="O22" t="s">
        <v>178</v>
      </c>
      <c r="U22" t="s">
        <v>172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5" customHeight="1" x14ac:dyDescent="0.2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5" customHeight="1" x14ac:dyDescent="0.2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5" customHeight="1" x14ac:dyDescent="0.2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5" customHeight="1" x14ac:dyDescent="0.2">
      <c r="A27">
        <v>21</v>
      </c>
      <c r="B27" t="s">
        <v>231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5" customHeight="1" x14ac:dyDescent="0.2">
      <c r="A28">
        <v>22</v>
      </c>
      <c r="B28" t="s">
        <v>222</v>
      </c>
      <c r="C28">
        <v>-130</v>
      </c>
      <c r="D28" s="10">
        <v>130</v>
      </c>
      <c r="E28" s="10"/>
      <c r="F28" s="10"/>
      <c r="G28" s="10">
        <f t="shared" si="0"/>
        <v>0</v>
      </c>
      <c r="H28" s="11"/>
      <c r="I28" s="10"/>
      <c r="J28" s="10">
        <f t="shared" si="1"/>
        <v>0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5" customHeight="1" x14ac:dyDescent="0.2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5" customHeight="1" x14ac:dyDescent="0.2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5" customHeight="1" x14ac:dyDescent="0.2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5" customHeight="1" x14ac:dyDescent="0.2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5" customHeight="1" x14ac:dyDescent="0.2">
      <c r="A33">
        <v>27</v>
      </c>
      <c r="B33" t="s">
        <v>130</v>
      </c>
      <c r="C33">
        <v>90</v>
      </c>
      <c r="D33" s="10">
        <v>130</v>
      </c>
      <c r="E33" s="10"/>
      <c r="F33" s="10"/>
      <c r="G33" s="10">
        <f t="shared" si="0"/>
        <v>220</v>
      </c>
      <c r="H33" s="11"/>
      <c r="I33" s="10"/>
      <c r="J33" s="10">
        <f t="shared" si="1"/>
        <v>220</v>
      </c>
      <c r="K33" t="s">
        <v>232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5" customHeight="1" x14ac:dyDescent="0.2">
      <c r="A34">
        <v>28</v>
      </c>
      <c r="B34" t="s">
        <v>147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5" customHeight="1" x14ac:dyDescent="0.2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5" customHeight="1" x14ac:dyDescent="0.2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243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5" customHeight="1" x14ac:dyDescent="0.2">
      <c r="A37">
        <v>31</v>
      </c>
      <c r="B37" t="s">
        <v>128</v>
      </c>
      <c r="C37">
        <v>0</v>
      </c>
      <c r="D37" s="10">
        <v>210</v>
      </c>
      <c r="E37" s="10"/>
      <c r="F37" s="10"/>
      <c r="G37" s="10">
        <f t="shared" si="0"/>
        <v>210</v>
      </c>
      <c r="H37" s="11"/>
      <c r="I37" s="10"/>
      <c r="J37" s="10">
        <f t="shared" si="1"/>
        <v>210</v>
      </c>
      <c r="K37" t="s">
        <v>224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5" customHeight="1" x14ac:dyDescent="0.2">
      <c r="A38">
        <v>32</v>
      </c>
      <c r="B38" t="s">
        <v>129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5" customHeight="1" x14ac:dyDescent="0.2">
      <c r="A39">
        <v>33</v>
      </c>
      <c r="B39" t="s">
        <v>226</v>
      </c>
      <c r="C39">
        <v>0</v>
      </c>
      <c r="D39" s="10">
        <v>130</v>
      </c>
      <c r="E39" s="10"/>
      <c r="F39" s="10"/>
      <c r="G39" s="10">
        <f t="shared" si="0"/>
        <v>130</v>
      </c>
      <c r="H39" s="11"/>
      <c r="I39" s="10"/>
      <c r="J39" s="10">
        <f t="shared" si="1"/>
        <v>130</v>
      </c>
      <c r="K39" s="10" t="s">
        <v>230</v>
      </c>
      <c r="L39" s="30" t="s">
        <v>229</v>
      </c>
      <c r="M39">
        <v>1</v>
      </c>
      <c r="N39">
        <v>1</v>
      </c>
      <c r="O39" t="s">
        <v>227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5" customHeight="1" x14ac:dyDescent="0.2">
      <c r="A40">
        <v>34</v>
      </c>
      <c r="B40" t="s">
        <v>131</v>
      </c>
      <c r="C40">
        <v>45</v>
      </c>
      <c r="D40" s="10">
        <v>120</v>
      </c>
      <c r="E40" s="10"/>
      <c r="F40" s="10"/>
      <c r="G40" s="10">
        <f t="shared" si="0"/>
        <v>165</v>
      </c>
      <c r="H40" s="11"/>
      <c r="I40" s="10"/>
      <c r="J40" s="10">
        <f t="shared" si="1"/>
        <v>165</v>
      </c>
      <c r="K40" s="10" t="s">
        <v>236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5" customHeight="1" x14ac:dyDescent="0.2">
      <c r="A41">
        <v>35</v>
      </c>
      <c r="B41" s="7" t="s">
        <v>132</v>
      </c>
      <c r="C41">
        <v>110</v>
      </c>
      <c r="D41" s="10">
        <v>110</v>
      </c>
      <c r="E41" s="10"/>
      <c r="F41" s="10"/>
      <c r="G41" s="10">
        <f t="shared" si="0"/>
        <v>220</v>
      </c>
      <c r="H41" s="11"/>
      <c r="I41" s="10"/>
      <c r="J41" s="10">
        <f t="shared" si="1"/>
        <v>220</v>
      </c>
      <c r="K41" s="10" t="s">
        <v>237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5" customHeight="1" x14ac:dyDescent="0.2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/>
      <c r="I42" s="10"/>
      <c r="J42" s="10">
        <f t="shared" si="1"/>
        <v>125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">
      <c r="A43">
        <v>37</v>
      </c>
      <c r="B43" t="s">
        <v>133</v>
      </c>
      <c r="C43">
        <v>-125</v>
      </c>
      <c r="D43" s="10">
        <v>125</v>
      </c>
      <c r="E43" s="10"/>
      <c r="F43" s="10"/>
      <c r="G43" s="10">
        <f t="shared" si="0"/>
        <v>0</v>
      </c>
      <c r="H43" s="11"/>
      <c r="I43" s="10"/>
      <c r="J43" s="10">
        <f t="shared" si="1"/>
        <v>0</v>
      </c>
      <c r="K43" t="s">
        <v>233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">
      <c r="A44">
        <v>38</v>
      </c>
      <c r="B44" t="s">
        <v>228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/>
      <c r="I47" s="10"/>
      <c r="J47" s="10">
        <f t="shared" si="1"/>
        <v>550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5" customHeight="1" x14ac:dyDescent="0.2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/>
      <c r="I48" s="10"/>
      <c r="J48" s="10">
        <f t="shared" si="1"/>
        <v>120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5" customHeight="1" x14ac:dyDescent="0.2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">
      <c r="A50">
        <v>44</v>
      </c>
      <c r="B50" t="s">
        <v>139</v>
      </c>
      <c r="D50" s="10">
        <v>650</v>
      </c>
      <c r="E50" s="10"/>
      <c r="F50" s="10"/>
      <c r="G50" s="10">
        <f t="shared" si="0"/>
        <v>650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5" customHeight="1" x14ac:dyDescent="0.2">
      <c r="D51" s="10"/>
      <c r="E51" s="10"/>
      <c r="F51" s="10"/>
      <c r="G51" s="10"/>
      <c r="H51" s="10"/>
      <c r="I51" s="10"/>
      <c r="J51" s="10"/>
    </row>
    <row r="52" spans="1:21" ht="15.95" customHeight="1" x14ac:dyDescent="0.2">
      <c r="B52" t="s">
        <v>221</v>
      </c>
      <c r="C52">
        <f>SUM(C6:C51)</f>
        <v>507.5</v>
      </c>
      <c r="D52">
        <f>SUM(D6:D51)</f>
        <v>4370</v>
      </c>
      <c r="E52">
        <f>SUM(E6:E51)</f>
        <v>0</v>
      </c>
      <c r="F52">
        <f>SUM(F6:F51)</f>
        <v>0</v>
      </c>
      <c r="G52">
        <f>SUM(G6:G51)</f>
        <v>4877.5</v>
      </c>
      <c r="H52" s="10"/>
      <c r="J52">
        <f>SUM(J6:J51)</f>
        <v>4227.5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</row>
    <row r="54" spans="1:21" x14ac:dyDescent="0.2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">
      <c r="D55" s="10"/>
      <c r="E55" s="10"/>
      <c r="F55" s="10"/>
      <c r="G55" s="10"/>
      <c r="H55" s="11"/>
      <c r="I55" s="10"/>
      <c r="J55" s="10">
        <f>G55-I55</f>
        <v>0</v>
      </c>
    </row>
    <row r="56" spans="1:21" x14ac:dyDescent="0.2">
      <c r="H56" s="6"/>
      <c r="J56" s="10">
        <f>G56-I56</f>
        <v>0</v>
      </c>
    </row>
    <row r="57" spans="1:21" x14ac:dyDescent="0.2">
      <c r="A57" s="1"/>
      <c r="H57" s="27"/>
      <c r="I57" s="7"/>
      <c r="J57" s="10">
        <f>G57-I57</f>
        <v>0</v>
      </c>
    </row>
    <row r="58" spans="1:21" x14ac:dyDescent="0.2">
      <c r="A58" s="1"/>
      <c r="H58" s="28"/>
      <c r="I58" s="29"/>
      <c r="J58" s="10">
        <f>G58-I58</f>
        <v>0</v>
      </c>
    </row>
    <row r="59" spans="1:21" ht="15.75" x14ac:dyDescent="0.25">
      <c r="A59" s="1"/>
      <c r="C59">
        <v>0</v>
      </c>
      <c r="H59" s="5"/>
      <c r="I59" s="5"/>
      <c r="J59" s="10">
        <f>G59-I59</f>
        <v>0</v>
      </c>
    </row>
    <row r="60" spans="1:21" ht="15.75" x14ac:dyDescent="0.25">
      <c r="A60" s="1"/>
      <c r="H60" s="4"/>
      <c r="I60" s="4"/>
    </row>
    <row r="61" spans="1:21" ht="21.75" customHeight="1" x14ac:dyDescent="0.25">
      <c r="A61" s="22" t="s">
        <v>0</v>
      </c>
      <c r="B61" s="22"/>
      <c r="C61" s="23">
        <v>397.5</v>
      </c>
      <c r="D61" s="23">
        <f>D52+SUM(D55:D60)</f>
        <v>4370</v>
      </c>
      <c r="E61" s="25">
        <f>E52+SUM(E55:E60)</f>
        <v>0</v>
      </c>
      <c r="F61" s="23">
        <f>F52+SUM(F55:F60)</f>
        <v>0</v>
      </c>
      <c r="G61" s="23">
        <f>G52+SUM(G55:G60)</f>
        <v>4877.5</v>
      </c>
      <c r="H61" s="23"/>
      <c r="I61" s="26">
        <f>I52+SUM(I55:I60)</f>
        <v>0</v>
      </c>
      <c r="J61" s="23">
        <f>J52+SUM(J55:J60)</f>
        <v>4227.5</v>
      </c>
    </row>
    <row r="62" spans="1:21" x14ac:dyDescent="0.2">
      <c r="G62" s="10"/>
      <c r="J62" s="1">
        <f>G61-I61-J61</f>
        <v>650</v>
      </c>
    </row>
    <row r="63" spans="1:21" x14ac:dyDescent="0.2">
      <c r="G63" s="10"/>
    </row>
    <row r="64" spans="1:21" x14ac:dyDescent="0.2">
      <c r="G64" s="10"/>
      <c r="I64">
        <f>2385+2460</f>
        <v>4845</v>
      </c>
    </row>
    <row r="65" spans="7:10" x14ac:dyDescent="0.2">
      <c r="G65" s="10"/>
      <c r="J65">
        <f>SUM(I66:I67)</f>
        <v>0</v>
      </c>
    </row>
    <row r="66" spans="7:10" x14ac:dyDescent="0.2">
      <c r="G66" s="10"/>
    </row>
    <row r="67" spans="7:10" x14ac:dyDescent="0.2">
      <c r="G67" s="10"/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2000-10-26T21:37:07Z</cp:lastPrinted>
  <dcterms:created xsi:type="dcterms:W3CDTF">1999-09-04T22:29:17Z</dcterms:created>
  <dcterms:modified xsi:type="dcterms:W3CDTF">2023-09-17T11:39:14Z</dcterms:modified>
</cp:coreProperties>
</file>