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8246E9-656A-42BE-9807-1C48FB003746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L74" i="16"/>
  <c r="M74" i="16"/>
</calcChain>
</file>

<file path=xl/sharedStrings.xml><?xml version="1.0" encoding="utf-8"?>
<sst xmlns="http://schemas.openxmlformats.org/spreadsheetml/2006/main" count="500" uniqueCount="254">
  <si>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</si>
  <si>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</si>
  <si>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</si>
  <si>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</si>
  <si>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</si>
  <si>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</si>
  <si>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</si>
  <si>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</si>
  <si>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</si>
  <si>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</si>
  <si>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</si>
  <si>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</si>
  <si>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</si>
  <si>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</si>
  <si>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</si>
  <si>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</si>
  <si>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</si>
  <si>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</si>
  <si>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</si>
  <si>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</si>
  <si>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</si>
  <si>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</si>
  <si>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</si>
  <si>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</si>
  <si>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</si>
  <si>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</si>
  <si>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</si>
  <si>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</si>
  <si>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</si>
  <si>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</si>
  <si>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</si>
  <si>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</si>
  <si>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</si>
  <si>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</si>
  <si>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</si>
  <si>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</si>
  <si>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</si>
  <si>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</si>
  <si>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</si>
  <si>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</si>
  <si>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</si>
  <si>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</si>
  <si>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</si>
  <si>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</si>
  <si>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</si>
  <si>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</si>
  <si>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</si>
  <si>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</si>
  <si>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</si>
  <si>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</si>
  <si>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</si>
  <si>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</si>
  <si>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</si>
  <si>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</si>
  <si>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</si>
  <si>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</si>
  <si>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</si>
  <si>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</si>
  <si>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</si>
  <si>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</si>
  <si>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</si>
  <si>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</si>
  <si>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</si>
  <si>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</si>
  <si>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</si>
  <si>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</si>
  <si>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</si>
  <si>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</si>
  <si>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</si>
  <si>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</si>
  <si>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</si>
  <si>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</si>
  <si>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</si>
  <si>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</si>
  <si>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</si>
  <si>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</si>
  <si>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</si>
  <si>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</si>
  <si>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</si>
  <si>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</si>
  <si>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</si>
  <si>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</si>
  <si>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</si>
  <si>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</si>
  <si>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</si>
  <si>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</si>
  <si>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</si>
  <si>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</si>
  <si>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</si>
  <si>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</si>
  <si>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</si>
  <si>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</si>
  <si>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</si>
  <si>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</si>
  <si>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</si>
  <si>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</si>
  <si>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</si>
  <si>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</si>
  <si>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</si>
  <si>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</si>
  <si>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</si>
  <si>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</si>
  <si>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</si>
  <si>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</si>
  <si>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</si>
  <si>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</si>
  <si>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</si>
  <si>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</si>
  <si>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</si>
  <si>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</si>
  <si>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</si>
  <si>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</si>
  <si>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</si>
  <si>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</si>
  <si>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</si>
  <si>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</si>
  <si>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</si>
  <si>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</si>
  <si>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</si>
  <si>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</si>
  <si>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</si>
  <si>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</si>
  <si>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</si>
  <si>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</si>
  <si>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</si>
  <si>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</si>
  <si>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</si>
  <si>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</si>
  <si>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</si>
  <si>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</si>
  <si>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</si>
  <si>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</si>
  <si>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</si>
  <si>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</si>
  <si>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</si>
  <si>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</si>
  <si>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</si>
  <si>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</si>
  <si>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</si>
  <si>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</si>
  <si>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</si>
  <si>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</si>
  <si>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</si>
  <si>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</si>
  <si>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</si>
  <si>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</si>
  <si>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</si>
  <si>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</si>
  <si>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</si>
  <si>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</si>
  <si>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</si>
  <si>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</si>
  <si>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</si>
  <si>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</si>
  <si>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</si>
  <si>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</si>
  <si>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</si>
  <si>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</si>
  <si>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</si>
  <si>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</si>
  <si>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</si>
  <si>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</si>
  <si>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</si>
  <si>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</si>
  <si>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</si>
  <si>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</si>
  <si>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</si>
  <si>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</si>
  <si>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</si>
  <si>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</si>
  <si>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</si>
  <si>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</si>
  <si>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</si>
  <si>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</si>
  <si>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</si>
  <si>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</si>
  <si>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</si>
  <si>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</si>
  <si>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</si>
  <si>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</si>
  <si>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</si>
  <si>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</si>
  <si>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</si>
  <si>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</si>
  <si>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</si>
  <si>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</si>
  <si>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</si>
  <si>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</si>
  <si>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</si>
  <si>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</si>
  <si>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</si>
  <si>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</si>
  <si>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</si>
  <si>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</si>
  <si>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</si>
  <si>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</si>
  <si>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</si>
  <si>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</si>
  <si>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</si>
  <si>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</si>
  <si>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</si>
  <si>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</si>
  <si>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</si>
  <si>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</si>
  <si>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</si>
  <si>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</si>
  <si>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</si>
  <si>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</si>
  <si>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</si>
  <si>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</si>
  <si>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</si>
  <si>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</si>
  <si>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</si>
  <si>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</si>
  <si>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</si>
  <si>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</si>
  <si>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</si>
  <si>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</si>
  <si>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</si>
  <si>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</si>
  <si>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</si>
  <si>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</si>
  <si>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</si>
  <si>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</si>
  <si>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</si>
  <si>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</si>
  <si>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</si>
  <si>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</si>
  <si>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</si>
  <si>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</si>
  <si>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</si>
  <si>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</si>
  <si>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</si>
  <si>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</si>
  <si>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</si>
  <si>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</si>
  <si>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</si>
  <si>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</si>
  <si>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will pay 3weeks. Then go monthly</t>
  </si>
  <si>
    <t>missed rent 1/26</t>
  </si>
  <si>
    <t>520.00 monthly or $130/wk</t>
  </si>
  <si>
    <t>Monthly $550. Short by 200 on 1/26</t>
  </si>
  <si>
    <t>Week ended February 2, 2001</t>
  </si>
  <si>
    <t>Owes 47.5 on deposit. Short 35 on 1/26</t>
  </si>
  <si>
    <t>monthly 520 2/15.  Pd 200 dep</t>
  </si>
  <si>
    <t xml:space="preserve">Owes 27.5 on dep </t>
  </si>
  <si>
    <t>pd on deposit</t>
  </si>
  <si>
    <t>Jose Briones</t>
  </si>
  <si>
    <t>D isability(S.S.I.)</t>
  </si>
  <si>
    <t>longform</t>
  </si>
  <si>
    <t>app fees</t>
  </si>
  <si>
    <t>owes 47.32 on deposit. (pd rent + late fees)</t>
  </si>
  <si>
    <t>missed rent 1/26 (will apy two weeks Friday)</t>
  </si>
  <si>
    <t>600/monthly. will pay deposit in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</si>
</sst>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52" activePane="bottomRight" state="frozen"/>
      <selection pane="topRight" activeCell="C1" sqref="C1"/>
      <selection pane="bottomLeft" activeCell="A6" sqref="A6"/>
      <selection pane="bottomRight" activeCell="J58" sqref="J58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217</v>
      </c>
      <c r="F6">
        <v>110</v>
      </c>
      <c r="G6" s="9">
        <v>110</v>
      </c>
      <c r="H6" s="9">
        <v>10</v>
      </c>
      <c r="I6" s="9"/>
      <c r="J6" s="9">
        <f t="shared" ref="J6:J51" si="0">SUM(F6:I6)</f>
        <v>230</v>
      </c>
      <c r="K6" s="10">
        <v>36928</v>
      </c>
      <c r="L6" s="9">
        <v>120</v>
      </c>
      <c r="M6" s="9">
        <f t="shared" ref="M6:M51" si="1">J6-L6</f>
        <v>110</v>
      </c>
      <c r="N6" t="s">
        <v>251</v>
      </c>
      <c r="O6" s="17" t="s">
        <v>142</v>
      </c>
      <c r="P6">
        <v>1</v>
      </c>
      <c r="R6" t="s">
        <v>221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227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252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36924</v>
      </c>
      <c r="L10" s="9">
        <v>260</v>
      </c>
      <c r="M10" s="9">
        <f t="shared" si="1"/>
        <v>-130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36923</v>
      </c>
      <c r="L11" s="9">
        <v>260</v>
      </c>
      <c r="M11" s="9">
        <f t="shared" si="1"/>
        <v>0</v>
      </c>
      <c r="N11" t="s">
        <v>231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36926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232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36924</v>
      </c>
      <c r="L15" s="9">
        <v>110</v>
      </c>
      <c r="M15" s="9">
        <f t="shared" si="1"/>
        <v>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233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216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36924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222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>
        <v>36924</v>
      </c>
      <c r="L18" s="9">
        <v>140</v>
      </c>
      <c r="M18" s="9">
        <f t="shared" si="1"/>
        <v>140</v>
      </c>
      <c r="N18" t="s">
        <v>239</v>
      </c>
      <c r="O18" s="16" t="s">
        <v>148</v>
      </c>
      <c r="P18">
        <v>1</v>
      </c>
      <c r="Q18">
        <v>2</v>
      </c>
      <c r="R18" t="s">
        <v>215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>
        <v>-10</v>
      </c>
      <c r="G19" s="9">
        <v>190</v>
      </c>
      <c r="H19" s="9"/>
      <c r="I19" s="9"/>
      <c r="J19" s="9">
        <f t="shared" si="0"/>
        <v>180</v>
      </c>
      <c r="K19" s="10">
        <v>36924</v>
      </c>
      <c r="L19" s="9">
        <v>180</v>
      </c>
      <c r="M19" s="9">
        <f t="shared" si="1"/>
        <v>0</v>
      </c>
      <c r="N19" t="s">
        <v>234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235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36924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>
        <v>36924</v>
      </c>
      <c r="L22" s="9">
        <v>130</v>
      </c>
      <c r="M22" s="9">
        <f t="shared" si="1"/>
        <v>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36924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206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220</v>
      </c>
      <c r="F26">
        <v>0</v>
      </c>
      <c r="G26" s="9">
        <v>95</v>
      </c>
      <c r="H26" s="9">
        <v>10</v>
      </c>
      <c r="I26" s="9"/>
      <c r="J26" s="9">
        <f t="shared" si="0"/>
        <v>105</v>
      </c>
      <c r="K26" s="10">
        <v>36924</v>
      </c>
      <c r="L26" s="9">
        <v>105</v>
      </c>
      <c r="M26" s="9">
        <f t="shared" si="1"/>
        <v>0</v>
      </c>
      <c r="O26" t="s">
        <v>143</v>
      </c>
      <c r="P26">
        <v>1</v>
      </c>
      <c r="R26" t="s">
        <v>224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F27">
        <v>0</v>
      </c>
      <c r="G27" s="9">
        <v>240</v>
      </c>
      <c r="H27" s="9"/>
      <c r="I27" s="9"/>
      <c r="J27" s="9">
        <f t="shared" si="0"/>
        <v>240</v>
      </c>
      <c r="K27" s="10">
        <v>36924</v>
      </c>
      <c r="L27" s="9">
        <v>240</v>
      </c>
      <c r="M27" s="9">
        <f t="shared" si="1"/>
        <v>0</v>
      </c>
      <c r="N27" t="s">
        <v>233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36924</v>
      </c>
      <c r="L28" s="9">
        <v>130</v>
      </c>
      <c r="M28" s="9">
        <f t="shared" si="1"/>
        <v>0</v>
      </c>
      <c r="N28" t="s">
        <v>236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214</v>
      </c>
      <c r="F32">
        <v>35</v>
      </c>
      <c r="G32" s="9">
        <v>110</v>
      </c>
      <c r="H32" s="9">
        <v>20</v>
      </c>
      <c r="I32" s="9"/>
      <c r="J32" s="9">
        <f t="shared" si="0"/>
        <v>165</v>
      </c>
      <c r="K32" s="10">
        <v>36927</v>
      </c>
      <c r="L32" s="9">
        <v>150</v>
      </c>
      <c r="M32" s="9">
        <f t="shared" si="1"/>
        <v>15</v>
      </c>
      <c r="N32" t="s">
        <v>243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F34">
        <v>120</v>
      </c>
      <c r="G34" s="9">
        <v>120</v>
      </c>
      <c r="H34" s="9">
        <v>14</v>
      </c>
      <c r="I34" s="9"/>
      <c r="J34" s="9">
        <f t="shared" si="0"/>
        <v>254</v>
      </c>
      <c r="K34" s="10">
        <v>36923</v>
      </c>
      <c r="L34" s="9">
        <v>254</v>
      </c>
      <c r="M34" s="9">
        <f t="shared" si="1"/>
        <v>0</v>
      </c>
      <c r="N34" t="s">
        <v>228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F35">
        <v>260</v>
      </c>
      <c r="G35" s="9"/>
      <c r="H35" s="9"/>
      <c r="I35" s="9"/>
      <c r="J35" s="9">
        <f t="shared" si="0"/>
        <v>260</v>
      </c>
      <c r="K35" s="10">
        <v>36924</v>
      </c>
      <c r="L35" s="9">
        <v>260</v>
      </c>
      <c r="M35" s="9">
        <f t="shared" si="1"/>
        <v>0</v>
      </c>
      <c r="N35" t="s">
        <v>218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-115</v>
      </c>
      <c r="G36" s="9">
        <v>115</v>
      </c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237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36924</v>
      </c>
      <c r="L38" s="9">
        <v>125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211</v>
      </c>
      <c r="F39">
        <v>0</v>
      </c>
      <c r="G39" s="9">
        <v>440</v>
      </c>
      <c r="H39" s="9"/>
      <c r="I39" s="9"/>
      <c r="J39" s="9">
        <f t="shared" si="0"/>
        <v>440</v>
      </c>
      <c r="K39" s="10">
        <v>36923</v>
      </c>
      <c r="L39" s="9">
        <v>440</v>
      </c>
      <c r="M39" s="9">
        <f t="shared" si="1"/>
        <v>0</v>
      </c>
      <c r="O39" s="16" t="s">
        <v>142</v>
      </c>
      <c r="P39">
        <v>2</v>
      </c>
      <c r="R39" t="s">
        <v>215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F40">
        <v>260</v>
      </c>
      <c r="G40" s="9"/>
      <c r="H40" s="9">
        <v>20</v>
      </c>
      <c r="I40" s="9">
        <v>11.65</v>
      </c>
      <c r="J40" s="9">
        <f t="shared" si="0"/>
        <v>291.64999999999998</v>
      </c>
      <c r="K40" s="10">
        <v>36920</v>
      </c>
      <c r="L40" s="9">
        <v>291.64999999999998</v>
      </c>
      <c r="M40" s="9">
        <f t="shared" si="1"/>
        <v>0</v>
      </c>
      <c r="N40" s="9" t="s">
        <v>213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>
        <v>36924</v>
      </c>
      <c r="L41" s="9">
        <v>120</v>
      </c>
      <c r="M41" s="9">
        <f t="shared" si="1"/>
        <v>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36924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>
        <v>36924</v>
      </c>
      <c r="L44" s="9">
        <v>125</v>
      </c>
      <c r="M44" s="9">
        <f t="shared" si="1"/>
        <v>0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229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244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36924</v>
      </c>
      <c r="L46" s="9">
        <v>110</v>
      </c>
      <c r="M46" s="9">
        <f t="shared" si="1"/>
        <v>0</v>
      </c>
      <c r="N46" t="s">
        <v>245</v>
      </c>
      <c r="O46" s="16" t="s">
        <v>142</v>
      </c>
      <c r="P46">
        <v>2</v>
      </c>
      <c r="Q46">
        <v>2</v>
      </c>
      <c r="R46" t="s">
        <v>225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247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36927</v>
      </c>
      <c r="L47" s="9">
        <v>600</v>
      </c>
      <c r="M47" s="9">
        <f t="shared" si="1"/>
        <v>0</v>
      </c>
      <c r="N47" t="s">
        <v>253</v>
      </c>
      <c r="O47" s="16" t="s">
        <v>167</v>
      </c>
      <c r="P47">
        <v>2</v>
      </c>
      <c r="Q47">
        <v>3</v>
      </c>
      <c r="R47" t="s">
        <v>248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249</v>
      </c>
    </row>
    <row r="48" spans="2:24" ht="13.5" customHeight="1" x14ac:dyDescent="0.2">
      <c r="B48">
        <v>41</v>
      </c>
      <c r="E48" t="s">
        <v>125</v>
      </c>
      <c r="F48">
        <v>200</v>
      </c>
      <c r="G48" s="9"/>
      <c r="H48" s="9">
        <v>10</v>
      </c>
      <c r="I48" s="9"/>
      <c r="J48" s="9">
        <f t="shared" si="0"/>
        <v>210</v>
      </c>
      <c r="K48" s="10">
        <v>36924</v>
      </c>
      <c r="L48" s="9">
        <v>200</v>
      </c>
      <c r="M48" s="9">
        <f t="shared" si="1"/>
        <v>10</v>
      </c>
      <c r="N48" t="s">
        <v>241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36924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36924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1225</v>
      </c>
      <c r="G53">
        <f t="shared" ref="G53:L53" si="2">SUM(G6:G52)</f>
        <v>4975</v>
      </c>
      <c r="H53">
        <f t="shared" si="2"/>
        <v>84</v>
      </c>
      <c r="I53">
        <f t="shared" si="2"/>
        <v>11.65</v>
      </c>
      <c r="J53">
        <f t="shared" si="2"/>
        <v>6295.65</v>
      </c>
      <c r="K53" s="9"/>
      <c r="L53">
        <f t="shared" si="2"/>
        <v>5160.6499999999996</v>
      </c>
      <c r="M53">
        <f>SUM(M6:M52)</f>
        <v>1135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>
        <v>39</v>
      </c>
      <c r="E56" t="s">
        <v>246</v>
      </c>
      <c r="G56" s="9"/>
      <c r="H56" s="9"/>
      <c r="I56" s="9"/>
      <c r="J56" s="9">
        <v>10</v>
      </c>
      <c r="K56" s="10">
        <v>36924</v>
      </c>
      <c r="L56">
        <v>10</v>
      </c>
      <c r="M56" s="9"/>
    </row>
    <row r="57" spans="2:24" x14ac:dyDescent="0.2">
      <c r="B57">
        <v>40</v>
      </c>
      <c r="E57" t="s">
        <v>250</v>
      </c>
      <c r="J57">
        <v>15</v>
      </c>
      <c r="K57" s="5">
        <v>36927</v>
      </c>
      <c r="L57" s="6">
        <v>15</v>
      </c>
      <c r="M57" s="9"/>
    </row>
    <row r="58" spans="2:24" x14ac:dyDescent="0.2">
      <c r="B58" s="1">
        <v>9</v>
      </c>
      <c r="C58" s="1"/>
      <c r="D58" s="1"/>
      <c r="E58" t="s">
        <v>246</v>
      </c>
      <c r="J58">
        <v>175</v>
      </c>
      <c r="K58" s="24">
        <v>36927</v>
      </c>
      <c r="L58" s="6">
        <v>175</v>
      </c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1225</v>
      </c>
      <c r="G70" s="29">
        <f>G53+SUM(G55:G68)</f>
        <v>4975</v>
      </c>
      <c r="H70" s="29">
        <f>H53+SUM(H55:H68)</f>
        <v>84</v>
      </c>
      <c r="I70" s="29">
        <f>I53+SUM(I55:I68)</f>
        <v>11.65</v>
      </c>
      <c r="J70" s="29">
        <f>J53+SUM(J55:J68)</f>
        <v>6495.65</v>
      </c>
      <c r="K70" s="22"/>
      <c r="L70" s="28">
        <f>L53+SUM(L54:L67)</f>
        <v>5360.65</v>
      </c>
      <c r="M70" s="29">
        <f>M53+SUM(M55:M68)</f>
        <v>1135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219</v>
      </c>
      <c r="L74" s="7">
        <f>2661.65+2699</f>
        <v>5360.65</v>
      </c>
      <c r="M74">
        <f>SUM(L74:L75)</f>
        <v>5360.65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2001-02-15T19:48:13Z</cp:lastPrinted>
  <dcterms:created xsi:type="dcterms:W3CDTF">1999-09-04T22:29:17Z</dcterms:created>
  <dcterms:modified xsi:type="dcterms:W3CDTF">2023-09-17T11:48:55Z</dcterms:modified>
</cp:coreProperties>
</file>