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2FDF24-C2B0-48B0-BAD5-AAE6593DF098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 calcMode="manual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M28" i="16"/>
  <c r="J29" i="16"/>
  <c r="M29" i="16"/>
  <c r="J30" i="16"/>
  <c r="M30" i="16"/>
  <c r="J31" i="16"/>
  <c r="M31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<sst xmlns="http://schemas.openxmlformats.org/spreadsheetml/2006/main" count="509" uniqueCount="258">
  <si>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</si>
  <si>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</si>
  <si>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</si>
  <si>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</si>
  <si>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</si>
  <si>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</si>
  <si>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</si>
  <si>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</si>
  <si>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</si>
  <si>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</si>
  <si>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</si>
  <si>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</si>
  <si>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</si>
  <si>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</si>
  <si>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</si>
  <si>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</si>
  <si>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</si>
  <si>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</si>
  <si>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</si>
  <si>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</si>
  <si>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</si>
  <si>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</si>
  <si>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</si>
  <si>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</si>
  <si>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</si>
  <si>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</si>
  <si>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</si>
  <si>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</si>
  <si>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</si>
  <si>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</si>
  <si>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</si>
  <si>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</si>
  <si>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</si>
  <si>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</si>
  <si>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</si>
  <si>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</si>
  <si>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</si>
  <si>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</si>
  <si>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</si>
  <si>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</si>
  <si>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</si>
  <si>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</si>
  <si>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</si>
  <si>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</si>
  <si>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</si>
  <si>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</si>
  <si>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</si>
  <si>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</si>
  <si>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</si>
  <si>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</si>
  <si>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</si>
  <si>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</si>
  <si>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</si>
  <si>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</si>
  <si>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</si>
  <si>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</si>
  <si>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</si>
  <si>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</si>
  <si>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</si>
  <si>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</si>
  <si>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</si>
  <si>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</si>
  <si>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</si>
  <si>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</si>
  <si>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</si>
  <si>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</si>
  <si>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</si>
  <si>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</si>
  <si>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</si>
  <si>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</si>
  <si>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</si>
  <si>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</si>
  <si>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</si>
  <si>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</si>
  <si>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</si>
  <si>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</si>
  <si>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</si>
  <si>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</si>
  <si>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</si>
  <si>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</si>
  <si>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</si>
  <si>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</si>
  <si>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</si>
  <si>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</si>
  <si>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</si>
  <si>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</si>
  <si>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</si>
  <si>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</si>
  <si>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</si>
  <si>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</si>
  <si>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</si>
  <si>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</si>
  <si>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</si>
  <si>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</si>
  <si>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</si>
  <si>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</si>
  <si>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</si>
  <si>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</si>
  <si>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</si>
  <si>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</si>
  <si>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</si>
  <si>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</si>
  <si>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</si>
  <si>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</si>
  <si>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</si>
  <si>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</si>
  <si>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</si>
  <si>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</si>
  <si>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</si>
  <si>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</si>
  <si>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</si>
  <si>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</si>
  <si>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</si>
  <si>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</si>
  <si>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</si>
  <si>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</si>
  <si>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</si>
  <si>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</si>
  <si>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</si>
  <si>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</si>
  <si>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</si>
  <si>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</si>
  <si>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</si>
  <si>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</si>
  <si>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</si>
  <si>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</si>
  <si>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</si>
  <si>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</si>
  <si>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</si>
  <si>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</si>
  <si>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</si>
  <si>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</si>
  <si>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</si>
  <si>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</si>
  <si>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</si>
  <si>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</si>
  <si>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</si>
  <si>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</si>
  <si>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</si>
  <si>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</si>
  <si>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</si>
  <si>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</si>
  <si>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</si>
  <si>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</si>
  <si>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</si>
  <si>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</si>
  <si>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</si>
  <si>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</si>
  <si>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</si>
  <si>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</si>
  <si>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</si>
  <si>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</si>
  <si>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</si>
  <si>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</si>
  <si>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</si>
  <si>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</si>
  <si>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</si>
  <si>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</si>
  <si>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</si>
  <si>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</si>
  <si>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</si>
  <si>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</si>
  <si>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</si>
  <si>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</si>
  <si>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</si>
  <si>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</si>
  <si>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</si>
  <si>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</si>
  <si>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</si>
  <si>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</si>
  <si>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</si>
  <si>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</si>
  <si>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</si>
  <si>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</si>
  <si>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</si>
  <si>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</si>
  <si>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</si>
  <si>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</si>
  <si>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</si>
  <si>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</si>
  <si>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</si>
  <si>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</si>
  <si>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</si>
  <si>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</si>
  <si>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</si>
  <si>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</si>
  <si>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</si>
  <si>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</si>
  <si>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</si>
  <si>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</si>
  <si>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</si>
  <si>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</si>
  <si>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</si>
  <si>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</si>
  <si>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</si>
  <si>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</si>
  <si>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</si>
  <si>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</si>
  <si>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</si>
  <si>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</si>
  <si>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</si>
  <si>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</si>
  <si>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</si>
  <si>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</si>
  <si>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</si>
  <si>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</si>
  <si>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</si>
  <si>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</si>
  <si>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</si>
  <si>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</si>
  <si>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</si>
  <si>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</si>
  <si>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 xml:space="preserve"> vacant</t>
  </si>
  <si>
    <t>Carmen Torrez</t>
  </si>
  <si>
    <t>Mission Valley Textiles</t>
  </si>
  <si>
    <t>600/monthly 4/1. Pd $75of $300 dep</t>
  </si>
  <si>
    <t>Timber Tech</t>
  </si>
  <si>
    <t>vacant(3/9)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</si>
  <si>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</si>
  <si>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</si>
  <si>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</si>
  <si>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</si>
  <si>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</si>
  <si>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</si>
  <si>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</si>
  <si>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</si>
  <si>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</si>
  <si>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</si>
  <si>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</si>
  <si>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</si>
  <si>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</si>
  <si>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</si>
  <si>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</si>
  <si>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</si>
  <si>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</si>
  <si>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</si>
  <si>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</si>
  <si>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</si>
  <si>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</si>
  <si>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</si>
  <si>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</si>
  <si>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Week ended April 6, 2001</t>
  </si>
  <si>
    <t>260 bi-weekly due 4/6 &amp; 4/20</t>
  </si>
  <si>
    <t>$520 monthly due 4/30</t>
  </si>
  <si>
    <t>520.00 monthly 4/30</t>
  </si>
  <si>
    <t>Monthly 440 due 5/1</t>
  </si>
  <si>
    <t>275 Bi-weekly due 4/6/01-&amp;4/20/01</t>
  </si>
  <si>
    <t>Arturo Liscano</t>
  </si>
  <si>
    <t>50.00 ad from newspaper(rent at 120.00)</t>
  </si>
  <si>
    <t>Tyson's at Seguin</t>
  </si>
  <si>
    <t>Gary took 25.00off bal due is 30.00on rent.</t>
  </si>
  <si>
    <t>Julio Cesar Ortiz</t>
  </si>
  <si>
    <t>#33</t>
  </si>
  <si>
    <t>deposit</t>
  </si>
  <si>
    <t>app fees X2=</t>
  </si>
  <si>
    <t>#22</t>
  </si>
  <si>
    <t>app fees x2=</t>
  </si>
  <si>
    <t>deposit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</si>
</sst>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49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241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195</v>
      </c>
      <c r="G6" s="9">
        <v>110</v>
      </c>
      <c r="H6" s="9"/>
      <c r="I6" s="9"/>
      <c r="J6" s="9">
        <f t="shared" ref="J6:J51" si="0">SUM(F6:I6)</f>
        <v>110</v>
      </c>
      <c r="K6" s="10">
        <v>36990</v>
      </c>
      <c r="L6" s="9">
        <v>110</v>
      </c>
      <c r="M6" s="9">
        <f t="shared" ref="M6:M51" si="1">J6-L6</f>
        <v>0</v>
      </c>
      <c r="O6" s="17" t="s">
        <v>139</v>
      </c>
      <c r="P6">
        <v>1</v>
      </c>
      <c r="R6" t="s">
        <v>198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217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206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260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242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>
        <v>36986</v>
      </c>
      <c r="L10" s="9">
        <v>130</v>
      </c>
      <c r="M10" s="9">
        <f t="shared" si="1"/>
        <v>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232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238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N13" t="s">
        <v>243</v>
      </c>
      <c r="O13" s="16" t="s">
        <v>145</v>
      </c>
      <c r="P13">
        <v>3</v>
      </c>
      <c r="Q13">
        <v>2</v>
      </c>
      <c r="R13" t="s">
        <v>239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">
      <c r="B14">
        <v>9</v>
      </c>
      <c r="E14" t="s">
        <v>211</v>
      </c>
      <c r="F14">
        <v>50</v>
      </c>
      <c r="G14" s="9"/>
      <c r="H14" s="9"/>
      <c r="I14" s="9"/>
      <c r="J14" s="9">
        <f t="shared" si="0"/>
        <v>50</v>
      </c>
      <c r="K14" s="10">
        <v>36989</v>
      </c>
      <c r="L14" s="9">
        <v>50</v>
      </c>
      <c r="M14" s="9">
        <f t="shared" si="1"/>
        <v>0</v>
      </c>
      <c r="N14" t="s">
        <v>235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36987</v>
      </c>
      <c r="L15" s="9">
        <v>110</v>
      </c>
      <c r="M15" s="9">
        <f t="shared" si="1"/>
        <v>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230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212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>
        <v>36987</v>
      </c>
      <c r="L18" s="9">
        <v>140</v>
      </c>
      <c r="M18" s="9">
        <f t="shared" si="1"/>
        <v>0</v>
      </c>
      <c r="O18" s="16" t="s">
        <v>145</v>
      </c>
      <c r="P18">
        <v>1</v>
      </c>
      <c r="Q18">
        <v>2</v>
      </c>
      <c r="R18" t="s">
        <v>194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231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231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199</v>
      </c>
      <c r="G21" s="9">
        <v>110</v>
      </c>
      <c r="H21" s="9"/>
      <c r="I21" s="9"/>
      <c r="J21" s="9">
        <f t="shared" si="0"/>
        <v>110</v>
      </c>
      <c r="K21" s="10">
        <v>36986</v>
      </c>
      <c r="L21" s="9">
        <v>110</v>
      </c>
      <c r="M21" s="9">
        <f t="shared" si="1"/>
        <v>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236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O22" s="17"/>
      <c r="P22">
        <v>2</v>
      </c>
      <c r="Q22">
        <v>0</v>
      </c>
      <c r="R22" t="s">
        <v>222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>
        <v>36987</v>
      </c>
      <c r="L23" s="9">
        <v>165</v>
      </c>
      <c r="M23" s="9">
        <f t="shared" si="1"/>
        <v>55</v>
      </c>
      <c r="N23" t="s">
        <v>250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36986</v>
      </c>
      <c r="L24" s="9">
        <v>130</v>
      </c>
      <c r="M24" s="9">
        <f t="shared" si="1"/>
        <v>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221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227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197</v>
      </c>
      <c r="F26" s="9">
        <v>310</v>
      </c>
      <c r="G26" s="9">
        <v>95</v>
      </c>
      <c r="H26" s="9"/>
      <c r="I26" s="9"/>
      <c r="J26" s="9">
        <f t="shared" si="0"/>
        <v>405</v>
      </c>
      <c r="K26" s="10">
        <v>36986</v>
      </c>
      <c r="L26" s="9">
        <v>100</v>
      </c>
      <c r="M26" s="9">
        <f t="shared" si="1"/>
        <v>305</v>
      </c>
      <c r="N26" t="s">
        <v>228</v>
      </c>
      <c r="O26" t="s">
        <v>140</v>
      </c>
      <c r="P26">
        <v>1</v>
      </c>
      <c r="R26" t="s">
        <v>200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-240</v>
      </c>
      <c r="G27" s="9">
        <v>240</v>
      </c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230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247</v>
      </c>
      <c r="F28">
        <v>0</v>
      </c>
      <c r="G28" s="9">
        <v>70</v>
      </c>
      <c r="H28" s="9"/>
      <c r="I28" s="9"/>
      <c r="J28" s="9">
        <v>70</v>
      </c>
      <c r="K28" s="10">
        <v>36626</v>
      </c>
      <c r="L28" s="9">
        <v>70</v>
      </c>
      <c r="M28" s="9">
        <f t="shared" si="1"/>
        <v>0</v>
      </c>
      <c r="N28" t="s">
        <v>248</v>
      </c>
      <c r="O28" s="16" t="s">
        <v>139</v>
      </c>
      <c r="P28">
        <v>2</v>
      </c>
      <c r="R28" t="s">
        <v>249</v>
      </c>
      <c r="S28">
        <v>175</v>
      </c>
      <c r="T28" s="5">
        <v>36626</v>
      </c>
      <c r="U28" s="5">
        <v>37174</v>
      </c>
      <c r="V28">
        <v>120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207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240</v>
      </c>
      <c r="O29" s="16" t="s">
        <v>139</v>
      </c>
      <c r="P29">
        <v>1</v>
      </c>
      <c r="Q29">
        <v>2</v>
      </c>
      <c r="R29" t="s">
        <v>208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210</v>
      </c>
      <c r="E32" t="s">
        <v>219</v>
      </c>
      <c r="G32" s="9"/>
      <c r="H32" s="9"/>
      <c r="I32" s="9"/>
      <c r="J32" s="9"/>
      <c r="K32" s="10"/>
      <c r="L32" s="9"/>
      <c r="M32" s="9">
        <f t="shared" si="1"/>
        <v>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209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244</v>
      </c>
      <c r="O33" s="16" t="s">
        <v>145</v>
      </c>
      <c r="P33">
        <v>3</v>
      </c>
      <c r="R33" t="s">
        <v>194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225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N34" t="s">
        <v>226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229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237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233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36987</v>
      </c>
      <c r="L38" s="9">
        <v>125</v>
      </c>
      <c r="M38" s="9">
        <f t="shared" si="1"/>
        <v>0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245</v>
      </c>
      <c r="O39" s="16" t="s">
        <v>139</v>
      </c>
      <c r="P39">
        <v>2</v>
      </c>
      <c r="R39" t="s">
        <v>194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251</v>
      </c>
      <c r="G40" s="9">
        <v>120</v>
      </c>
      <c r="H40" s="9"/>
      <c r="I40" s="9"/>
      <c r="J40" s="9">
        <v>120</v>
      </c>
      <c r="K40" s="10">
        <v>36987</v>
      </c>
      <c r="L40" s="9">
        <v>120</v>
      </c>
      <c r="M40" s="9">
        <f t="shared" si="1"/>
        <v>0</v>
      </c>
      <c r="N40" s="9"/>
      <c r="O40" s="25" t="s">
        <v>178</v>
      </c>
      <c r="P40">
        <v>1</v>
      </c>
      <c r="R40" t="s">
        <v>216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36987</v>
      </c>
      <c r="L41" s="9">
        <v>120</v>
      </c>
      <c r="M41" s="9">
        <f t="shared" si="1"/>
        <v>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218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36987</v>
      </c>
      <c r="L43" s="9">
        <v>125</v>
      </c>
      <c r="M43" s="9">
        <f t="shared" si="1"/>
        <v>0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213</v>
      </c>
      <c r="G44" s="9">
        <v>130</v>
      </c>
      <c r="H44" s="9"/>
      <c r="I44" s="9"/>
      <c r="J44" s="9">
        <f t="shared" si="0"/>
        <v>130</v>
      </c>
      <c r="K44" s="10">
        <v>36986</v>
      </c>
      <c r="L44" s="9">
        <v>135</v>
      </c>
      <c r="M44" s="9">
        <f t="shared" si="1"/>
        <v>-5</v>
      </c>
      <c r="N44" t="s">
        <v>220</v>
      </c>
      <c r="O44" s="16" t="s">
        <v>145</v>
      </c>
      <c r="P44">
        <v>2</v>
      </c>
      <c r="Q44">
        <v>1</v>
      </c>
      <c r="R44" t="s">
        <v>214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234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36986</v>
      </c>
      <c r="L46" s="9">
        <v>110</v>
      </c>
      <c r="M46" s="9">
        <f t="shared" si="1"/>
        <v>0</v>
      </c>
      <c r="O46" s="16" t="s">
        <v>139</v>
      </c>
      <c r="P46">
        <v>2</v>
      </c>
      <c r="Q46">
        <v>2</v>
      </c>
      <c r="R46" t="s">
        <v>201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203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215</v>
      </c>
      <c r="O47" s="16" t="s">
        <v>161</v>
      </c>
      <c r="P47">
        <v>2</v>
      </c>
      <c r="Q47">
        <v>3</v>
      </c>
      <c r="R47" t="s">
        <v>204</v>
      </c>
      <c r="T47" s="5">
        <v>36929</v>
      </c>
      <c r="U47" s="5">
        <v>37110</v>
      </c>
      <c r="V47">
        <v>600</v>
      </c>
      <c r="W47" t="s">
        <v>132</v>
      </c>
      <c r="X47" t="s">
        <v>205</v>
      </c>
    </row>
    <row r="48" spans="2:24" ht="13.5" customHeight="1" x14ac:dyDescent="0.2">
      <c r="B48">
        <v>41</v>
      </c>
      <c r="E48" t="s">
        <v>223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246</v>
      </c>
      <c r="O48" s="16" t="s">
        <v>145</v>
      </c>
      <c r="P48">
        <v>2</v>
      </c>
      <c r="R48" t="s">
        <v>224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36987</v>
      </c>
      <c r="L49" s="9">
        <v>120</v>
      </c>
      <c r="M49" s="9">
        <f t="shared" si="1"/>
        <v>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36986</v>
      </c>
      <c r="L50" s="9">
        <v>120</v>
      </c>
      <c r="M50" s="9">
        <f t="shared" si="1"/>
        <v>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230</v>
      </c>
      <c r="G53">
        <f t="shared" ref="G53:L53" si="2">SUM(G6:G52)</f>
        <v>3435</v>
      </c>
      <c r="H53">
        <f t="shared" si="2"/>
        <v>0</v>
      </c>
      <c r="I53">
        <f t="shared" si="2"/>
        <v>0</v>
      </c>
      <c r="J53">
        <f t="shared" si="2"/>
        <v>3665</v>
      </c>
      <c r="K53" s="9"/>
      <c r="L53">
        <f t="shared" si="2"/>
        <v>2090</v>
      </c>
      <c r="M53">
        <f>SUM(M6:M52)</f>
        <v>1575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 t="s">
        <v>252</v>
      </c>
      <c r="E56" t="s">
        <v>253</v>
      </c>
      <c r="G56" s="9"/>
      <c r="H56" s="9"/>
      <c r="I56" s="9"/>
      <c r="J56" s="9">
        <v>200</v>
      </c>
      <c r="K56" s="10">
        <v>36987</v>
      </c>
      <c r="L56">
        <v>200</v>
      </c>
      <c r="M56" s="9"/>
    </row>
    <row r="57" spans="2:24" x14ac:dyDescent="0.2">
      <c r="B57" t="s">
        <v>252</v>
      </c>
      <c r="C57" t="s">
        <v>254</v>
      </c>
      <c r="J57">
        <v>30</v>
      </c>
      <c r="K57" s="5">
        <v>36987</v>
      </c>
      <c r="L57" s="6">
        <v>30</v>
      </c>
      <c r="M57" s="9"/>
    </row>
    <row r="58" spans="2:24" x14ac:dyDescent="0.2">
      <c r="B58" s="1" t="s">
        <v>255</v>
      </c>
      <c r="C58" s="1"/>
      <c r="D58" s="1"/>
      <c r="E58" t="s">
        <v>256</v>
      </c>
      <c r="J58">
        <v>30</v>
      </c>
      <c r="K58" s="24">
        <v>36991</v>
      </c>
      <c r="L58" s="6">
        <v>30</v>
      </c>
      <c r="M58" s="9"/>
    </row>
    <row r="59" spans="2:24" x14ac:dyDescent="0.2">
      <c r="B59" s="1" t="s">
        <v>255</v>
      </c>
      <c r="C59" s="1"/>
      <c r="D59" s="1"/>
      <c r="E59" t="s">
        <v>257</v>
      </c>
      <c r="J59">
        <v>175</v>
      </c>
      <c r="K59" s="24">
        <v>36991</v>
      </c>
      <c r="L59" s="6">
        <v>175</v>
      </c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230</v>
      </c>
      <c r="G70" s="29">
        <f>G53+SUM(G55:G68)</f>
        <v>3435</v>
      </c>
      <c r="H70" s="29">
        <f>H53+SUM(H55:H68)</f>
        <v>0</v>
      </c>
      <c r="I70" s="29">
        <f>I53+SUM(I55:I68)</f>
        <v>0</v>
      </c>
      <c r="J70" s="29">
        <f>J53+SUM(J55:J68)</f>
        <v>4100</v>
      </c>
      <c r="K70" s="22"/>
      <c r="L70" s="28">
        <f>L53+SUM(L54:L67)</f>
        <v>2525</v>
      </c>
      <c r="M70" s="29">
        <f>M53+SUM(M55:M68)</f>
        <v>1575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196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2001-04-10T18:05:49Z</cp:lastPrinted>
  <dcterms:created xsi:type="dcterms:W3CDTF">1999-09-04T22:29:17Z</dcterms:created>
  <dcterms:modified xsi:type="dcterms:W3CDTF">2023-09-17T12:05:38Z</dcterms:modified>
</cp:coreProperties>
</file>