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591B73-290E-4716-89B2-3861CA6DFCF6}" xr6:coauthVersionLast="47" xr6:coauthVersionMax="47" xr10:uidLastSave="{00000000-0000-0000-0000-000000000000}"/>
  <bookViews>
    <workbookView xWindow="-120" yWindow="-120" windowWidth="38640" windowHeight="15720"/>
  </bookViews>
  <sheets>
    <sheet name="PowerLoad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G9" i="1"/>
  <c r="H9" i="1"/>
  <c r="B10" i="1"/>
  <c r="H10" i="1"/>
  <c r="B11" i="1"/>
  <c r="H11" i="1"/>
  <c r="B12" i="1"/>
  <c r="H12" i="1"/>
  <c r="B13" i="1"/>
  <c r="H13" i="1"/>
  <c r="B14" i="1"/>
  <c r="H14" i="1"/>
  <c r="B15" i="1"/>
  <c r="H15" i="1"/>
  <c r="B16" i="1"/>
  <c r="H16" i="1"/>
  <c r="B17" i="1"/>
  <c r="H17" i="1"/>
  <c r="B18" i="1"/>
  <c r="H18" i="1"/>
  <c r="B19" i="1"/>
  <c r="H19" i="1"/>
  <c r="B20" i="1"/>
  <c r="H20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C28" i="2"/>
  <c r="D28" i="2"/>
  <c r="E28" i="2"/>
  <c r="F28" i="2"/>
  <c r="G28" i="2"/>
  <c r="H28" i="2"/>
  <c r="I28" i="2"/>
  <c r="J28" i="2"/>
  <c r="K28" i="2"/>
  <c r="L28" i="2"/>
  <c r="M28" i="2"/>
  <c r="N28" i="2"/>
  <c r="D30" i="2"/>
</calcChain>
</file>

<file path=xl/sharedStrings.xml><?xml version="1.0" encoding="utf-8"?>
<sst xmlns="http://schemas.openxmlformats.org/spreadsheetml/2006/main" count="55" uniqueCount="30">
  <si>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</si>
  <si>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</si>
  <si>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</si>
  <si>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</si>
  <si>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</si>
  <si>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</si>
  <si>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</si>
  <si>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</si>
  <si>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</si>
  <si>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</si>
  <si>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</si>
  <si>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</si>
  <si>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01 vs 00</t>
  </si>
  <si>
    <t>02 vs 01</t>
  </si>
  <si>
    <t>NWPP</t>
  </si>
  <si>
    <t>CAISO</t>
  </si>
  <si>
    <t>Actual System Load</t>
  </si>
  <si>
    <t xml:space="preserve"> </t>
  </si>
  <si>
    <t>Average</t>
  </si>
  <si>
    <t>MTD Average</t>
  </si>
  <si>
    <t>Mon</t>
  </si>
  <si>
    <t>Sun</t>
  </si>
  <si>
    <t>Tue</t>
  </si>
  <si>
    <t>Fri</t>
  </si>
  <si>
    <t>Sat</t>
  </si>
  <si>
    <t>Wed</t>
  </si>
  <si>
    <t>Thu</t>
  </si>
  <si>
    <t>Monthly Power Demand</t>
  </si>
  <si>
    <t>(aMW)</t>
  </si>
  <si>
    <t>=forecast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</si>
</sst>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9"/>
      <color indexed="62"/>
      <name val="Arial"/>
      <family val="2"/>
    </font>
    <font>
      <b/>
      <sz val="8"/>
      <color indexed="10"/>
      <name val="Arial"/>
      <family val="2"/>
    </font>
    <font>
      <b/>
      <sz val="8"/>
      <color indexed="16"/>
      <name val="Arial"/>
      <family val="2"/>
    </font>
    <font>
      <b/>
      <sz val="8"/>
      <color indexed="20"/>
      <name val="Arial"/>
      <family val="2"/>
    </font>
    <font>
      <sz val="8"/>
      <color indexed="21"/>
      <name val="Arial"/>
      <family val="2"/>
    </font>
    <font>
      <sz val="8"/>
      <color indexed="19"/>
      <name val="Arial"/>
      <family val="2"/>
    </font>
    <font>
      <sz val="8"/>
      <color indexed="12"/>
      <name val="Arial"/>
      <family val="2"/>
    </font>
    <font>
      <sz val="9"/>
      <color indexed="6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u/>
      <sz val="18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22" fontId="10" fillId="0" borderId="0" xfId="0" applyNumberFormat="1" applyFont="1" applyAlignment="1">
      <alignment horizontal="left"/>
    </xf>
    <xf numFmtId="166" fontId="4" fillId="0" borderId="0" xfId="1" applyNumberFormat="1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66" fontId="12" fillId="0" borderId="0" xfId="1" applyNumberFormat="1" applyFont="1" applyAlignment="1">
      <alignment horizontal="center"/>
    </xf>
    <xf numFmtId="166" fontId="12" fillId="0" borderId="0" xfId="0" applyNumberFormat="1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quotePrefix="1"/>
    <xf numFmtId="166" fontId="12" fillId="2" borderId="0" xfId="1" applyNumberFormat="1" applyFont="1" applyFill="1"/>
    <xf numFmtId="166" fontId="1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1" workbookViewId="0">
      <selection activeCell="B31" sqref="B31"/>
    </sheetView>
  </sheetViews>
  <sheetFormatPr defaultRowHeight="12.75" x14ac:dyDescent="0.2"/>
  <cols>
    <col min="2" max="2" width="10.28515625" bestFit="1" customWidth="1"/>
    <col min="3" max="3" width="9.7109375" style="4" customWidth="1"/>
    <col min="4" max="4" width="10.28515625" bestFit="1" customWidth="1"/>
    <col min="5" max="5" width="9.140625" style="4"/>
    <col min="7" max="7" width="11.42578125" customWidth="1"/>
  </cols>
  <sheetData>
    <row r="1" spans="1:8" ht="26.25" x14ac:dyDescent="0.4">
      <c r="E1" s="35" t="s">
        <v>27</v>
      </c>
    </row>
    <row r="2" spans="1:8" ht="20.25" x14ac:dyDescent="0.3">
      <c r="E2" s="36" t="s">
        <v>28</v>
      </c>
    </row>
    <row r="6" spans="1:8" ht="23.25" x14ac:dyDescent="0.35">
      <c r="E6" s="34" t="s">
        <v>14</v>
      </c>
    </row>
    <row r="8" spans="1:8" ht="15" x14ac:dyDescent="0.2">
      <c r="A8" s="28"/>
      <c r="B8" s="29">
        <v>2002</v>
      </c>
      <c r="C8" s="29">
        <v>2001</v>
      </c>
      <c r="D8" s="29">
        <v>2000</v>
      </c>
      <c r="E8" s="33"/>
      <c r="F8" s="30"/>
      <c r="G8" s="30" t="s">
        <v>13</v>
      </c>
      <c r="H8" s="30" t="s">
        <v>12</v>
      </c>
    </row>
    <row r="9" spans="1:8" ht="15" x14ac:dyDescent="0.2">
      <c r="A9" s="28" t="s">
        <v>0</v>
      </c>
      <c r="B9" s="31">
        <f>AVERAGE(38421,40031,41495)</f>
        <v>39982.333333333336</v>
      </c>
      <c r="C9" s="31">
        <v>41867</v>
      </c>
      <c r="D9" s="31">
        <v>44921</v>
      </c>
      <c r="E9" s="33"/>
      <c r="F9" s="32"/>
      <c r="G9" s="32">
        <f>B9-C9</f>
        <v>-1884.6666666666642</v>
      </c>
      <c r="H9" s="32">
        <f>C9-D9</f>
        <v>-3054</v>
      </c>
    </row>
    <row r="10" spans="1:8" ht="15" x14ac:dyDescent="0.2">
      <c r="A10" s="28" t="s">
        <v>1</v>
      </c>
      <c r="B10" s="41">
        <f>C10+G10</f>
        <v>39774</v>
      </c>
      <c r="C10" s="31">
        <v>40774</v>
      </c>
      <c r="D10" s="31">
        <v>42787</v>
      </c>
      <c r="E10" s="33"/>
      <c r="F10" s="28"/>
      <c r="G10" s="40">
        <v>-1000</v>
      </c>
      <c r="H10" s="32">
        <f t="shared" ref="H10:H20" si="0">C10-D10</f>
        <v>-2013</v>
      </c>
    </row>
    <row r="11" spans="1:8" ht="15" x14ac:dyDescent="0.2">
      <c r="A11" s="28" t="s">
        <v>2</v>
      </c>
      <c r="B11" s="41">
        <f t="shared" ref="B11:B20" si="1">C11+G11</f>
        <v>36335</v>
      </c>
      <c r="C11" s="31">
        <v>37085</v>
      </c>
      <c r="D11" s="31">
        <v>40641</v>
      </c>
      <c r="E11" s="33"/>
      <c r="F11" s="28"/>
      <c r="G11" s="40">
        <v>-750</v>
      </c>
      <c r="H11" s="32">
        <f t="shared" si="0"/>
        <v>-3556</v>
      </c>
    </row>
    <row r="12" spans="1:8" ht="15" x14ac:dyDescent="0.2">
      <c r="A12" s="28" t="s">
        <v>3</v>
      </c>
      <c r="B12" s="41">
        <f t="shared" si="1"/>
        <v>34766</v>
      </c>
      <c r="C12" s="31">
        <v>35266</v>
      </c>
      <c r="D12" s="31">
        <v>38310</v>
      </c>
      <c r="E12" s="33"/>
      <c r="F12" s="28"/>
      <c r="G12" s="40">
        <v>-500</v>
      </c>
      <c r="H12" s="32">
        <f t="shared" si="0"/>
        <v>-3044</v>
      </c>
    </row>
    <row r="13" spans="1:8" ht="15" x14ac:dyDescent="0.2">
      <c r="A13" s="28" t="s">
        <v>4</v>
      </c>
      <c r="B13" s="41">
        <f t="shared" si="1"/>
        <v>33651</v>
      </c>
      <c r="C13" s="31">
        <v>34151</v>
      </c>
      <c r="D13" s="31">
        <v>38309</v>
      </c>
      <c r="E13" s="33"/>
      <c r="F13" s="28"/>
      <c r="G13" s="40">
        <v>-500</v>
      </c>
      <c r="H13" s="32">
        <f t="shared" si="0"/>
        <v>-4158</v>
      </c>
    </row>
    <row r="14" spans="1:8" ht="15" x14ac:dyDescent="0.2">
      <c r="A14" s="28" t="s">
        <v>5</v>
      </c>
      <c r="B14" s="41">
        <f t="shared" si="1"/>
        <v>33730</v>
      </c>
      <c r="C14" s="31">
        <v>34230</v>
      </c>
      <c r="D14" s="31">
        <v>39175</v>
      </c>
      <c r="E14" s="33"/>
      <c r="F14" s="28"/>
      <c r="G14" s="40">
        <v>-500</v>
      </c>
      <c r="H14" s="32">
        <f t="shared" si="0"/>
        <v>-4945</v>
      </c>
    </row>
    <row r="15" spans="1:8" ht="15" x14ac:dyDescent="0.2">
      <c r="A15" s="28" t="s">
        <v>6</v>
      </c>
      <c r="B15" s="41">
        <f t="shared" si="1"/>
        <v>33882</v>
      </c>
      <c r="C15" s="31">
        <v>34382</v>
      </c>
      <c r="D15" s="31">
        <v>39533</v>
      </c>
      <c r="E15" s="33"/>
      <c r="F15" s="28"/>
      <c r="G15" s="40">
        <v>-500</v>
      </c>
      <c r="H15" s="32">
        <f t="shared" si="0"/>
        <v>-5151</v>
      </c>
    </row>
    <row r="16" spans="1:8" ht="15" x14ac:dyDescent="0.2">
      <c r="A16" s="28" t="s">
        <v>7</v>
      </c>
      <c r="B16" s="41">
        <f t="shared" si="1"/>
        <v>34328</v>
      </c>
      <c r="C16" s="31">
        <v>34828</v>
      </c>
      <c r="D16" s="31">
        <v>39121</v>
      </c>
      <c r="E16" s="33"/>
      <c r="F16" s="28"/>
      <c r="G16" s="40">
        <v>-500</v>
      </c>
      <c r="H16" s="32">
        <f t="shared" si="0"/>
        <v>-4293</v>
      </c>
    </row>
    <row r="17" spans="1:8" ht="15" x14ac:dyDescent="0.2">
      <c r="A17" s="28" t="s">
        <v>8</v>
      </c>
      <c r="B17" s="41">
        <f t="shared" si="1"/>
        <v>32390</v>
      </c>
      <c r="C17" s="31">
        <v>32890</v>
      </c>
      <c r="D17" s="31">
        <v>37315</v>
      </c>
      <c r="E17" s="33"/>
      <c r="F17" s="28"/>
      <c r="G17" s="40">
        <v>-500</v>
      </c>
      <c r="H17" s="32">
        <f t="shared" si="0"/>
        <v>-4425</v>
      </c>
    </row>
    <row r="18" spans="1:8" ht="15" x14ac:dyDescent="0.2">
      <c r="A18" s="28" t="s">
        <v>9</v>
      </c>
      <c r="B18" s="41">
        <f t="shared" si="1"/>
        <v>33494</v>
      </c>
      <c r="C18" s="31">
        <v>33994</v>
      </c>
      <c r="D18" s="31">
        <v>37531</v>
      </c>
      <c r="E18" s="33"/>
      <c r="F18" s="28"/>
      <c r="G18" s="40">
        <v>-500</v>
      </c>
      <c r="H18" s="32">
        <f t="shared" si="0"/>
        <v>-3537</v>
      </c>
    </row>
    <row r="19" spans="1:8" ht="15" x14ac:dyDescent="0.2">
      <c r="A19" s="28" t="s">
        <v>10</v>
      </c>
      <c r="B19" s="41">
        <f t="shared" si="1"/>
        <v>36120</v>
      </c>
      <c r="C19" s="31">
        <v>36620</v>
      </c>
      <c r="D19" s="31">
        <v>41599</v>
      </c>
      <c r="E19" s="33"/>
      <c r="F19" s="28"/>
      <c r="G19" s="40">
        <v>-500</v>
      </c>
      <c r="H19" s="32">
        <f t="shared" si="0"/>
        <v>-4979</v>
      </c>
    </row>
    <row r="20" spans="1:8" ht="15" x14ac:dyDescent="0.2">
      <c r="A20" s="28" t="s">
        <v>11</v>
      </c>
      <c r="B20" s="41">
        <f t="shared" si="1"/>
        <v>39966</v>
      </c>
      <c r="C20" s="31">
        <v>40466</v>
      </c>
      <c r="D20" s="31">
        <v>43527</v>
      </c>
      <c r="E20" s="33"/>
      <c r="F20" s="28"/>
      <c r="G20" s="40">
        <v>-500</v>
      </c>
      <c r="H20" s="32">
        <f t="shared" si="0"/>
        <v>-3061</v>
      </c>
    </row>
    <row r="23" spans="1:8" ht="23.25" x14ac:dyDescent="0.35">
      <c r="E23" s="34" t="s">
        <v>15</v>
      </c>
    </row>
    <row r="25" spans="1:8" x14ac:dyDescent="0.2">
      <c r="B25" s="2">
        <v>2002</v>
      </c>
      <c r="C25" s="2">
        <v>2001</v>
      </c>
      <c r="D25" s="2">
        <v>2000</v>
      </c>
      <c r="F25" s="1"/>
      <c r="G25" s="1" t="s">
        <v>13</v>
      </c>
      <c r="H25" s="1" t="s">
        <v>12</v>
      </c>
    </row>
    <row r="26" spans="1:8" x14ac:dyDescent="0.2">
      <c r="A26" t="s">
        <v>0</v>
      </c>
      <c r="B26" s="3">
        <v>25910</v>
      </c>
      <c r="C26" s="3">
        <v>25225</v>
      </c>
      <c r="D26" s="3">
        <v>25515</v>
      </c>
      <c r="F26" s="5"/>
      <c r="G26" s="5">
        <f>B26-C26</f>
        <v>685</v>
      </c>
      <c r="H26" s="5">
        <f>C26-D26</f>
        <v>-290</v>
      </c>
    </row>
    <row r="27" spans="1:8" x14ac:dyDescent="0.2">
      <c r="A27" t="s">
        <v>1</v>
      </c>
      <c r="B27" s="3">
        <v>25722</v>
      </c>
      <c r="C27" s="3">
        <v>24555</v>
      </c>
      <c r="D27" s="3">
        <v>25584</v>
      </c>
      <c r="F27" s="5"/>
      <c r="G27" s="5">
        <f>B27-C27</f>
        <v>1167</v>
      </c>
      <c r="H27" s="5">
        <f t="shared" ref="H27:H37" si="2">C27-D27</f>
        <v>-1029</v>
      </c>
    </row>
    <row r="28" spans="1:8" x14ac:dyDescent="0.2">
      <c r="A28" t="s">
        <v>2</v>
      </c>
      <c r="B28" s="37">
        <v>24750</v>
      </c>
      <c r="C28" s="3">
        <v>24003</v>
      </c>
      <c r="D28" s="3">
        <v>25524</v>
      </c>
      <c r="G28" s="37">
        <f t="shared" ref="G28:G37" si="3">B28-C28</f>
        <v>747</v>
      </c>
      <c r="H28" s="5">
        <f t="shared" si="2"/>
        <v>-1521</v>
      </c>
    </row>
    <row r="29" spans="1:8" x14ac:dyDescent="0.2">
      <c r="A29" t="s">
        <v>3</v>
      </c>
      <c r="B29" s="37">
        <v>24500</v>
      </c>
      <c r="C29" s="3">
        <v>23959</v>
      </c>
      <c r="D29" s="3">
        <v>25325</v>
      </c>
      <c r="G29" s="37">
        <f t="shared" si="3"/>
        <v>541</v>
      </c>
      <c r="H29" s="5">
        <f t="shared" si="2"/>
        <v>-1366</v>
      </c>
    </row>
    <row r="30" spans="1:8" x14ac:dyDescent="0.2">
      <c r="A30" t="s">
        <v>4</v>
      </c>
      <c r="B30" s="37">
        <v>26500</v>
      </c>
      <c r="C30" s="3">
        <v>26416</v>
      </c>
      <c r="D30" s="3">
        <v>26875</v>
      </c>
      <c r="G30" s="37">
        <f t="shared" si="3"/>
        <v>84</v>
      </c>
      <c r="H30" s="5">
        <f t="shared" si="2"/>
        <v>-459</v>
      </c>
    </row>
    <row r="31" spans="1:8" x14ac:dyDescent="0.2">
      <c r="A31" t="s">
        <v>5</v>
      </c>
      <c r="B31" s="37">
        <v>28500</v>
      </c>
      <c r="C31" s="3">
        <v>27469</v>
      </c>
      <c r="D31" s="3">
        <v>30001</v>
      </c>
      <c r="G31" s="37">
        <f t="shared" si="3"/>
        <v>1031</v>
      </c>
      <c r="H31" s="5">
        <f t="shared" si="2"/>
        <v>-2532</v>
      </c>
    </row>
    <row r="32" spans="1:8" x14ac:dyDescent="0.2">
      <c r="A32" t="s">
        <v>6</v>
      </c>
      <c r="B32" s="37">
        <v>29500</v>
      </c>
      <c r="C32" s="3">
        <v>28218</v>
      </c>
      <c r="D32" s="3">
        <v>29489</v>
      </c>
      <c r="G32" s="37">
        <f t="shared" si="3"/>
        <v>1282</v>
      </c>
      <c r="H32" s="5">
        <f t="shared" si="2"/>
        <v>-1271</v>
      </c>
    </row>
    <row r="33" spans="1:8" x14ac:dyDescent="0.2">
      <c r="A33" t="s">
        <v>7</v>
      </c>
      <c r="B33" s="37">
        <v>30500</v>
      </c>
      <c r="C33" s="3">
        <v>29305</v>
      </c>
      <c r="D33" s="3">
        <v>31111</v>
      </c>
      <c r="G33" s="37">
        <f t="shared" si="3"/>
        <v>1195</v>
      </c>
      <c r="H33" s="5">
        <f t="shared" si="2"/>
        <v>-1806</v>
      </c>
    </row>
    <row r="34" spans="1:8" x14ac:dyDescent="0.2">
      <c r="A34" t="s">
        <v>8</v>
      </c>
      <c r="B34" s="37">
        <v>28000</v>
      </c>
      <c r="C34" s="3">
        <v>27266</v>
      </c>
      <c r="D34" s="3">
        <v>28640</v>
      </c>
      <c r="G34" s="37">
        <f t="shared" si="3"/>
        <v>734</v>
      </c>
      <c r="H34" s="5">
        <f t="shared" si="2"/>
        <v>-1374</v>
      </c>
    </row>
    <row r="35" spans="1:8" x14ac:dyDescent="0.2">
      <c r="A35" t="s">
        <v>9</v>
      </c>
      <c r="B35" s="37">
        <v>26000</v>
      </c>
      <c r="C35" s="3">
        <v>25721</v>
      </c>
      <c r="D35" s="3">
        <v>26108</v>
      </c>
      <c r="G35" s="37">
        <f t="shared" si="3"/>
        <v>279</v>
      </c>
      <c r="H35" s="5">
        <f t="shared" si="2"/>
        <v>-387</v>
      </c>
    </row>
    <row r="36" spans="1:8" x14ac:dyDescent="0.2">
      <c r="A36" t="s">
        <v>10</v>
      </c>
      <c r="B36" s="37">
        <v>25500</v>
      </c>
      <c r="C36" s="3">
        <v>24595</v>
      </c>
      <c r="D36" s="3">
        <v>25910</v>
      </c>
      <c r="G36" s="37">
        <f t="shared" si="3"/>
        <v>905</v>
      </c>
      <c r="H36" s="5">
        <f t="shared" si="2"/>
        <v>-1315</v>
      </c>
    </row>
    <row r="37" spans="1:8" x14ac:dyDescent="0.2">
      <c r="A37" t="s">
        <v>11</v>
      </c>
      <c r="B37" s="37">
        <v>26500</v>
      </c>
      <c r="C37" s="3">
        <v>25396</v>
      </c>
      <c r="D37" s="3">
        <v>26093</v>
      </c>
      <c r="G37" s="37">
        <f t="shared" si="3"/>
        <v>1104</v>
      </c>
      <c r="H37" s="5">
        <f t="shared" si="2"/>
        <v>-697</v>
      </c>
    </row>
    <row r="38" spans="1:8" x14ac:dyDescent="0.2">
      <c r="D38" s="3"/>
    </row>
    <row r="39" spans="1:8" x14ac:dyDescent="0.2">
      <c r="D39" s="3"/>
    </row>
    <row r="41" spans="1:8" x14ac:dyDescent="0.2">
      <c r="C41" s="38"/>
      <c r="D41" s="39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0"/>
  <sheetViews>
    <sheetView topLeftCell="D1" workbookViewId="0">
      <selection activeCell="D30" sqref="D30"/>
    </sheetView>
  </sheetViews>
  <sheetFormatPr defaultRowHeight="12.75" x14ac:dyDescent="0.2"/>
  <cols>
    <col min="18" max="21" width="10.28515625" bestFit="1" customWidth="1"/>
  </cols>
  <sheetData>
    <row r="1" spans="1:20" x14ac:dyDescent="0.2">
      <c r="C1" t="s">
        <v>23</v>
      </c>
      <c r="D1" t="s">
        <v>24</v>
      </c>
      <c r="E1" t="s">
        <v>21</v>
      </c>
      <c r="F1" t="s">
        <v>20</v>
      </c>
      <c r="G1" t="s">
        <v>22</v>
      </c>
      <c r="H1" t="s">
        <v>25</v>
      </c>
      <c r="I1" t="s">
        <v>26</v>
      </c>
      <c r="J1" t="s">
        <v>23</v>
      </c>
      <c r="K1" t="s">
        <v>24</v>
      </c>
      <c r="L1" t="s">
        <v>21</v>
      </c>
      <c r="M1" t="s">
        <v>20</v>
      </c>
      <c r="N1" t="s">
        <v>22</v>
      </c>
      <c r="O1" t="s">
        <v>25</v>
      </c>
      <c r="P1" t="s">
        <v>26</v>
      </c>
      <c r="Q1" t="s">
        <v>23</v>
      </c>
      <c r="R1" t="s">
        <v>24</v>
      </c>
      <c r="S1" t="s">
        <v>21</v>
      </c>
      <c r="T1" t="s">
        <v>20</v>
      </c>
    </row>
    <row r="2" spans="1:20" x14ac:dyDescent="0.2">
      <c r="A2" s="6"/>
      <c r="C2" s="6">
        <v>37288</v>
      </c>
      <c r="D2" s="6">
        <v>37289</v>
      </c>
      <c r="E2" s="6">
        <v>37290</v>
      </c>
      <c r="F2" s="6">
        <v>37291</v>
      </c>
      <c r="G2" s="6">
        <v>37292</v>
      </c>
      <c r="H2" s="6">
        <v>37293</v>
      </c>
      <c r="I2" s="6">
        <v>37294</v>
      </c>
      <c r="J2" s="6">
        <v>37295</v>
      </c>
      <c r="K2" s="6">
        <v>37296</v>
      </c>
      <c r="L2" s="6">
        <v>37297</v>
      </c>
      <c r="M2" s="6">
        <v>37298</v>
      </c>
      <c r="N2" s="6">
        <v>37299</v>
      </c>
      <c r="O2" s="6">
        <v>37300</v>
      </c>
      <c r="P2" s="6">
        <v>37301</v>
      </c>
      <c r="Q2" s="6">
        <v>37302</v>
      </c>
      <c r="R2" s="6">
        <v>37303</v>
      </c>
      <c r="S2" s="6">
        <v>37304</v>
      </c>
      <c r="T2" s="6">
        <v>37305</v>
      </c>
    </row>
    <row r="3" spans="1:20" x14ac:dyDescent="0.2">
      <c r="A3" s="7"/>
      <c r="C3" s="7">
        <v>22912</v>
      </c>
      <c r="D3" s="7">
        <v>22345</v>
      </c>
      <c r="E3" s="7">
        <v>21688</v>
      </c>
      <c r="F3" s="7">
        <v>20817</v>
      </c>
      <c r="G3" s="7">
        <v>21620</v>
      </c>
      <c r="H3" s="7">
        <v>21345</v>
      </c>
      <c r="I3" s="7">
        <v>21784</v>
      </c>
      <c r="J3" s="7">
        <v>21694</v>
      </c>
      <c r="K3" s="7">
        <v>21626</v>
      </c>
      <c r="L3" s="7">
        <v>20705</v>
      </c>
      <c r="M3" s="7">
        <v>20470</v>
      </c>
      <c r="N3" s="7">
        <v>20626</v>
      </c>
      <c r="O3" s="7"/>
    </row>
    <row r="4" spans="1:20" x14ac:dyDescent="0.2">
      <c r="A4" s="7"/>
      <c r="C4" s="7">
        <v>22546</v>
      </c>
      <c r="D4" s="7">
        <v>22161</v>
      </c>
      <c r="E4" s="7">
        <v>21233</v>
      </c>
      <c r="F4" s="7">
        <v>20657</v>
      </c>
      <c r="G4" s="7">
        <v>21195</v>
      </c>
      <c r="H4" s="7">
        <v>21029</v>
      </c>
      <c r="I4" s="7">
        <v>21320</v>
      </c>
      <c r="J4" s="7">
        <v>21203</v>
      </c>
      <c r="K4" s="7">
        <v>21251</v>
      </c>
      <c r="L4" s="7">
        <v>20168</v>
      </c>
      <c r="M4" s="7">
        <v>20291</v>
      </c>
      <c r="N4" s="7">
        <v>20493</v>
      </c>
      <c r="O4" s="7"/>
    </row>
    <row r="5" spans="1:20" x14ac:dyDescent="0.2">
      <c r="A5" s="7"/>
      <c r="C5" s="7">
        <v>22278</v>
      </c>
      <c r="D5" s="7">
        <v>21946</v>
      </c>
      <c r="E5" s="7">
        <v>20957</v>
      </c>
      <c r="F5" s="7">
        <v>20981</v>
      </c>
      <c r="G5" s="7">
        <v>21002</v>
      </c>
      <c r="H5" s="7">
        <v>20898</v>
      </c>
      <c r="I5" s="7">
        <v>20931</v>
      </c>
      <c r="J5" s="7">
        <v>20942</v>
      </c>
      <c r="K5" s="7">
        <v>20906</v>
      </c>
      <c r="L5" s="7">
        <v>19907</v>
      </c>
      <c r="M5" s="7">
        <v>20193</v>
      </c>
      <c r="N5" s="7">
        <v>20271</v>
      </c>
      <c r="O5" s="7"/>
    </row>
    <row r="6" spans="1:20" x14ac:dyDescent="0.2">
      <c r="A6" s="7"/>
      <c r="C6" s="7">
        <v>22606</v>
      </c>
      <c r="D6" s="7">
        <v>21987</v>
      </c>
      <c r="E6" s="7">
        <v>20959</v>
      </c>
      <c r="F6" s="7">
        <v>21375</v>
      </c>
      <c r="G6" s="7">
        <v>21242</v>
      </c>
      <c r="H6" s="7">
        <v>21138</v>
      </c>
      <c r="I6" s="7">
        <v>21114</v>
      </c>
      <c r="J6" s="7">
        <v>21163</v>
      </c>
      <c r="K6" s="7">
        <v>20223</v>
      </c>
      <c r="L6" s="7">
        <v>19901</v>
      </c>
      <c r="M6" s="7">
        <v>20418</v>
      </c>
      <c r="N6" s="7">
        <v>20638</v>
      </c>
      <c r="O6" s="7"/>
    </row>
    <row r="7" spans="1:20" x14ac:dyDescent="0.2">
      <c r="A7" s="7"/>
      <c r="C7" s="7">
        <v>23869</v>
      </c>
      <c r="D7" s="7">
        <v>22160</v>
      </c>
      <c r="E7" s="7">
        <v>21231</v>
      </c>
      <c r="F7" s="7">
        <v>22591</v>
      </c>
      <c r="G7" s="7">
        <v>22490</v>
      </c>
      <c r="H7" s="7">
        <v>22435</v>
      </c>
      <c r="I7" s="7">
        <v>22298</v>
      </c>
      <c r="J7" s="7">
        <v>22277</v>
      </c>
      <c r="K7" s="7">
        <v>21304</v>
      </c>
      <c r="L7" s="7">
        <v>20086</v>
      </c>
      <c r="M7" s="7">
        <v>21799</v>
      </c>
      <c r="N7" s="7">
        <v>22127</v>
      </c>
      <c r="O7" s="7"/>
    </row>
    <row r="8" spans="1:20" x14ac:dyDescent="0.2">
      <c r="A8" s="7"/>
      <c r="C8" s="7">
        <v>26335</v>
      </c>
      <c r="D8" s="7">
        <v>22829</v>
      </c>
      <c r="E8" s="7">
        <v>22084</v>
      </c>
      <c r="F8" s="7">
        <v>25079</v>
      </c>
      <c r="G8" s="7">
        <v>25288</v>
      </c>
      <c r="H8" s="7">
        <v>25070</v>
      </c>
      <c r="I8" s="7">
        <v>25073</v>
      </c>
      <c r="J8" s="7">
        <v>24674</v>
      </c>
      <c r="K8" s="7">
        <v>22155</v>
      </c>
      <c r="L8" s="7">
        <v>20680</v>
      </c>
      <c r="M8" s="7">
        <v>23682</v>
      </c>
      <c r="N8" s="7">
        <v>24153</v>
      </c>
      <c r="O8" s="7"/>
    </row>
    <row r="9" spans="1:20" x14ac:dyDescent="0.2">
      <c r="A9" s="7"/>
      <c r="C9" s="7">
        <v>30153</v>
      </c>
      <c r="D9" s="7">
        <v>24092</v>
      </c>
      <c r="E9" s="7">
        <v>22161</v>
      </c>
      <c r="F9" s="7">
        <v>28693</v>
      </c>
      <c r="G9" s="7">
        <v>28649</v>
      </c>
      <c r="H9" s="7">
        <v>28803</v>
      </c>
      <c r="I9" s="7">
        <v>28668</v>
      </c>
      <c r="J9" s="7">
        <v>28176</v>
      </c>
      <c r="K9" s="7">
        <v>22814</v>
      </c>
      <c r="L9" s="7">
        <v>21045</v>
      </c>
      <c r="M9" s="7">
        <v>26719</v>
      </c>
      <c r="N9" s="7">
        <v>27325</v>
      </c>
      <c r="O9" s="7"/>
    </row>
    <row r="10" spans="1:20" x14ac:dyDescent="0.2">
      <c r="A10" s="7"/>
      <c r="C10" s="7">
        <v>30533</v>
      </c>
      <c r="D10" s="7">
        <v>25395</v>
      </c>
      <c r="E10" s="7">
        <v>23440</v>
      </c>
      <c r="F10" s="7">
        <v>29673</v>
      </c>
      <c r="G10" s="7">
        <v>29124</v>
      </c>
      <c r="H10" s="7">
        <v>29411</v>
      </c>
      <c r="I10" s="7">
        <v>29242</v>
      </c>
      <c r="J10" s="7">
        <v>28924</v>
      </c>
      <c r="K10" s="7">
        <v>24056</v>
      </c>
      <c r="L10" s="7">
        <v>22451</v>
      </c>
      <c r="M10" s="7">
        <v>27924</v>
      </c>
      <c r="N10" s="7">
        <v>28369</v>
      </c>
      <c r="O10" s="7" t="s">
        <v>17</v>
      </c>
    </row>
    <row r="11" spans="1:20" x14ac:dyDescent="0.2">
      <c r="A11" s="7"/>
      <c r="C11" s="7">
        <v>30933</v>
      </c>
      <c r="D11" s="7">
        <v>26358</v>
      </c>
      <c r="E11" s="7">
        <v>24544</v>
      </c>
      <c r="F11" s="7">
        <v>29991</v>
      </c>
      <c r="G11" s="7">
        <v>29206</v>
      </c>
      <c r="H11" s="7">
        <v>30028</v>
      </c>
      <c r="I11" s="7">
        <v>29459</v>
      </c>
      <c r="J11" s="7">
        <v>29093</v>
      </c>
      <c r="K11" s="7">
        <v>25233</v>
      </c>
      <c r="L11" s="7">
        <v>23463</v>
      </c>
      <c r="M11" s="7">
        <v>28679</v>
      </c>
      <c r="N11" s="7">
        <v>28797</v>
      </c>
      <c r="O11" s="9"/>
    </row>
    <row r="12" spans="1:20" x14ac:dyDescent="0.2">
      <c r="A12" s="7"/>
      <c r="C12" s="7">
        <v>30494</v>
      </c>
      <c r="D12" s="7">
        <v>26873</v>
      </c>
      <c r="E12" s="7">
        <v>24986</v>
      </c>
      <c r="F12" s="7">
        <v>29969</v>
      </c>
      <c r="G12" s="7">
        <v>29168</v>
      </c>
      <c r="H12" s="7">
        <v>29884</v>
      </c>
      <c r="I12" s="7">
        <v>29525</v>
      </c>
      <c r="J12" s="7">
        <v>29204</v>
      </c>
      <c r="K12" s="7">
        <v>25700</v>
      </c>
      <c r="L12" s="7">
        <v>24000</v>
      </c>
      <c r="M12" s="7">
        <v>29031</v>
      </c>
      <c r="N12" s="7">
        <v>28707</v>
      </c>
    </row>
    <row r="13" spans="1:20" x14ac:dyDescent="0.2">
      <c r="A13" s="7"/>
      <c r="C13" s="7">
        <v>29779</v>
      </c>
      <c r="D13" s="7">
        <v>26425</v>
      </c>
      <c r="E13" s="7">
        <v>24857</v>
      </c>
      <c r="F13" s="7">
        <v>29075</v>
      </c>
      <c r="G13" s="7">
        <v>28957</v>
      </c>
      <c r="H13" s="7">
        <v>29602</v>
      </c>
      <c r="I13" s="7">
        <v>29063</v>
      </c>
      <c r="J13" s="7">
        <v>29034</v>
      </c>
      <c r="K13" s="7">
        <v>25541</v>
      </c>
      <c r="L13" s="7">
        <v>24081</v>
      </c>
      <c r="M13" s="7">
        <v>28978</v>
      </c>
      <c r="N13" s="7">
        <v>28729</v>
      </c>
    </row>
    <row r="14" spans="1:20" x14ac:dyDescent="0.2">
      <c r="A14" s="7"/>
      <c r="C14" s="7">
        <v>28899</v>
      </c>
      <c r="D14" s="7">
        <v>25519</v>
      </c>
      <c r="E14" s="7">
        <v>24589</v>
      </c>
      <c r="F14" s="7">
        <v>28345</v>
      </c>
      <c r="G14" s="7">
        <v>28522</v>
      </c>
      <c r="H14" s="7">
        <v>28847</v>
      </c>
      <c r="I14" s="7">
        <v>28796</v>
      </c>
      <c r="J14" s="7">
        <v>28182</v>
      </c>
      <c r="K14" s="7">
        <v>25231</v>
      </c>
      <c r="L14" s="7">
        <v>24073</v>
      </c>
      <c r="M14" s="7">
        <v>28618</v>
      </c>
      <c r="N14" s="7">
        <v>28421</v>
      </c>
    </row>
    <row r="15" spans="1:20" x14ac:dyDescent="0.2">
      <c r="A15" s="7"/>
      <c r="C15" s="7">
        <v>28311</v>
      </c>
      <c r="D15" s="7">
        <v>24766</v>
      </c>
      <c r="E15" s="7">
        <v>24086</v>
      </c>
      <c r="F15" s="7">
        <v>28008</v>
      </c>
      <c r="G15" s="7">
        <v>28214</v>
      </c>
      <c r="H15" s="7">
        <v>28450</v>
      </c>
      <c r="I15" s="7">
        <v>28870</v>
      </c>
      <c r="J15" s="7">
        <v>27863</v>
      </c>
      <c r="K15" s="7">
        <v>24785</v>
      </c>
      <c r="L15" s="7">
        <v>23984</v>
      </c>
      <c r="M15" s="7">
        <v>28471</v>
      </c>
      <c r="N15" s="7">
        <v>28411</v>
      </c>
    </row>
    <row r="16" spans="1:20" x14ac:dyDescent="0.2">
      <c r="A16" s="7"/>
      <c r="C16" s="7">
        <v>27579</v>
      </c>
      <c r="D16" s="7">
        <v>24049</v>
      </c>
      <c r="E16" s="7">
        <v>23652</v>
      </c>
      <c r="F16" s="7">
        <v>27721</v>
      </c>
      <c r="G16" s="7">
        <v>27793</v>
      </c>
      <c r="H16" s="7">
        <v>28067</v>
      </c>
      <c r="I16" s="7">
        <v>28485</v>
      </c>
      <c r="J16" s="7">
        <v>27386</v>
      </c>
      <c r="K16" s="7">
        <v>24443</v>
      </c>
      <c r="L16" s="7">
        <v>23783</v>
      </c>
      <c r="M16" s="7">
        <v>28132</v>
      </c>
      <c r="N16" s="7">
        <v>28332</v>
      </c>
    </row>
    <row r="17" spans="1:21" x14ac:dyDescent="0.2">
      <c r="A17" s="7"/>
      <c r="C17" s="7">
        <v>27088</v>
      </c>
      <c r="D17" s="7">
        <v>23554</v>
      </c>
      <c r="E17" s="7">
        <v>23193</v>
      </c>
      <c r="F17" s="7">
        <v>27221</v>
      </c>
      <c r="G17" s="7">
        <v>27177</v>
      </c>
      <c r="H17" s="7">
        <v>27502</v>
      </c>
      <c r="I17" s="7">
        <v>27910</v>
      </c>
      <c r="J17" s="7">
        <v>26798</v>
      </c>
      <c r="K17" s="7">
        <v>24133</v>
      </c>
      <c r="L17" s="7">
        <v>23613</v>
      </c>
      <c r="M17" s="7">
        <v>27653</v>
      </c>
      <c r="N17" s="7">
        <v>27671</v>
      </c>
    </row>
    <row r="18" spans="1:21" x14ac:dyDescent="0.2">
      <c r="A18" s="7"/>
      <c r="C18" s="7">
        <v>26483</v>
      </c>
      <c r="D18" s="7">
        <v>23531</v>
      </c>
      <c r="E18" s="7">
        <v>23020</v>
      </c>
      <c r="F18" s="7">
        <v>26791</v>
      </c>
      <c r="G18" s="7">
        <v>26662</v>
      </c>
      <c r="H18" s="7">
        <v>27231</v>
      </c>
      <c r="I18" s="7">
        <v>27830</v>
      </c>
      <c r="J18" s="7">
        <v>26514</v>
      </c>
      <c r="K18" s="7">
        <v>23942</v>
      </c>
      <c r="L18" s="7">
        <v>23692</v>
      </c>
      <c r="M18" s="7">
        <v>27261</v>
      </c>
      <c r="N18" s="7">
        <v>26920</v>
      </c>
    </row>
    <row r="19" spans="1:21" x14ac:dyDescent="0.2">
      <c r="A19" s="8"/>
      <c r="C19" s="7">
        <v>27249</v>
      </c>
      <c r="D19" s="7">
        <v>24448</v>
      </c>
      <c r="E19" s="7">
        <v>23856</v>
      </c>
      <c r="F19" s="7">
        <v>27207</v>
      </c>
      <c r="G19" s="7">
        <v>26802</v>
      </c>
      <c r="H19" s="7">
        <v>27678</v>
      </c>
      <c r="I19" s="7">
        <v>28412</v>
      </c>
      <c r="J19" s="7">
        <v>26828</v>
      </c>
      <c r="K19" s="7">
        <v>24081</v>
      </c>
      <c r="L19" s="7">
        <v>24261</v>
      </c>
      <c r="M19" s="7">
        <v>27211</v>
      </c>
      <c r="N19" s="7">
        <v>27044</v>
      </c>
      <c r="O19" s="4"/>
    </row>
    <row r="20" spans="1:21" x14ac:dyDescent="0.2">
      <c r="A20" s="8"/>
      <c r="C20" s="7">
        <v>30945</v>
      </c>
      <c r="D20" s="7">
        <v>28231</v>
      </c>
      <c r="E20" s="7">
        <v>28060</v>
      </c>
      <c r="F20" s="7">
        <v>31250</v>
      </c>
      <c r="G20" s="7">
        <v>30549</v>
      </c>
      <c r="H20" s="7">
        <v>31314</v>
      </c>
      <c r="I20" s="7">
        <v>31286</v>
      </c>
      <c r="J20" s="7">
        <v>29956</v>
      </c>
      <c r="K20" s="7">
        <v>27052</v>
      </c>
      <c r="L20" s="7">
        <v>28127</v>
      </c>
      <c r="M20" s="7">
        <v>30540</v>
      </c>
      <c r="N20" s="7">
        <v>30380</v>
      </c>
      <c r="O20" s="4"/>
    </row>
    <row r="21" spans="1:21" x14ac:dyDescent="0.2">
      <c r="A21" s="7"/>
      <c r="C21" s="7">
        <v>30815</v>
      </c>
      <c r="D21" s="7">
        <v>28673</v>
      </c>
      <c r="E21" s="7">
        <v>28194</v>
      </c>
      <c r="F21" s="7">
        <v>31490</v>
      </c>
      <c r="G21" s="7">
        <v>30624</v>
      </c>
      <c r="H21" s="7">
        <v>31333</v>
      </c>
      <c r="I21" s="7">
        <v>31662</v>
      </c>
      <c r="J21" s="7">
        <v>29819</v>
      </c>
      <c r="K21" s="7">
        <v>28196</v>
      </c>
      <c r="L21" s="7">
        <v>28606</v>
      </c>
      <c r="M21" s="7">
        <v>30906</v>
      </c>
      <c r="N21" s="7">
        <v>30713</v>
      </c>
    </row>
    <row r="22" spans="1:21" x14ac:dyDescent="0.2">
      <c r="A22" s="7"/>
      <c r="C22" s="7">
        <v>29795</v>
      </c>
      <c r="D22" s="7">
        <v>27994</v>
      </c>
      <c r="E22" s="7">
        <v>28638</v>
      </c>
      <c r="F22" s="7">
        <v>30659</v>
      </c>
      <c r="G22" s="7">
        <v>30233</v>
      </c>
      <c r="H22" s="7">
        <v>30590</v>
      </c>
      <c r="I22" s="7">
        <v>30788</v>
      </c>
      <c r="J22" s="7">
        <v>29238</v>
      </c>
      <c r="K22" s="7">
        <v>27538</v>
      </c>
      <c r="L22" s="7">
        <v>27921</v>
      </c>
      <c r="M22" s="7">
        <v>30129</v>
      </c>
      <c r="N22" s="7">
        <v>29853</v>
      </c>
    </row>
    <row r="23" spans="1:21" x14ac:dyDescent="0.2">
      <c r="A23" s="7"/>
      <c r="C23" s="7">
        <v>29060</v>
      </c>
      <c r="D23" s="7">
        <v>27262</v>
      </c>
      <c r="E23" s="7">
        <v>28087</v>
      </c>
      <c r="F23" s="7">
        <v>29417</v>
      </c>
      <c r="G23" s="7">
        <v>28998</v>
      </c>
      <c r="H23" s="7">
        <v>29325</v>
      </c>
      <c r="I23" s="7">
        <v>29281</v>
      </c>
      <c r="J23" s="7">
        <v>27943</v>
      </c>
      <c r="K23" s="7">
        <v>26384</v>
      </c>
      <c r="L23" s="7">
        <v>26796</v>
      </c>
      <c r="M23" s="7">
        <v>28760</v>
      </c>
      <c r="N23" s="7">
        <v>28591</v>
      </c>
    </row>
    <row r="24" spans="1:21" x14ac:dyDescent="0.2">
      <c r="A24" s="7"/>
      <c r="C24" s="7">
        <v>27446</v>
      </c>
      <c r="D24" s="7">
        <v>25553</v>
      </c>
      <c r="E24" s="7">
        <v>25223</v>
      </c>
      <c r="F24" s="7">
        <v>27192</v>
      </c>
      <c r="G24" s="7">
        <v>26848</v>
      </c>
      <c r="H24" s="7">
        <v>27144</v>
      </c>
      <c r="I24" s="7">
        <v>26816</v>
      </c>
      <c r="J24" s="7">
        <v>26340</v>
      </c>
      <c r="K24" s="7">
        <v>24738</v>
      </c>
      <c r="L24" s="7">
        <v>24640</v>
      </c>
      <c r="M24" s="7">
        <v>26221</v>
      </c>
      <c r="N24" s="7">
        <v>26264</v>
      </c>
    </row>
    <row r="25" spans="1:21" x14ac:dyDescent="0.2">
      <c r="A25" s="7"/>
      <c r="C25" s="7">
        <v>25055</v>
      </c>
      <c r="D25" s="7">
        <v>23688</v>
      </c>
      <c r="E25" s="7">
        <v>22861</v>
      </c>
      <c r="F25" s="7">
        <v>24538</v>
      </c>
      <c r="G25" s="7">
        <v>24090</v>
      </c>
      <c r="H25" s="7">
        <v>24595</v>
      </c>
      <c r="I25" s="7">
        <v>24325</v>
      </c>
      <c r="J25" s="7">
        <v>24391</v>
      </c>
      <c r="K25" s="7">
        <v>23165</v>
      </c>
      <c r="L25" s="7">
        <v>22495</v>
      </c>
      <c r="M25" s="7">
        <v>23694</v>
      </c>
      <c r="N25" s="7">
        <v>23716</v>
      </c>
    </row>
    <row r="26" spans="1:21" x14ac:dyDescent="0.2">
      <c r="A26" s="7"/>
      <c r="C26" s="7">
        <v>23378</v>
      </c>
      <c r="D26" s="7">
        <v>21913</v>
      </c>
      <c r="E26" s="7">
        <v>21202</v>
      </c>
      <c r="F26" s="7">
        <v>22315</v>
      </c>
      <c r="G26" s="7">
        <v>22017</v>
      </c>
      <c r="H26" s="7">
        <v>22521</v>
      </c>
      <c r="I26" s="7">
        <v>22312</v>
      </c>
      <c r="J26" s="7">
        <v>22393</v>
      </c>
      <c r="K26" s="7">
        <v>21749</v>
      </c>
      <c r="L26" s="7">
        <v>21120</v>
      </c>
      <c r="M26" s="7">
        <v>21927</v>
      </c>
      <c r="N26" s="7">
        <v>21829</v>
      </c>
    </row>
    <row r="27" spans="1:21" x14ac:dyDescent="0.2">
      <c r="A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21" x14ac:dyDescent="0.2">
      <c r="A28" s="9"/>
      <c r="B28" t="s">
        <v>18</v>
      </c>
      <c r="C28" s="27">
        <f>AVERAGE(C3:C26)</f>
        <v>27272.541666666668</v>
      </c>
      <c r="D28" s="27">
        <f t="shared" ref="D28:N28" si="0">AVERAGE(D3:D26)</f>
        <v>24656.333333333332</v>
      </c>
      <c r="E28" s="27">
        <f t="shared" si="0"/>
        <v>23866.708333333332</v>
      </c>
      <c r="F28" s="27">
        <f t="shared" si="0"/>
        <v>26710.625</v>
      </c>
      <c r="G28" s="27">
        <f t="shared" si="0"/>
        <v>26519.583333333332</v>
      </c>
      <c r="H28" s="27">
        <f t="shared" si="0"/>
        <v>26843.333333333332</v>
      </c>
      <c r="I28" s="27">
        <f t="shared" si="0"/>
        <v>26885.416666666668</v>
      </c>
      <c r="J28" s="27">
        <f t="shared" si="0"/>
        <v>26251.458333333332</v>
      </c>
      <c r="K28" s="27">
        <f t="shared" si="0"/>
        <v>24010.25</v>
      </c>
      <c r="L28" s="27">
        <f t="shared" si="0"/>
        <v>23316.583333333332</v>
      </c>
      <c r="M28" s="27">
        <f t="shared" si="0"/>
        <v>26154.458333333332</v>
      </c>
      <c r="N28" s="27">
        <f t="shared" si="0"/>
        <v>26182.5</v>
      </c>
      <c r="O28" s="27">
        <v>26585</v>
      </c>
      <c r="P28" s="27">
        <v>26131</v>
      </c>
      <c r="Q28" s="27">
        <v>25961</v>
      </c>
      <c r="R28" s="27">
        <v>23793</v>
      </c>
      <c r="S28" s="27">
        <v>23337</v>
      </c>
      <c r="T28" s="27">
        <v>25014</v>
      </c>
      <c r="U28" s="27"/>
    </row>
    <row r="29" spans="1:21" x14ac:dyDescent="0.2">
      <c r="J29" s="23"/>
    </row>
    <row r="30" spans="1:21" x14ac:dyDescent="0.2">
      <c r="B30" t="s">
        <v>19</v>
      </c>
      <c r="D30" s="5">
        <f>AVERAGE(C28:T28)</f>
        <v>25527.266203703704</v>
      </c>
      <c r="J30" s="24"/>
    </row>
    <row r="31" spans="1:21" x14ac:dyDescent="0.2">
      <c r="J31" s="25"/>
    </row>
    <row r="32" spans="1:21" x14ac:dyDescent="0.2">
      <c r="J32" s="25"/>
    </row>
    <row r="33" spans="10:10" x14ac:dyDescent="0.2">
      <c r="J33" s="25"/>
    </row>
    <row r="34" spans="10:10" x14ac:dyDescent="0.2">
      <c r="J34" s="26"/>
    </row>
    <row r="55" spans="4:4" x14ac:dyDescent="0.2">
      <c r="D55" s="9"/>
    </row>
    <row r="82" spans="4:4" x14ac:dyDescent="0.2">
      <c r="D82" s="9" t="s">
        <v>16</v>
      </c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8"/>
    </row>
    <row r="151" spans="1:1" x14ac:dyDescent="0.2">
      <c r="A151" s="8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9"/>
    </row>
    <row r="160" spans="1:1" x14ac:dyDescent="0.2">
      <c r="A160" s="10"/>
    </row>
    <row r="161" spans="1:1" x14ac:dyDescent="0.2">
      <c r="A161" s="10"/>
    </row>
    <row r="162" spans="1:1" x14ac:dyDescent="0.2">
      <c r="A162" s="11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  <row r="175" spans="1:1" x14ac:dyDescent="0.2">
      <c r="A175" s="10"/>
    </row>
    <row r="176" spans="1:1" x14ac:dyDescent="0.2">
      <c r="A176" s="12"/>
    </row>
    <row r="177" spans="1:1" x14ac:dyDescent="0.2">
      <c r="A177" s="12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3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5"/>
    </row>
    <row r="203" spans="1:1" x14ac:dyDescent="0.2">
      <c r="A203" s="15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6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8"/>
    </row>
    <row r="229" spans="1:1" x14ac:dyDescent="0.2">
      <c r="A229" s="18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9"/>
    </row>
    <row r="238" spans="1:1" x14ac:dyDescent="0.2">
      <c r="A238" s="20"/>
    </row>
    <row r="239" spans="1:1" x14ac:dyDescent="0.2">
      <c r="A239" s="20"/>
    </row>
    <row r="240" spans="1:1" x14ac:dyDescent="0.2">
      <c r="A240" s="20"/>
    </row>
    <row r="241" spans="1:1" x14ac:dyDescent="0.2">
      <c r="A241" s="20"/>
    </row>
    <row r="242" spans="1:1" x14ac:dyDescent="0.2">
      <c r="A242" s="20"/>
    </row>
    <row r="243" spans="1:1" x14ac:dyDescent="0.2">
      <c r="A243" s="20"/>
    </row>
    <row r="244" spans="1:1" x14ac:dyDescent="0.2">
      <c r="A244" s="20"/>
    </row>
    <row r="245" spans="1:1" x14ac:dyDescent="0.2">
      <c r="A245" s="20"/>
    </row>
    <row r="246" spans="1:1" x14ac:dyDescent="0.2">
      <c r="A246" s="20"/>
    </row>
    <row r="247" spans="1:1" x14ac:dyDescent="0.2">
      <c r="A247" s="20"/>
    </row>
    <row r="248" spans="1:1" x14ac:dyDescent="0.2">
      <c r="A248" s="20"/>
    </row>
    <row r="249" spans="1:1" x14ac:dyDescent="0.2">
      <c r="A249" s="20"/>
    </row>
    <row r="250" spans="1:1" x14ac:dyDescent="0.2">
      <c r="A250" s="20"/>
    </row>
    <row r="251" spans="1:1" x14ac:dyDescent="0.2">
      <c r="A251" s="20"/>
    </row>
    <row r="252" spans="1:1" x14ac:dyDescent="0.2">
      <c r="A252" s="20"/>
    </row>
    <row r="253" spans="1:1" x14ac:dyDescent="0.2">
      <c r="A253" s="20"/>
    </row>
    <row r="254" spans="1:1" x14ac:dyDescent="0.2">
      <c r="A254" s="21"/>
    </row>
    <row r="255" spans="1:1" x14ac:dyDescent="0.2">
      <c r="A255" s="21"/>
    </row>
    <row r="256" spans="1:1" x14ac:dyDescent="0.2">
      <c r="A256" s="20"/>
    </row>
    <row r="257" spans="1:1" x14ac:dyDescent="0.2">
      <c r="A257" s="20"/>
    </row>
    <row r="258" spans="1:1" x14ac:dyDescent="0.2">
      <c r="A258" s="20"/>
    </row>
    <row r="259" spans="1:1" x14ac:dyDescent="0.2">
      <c r="A259" s="20"/>
    </row>
    <row r="260" spans="1:1" x14ac:dyDescent="0.2">
      <c r="A260" s="20"/>
    </row>
    <row r="261" spans="1:1" x14ac:dyDescent="0.2">
      <c r="A261" s="20"/>
    </row>
    <row r="262" spans="1:1" x14ac:dyDescent="0.2">
      <c r="A262" s="20"/>
    </row>
    <row r="263" spans="1:1" x14ac:dyDescent="0.2">
      <c r="A263" s="22"/>
    </row>
    <row r="264" spans="1:1" x14ac:dyDescent="0.2">
      <c r="A264" s="6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8"/>
    </row>
    <row r="282" spans="1:1" x14ac:dyDescent="0.2">
      <c r="A282" s="8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9"/>
    </row>
    <row r="291" spans="1:1" x14ac:dyDescent="0.2">
      <c r="A291" s="10"/>
    </row>
    <row r="292" spans="1:1" x14ac:dyDescent="0.2">
      <c r="A292" s="10"/>
    </row>
    <row r="293" spans="1:1" x14ac:dyDescent="0.2">
      <c r="A293" s="11"/>
    </row>
    <row r="294" spans="1:1" x14ac:dyDescent="0.2">
      <c r="A294" s="10"/>
    </row>
    <row r="295" spans="1:1" x14ac:dyDescent="0.2">
      <c r="A295" s="10"/>
    </row>
    <row r="296" spans="1:1" x14ac:dyDescent="0.2">
      <c r="A296" s="10"/>
    </row>
    <row r="297" spans="1:1" x14ac:dyDescent="0.2">
      <c r="A297" s="10"/>
    </row>
    <row r="298" spans="1:1" x14ac:dyDescent="0.2">
      <c r="A298" s="10"/>
    </row>
    <row r="299" spans="1:1" x14ac:dyDescent="0.2">
      <c r="A299" s="10"/>
    </row>
    <row r="300" spans="1:1" x14ac:dyDescent="0.2">
      <c r="A300" s="10"/>
    </row>
    <row r="301" spans="1:1" x14ac:dyDescent="0.2">
      <c r="A301" s="10"/>
    </row>
    <row r="302" spans="1:1" x14ac:dyDescent="0.2">
      <c r="A302" s="10"/>
    </row>
    <row r="303" spans="1:1" x14ac:dyDescent="0.2">
      <c r="A303" s="10"/>
    </row>
    <row r="304" spans="1:1" x14ac:dyDescent="0.2">
      <c r="A304" s="10"/>
    </row>
    <row r="305" spans="1:1" x14ac:dyDescent="0.2">
      <c r="A305" s="10"/>
    </row>
    <row r="306" spans="1:1" x14ac:dyDescent="0.2">
      <c r="A306" s="10"/>
    </row>
    <row r="307" spans="1:1" x14ac:dyDescent="0.2">
      <c r="A307" s="12"/>
    </row>
    <row r="308" spans="1:1" x14ac:dyDescent="0.2">
      <c r="A308" s="12"/>
    </row>
    <row r="309" spans="1:1" x14ac:dyDescent="0.2">
      <c r="A309" s="10"/>
    </row>
    <row r="310" spans="1:1" x14ac:dyDescent="0.2">
      <c r="A310" s="10"/>
    </row>
    <row r="311" spans="1:1" x14ac:dyDescent="0.2">
      <c r="A311" s="10"/>
    </row>
    <row r="312" spans="1:1" x14ac:dyDescent="0.2">
      <c r="A312" s="10"/>
    </row>
    <row r="313" spans="1:1" x14ac:dyDescent="0.2">
      <c r="A313" s="10"/>
    </row>
    <row r="314" spans="1:1" x14ac:dyDescent="0.2">
      <c r="A314" s="10"/>
    </row>
    <row r="315" spans="1:1" x14ac:dyDescent="0.2">
      <c r="A315" s="10"/>
    </row>
    <row r="316" spans="1:1" x14ac:dyDescent="0.2">
      <c r="A316" s="13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5"/>
    </row>
    <row r="334" spans="1:1" x14ac:dyDescent="0.2">
      <c r="A334" s="15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6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8"/>
    </row>
    <row r="360" spans="1:1" x14ac:dyDescent="0.2">
      <c r="A360" s="18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9"/>
    </row>
    <row r="369" spans="1:1" x14ac:dyDescent="0.2">
      <c r="A369" s="20"/>
    </row>
    <row r="370" spans="1:1" x14ac:dyDescent="0.2">
      <c r="A370" s="20"/>
    </row>
    <row r="371" spans="1:1" x14ac:dyDescent="0.2">
      <c r="A371" s="20"/>
    </row>
    <row r="372" spans="1:1" x14ac:dyDescent="0.2">
      <c r="A372" s="20"/>
    </row>
    <row r="373" spans="1:1" x14ac:dyDescent="0.2">
      <c r="A373" s="20"/>
    </row>
    <row r="374" spans="1:1" x14ac:dyDescent="0.2">
      <c r="A374" s="20"/>
    </row>
    <row r="375" spans="1:1" x14ac:dyDescent="0.2">
      <c r="A375" s="20"/>
    </row>
    <row r="376" spans="1:1" x14ac:dyDescent="0.2">
      <c r="A376" s="20"/>
    </row>
    <row r="377" spans="1:1" x14ac:dyDescent="0.2">
      <c r="A377" s="20"/>
    </row>
    <row r="378" spans="1:1" x14ac:dyDescent="0.2">
      <c r="A378" s="20"/>
    </row>
    <row r="379" spans="1:1" x14ac:dyDescent="0.2">
      <c r="A379" s="20"/>
    </row>
    <row r="380" spans="1:1" x14ac:dyDescent="0.2">
      <c r="A380" s="20"/>
    </row>
    <row r="381" spans="1:1" x14ac:dyDescent="0.2">
      <c r="A381" s="20"/>
    </row>
    <row r="382" spans="1:1" x14ac:dyDescent="0.2">
      <c r="A382" s="20"/>
    </row>
    <row r="383" spans="1:1" x14ac:dyDescent="0.2">
      <c r="A383" s="20"/>
    </row>
    <row r="384" spans="1:1" x14ac:dyDescent="0.2">
      <c r="A384" s="20"/>
    </row>
    <row r="385" spans="1:1" x14ac:dyDescent="0.2">
      <c r="A385" s="21"/>
    </row>
    <row r="386" spans="1:1" x14ac:dyDescent="0.2">
      <c r="A386" s="21"/>
    </row>
    <row r="387" spans="1:1" x14ac:dyDescent="0.2">
      <c r="A387" s="20"/>
    </row>
    <row r="388" spans="1:1" x14ac:dyDescent="0.2">
      <c r="A388" s="20"/>
    </row>
    <row r="389" spans="1:1" x14ac:dyDescent="0.2">
      <c r="A389" s="20"/>
    </row>
    <row r="390" spans="1:1" x14ac:dyDescent="0.2">
      <c r="A390" s="20"/>
    </row>
    <row r="391" spans="1:1" x14ac:dyDescent="0.2">
      <c r="A391" s="20"/>
    </row>
    <row r="392" spans="1:1" x14ac:dyDescent="0.2">
      <c r="A392" s="20"/>
    </row>
    <row r="393" spans="1:1" x14ac:dyDescent="0.2">
      <c r="A393" s="20"/>
    </row>
    <row r="394" spans="1:1" x14ac:dyDescent="0.2">
      <c r="A394" s="22"/>
    </row>
    <row r="395" spans="1:1" x14ac:dyDescent="0.2">
      <c r="A395" s="23"/>
    </row>
    <row r="396" spans="1:1" x14ac:dyDescent="0.2">
      <c r="A396" s="24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PowerLoad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2002-02-14T17:22:12Z</cp:lastPrinted>
  <dcterms:created xsi:type="dcterms:W3CDTF">2002-02-12T18:18:23Z</dcterms:created>
  <dcterms:modified xsi:type="dcterms:W3CDTF">2023-09-17T12:09:05Z</dcterms:modified>
</cp:coreProperties>
</file>