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94ED46-534C-46F2-8F5A-FA173D428628}" xr6:coauthVersionLast="47" xr6:coauthVersionMax="47" xr10:uidLastSave="{00000000-0000-0000-0000-000000000000}"/>
  <bookViews>
    <workbookView xWindow="-120" yWindow="-120" windowWidth="38640" windowHeight="15720" tabRatio="603" firstSheet="8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3" i="17"/>
  <c r="D7" i="17"/>
  <c r="D53" i="17"/>
</calcChain>
</file>

<file path=xl/sharedStrings.xml><?xml version="1.0" encoding="utf-8"?>
<sst xmlns="http://schemas.openxmlformats.org/spreadsheetml/2006/main" count="952" uniqueCount="493">
  <si>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</si>
  <si>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</si>
  <si>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</si>
  <si>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</si>
  <si>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</si>
  <si>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</si>
  <si>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</si>
  <si>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</si>
  <si>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</si>
  <si>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</si>
  <si>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</si>
  <si>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</si>
  <si>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</si>
  <si>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</si>
  <si>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</si>
  <si>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</si>
  <si>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</si>
  <si>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</si>
  <si>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</si>
  <si>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</si>
  <si>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</si>
  <si>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</si>
  <si>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</si>
  <si>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</si>
  <si>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</si>
  <si>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</si>
  <si>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</si>
  <si>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</si>
  <si>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</si>
  <si>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</si>
  <si>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</si>
  <si>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</si>
  <si>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</si>
  <si>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</si>
  <si>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</si>
  <si>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</si>
  <si>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</si>
  <si>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</si>
  <si>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</si>
  <si>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</si>
  <si>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</si>
  <si>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</si>
  <si>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</si>
  <si>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</si>
  <si>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</si>
  <si>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</si>
  <si>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</si>
  <si>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</si>
  <si>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</si>
  <si>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</si>
  <si>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</si>
  <si>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</si>
  <si>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</si>
  <si>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</si>
  <si>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</si>
  <si>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</si>
  <si>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</si>
  <si>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</si>
  <si>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</si>
  <si>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</si>
  <si>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</si>
  <si>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</si>
  <si>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</si>
  <si>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</si>
  <si>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</si>
  <si>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</si>
  <si>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</si>
  <si>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</si>
  <si>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</si>
  <si>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</si>
  <si>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</si>
  <si>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</si>
  <si>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</si>
  <si>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</si>
  <si>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</si>
  <si>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</si>
  <si>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</si>
  <si>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</si>
  <si>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</si>
  <si>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</si>
  <si>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</si>
  <si>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</si>
  <si>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</si>
  <si>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</si>
  <si>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</si>
  <si>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</si>
  <si>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</si>
  <si>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</si>
  <si>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</si>
  <si>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</si>
  <si>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</si>
  <si>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</si>
  <si>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</si>
  <si>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</si>
  <si>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</si>
  <si>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</si>
  <si>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</si>
  <si>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</si>
  <si>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</si>
  <si>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</si>
  <si>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</si>
  <si>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</si>
  <si>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</si>
  <si>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</si>
  <si>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</si>
  <si>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</si>
  <si>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</si>
  <si>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</si>
  <si>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</si>
  <si>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</si>
  <si>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</si>
  <si>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</si>
  <si>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</si>
  <si>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</si>
  <si>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</si>
  <si>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</si>
  <si>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</si>
  <si>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</si>
  <si>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</si>
  <si>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</si>
  <si>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</si>
  <si>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</si>
  <si>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</si>
  <si>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</si>
  <si>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</si>
  <si>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</si>
  <si>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</si>
  <si>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</si>
  <si>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</si>
  <si>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</si>
  <si>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</si>
  <si>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</si>
  <si>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</si>
  <si>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</si>
  <si>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</si>
  <si>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</si>
  <si>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</si>
  <si>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</si>
  <si>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</si>
  <si>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</si>
  <si>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</si>
  <si>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</si>
  <si>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</si>
  <si>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</si>
  <si>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</si>
  <si>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</si>
  <si>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</si>
  <si>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</si>
  <si>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</si>
  <si>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</si>
  <si>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</si>
  <si>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</si>
  <si>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</si>
  <si>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</si>
  <si>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</si>
  <si>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</si>
  <si>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</si>
  <si>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</si>
  <si>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</si>
  <si>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</si>
  <si>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</si>
  <si>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</si>
  <si>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</si>
  <si>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</si>
  <si>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</si>
  <si>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</si>
  <si>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</si>
  <si>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</si>
  <si>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</si>
  <si>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</si>
  <si>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</si>
  <si>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</si>
  <si>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</si>
  <si>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</si>
  <si>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</si>
  <si>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</si>
  <si>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</si>
  <si>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</si>
  <si>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</si>
  <si>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</si>
  <si>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</si>
  <si>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</si>
  <si>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</si>
  <si>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</si>
  <si>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</si>
  <si>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</si>
  <si>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</si>
  <si>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</si>
  <si>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</si>
  <si>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</si>
  <si>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</si>
  <si>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</si>
  <si>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</si>
  <si>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</si>
  <si>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</si>
  <si>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</si>
  <si>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</si>
  <si>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</si>
  <si>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</si>
  <si>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</si>
  <si>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</si>
  <si>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</si>
  <si>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</si>
  <si>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</si>
  <si>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</si>
  <si>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</si>
  <si>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</si>
  <si>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</si>
  <si>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</si>
  <si>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</si>
  <si>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</si>
  <si>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</si>
  <si>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</si>
  <si>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</si>
  <si>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</si>
  <si>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</si>
  <si>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</si>
  <si>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</si>
  <si>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</si>
  <si>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</si>
  <si>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</si>
  <si>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</si>
  <si>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</si>
  <si>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</si>
  <si>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</si>
  <si>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</si>
  <si>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</si>
  <si>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</si>
  <si>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</si>
  <si>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</si>
  <si>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</si>
  <si>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</si>
  <si>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</si>
  <si>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</si>
  <si>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</si>
  <si>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</si>
  <si>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</si>
  <si>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</si>
  <si>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</si>
  <si>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</si>
  <si>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</si>
  <si>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</si>
  <si>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</si>
  <si>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</si>
  <si>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</si>
  <si>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</si>
  <si>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</si>
  <si>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</si>
  <si>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</si>
  <si>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</si>
  <si>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</si>
  <si>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</si>
  <si>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</si>
  <si>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</si>
  <si>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</si>
  <si>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</si>
  <si>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</si>
  <si>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</si>
  <si>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</si>
  <si>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</si>
  <si>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</si>
  <si>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</si>
  <si>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</si>
  <si>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</si>
  <si>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</si>
  <si>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</si>
  <si>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</si>
  <si>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</si>
  <si>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</si>
  <si>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</si>
  <si>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</si>
  <si>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</si>
  <si>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</si>
  <si>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</si>
  <si>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</si>
  <si>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</si>
  <si>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</si>
  <si>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</si>
  <si>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</si>
  <si>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</si>
  <si>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</si>
  <si>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</si>
  <si>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</si>
  <si>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</si>
  <si>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</si>
  <si>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</si>
  <si>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</si>
  <si>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</si>
  <si>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</si>
  <si>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</si>
  <si>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</si>
  <si>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</si>
  <si>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</si>
  <si>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</si>
  <si>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</si>
  <si>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</si>
  <si>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</si>
  <si>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</si>
  <si>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</si>
  <si>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</si>
  <si>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</si>
  <si>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</si>
  <si>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</si>
  <si>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</si>
  <si>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</si>
  <si>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</si>
  <si>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</si>
  <si>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</si>
  <si>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</si>
  <si>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</si>
  <si>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</si>
  <si>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</si>
  <si>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</si>
  <si>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</si>
  <si>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</si>
  <si>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</si>
  <si>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</si>
  <si>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</si>
  <si>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</si>
  <si>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</si>
  <si>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</si>
  <si>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</si>
  <si>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</si>
  <si>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</si>
  <si>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</si>
  <si>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</si>
  <si>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</si>
  <si>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</si>
  <si>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</si>
  <si>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</si>
  <si>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</si>
  <si>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</si>
  <si>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</si>
  <si>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</si>
  <si>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</si>
  <si>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</si>
  <si>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</si>
  <si>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</si>
  <si>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</si>
  <si>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</si>
  <si>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</si>
  <si>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</si>
  <si>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</si>
  <si>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</si>
  <si>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</si>
  <si>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</si>
  <si>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</si>
  <si>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</si>
  <si>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</si>
  <si>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</si>
  <si>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</si>
  <si>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</si>
  <si>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</si>
  <si>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</si>
  <si>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</si>
  <si>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</si>
  <si>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</si>
  <si>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</si>
  <si>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</si>
  <si>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</si>
  <si>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</si>
  <si>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</si>
  <si>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</si>
  <si>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</si>
  <si>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</si>
  <si>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</si>
  <si>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</si>
  <si>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</si>
  <si>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</si>
  <si>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</si>
  <si>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</si>
  <si>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</si>
  <si>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</si>
  <si>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</si>
  <si>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</si>
  <si>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</si>
  <si>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</si>
  <si>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</si>
  <si>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</si>
  <si>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</si>
  <si>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</si>
  <si>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</si>
  <si>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</si>
  <si>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</si>
  <si>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</si>
  <si>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</si>
  <si>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</si>
  <si>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</si>
  <si>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</si>
  <si>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</si>
  <si>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</si>
  <si>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</si>
  <si>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</si>
  <si>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</si>
  <si>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</si>
  <si>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</si>
  <si>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</si>
  <si>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</si>
  <si>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</si>
  <si>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</si>
  <si>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</si>
  <si>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</si>
  <si>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</si>
  <si>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</si>
  <si>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</si>
  <si>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</si>
  <si>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</si>
  <si>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</si>
  <si>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</si>
  <si>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</si>
  <si>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</si>
  <si>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</si>
  <si>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</si>
  <si>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</si>
  <si>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</si>
  <si>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</si>
  <si>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</si>
  <si>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</si>
  <si>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</si>
  <si>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</si>
  <si>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</si>
  <si>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</si>
  <si>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</si>
  <si>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</si>
  <si>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</si>
  <si>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</si>
  <si>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</si>
  <si>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032A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</si>
  <si>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</si>
  <si>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</si>
  <si>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</si>
  <si>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</si>
  <si>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</si>
  <si>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</si>
  <si>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</si>
  <si>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</si>
  <si>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</si>
  <si>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</si>
  <si>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</si>
  <si>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</si>
  <si>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</si>
  <si>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</si>
  <si>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</si>
  <si>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</si>
  <si>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</si>
  <si>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</si>
  <si>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</si>
  <si>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</si>
  <si>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</si>
  <si>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</si>
  <si>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</si>
  <si>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</si>
  <si>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</si>
  <si>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</si>
  <si>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</si>
  <si>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</si>
  <si>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</si>
  <si>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</si>
  <si>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</si>
  <si>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</si>
  <si>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</si>
  <si>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</si>
  <si>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</si>
  <si>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</si>
  <si>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</si>
  <si>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</si>
  <si>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</si>
  <si>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</si>
  <si>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</si>
  <si>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</si>
  <si>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</si>
  <si>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</si>
  <si>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</si>
  <si>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</si>
  <si>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</si>
  <si>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</si>
  <si>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</si>
  <si>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</si>
  <si>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</si>
  <si>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</si>
  <si>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</si>
  <si>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</si>
  <si>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</si>
  <si>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</si>
  <si>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</si>
  <si>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NAME  LINC Corp Investment Corp</t>
  </si>
  <si>
    <t>Equity/Invmt Sub</t>
  </si>
  <si>
    <t>Complete</t>
  </si>
  <si>
    <t>PREPARED BY: Sonya City</t>
  </si>
  <si>
    <t>EXTENSION: 3 9690</t>
  </si>
  <si>
    <t>Sonya City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</si>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</sst>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8" sqref="A8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429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032A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489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 032A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4" sqref="A4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tr">
        <f>'E1.XLS '!A3</f>
        <v>COMPANY NAME  LINC Corp Investment Corp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 032A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 032A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tr">
        <f>'E1.XLS '!A3</f>
        <v>COMPANY NAME  LINC Corp Investment Corp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 032A</v>
      </c>
    </row>
    <row r="8" spans="1:13" ht="15" customHeight="1" thickBot="1" x14ac:dyDescent="0.25">
      <c r="A8" s="3" t="str">
        <f>'E1.XLS '!A8</f>
        <v>EXTENSION: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032A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4" sqref="A4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tr">
        <f>'E1.XLS '!A3</f>
        <v>COMPANY NAME  LINC Corp Investment Corp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032A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 032A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tr">
        <f>'E1.XLS '!A3</f>
        <v>COMPANY NAME  LINC Corp Investment Corp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032A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032A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tr">
        <f>'E1.XLS '!A3</f>
        <v>COMPANY NAME  LINC Corp Investment Corp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 032A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 032A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tr">
        <f>'E1.XLS '!A3</f>
        <v>COMPANY NAME  LINC Corp Investment Corp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 032A</v>
      </c>
      <c r="AB7" s="335"/>
    </row>
    <row r="8" spans="1:31" ht="20.100000000000001" customHeight="1" x14ac:dyDescent="0.25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 032A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3" t="str">
        <f>'E1.XLS '!A3</f>
        <v>COMPANY NAME  LINC Corp Investment Corp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431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24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 032A</v>
      </c>
    </row>
    <row r="8" spans="1:21" ht="13.5" thickBot="1" x14ac:dyDescent="0.25">
      <c r="A8" s="243" t="str">
        <f>'E1.XLS '!A8</f>
        <v>EXTENSION: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432</v>
      </c>
    </row>
    <row r="9" spans="1:21" ht="13.5" thickTop="1" x14ac:dyDescent="0.2">
      <c r="A9" s="567"/>
      <c r="B9" s="568"/>
      <c r="C9" s="568"/>
      <c r="D9" s="569"/>
      <c r="E9" s="570" t="s">
        <v>433</v>
      </c>
      <c r="F9" s="571"/>
      <c r="G9" s="572"/>
      <c r="H9" s="571"/>
      <c r="I9" s="572" t="s">
        <v>434</v>
      </c>
      <c r="J9" s="572"/>
      <c r="K9" s="610" t="s">
        <v>435</v>
      </c>
      <c r="L9" s="610"/>
      <c r="M9" s="610"/>
      <c r="N9" s="572"/>
      <c r="O9" s="610" t="s">
        <v>436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437</v>
      </c>
      <c r="F10" s="571"/>
      <c r="G10" s="579" t="s">
        <v>438</v>
      </c>
      <c r="H10" s="571"/>
      <c r="I10" s="578" t="s">
        <v>439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437</v>
      </c>
      <c r="U10" s="578"/>
    </row>
    <row r="11" spans="1:21" ht="13.5" thickBot="1" x14ac:dyDescent="0.25">
      <c r="A11" s="582"/>
      <c r="B11" s="583"/>
      <c r="C11" s="584" t="s">
        <v>440</v>
      </c>
      <c r="D11" s="565"/>
      <c r="E11" s="585" t="s">
        <v>441</v>
      </c>
      <c r="F11" s="565"/>
      <c r="G11" s="585" t="s">
        <v>442</v>
      </c>
      <c r="H11" s="565"/>
      <c r="I11" s="585" t="s">
        <v>443</v>
      </c>
      <c r="J11" s="565"/>
      <c r="K11" s="585" t="s">
        <v>444</v>
      </c>
      <c r="L11" s="565"/>
      <c r="M11" s="585" t="s">
        <v>445</v>
      </c>
      <c r="N11" s="565"/>
      <c r="O11" s="585" t="s">
        <v>93</v>
      </c>
      <c r="P11" s="565"/>
      <c r="Q11" s="585" t="s">
        <v>446</v>
      </c>
      <c r="R11" s="585"/>
      <c r="S11" s="586" t="s">
        <v>447</v>
      </c>
      <c r="U11" s="578"/>
    </row>
    <row r="12" spans="1:21" ht="12.75" customHeight="1" thickTop="1" x14ac:dyDescent="0.2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2">
      <c r="A13" s="589" t="s">
        <v>448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449</v>
      </c>
      <c r="B14" s="590"/>
      <c r="C14" s="593" t="s">
        <v>450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2">
      <c r="A15" s="589" t="s">
        <v>451</v>
      </c>
      <c r="B15" s="590"/>
      <c r="C15" s="593" t="s">
        <v>452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453</v>
      </c>
      <c r="B16" s="590"/>
      <c r="C16" s="593" t="s">
        <v>454</v>
      </c>
      <c r="D16" s="590"/>
      <c r="E16" s="589">
        <v>-411677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-411677</v>
      </c>
      <c r="U16" s="574"/>
    </row>
    <row r="17" spans="1:21" ht="23.25" customHeight="1" x14ac:dyDescent="0.2">
      <c r="A17" s="589" t="s">
        <v>455</v>
      </c>
      <c r="B17" s="590"/>
      <c r="C17" s="593" t="s">
        <v>456</v>
      </c>
      <c r="D17" s="590"/>
      <c r="E17" s="589">
        <v>-546935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-546935</v>
      </c>
      <c r="U17" s="574"/>
    </row>
    <row r="18" spans="1:21" ht="23.25" customHeight="1" x14ac:dyDescent="0.2">
      <c r="A18" s="589" t="s">
        <v>457</v>
      </c>
      <c r="B18" s="590"/>
      <c r="C18" s="593" t="s">
        <v>458</v>
      </c>
      <c r="D18" s="590"/>
      <c r="E18" s="589"/>
      <c r="F18" s="590"/>
      <c r="G18" s="589"/>
      <c r="H18" s="590"/>
      <c r="I18" s="589">
        <v>-117079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-117079</v>
      </c>
    </row>
    <row r="19" spans="1:21" ht="23.25" customHeight="1" x14ac:dyDescent="0.2">
      <c r="A19" s="589" t="s">
        <v>459</v>
      </c>
      <c r="B19" s="590"/>
      <c r="C19" s="593" t="s">
        <v>460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461</v>
      </c>
      <c r="B20" s="590"/>
      <c r="C20" s="593" t="s">
        <v>462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463</v>
      </c>
      <c r="B21" s="590"/>
      <c r="C21" s="593" t="s">
        <v>464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465</v>
      </c>
      <c r="B22" s="590"/>
      <c r="C22" s="593" t="s">
        <v>466</v>
      </c>
      <c r="D22" s="590"/>
      <c r="E22" s="589"/>
      <c r="F22" s="590"/>
      <c r="G22" s="589"/>
      <c r="H22" s="590"/>
      <c r="I22" s="589">
        <v>-1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-1</v>
      </c>
    </row>
    <row r="23" spans="1:21" ht="23.25" customHeight="1" thickBot="1" x14ac:dyDescent="0.25">
      <c r="A23" s="589" t="s">
        <v>467</v>
      </c>
      <c r="B23" s="590"/>
      <c r="C23" s="589" t="s">
        <v>468</v>
      </c>
      <c r="D23" s="590"/>
      <c r="E23" s="596">
        <f>SUM(E14:E22)</f>
        <v>-958712</v>
      </c>
      <c r="F23" s="590"/>
      <c r="G23" s="596">
        <f>SUM(G14:G22)</f>
        <v>0</v>
      </c>
      <c r="H23" s="590"/>
      <c r="I23" s="596">
        <f>SUM(I14:I22)</f>
        <v>-117080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-1075792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469</v>
      </c>
      <c r="B25" s="590"/>
      <c r="C25" s="589" t="s">
        <v>470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1" t="s">
        <v>471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2">
      <c r="A29" s="599" t="s">
        <v>472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473</v>
      </c>
      <c r="B30" s="590"/>
      <c r="C30" s="593" t="s">
        <v>474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475</v>
      </c>
      <c r="B31" s="590"/>
      <c r="C31" s="593" t="s">
        <v>476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477</v>
      </c>
      <c r="B32" s="590"/>
      <c r="C32" s="593" t="s">
        <v>478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479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480</v>
      </c>
      <c r="B35" s="590"/>
      <c r="C35" s="593" t="s">
        <v>481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482</v>
      </c>
      <c r="B37" s="590"/>
      <c r="C37" s="592"/>
      <c r="D37" s="590"/>
      <c r="E37" s="589">
        <f>+E23+E33</f>
        <v>-958712</v>
      </c>
      <c r="F37" s="590"/>
      <c r="G37" s="589">
        <f>+G23+G33</f>
        <v>0</v>
      </c>
      <c r="H37" s="590"/>
      <c r="I37" s="589">
        <f>+I23+I33</f>
        <v>-117080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-1075792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483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x14ac:dyDescent="0.2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3.5" thickBot="1" x14ac:dyDescent="0.2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x14ac:dyDescent="0.2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x14ac:dyDescent="0.2">
      <c r="A48" s="566" t="s">
        <v>484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 032A</v>
      </c>
    </row>
    <row r="49" spans="1:19" x14ac:dyDescent="0.2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432</v>
      </c>
    </row>
    <row r="50" spans="1:19" x14ac:dyDescent="0.2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x14ac:dyDescent="0.2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x14ac:dyDescent="0.2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x14ac:dyDescent="0.2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x14ac:dyDescent="0.2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x14ac:dyDescent="0.2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x14ac:dyDescent="0.2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x14ac:dyDescent="0.2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x14ac:dyDescent="0.2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x14ac:dyDescent="0.2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tr">
        <f>'E1.XLS '!A3</f>
        <v>COMPANY NAME  LINC Corp Investment Corp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3 9690</v>
      </c>
      <c r="B8" s="23"/>
      <c r="C8" s="24"/>
      <c r="D8" s="24"/>
      <c r="E8" s="259" t="str">
        <f>A2</f>
        <v>COMPANY #  032A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 032A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40" sqref="D40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490</v>
      </c>
    </row>
    <row r="3" spans="1:4" x14ac:dyDescent="0.2">
      <c r="A3" s="3" t="str">
        <f>'E1.XLS '!A3</f>
        <v>COMPANY NAME  LINC Corp Investment Corp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430</v>
      </c>
      <c r="B5" s="264"/>
      <c r="C5" s="265" t="s">
        <v>187</v>
      </c>
      <c r="D5" s="386" t="s">
        <v>491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 032A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428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428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428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428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428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428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428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428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428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428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428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428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428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432</v>
      </c>
      <c r="B42" s="262" t="s">
        <v>492</v>
      </c>
      <c r="C42" s="262" t="s">
        <v>486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428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428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 032A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tr">
        <f>'E1.XLS '!A3</f>
        <v>COMPANY NAME  LINC Corp Investment Corp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 032A</v>
      </c>
    </row>
    <row r="8" spans="1:19" ht="15" customHeight="1" thickBot="1" x14ac:dyDescent="0.25">
      <c r="A8" s="3" t="str">
        <f>'E1.XLS '!A8</f>
        <v>EXTENSION: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032A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LINC Corp Investment Corp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032A</v>
      </c>
    </row>
    <row r="8" spans="1:21" ht="13.5" thickBot="1" x14ac:dyDescent="0.25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032A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LINC Corp Investment Corp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032A</v>
      </c>
    </row>
    <row r="8" spans="1:21" x14ac:dyDescent="0.2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6" t="s">
        <v>399</v>
      </c>
      <c r="F10" s="606"/>
      <c r="G10" s="606"/>
      <c r="H10" s="606"/>
      <c r="I10" s="606"/>
      <c r="J10" s="55"/>
      <c r="K10" s="606" t="s">
        <v>402</v>
      </c>
      <c r="L10" s="607"/>
      <c r="M10" s="607"/>
      <c r="N10" s="55"/>
      <c r="O10" s="606" t="s">
        <v>226</v>
      </c>
      <c r="P10" s="607"/>
      <c r="Q10" s="607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032A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tr">
        <f>'E1.XLS '!A3</f>
        <v>COMPANY NAME  LINC Corp Investment Corp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 032A</v>
      </c>
    </row>
    <row r="8" spans="1:15" ht="15" customHeight="1" thickBot="1" x14ac:dyDescent="0.25">
      <c r="A8" s="3" t="str">
        <f>'E1.XLS '!A8</f>
        <v>EXTENSION: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 032A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4" sqref="A4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tr">
        <f>'E1.XLS '!A3</f>
        <v>COMPANY NAME  LINC Corp Investment Corp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032A</v>
      </c>
      <c r="R7" s="100"/>
    </row>
    <row r="8" spans="1:18" ht="13.5" thickBot="1" x14ac:dyDescent="0.2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08" t="s">
        <v>261</v>
      </c>
      <c r="J9" s="608"/>
      <c r="K9" s="608"/>
      <c r="L9" s="608"/>
      <c r="M9" s="608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09" t="s">
        <v>359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09" t="s">
        <v>274</v>
      </c>
      <c r="B31" s="609"/>
      <c r="C31" s="609"/>
      <c r="D31" s="609"/>
      <c r="E31" s="609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032A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4" sqref="A4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tr">
        <f>'E1.XLS '!A3</f>
        <v>COMPANY NAME  LINC Corp Investment Corp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032A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032A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" sqref="A4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tr">
        <f>'E1.XLS '!A3</f>
        <v>COMPANY NAME  LINC Corp Investment Corp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032A</v>
      </c>
      <c r="T7" s="129"/>
    </row>
    <row r="8" spans="1:20" ht="15" customHeight="1" thickBot="1" x14ac:dyDescent="0.25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032A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tr">
        <f>'E1.XLS '!A3</f>
        <v>COMPANY NAME  LINC Corp Investment Corp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032A</v>
      </c>
    </row>
    <row r="8" spans="1:29" ht="16.5" thickBot="1" x14ac:dyDescent="0.3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 032A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2001-07-18T20:48:39Z</cp:lastPrinted>
  <dcterms:created xsi:type="dcterms:W3CDTF">1998-03-02T21:51:31Z</dcterms:created>
  <dcterms:modified xsi:type="dcterms:W3CDTF">2023-09-17T12:18:34Z</dcterms:modified>
</cp:coreProperties>
</file>