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0C5173-2E09-4D7D-B273-D71E2FA6C88A}" xr6:coauthVersionLast="47" xr6:coauthVersionMax="47" xr10:uidLastSave="{00000000-0000-0000-0000-000000000000}"/>
  <bookViews>
    <workbookView xWindow="-120" yWindow="-120" windowWidth="38640" windowHeight="15720"/>
  </bookViews>
  <sheets>
    <sheet name="13134_EPMI-SO2_SO2_swp_dtl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85" i="1"/>
  <c r="B167" i="1"/>
  <c r="B249" i="1"/>
  <c r="B331" i="1"/>
</calcChain>
</file>

<file path=xl/sharedStrings.xml><?xml version="1.0" encoding="utf-8"?>
<sst xmlns="http://schemas.openxmlformats.org/spreadsheetml/2006/main" count="2438" uniqueCount="96">
  <si>
    <t>Enron Powe</t>
  </si>
  <si>
    <t>r Trading</t>
  </si>
  <si>
    <t>&amp; Transmi</t>
  </si>
  <si>
    <t>ssion</t>
  </si>
  <si>
    <t>Pos</t>
  </si>
  <si>
    <t>t ID:</t>
  </si>
  <si>
    <t>Swap Detai</t>
  </si>
  <si>
    <t>l Report</t>
  </si>
  <si>
    <t>Rep</t>
  </si>
  <si>
    <t>ort Date</t>
  </si>
  <si>
    <t>:  09/28</t>
  </si>
  <si>
    <t>/01</t>
  </si>
  <si>
    <t>Desk: EPMI</t>
  </si>
  <si>
    <t>on: SO2</t>
  </si>
  <si>
    <t>Run</t>
  </si>
  <si>
    <t>Date:</t>
  </si>
  <si>
    <t>Time:</t>
  </si>
  <si>
    <t>:33</t>
  </si>
  <si>
    <t>Contract</t>
  </si>
  <si>
    <t>Fixed</t>
  </si>
  <si>
    <t>Mid</t>
  </si>
  <si>
    <t>Pru</t>
  </si>
  <si>
    <t>Basis</t>
  </si>
  <si>
    <t>Cntract</t>
  </si>
  <si>
    <t>Fwd</t>
  </si>
  <si>
    <t>Disc</t>
  </si>
  <si>
    <t>Delta</t>
  </si>
  <si>
    <t>Start Dt</t>
  </si>
  <si>
    <t>Hr</t>
  </si>
  <si>
    <t>End Dt</t>
  </si>
  <si>
    <t>Delivery</t>
  </si>
  <si>
    <t>Hrly</t>
  </si>
  <si>
    <t>Perd</t>
  </si>
  <si>
    <t>Volume</t>
  </si>
  <si>
    <t>Price</t>
  </si>
  <si>
    <t>Adj</t>
  </si>
  <si>
    <t>Int</t>
  </si>
  <si>
    <t>Factor</t>
  </si>
  <si>
    <t>Peak</t>
  </si>
  <si>
    <t>Off Peak</t>
  </si>
  <si>
    <t>$</t>
  </si>
  <si>
    <t>Cnterparty</t>
  </si>
  <si>
    <t>Deal</t>
  </si>
  <si>
    <t>MM/DD/YY</t>
  </si>
  <si>
    <t>Start</t>
  </si>
  <si>
    <t>End</t>
  </si>
  <si>
    <t>Point</t>
  </si>
  <si>
    <t>Type</t>
  </si>
  <si>
    <t>mwhrs</t>
  </si>
  <si>
    <t>$/mwhr</t>
  </si>
  <si>
    <t>Rate %</t>
  </si>
  <si>
    <t>1/i^(1/n)</t>
  </si>
  <si>
    <t>Mid Ctr Val</t>
  </si>
  <si>
    <t>Pru Ctr Val</t>
  </si>
  <si>
    <t>Mid Bss Val</t>
  </si>
  <si>
    <t>Cash</t>
  </si>
  <si>
    <t>----------</t>
  </si>
  <si>
    <t>---------</t>
  </si>
  <si>
    <t>--------</t>
  </si>
  <si>
    <t>------</t>
  </si>
  <si>
    <t>-----------------------------</t>
  </si>
  <si>
    <t>-----</t>
  </si>
  <si>
    <t>-------</t>
  </si>
  <si>
    <t>----</t>
  </si>
  <si>
    <t>-----------</t>
  </si>
  <si>
    <t>------------</t>
  </si>
  <si>
    <t>AECI</t>
  </si>
  <si>
    <t>P</t>
  </si>
  <si>
    <t>--</t>
  </si>
  <si>
    <t>-------------</t>
  </si>
  <si>
    <t>De</t>
  </si>
  <si>
    <t>al Total</t>
  </si>
  <si>
    <t>---&gt;</t>
  </si>
  <si>
    <t>ALABAMAPOW</t>
  </si>
  <si>
    <t>APS</t>
  </si>
  <si>
    <t>age: 2</t>
  </si>
  <si>
    <t>DUKEENEMER</t>
  </si>
  <si>
    <t>DYNEGYMARA</t>
  </si>
  <si>
    <t>ENTERGYMIS</t>
  </si>
  <si>
    <t>MIRANTAMEE</t>
  </si>
  <si>
    <t>OHIO</t>
  </si>
  <si>
    <t>age: 3</t>
  </si>
  <si>
    <t>PACIFICOR</t>
  </si>
  <si>
    <t>PEABODYCOA</t>
  </si>
  <si>
    <t>PHIBROINC</t>
  </si>
  <si>
    <t>age: 4</t>
  </si>
  <si>
    <t>PSIENE</t>
  </si>
  <si>
    <t>RAGCOAL</t>
  </si>
  <si>
    <t>SRP</t>
  </si>
  <si>
    <t>VIRGINIAPO</t>
  </si>
  <si>
    <t>WISCONSINE</t>
  </si>
  <si>
    <t>age: 5</t>
  </si>
  <si>
    <t>------------------------------</t>
  </si>
  <si>
    <t>Gr</t>
  </si>
  <si>
    <t>and Tota</t>
  </si>
  <si>
    <t>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</si>
</sst>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sz val="10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20" fontId="1" fillId="0" borderId="0" xfId="0" applyNumberFormat="1" applyFont="1"/>
    <xf numFmtId="1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2"/>
  <sheetViews>
    <sheetView tabSelected="1" workbookViewId="0"/>
  </sheetViews>
  <sheetFormatPr defaultRowHeight="12" x14ac:dyDescent="0.15"/>
  <cols>
    <col min="1" max="1" width="9.140625" style="1"/>
    <col min="2" max="2" width="9.28515625" style="1" bestFit="1" customWidth="1"/>
    <col min="3" max="3" width="12.42578125" style="1" bestFit="1" customWidth="1"/>
    <col min="4" max="4" width="9.28515625" style="1" bestFit="1" customWidth="1"/>
    <col min="5" max="5" width="12.42578125" style="1" bestFit="1" customWidth="1"/>
    <col min="6" max="7" width="9.28515625" style="1" bestFit="1" customWidth="1"/>
    <col min="8" max="8" width="9.140625" style="1"/>
    <col min="9" max="9" width="9.28515625" style="1" bestFit="1" customWidth="1"/>
    <col min="10" max="10" width="9.140625" style="1"/>
    <col min="11" max="11" width="10.140625" style="1" bestFit="1" customWidth="1"/>
    <col min="12" max="21" width="9.28515625" style="1" bestFit="1" customWidth="1"/>
    <col min="22" max="22" width="10.140625" style="1" bestFit="1" customWidth="1"/>
    <col min="23" max="23" width="9.28515625" style="1" bestFit="1" customWidth="1"/>
    <col min="24" max="24" width="16" style="1" bestFit="1" customWidth="1"/>
    <col min="25" max="25" width="14.85546875" style="1" bestFit="1" customWidth="1"/>
    <col min="26" max="27" width="9.28515625" style="1" bestFit="1" customWidth="1"/>
    <col min="28" max="16384" width="9.140625" style="1"/>
  </cols>
  <sheetData>
    <row r="1" spans="1:27" x14ac:dyDescent="0.15">
      <c r="A1" s="1" t="s">
        <v>0</v>
      </c>
      <c r="B1" s="1" t="s">
        <v>1</v>
      </c>
      <c r="C1" s="1" t="s">
        <v>2</v>
      </c>
      <c r="D1" s="1" t="s">
        <v>3</v>
      </c>
      <c r="L1" s="1" t="s">
        <v>4</v>
      </c>
      <c r="M1" s="1" t="s">
        <v>5</v>
      </c>
      <c r="N1" s="1">
        <v>13134</v>
      </c>
    </row>
    <row r="2" spans="1:27" x14ac:dyDescent="0.15">
      <c r="A2" s="1" t="s">
        <v>6</v>
      </c>
      <c r="B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 spans="1:27" x14ac:dyDescent="0.15">
      <c r="A3" s="1" t="s">
        <v>12</v>
      </c>
      <c r="B3" s="1" t="e">
        <f ca="1">-_SO2, Regi</f>
        <v>#NAME?</v>
      </c>
      <c r="C3" s="1" t="s">
        <v>13</v>
      </c>
      <c r="L3" s="1" t="s">
        <v>14</v>
      </c>
      <c r="M3" s="1" t="s">
        <v>15</v>
      </c>
      <c r="N3" s="2">
        <v>37162</v>
      </c>
      <c r="O3" s="1" t="s">
        <v>11</v>
      </c>
    </row>
    <row r="4" spans="1:27" x14ac:dyDescent="0.15">
      <c r="L4" s="1" t="s">
        <v>14</v>
      </c>
      <c r="M4" s="1" t="s">
        <v>16</v>
      </c>
      <c r="N4" s="3">
        <v>0.74513888888888891</v>
      </c>
      <c r="O4" s="1" t="s">
        <v>17</v>
      </c>
    </row>
    <row r="6" spans="1:27" x14ac:dyDescent="0.15">
      <c r="K6" s="1" t="s">
        <v>18</v>
      </c>
      <c r="L6" s="1" t="s">
        <v>19</v>
      </c>
      <c r="M6" s="1" t="s">
        <v>20</v>
      </c>
      <c r="N6" s="1" t="s">
        <v>21</v>
      </c>
      <c r="O6" s="1" t="s">
        <v>22</v>
      </c>
      <c r="P6" s="1" t="s">
        <v>20</v>
      </c>
      <c r="R6" s="1" t="s">
        <v>23</v>
      </c>
      <c r="S6" s="1" t="s">
        <v>24</v>
      </c>
      <c r="U6" s="1" t="s">
        <v>25</v>
      </c>
      <c r="V6" s="1" t="s">
        <v>26</v>
      </c>
      <c r="W6" s="1" t="s">
        <v>26</v>
      </c>
    </row>
    <row r="7" spans="1:27" x14ac:dyDescent="0.15">
      <c r="C7" s="1" t="s">
        <v>27</v>
      </c>
      <c r="D7" s="1" t="s">
        <v>28</v>
      </c>
      <c r="E7" s="1" t="s">
        <v>29</v>
      </c>
      <c r="F7" s="1" t="s">
        <v>28</v>
      </c>
      <c r="G7" s="1" t="s">
        <v>30</v>
      </c>
      <c r="H7" s="1" t="s">
        <v>22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34</v>
      </c>
      <c r="N7" s="1" t="s">
        <v>34</v>
      </c>
      <c r="O7" s="1" t="s">
        <v>34</v>
      </c>
      <c r="P7" s="1" t="s">
        <v>22</v>
      </c>
      <c r="Q7" s="1" t="s">
        <v>35</v>
      </c>
      <c r="R7" s="1" t="s">
        <v>34</v>
      </c>
      <c r="S7" s="1" t="s">
        <v>20</v>
      </c>
      <c r="T7" s="1" t="s">
        <v>36</v>
      </c>
      <c r="U7" s="1" t="s">
        <v>37</v>
      </c>
      <c r="V7" s="1" t="s">
        <v>38</v>
      </c>
      <c r="W7" s="1" t="s">
        <v>39</v>
      </c>
      <c r="X7" s="1" t="s">
        <v>40</v>
      </c>
      <c r="Y7" s="1" t="s">
        <v>40</v>
      </c>
      <c r="Z7" s="1" t="s">
        <v>40</v>
      </c>
      <c r="AA7" s="1" t="s">
        <v>40</v>
      </c>
    </row>
    <row r="8" spans="1:27" x14ac:dyDescent="0.15">
      <c r="A8" s="1" t="s">
        <v>41</v>
      </c>
      <c r="B8" s="1" t="s">
        <v>42</v>
      </c>
      <c r="C8" s="1" t="s">
        <v>43</v>
      </c>
      <c r="D8" s="1" t="s">
        <v>44</v>
      </c>
      <c r="E8" s="1" t="s">
        <v>43</v>
      </c>
      <c r="F8" s="1" t="s">
        <v>45</v>
      </c>
      <c r="G8" s="1" t="s">
        <v>46</v>
      </c>
      <c r="H8" s="1" t="s">
        <v>46</v>
      </c>
      <c r="I8" s="1" t="s">
        <v>33</v>
      </c>
      <c r="J8" s="1" t="s">
        <v>47</v>
      </c>
      <c r="K8" s="1" t="s">
        <v>48</v>
      </c>
      <c r="L8" s="1" t="s">
        <v>49</v>
      </c>
      <c r="M8" s="1" t="s">
        <v>49</v>
      </c>
      <c r="N8" s="1" t="s">
        <v>49</v>
      </c>
      <c r="O8" s="1" t="s">
        <v>49</v>
      </c>
      <c r="P8" s="1" t="s">
        <v>49</v>
      </c>
      <c r="Q8" s="1" t="s">
        <v>49</v>
      </c>
      <c r="R8" s="1" t="s">
        <v>49</v>
      </c>
      <c r="S8" s="1" t="s">
        <v>49</v>
      </c>
      <c r="T8" s="1" t="s">
        <v>50</v>
      </c>
      <c r="U8" s="1" t="s">
        <v>51</v>
      </c>
      <c r="V8" s="1" t="s">
        <v>48</v>
      </c>
      <c r="W8" s="1" t="s">
        <v>48</v>
      </c>
      <c r="X8" s="1" t="s">
        <v>52</v>
      </c>
      <c r="Y8" s="1" t="s">
        <v>53</v>
      </c>
      <c r="Z8" s="1" t="s">
        <v>54</v>
      </c>
      <c r="AA8" s="1" t="s">
        <v>55</v>
      </c>
    </row>
    <row r="9" spans="1:27" x14ac:dyDescent="0.15">
      <c r="A9" s="1" t="s">
        <v>56</v>
      </c>
      <c r="B9" s="1" t="s">
        <v>57</v>
      </c>
      <c r="C9" s="1" t="s">
        <v>58</v>
      </c>
      <c r="D9" s="1" t="s">
        <v>59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 t="s">
        <v>63</v>
      </c>
      <c r="K9" s="1" t="s">
        <v>64</v>
      </c>
      <c r="L9" s="1" t="s">
        <v>62</v>
      </c>
      <c r="M9" s="1" t="s">
        <v>62</v>
      </c>
      <c r="N9" s="1" t="s">
        <v>62</v>
      </c>
      <c r="O9" s="1" t="s">
        <v>62</v>
      </c>
      <c r="P9" s="1" t="s">
        <v>62</v>
      </c>
      <c r="Q9" s="1" t="s">
        <v>62</v>
      </c>
      <c r="R9" s="1" t="s">
        <v>62</v>
      </c>
      <c r="S9" s="1" t="s">
        <v>62</v>
      </c>
      <c r="T9" s="1" t="s">
        <v>62</v>
      </c>
      <c r="U9" s="1" t="s">
        <v>57</v>
      </c>
      <c r="V9" s="1" t="s">
        <v>57</v>
      </c>
      <c r="W9" s="1" t="s">
        <v>65</v>
      </c>
      <c r="X9" s="1" t="s">
        <v>65</v>
      </c>
      <c r="Y9" s="1" t="s">
        <v>65</v>
      </c>
      <c r="Z9" s="1" t="s">
        <v>65</v>
      </c>
      <c r="AA9" s="1" t="s">
        <v>56</v>
      </c>
    </row>
    <row r="10" spans="1:27" x14ac:dyDescent="0.15">
      <c r="A10" s="1" t="s">
        <v>66</v>
      </c>
      <c r="B10" s="1">
        <v>563898.01</v>
      </c>
      <c r="C10" s="4">
        <v>37605</v>
      </c>
      <c r="D10" s="1">
        <v>0</v>
      </c>
      <c r="E10" s="4">
        <v>37605</v>
      </c>
      <c r="F10" s="1">
        <v>100</v>
      </c>
      <c r="G10" s="1">
        <v>2002</v>
      </c>
      <c r="I10" s="1">
        <v>5000</v>
      </c>
      <c r="J10" s="1" t="s">
        <v>67</v>
      </c>
      <c r="K10" s="5">
        <v>5000</v>
      </c>
      <c r="L10" s="1">
        <v>196</v>
      </c>
      <c r="M10" s="1">
        <v>210.48</v>
      </c>
      <c r="N10" s="1">
        <v>203.17</v>
      </c>
      <c r="O10" s="1">
        <v>0</v>
      </c>
      <c r="P10" s="1">
        <v>0</v>
      </c>
      <c r="Q10" s="1">
        <v>0</v>
      </c>
      <c r="R10" s="1">
        <v>196</v>
      </c>
      <c r="S10" s="1">
        <v>210.48</v>
      </c>
      <c r="T10" s="6">
        <v>2.87E-2</v>
      </c>
      <c r="U10" s="1">
        <v>0.96419999999999995</v>
      </c>
      <c r="V10" s="5">
        <v>4821</v>
      </c>
      <c r="W10" s="1">
        <v>0</v>
      </c>
      <c r="X10" s="7">
        <v>69792</v>
      </c>
      <c r="Y10" s="7">
        <v>34589</v>
      </c>
      <c r="Z10" s="7">
        <v>0</v>
      </c>
    </row>
    <row r="11" spans="1:27" x14ac:dyDescent="0.15">
      <c r="H11" s="1" t="s">
        <v>68</v>
      </c>
      <c r="I11" s="1" t="s">
        <v>58</v>
      </c>
      <c r="J11" s="1" t="s">
        <v>61</v>
      </c>
      <c r="K11" s="1" t="s">
        <v>65</v>
      </c>
      <c r="L11" s="1" t="s">
        <v>58</v>
      </c>
      <c r="M11" s="1" t="s">
        <v>58</v>
      </c>
      <c r="N11" s="1" t="s">
        <v>58</v>
      </c>
      <c r="O11" s="1" t="s">
        <v>58</v>
      </c>
      <c r="P11" s="1" t="s">
        <v>58</v>
      </c>
      <c r="Q11" s="1" t="s">
        <v>58</v>
      </c>
      <c r="R11" s="1" t="s">
        <v>58</v>
      </c>
      <c r="S11" s="1" t="s">
        <v>58</v>
      </c>
      <c r="T11" s="1" t="s">
        <v>58</v>
      </c>
      <c r="U11" s="1" t="s">
        <v>56</v>
      </c>
      <c r="V11" s="1" t="s">
        <v>56</v>
      </c>
      <c r="W11" s="1" t="s">
        <v>69</v>
      </c>
      <c r="X11" s="1" t="s">
        <v>69</v>
      </c>
      <c r="Y11" s="1" t="s">
        <v>69</v>
      </c>
      <c r="Z11" s="1" t="s">
        <v>69</v>
      </c>
      <c r="AA11" s="1" t="s">
        <v>64</v>
      </c>
    </row>
    <row r="12" spans="1:27" x14ac:dyDescent="0.15">
      <c r="H12" s="1" t="s">
        <v>70</v>
      </c>
      <c r="I12" s="1" t="s">
        <v>71</v>
      </c>
      <c r="J12" s="1" t="s">
        <v>72</v>
      </c>
      <c r="K12" s="5">
        <v>5000</v>
      </c>
      <c r="V12" s="5">
        <v>4821</v>
      </c>
      <c r="W12" s="1">
        <v>0</v>
      </c>
      <c r="X12" s="7">
        <v>69792</v>
      </c>
      <c r="Y12" s="7">
        <v>34589</v>
      </c>
      <c r="Z12" s="7">
        <v>0</v>
      </c>
    </row>
    <row r="14" spans="1:27" x14ac:dyDescent="0.15">
      <c r="A14" s="1" t="s">
        <v>73</v>
      </c>
      <c r="B14" s="1">
        <v>272650.03000000003</v>
      </c>
      <c r="C14" s="4">
        <v>37422</v>
      </c>
      <c r="D14" s="1">
        <v>0</v>
      </c>
      <c r="E14" s="4">
        <v>37422</v>
      </c>
      <c r="F14" s="1">
        <v>100</v>
      </c>
      <c r="G14" s="1">
        <v>2002</v>
      </c>
      <c r="I14" s="1">
        <v>-5000</v>
      </c>
      <c r="J14" s="1" t="s">
        <v>67</v>
      </c>
      <c r="K14" s="5">
        <v>-5000</v>
      </c>
      <c r="L14" s="1">
        <v>179.57</v>
      </c>
      <c r="M14" s="1">
        <v>207.13</v>
      </c>
      <c r="N14" s="1">
        <v>203.47</v>
      </c>
      <c r="O14" s="1">
        <v>0</v>
      </c>
      <c r="P14" s="1">
        <v>0</v>
      </c>
      <c r="Q14" s="1">
        <v>0</v>
      </c>
      <c r="R14" s="1">
        <v>179.57</v>
      </c>
      <c r="S14" s="1">
        <v>207.13</v>
      </c>
      <c r="T14" s="6">
        <v>2.6200000000000001E-2</v>
      </c>
      <c r="U14" s="1">
        <v>0.98</v>
      </c>
      <c r="V14" s="5">
        <v>-4900</v>
      </c>
      <c r="W14" s="1">
        <v>0</v>
      </c>
      <c r="X14" s="7">
        <v>-135036</v>
      </c>
      <c r="Y14" s="7">
        <v>-117136</v>
      </c>
      <c r="Z14" s="7">
        <v>0</v>
      </c>
    </row>
    <row r="15" spans="1:27" x14ac:dyDescent="0.15">
      <c r="H15" s="1" t="s">
        <v>68</v>
      </c>
      <c r="I15" s="1" t="s">
        <v>58</v>
      </c>
      <c r="J15" s="1" t="s">
        <v>61</v>
      </c>
      <c r="K15" s="1" t="s">
        <v>65</v>
      </c>
      <c r="L15" s="1" t="s">
        <v>58</v>
      </c>
      <c r="M15" s="1" t="s">
        <v>58</v>
      </c>
      <c r="N15" s="1" t="s">
        <v>58</v>
      </c>
      <c r="O15" s="1" t="s">
        <v>58</v>
      </c>
      <c r="P15" s="1" t="s">
        <v>58</v>
      </c>
      <c r="Q15" s="1" t="s">
        <v>58</v>
      </c>
      <c r="R15" s="1" t="s">
        <v>58</v>
      </c>
      <c r="S15" s="1" t="s">
        <v>58</v>
      </c>
      <c r="T15" s="1" t="s">
        <v>58</v>
      </c>
      <c r="U15" s="1" t="s">
        <v>56</v>
      </c>
      <c r="V15" s="1" t="s">
        <v>56</v>
      </c>
      <c r="W15" s="1" t="s">
        <v>69</v>
      </c>
      <c r="X15" s="1" t="s">
        <v>69</v>
      </c>
      <c r="Y15" s="1" t="s">
        <v>69</v>
      </c>
      <c r="Z15" s="1" t="s">
        <v>69</v>
      </c>
      <c r="AA15" s="1" t="s">
        <v>64</v>
      </c>
    </row>
    <row r="16" spans="1:27" x14ac:dyDescent="0.15">
      <c r="H16" s="1" t="s">
        <v>70</v>
      </c>
      <c r="I16" s="1" t="s">
        <v>71</v>
      </c>
      <c r="J16" s="1" t="s">
        <v>72</v>
      </c>
      <c r="K16" s="5">
        <v>-5000</v>
      </c>
      <c r="V16" s="5">
        <v>-4900</v>
      </c>
      <c r="W16" s="1">
        <v>0</v>
      </c>
      <c r="X16" s="7">
        <v>-135036</v>
      </c>
      <c r="Y16" s="7">
        <v>-117136</v>
      </c>
      <c r="Z16" s="7">
        <v>0</v>
      </c>
    </row>
    <row r="18" spans="1:27" x14ac:dyDescent="0.15">
      <c r="A18" s="1" t="s">
        <v>73</v>
      </c>
      <c r="B18" s="1">
        <v>272650.03999999998</v>
      </c>
      <c r="C18" s="4">
        <v>37787</v>
      </c>
      <c r="D18" s="1">
        <v>0</v>
      </c>
      <c r="E18" s="4">
        <v>37787</v>
      </c>
      <c r="F18" s="1">
        <v>100</v>
      </c>
      <c r="G18" s="1">
        <v>2003</v>
      </c>
      <c r="I18" s="1">
        <v>-5000</v>
      </c>
      <c r="J18" s="1" t="s">
        <v>67</v>
      </c>
      <c r="K18" s="5">
        <v>-5000</v>
      </c>
      <c r="L18" s="1">
        <v>188.55</v>
      </c>
      <c r="M18" s="1">
        <v>213.32</v>
      </c>
      <c r="N18" s="1">
        <v>202.12</v>
      </c>
      <c r="O18" s="1">
        <v>0</v>
      </c>
      <c r="P18" s="1">
        <v>0</v>
      </c>
      <c r="Q18" s="1">
        <v>0</v>
      </c>
      <c r="R18" s="1">
        <v>188.55</v>
      </c>
      <c r="S18" s="1">
        <v>213.32</v>
      </c>
      <c r="T18" s="6">
        <v>3.2199999999999999E-2</v>
      </c>
      <c r="U18" s="1">
        <v>0.94489999999999996</v>
      </c>
      <c r="V18" s="5">
        <v>-4725</v>
      </c>
      <c r="W18" s="1">
        <v>0</v>
      </c>
      <c r="X18" s="7">
        <v>-117033</v>
      </c>
      <c r="Y18" s="7">
        <v>-64128</v>
      </c>
      <c r="Z18" s="7">
        <v>0</v>
      </c>
    </row>
    <row r="19" spans="1:27" x14ac:dyDescent="0.15">
      <c r="H19" s="1" t="s">
        <v>68</v>
      </c>
      <c r="I19" s="1" t="s">
        <v>58</v>
      </c>
      <c r="J19" s="1" t="s">
        <v>61</v>
      </c>
      <c r="K19" s="1" t="s">
        <v>65</v>
      </c>
      <c r="L19" s="1" t="s">
        <v>58</v>
      </c>
      <c r="M19" s="1" t="s">
        <v>58</v>
      </c>
      <c r="N19" s="1" t="s">
        <v>58</v>
      </c>
      <c r="O19" s="1" t="s">
        <v>58</v>
      </c>
      <c r="P19" s="1" t="s">
        <v>58</v>
      </c>
      <c r="Q19" s="1" t="s">
        <v>58</v>
      </c>
      <c r="R19" s="1" t="s">
        <v>58</v>
      </c>
      <c r="S19" s="1" t="s">
        <v>58</v>
      </c>
      <c r="T19" s="1" t="s">
        <v>58</v>
      </c>
      <c r="U19" s="1" t="s">
        <v>56</v>
      </c>
      <c r="V19" s="1" t="s">
        <v>56</v>
      </c>
      <c r="W19" s="1" t="s">
        <v>69</v>
      </c>
      <c r="X19" s="1" t="s">
        <v>69</v>
      </c>
      <c r="Y19" s="1" t="s">
        <v>69</v>
      </c>
      <c r="Z19" s="1" t="s">
        <v>69</v>
      </c>
      <c r="AA19" s="1" t="s">
        <v>64</v>
      </c>
    </row>
    <row r="20" spans="1:27" x14ac:dyDescent="0.15">
      <c r="H20" s="1" t="s">
        <v>70</v>
      </c>
      <c r="I20" s="1" t="s">
        <v>71</v>
      </c>
      <c r="J20" s="1" t="s">
        <v>72</v>
      </c>
      <c r="K20" s="5">
        <v>-5000</v>
      </c>
      <c r="V20" s="5">
        <v>-4725</v>
      </c>
      <c r="W20" s="1">
        <v>0</v>
      </c>
      <c r="X20" s="7">
        <v>-117033</v>
      </c>
      <c r="Y20" s="7">
        <v>-64128</v>
      </c>
      <c r="Z20" s="7">
        <v>0</v>
      </c>
    </row>
    <row r="22" spans="1:27" x14ac:dyDescent="0.15">
      <c r="A22" s="1" t="s">
        <v>73</v>
      </c>
      <c r="B22" s="1">
        <v>272650.05</v>
      </c>
      <c r="C22" s="4">
        <v>38153</v>
      </c>
      <c r="D22" s="1">
        <v>0</v>
      </c>
      <c r="E22" s="4">
        <v>38153</v>
      </c>
      <c r="F22" s="1">
        <v>100</v>
      </c>
      <c r="G22" s="1">
        <v>2004</v>
      </c>
      <c r="I22" s="1">
        <v>-5000</v>
      </c>
      <c r="J22" s="1" t="s">
        <v>67</v>
      </c>
      <c r="K22" s="5">
        <v>-5000</v>
      </c>
      <c r="L22" s="1">
        <v>197.98</v>
      </c>
      <c r="M22" s="1">
        <v>219.35</v>
      </c>
      <c r="N22" s="1">
        <v>198.07</v>
      </c>
      <c r="O22" s="1">
        <v>0</v>
      </c>
      <c r="P22" s="1">
        <v>0</v>
      </c>
      <c r="Q22" s="1">
        <v>0</v>
      </c>
      <c r="R22" s="1">
        <v>197.98</v>
      </c>
      <c r="S22" s="1">
        <v>219.35</v>
      </c>
      <c r="T22" s="6">
        <v>3.8199999999999998E-2</v>
      </c>
      <c r="U22" s="1">
        <v>0.9002</v>
      </c>
      <c r="V22" s="5">
        <v>-4501</v>
      </c>
      <c r="W22" s="1">
        <v>0</v>
      </c>
      <c r="X22" s="7">
        <v>-96170</v>
      </c>
      <c r="Y22" s="7">
        <v>-408</v>
      </c>
      <c r="Z22" s="7">
        <v>0</v>
      </c>
    </row>
    <row r="23" spans="1:27" x14ac:dyDescent="0.15">
      <c r="H23" s="1" t="s">
        <v>68</v>
      </c>
      <c r="I23" s="1" t="s">
        <v>58</v>
      </c>
      <c r="J23" s="1" t="s">
        <v>61</v>
      </c>
      <c r="K23" s="1" t="s">
        <v>65</v>
      </c>
      <c r="L23" s="1" t="s">
        <v>58</v>
      </c>
      <c r="M23" s="1" t="s">
        <v>58</v>
      </c>
      <c r="N23" s="1" t="s">
        <v>58</v>
      </c>
      <c r="O23" s="1" t="s">
        <v>58</v>
      </c>
      <c r="P23" s="1" t="s">
        <v>58</v>
      </c>
      <c r="Q23" s="1" t="s">
        <v>58</v>
      </c>
      <c r="R23" s="1" t="s">
        <v>58</v>
      </c>
      <c r="S23" s="1" t="s">
        <v>58</v>
      </c>
      <c r="T23" s="1" t="s">
        <v>58</v>
      </c>
      <c r="U23" s="1" t="s">
        <v>56</v>
      </c>
      <c r="V23" s="1" t="s">
        <v>56</v>
      </c>
      <c r="W23" s="1" t="s">
        <v>69</v>
      </c>
      <c r="X23" s="1" t="s">
        <v>69</v>
      </c>
      <c r="Y23" s="1" t="s">
        <v>69</v>
      </c>
      <c r="Z23" s="1" t="s">
        <v>69</v>
      </c>
      <c r="AA23" s="1" t="s">
        <v>64</v>
      </c>
    </row>
    <row r="24" spans="1:27" x14ac:dyDescent="0.15">
      <c r="H24" s="1" t="s">
        <v>70</v>
      </c>
      <c r="I24" s="1" t="s">
        <v>71</v>
      </c>
      <c r="J24" s="1" t="s">
        <v>72</v>
      </c>
      <c r="K24" s="5">
        <v>-5000</v>
      </c>
      <c r="V24" s="5">
        <v>-4501</v>
      </c>
      <c r="W24" s="1">
        <v>0</v>
      </c>
      <c r="X24" s="7">
        <v>-96170</v>
      </c>
      <c r="Y24" s="7">
        <v>-408</v>
      </c>
      <c r="Z24" s="7">
        <v>0</v>
      </c>
    </row>
    <row r="26" spans="1:27" x14ac:dyDescent="0.15">
      <c r="A26" s="1" t="s">
        <v>73</v>
      </c>
      <c r="B26" s="1">
        <v>272650.06</v>
      </c>
      <c r="C26" s="4">
        <v>38518</v>
      </c>
      <c r="D26" s="1">
        <v>0</v>
      </c>
      <c r="E26" s="4">
        <v>38518</v>
      </c>
      <c r="F26" s="1">
        <v>100</v>
      </c>
      <c r="G26" s="1">
        <v>2005</v>
      </c>
      <c r="I26" s="1">
        <v>-5000</v>
      </c>
      <c r="J26" s="1" t="s">
        <v>67</v>
      </c>
      <c r="K26" s="5">
        <v>-5000</v>
      </c>
      <c r="L26" s="1">
        <v>207.88</v>
      </c>
      <c r="M26" s="1">
        <v>221.08</v>
      </c>
      <c r="N26" s="1">
        <v>189.29</v>
      </c>
      <c r="O26" s="1">
        <v>0</v>
      </c>
      <c r="P26" s="1">
        <v>0</v>
      </c>
      <c r="Q26" s="1">
        <v>0</v>
      </c>
      <c r="R26" s="1">
        <v>207.88</v>
      </c>
      <c r="S26" s="1">
        <v>221.08</v>
      </c>
      <c r="T26" s="6">
        <v>4.2500000000000003E-2</v>
      </c>
      <c r="U26" s="1">
        <v>0.85329999999999995</v>
      </c>
      <c r="V26" s="5">
        <v>-4266</v>
      </c>
      <c r="W26" s="1">
        <v>0</v>
      </c>
      <c r="X26" s="7">
        <v>-56307</v>
      </c>
      <c r="Y26" s="7">
        <v>79315</v>
      </c>
      <c r="Z26" s="7">
        <v>0</v>
      </c>
    </row>
    <row r="27" spans="1:27" x14ac:dyDescent="0.15">
      <c r="H27" s="1" t="s">
        <v>68</v>
      </c>
      <c r="I27" s="1" t="s">
        <v>58</v>
      </c>
      <c r="J27" s="1" t="s">
        <v>61</v>
      </c>
      <c r="K27" s="1" t="s">
        <v>65</v>
      </c>
      <c r="L27" s="1" t="s">
        <v>58</v>
      </c>
      <c r="M27" s="1" t="s">
        <v>58</v>
      </c>
      <c r="N27" s="1" t="s">
        <v>58</v>
      </c>
      <c r="O27" s="1" t="s">
        <v>58</v>
      </c>
      <c r="P27" s="1" t="s">
        <v>58</v>
      </c>
      <c r="Q27" s="1" t="s">
        <v>58</v>
      </c>
      <c r="R27" s="1" t="s">
        <v>58</v>
      </c>
      <c r="S27" s="1" t="s">
        <v>58</v>
      </c>
      <c r="T27" s="1" t="s">
        <v>58</v>
      </c>
      <c r="U27" s="1" t="s">
        <v>56</v>
      </c>
      <c r="V27" s="1" t="s">
        <v>56</v>
      </c>
      <c r="W27" s="1" t="s">
        <v>69</v>
      </c>
      <c r="X27" s="1" t="s">
        <v>69</v>
      </c>
      <c r="Y27" s="1" t="s">
        <v>69</v>
      </c>
      <c r="Z27" s="1" t="s">
        <v>69</v>
      </c>
      <c r="AA27" s="1" t="s">
        <v>64</v>
      </c>
    </row>
    <row r="28" spans="1:27" x14ac:dyDescent="0.15">
      <c r="H28" s="1" t="s">
        <v>70</v>
      </c>
      <c r="I28" s="1" t="s">
        <v>71</v>
      </c>
      <c r="J28" s="1" t="s">
        <v>72</v>
      </c>
      <c r="K28" s="5">
        <v>-5000</v>
      </c>
      <c r="V28" s="5">
        <v>-4266</v>
      </c>
      <c r="W28" s="1">
        <v>0</v>
      </c>
      <c r="X28" s="7">
        <v>-56307</v>
      </c>
      <c r="Y28" s="7">
        <v>79315</v>
      </c>
      <c r="Z28" s="7">
        <v>0</v>
      </c>
    </row>
    <row r="30" spans="1:27" x14ac:dyDescent="0.15">
      <c r="A30" s="1" t="s">
        <v>73</v>
      </c>
      <c r="B30" s="1">
        <v>272653.01</v>
      </c>
      <c r="C30" s="4">
        <v>37422</v>
      </c>
      <c r="D30" s="1">
        <v>0</v>
      </c>
      <c r="E30" s="4">
        <v>37422</v>
      </c>
      <c r="F30" s="1">
        <v>100</v>
      </c>
      <c r="G30" s="1">
        <v>2002</v>
      </c>
      <c r="I30" s="1">
        <v>-7000</v>
      </c>
      <c r="J30" s="1" t="s">
        <v>67</v>
      </c>
      <c r="K30" s="5">
        <v>-7000</v>
      </c>
      <c r="L30" s="1">
        <v>180.91</v>
      </c>
      <c r="M30" s="1">
        <v>207.13</v>
      </c>
      <c r="N30" s="1">
        <v>203.47</v>
      </c>
      <c r="O30" s="1">
        <v>0</v>
      </c>
      <c r="P30" s="1">
        <v>0</v>
      </c>
      <c r="Q30" s="1">
        <v>0</v>
      </c>
      <c r="R30" s="1">
        <v>180.91</v>
      </c>
      <c r="S30" s="1">
        <v>207.13</v>
      </c>
      <c r="T30" s="6">
        <v>2.6200000000000001E-2</v>
      </c>
      <c r="U30" s="1">
        <v>0.98</v>
      </c>
      <c r="V30" s="5">
        <v>-6860</v>
      </c>
      <c r="W30" s="1">
        <v>0</v>
      </c>
      <c r="X30" s="7">
        <v>-179857</v>
      </c>
      <c r="Y30" s="7">
        <v>-154798</v>
      </c>
      <c r="Z30" s="7">
        <v>0</v>
      </c>
    </row>
    <row r="31" spans="1:27" x14ac:dyDescent="0.15">
      <c r="H31" s="1" t="s">
        <v>68</v>
      </c>
      <c r="I31" s="1" t="s">
        <v>58</v>
      </c>
      <c r="J31" s="1" t="s">
        <v>61</v>
      </c>
      <c r="K31" s="1" t="s">
        <v>65</v>
      </c>
      <c r="L31" s="1" t="s">
        <v>58</v>
      </c>
      <c r="M31" s="1" t="s">
        <v>58</v>
      </c>
      <c r="N31" s="1" t="s">
        <v>58</v>
      </c>
      <c r="O31" s="1" t="s">
        <v>58</v>
      </c>
      <c r="P31" s="1" t="s">
        <v>58</v>
      </c>
      <c r="Q31" s="1" t="s">
        <v>58</v>
      </c>
      <c r="R31" s="1" t="s">
        <v>58</v>
      </c>
      <c r="S31" s="1" t="s">
        <v>58</v>
      </c>
      <c r="T31" s="1" t="s">
        <v>58</v>
      </c>
      <c r="U31" s="1" t="s">
        <v>56</v>
      </c>
      <c r="V31" s="1" t="s">
        <v>56</v>
      </c>
      <c r="W31" s="1" t="s">
        <v>69</v>
      </c>
      <c r="X31" s="1" t="s">
        <v>69</v>
      </c>
      <c r="Y31" s="1" t="s">
        <v>69</v>
      </c>
      <c r="Z31" s="1" t="s">
        <v>69</v>
      </c>
      <c r="AA31" s="1" t="s">
        <v>64</v>
      </c>
    </row>
    <row r="32" spans="1:27" x14ac:dyDescent="0.15">
      <c r="H32" s="1" t="s">
        <v>70</v>
      </c>
      <c r="I32" s="1" t="s">
        <v>71</v>
      </c>
      <c r="J32" s="1" t="s">
        <v>72</v>
      </c>
      <c r="K32" s="5">
        <v>-7000</v>
      </c>
      <c r="V32" s="5">
        <v>-6860</v>
      </c>
      <c r="W32" s="1">
        <v>0</v>
      </c>
      <c r="X32" s="7">
        <v>-179857</v>
      </c>
      <c r="Y32" s="7">
        <v>-154798</v>
      </c>
      <c r="Z32" s="7">
        <v>0</v>
      </c>
    </row>
    <row r="34" spans="1:27" x14ac:dyDescent="0.15">
      <c r="A34" s="1" t="s">
        <v>73</v>
      </c>
      <c r="B34" s="1">
        <v>272653.02</v>
      </c>
      <c r="C34" s="4">
        <v>37787</v>
      </c>
      <c r="D34" s="1">
        <v>0</v>
      </c>
      <c r="E34" s="4">
        <v>37787</v>
      </c>
      <c r="F34" s="1">
        <v>100</v>
      </c>
      <c r="G34" s="1">
        <v>2003</v>
      </c>
      <c r="I34" s="1">
        <v>-7000</v>
      </c>
      <c r="J34" s="1" t="s">
        <v>67</v>
      </c>
      <c r="K34" s="5">
        <v>-7000</v>
      </c>
      <c r="L34" s="1">
        <v>189.96</v>
      </c>
      <c r="M34" s="1">
        <v>213.32</v>
      </c>
      <c r="N34" s="1">
        <v>202.12</v>
      </c>
      <c r="O34" s="1">
        <v>0</v>
      </c>
      <c r="P34" s="1">
        <v>0</v>
      </c>
      <c r="Q34" s="1">
        <v>0</v>
      </c>
      <c r="R34" s="1">
        <v>189.96</v>
      </c>
      <c r="S34" s="1">
        <v>213.32</v>
      </c>
      <c r="T34" s="6">
        <v>3.2199999999999999E-2</v>
      </c>
      <c r="U34" s="1">
        <v>0.94489999999999996</v>
      </c>
      <c r="V34" s="5">
        <v>-6614</v>
      </c>
      <c r="W34" s="1">
        <v>0</v>
      </c>
      <c r="X34" s="7">
        <v>-154521</v>
      </c>
      <c r="Y34" s="7">
        <v>-80453</v>
      </c>
      <c r="Z34" s="7">
        <v>0</v>
      </c>
    </row>
    <row r="35" spans="1:27" x14ac:dyDescent="0.15">
      <c r="H35" s="1" t="s">
        <v>68</v>
      </c>
      <c r="I35" s="1" t="s">
        <v>58</v>
      </c>
      <c r="J35" s="1" t="s">
        <v>61</v>
      </c>
      <c r="K35" s="1" t="s">
        <v>65</v>
      </c>
      <c r="L35" s="1" t="s">
        <v>58</v>
      </c>
      <c r="M35" s="1" t="s">
        <v>58</v>
      </c>
      <c r="N35" s="1" t="s">
        <v>58</v>
      </c>
      <c r="O35" s="1" t="s">
        <v>58</v>
      </c>
      <c r="P35" s="1" t="s">
        <v>58</v>
      </c>
      <c r="Q35" s="1" t="s">
        <v>58</v>
      </c>
      <c r="R35" s="1" t="s">
        <v>58</v>
      </c>
      <c r="S35" s="1" t="s">
        <v>58</v>
      </c>
      <c r="T35" s="1" t="s">
        <v>58</v>
      </c>
      <c r="U35" s="1" t="s">
        <v>56</v>
      </c>
      <c r="V35" s="1" t="s">
        <v>56</v>
      </c>
      <c r="W35" s="1" t="s">
        <v>69</v>
      </c>
      <c r="X35" s="1" t="s">
        <v>69</v>
      </c>
      <c r="Y35" s="1" t="s">
        <v>69</v>
      </c>
      <c r="Z35" s="1" t="s">
        <v>69</v>
      </c>
      <c r="AA35" s="1" t="s">
        <v>64</v>
      </c>
    </row>
    <row r="36" spans="1:27" x14ac:dyDescent="0.15">
      <c r="H36" s="1" t="s">
        <v>70</v>
      </c>
      <c r="I36" s="1" t="s">
        <v>71</v>
      </c>
      <c r="J36" s="1" t="s">
        <v>72</v>
      </c>
      <c r="K36" s="5">
        <v>-7000</v>
      </c>
      <c r="V36" s="5">
        <v>-6614</v>
      </c>
      <c r="W36" s="1">
        <v>0</v>
      </c>
      <c r="X36" s="7">
        <v>-154521</v>
      </c>
      <c r="Y36" s="7">
        <v>-80453</v>
      </c>
      <c r="Z36" s="7">
        <v>0</v>
      </c>
    </row>
    <row r="38" spans="1:27" x14ac:dyDescent="0.15">
      <c r="A38" s="1" t="s">
        <v>73</v>
      </c>
      <c r="B38" s="1">
        <v>272653.03000000003</v>
      </c>
      <c r="C38" s="4">
        <v>38153</v>
      </c>
      <c r="D38" s="1">
        <v>0</v>
      </c>
      <c r="E38" s="4">
        <v>38153</v>
      </c>
      <c r="F38" s="1">
        <v>100</v>
      </c>
      <c r="G38" s="1">
        <v>2004</v>
      </c>
      <c r="I38" s="1">
        <v>-7000</v>
      </c>
      <c r="J38" s="1" t="s">
        <v>67</v>
      </c>
      <c r="K38" s="5">
        <v>-7000</v>
      </c>
      <c r="L38" s="1">
        <v>199.46</v>
      </c>
      <c r="M38" s="1">
        <v>219.35</v>
      </c>
      <c r="N38" s="1">
        <v>198.07</v>
      </c>
      <c r="O38" s="1">
        <v>0</v>
      </c>
      <c r="P38" s="1">
        <v>0</v>
      </c>
      <c r="Q38" s="1">
        <v>0</v>
      </c>
      <c r="R38" s="1">
        <v>199.46</v>
      </c>
      <c r="S38" s="1">
        <v>219.35</v>
      </c>
      <c r="T38" s="6">
        <v>3.8199999999999998E-2</v>
      </c>
      <c r="U38" s="1">
        <v>0.9002</v>
      </c>
      <c r="V38" s="5">
        <v>-6301</v>
      </c>
      <c r="W38" s="1">
        <v>0</v>
      </c>
      <c r="X38" s="7">
        <v>-125313</v>
      </c>
      <c r="Y38" s="7">
        <v>8755</v>
      </c>
      <c r="Z38" s="7">
        <v>0</v>
      </c>
    </row>
    <row r="39" spans="1:27" x14ac:dyDescent="0.15">
      <c r="H39" s="1" t="s">
        <v>68</v>
      </c>
      <c r="I39" s="1" t="s">
        <v>58</v>
      </c>
      <c r="J39" s="1" t="s">
        <v>61</v>
      </c>
      <c r="K39" s="1" t="s">
        <v>65</v>
      </c>
      <c r="L39" s="1" t="s">
        <v>58</v>
      </c>
      <c r="M39" s="1" t="s">
        <v>58</v>
      </c>
      <c r="N39" s="1" t="s">
        <v>58</v>
      </c>
      <c r="O39" s="1" t="s">
        <v>58</v>
      </c>
      <c r="P39" s="1" t="s">
        <v>58</v>
      </c>
      <c r="Q39" s="1" t="s">
        <v>58</v>
      </c>
      <c r="R39" s="1" t="s">
        <v>58</v>
      </c>
      <c r="S39" s="1" t="s">
        <v>58</v>
      </c>
      <c r="T39" s="1" t="s">
        <v>58</v>
      </c>
      <c r="U39" s="1" t="s">
        <v>56</v>
      </c>
      <c r="V39" s="1" t="s">
        <v>56</v>
      </c>
      <c r="W39" s="1" t="s">
        <v>69</v>
      </c>
      <c r="X39" s="1" t="s">
        <v>69</v>
      </c>
      <c r="Y39" s="1" t="s">
        <v>69</v>
      </c>
      <c r="Z39" s="1" t="s">
        <v>69</v>
      </c>
      <c r="AA39" s="1" t="s">
        <v>64</v>
      </c>
    </row>
    <row r="40" spans="1:27" x14ac:dyDescent="0.15">
      <c r="H40" s="1" t="s">
        <v>70</v>
      </c>
      <c r="I40" s="1" t="s">
        <v>71</v>
      </c>
      <c r="J40" s="1" t="s">
        <v>72</v>
      </c>
      <c r="K40" s="5">
        <v>-7000</v>
      </c>
      <c r="V40" s="5">
        <v>-6301</v>
      </c>
      <c r="W40" s="1">
        <v>0</v>
      </c>
      <c r="X40" s="7">
        <v>-125313</v>
      </c>
      <c r="Y40" s="7">
        <v>8755</v>
      </c>
      <c r="Z40" s="7">
        <v>0</v>
      </c>
    </row>
    <row r="42" spans="1:27" x14ac:dyDescent="0.15">
      <c r="A42" s="1" t="s">
        <v>73</v>
      </c>
      <c r="B42" s="1">
        <v>272653.03999999998</v>
      </c>
      <c r="C42" s="4">
        <v>38518</v>
      </c>
      <c r="D42" s="1">
        <v>0</v>
      </c>
      <c r="E42" s="4">
        <v>38518</v>
      </c>
      <c r="F42" s="1">
        <v>100</v>
      </c>
      <c r="G42" s="1">
        <v>2005</v>
      </c>
      <c r="I42" s="1">
        <v>-7000</v>
      </c>
      <c r="J42" s="1" t="s">
        <v>67</v>
      </c>
      <c r="K42" s="5">
        <v>-7000</v>
      </c>
      <c r="L42" s="1">
        <v>209.43</v>
      </c>
      <c r="M42" s="1">
        <v>221.08</v>
      </c>
      <c r="N42" s="1">
        <v>189.29</v>
      </c>
      <c r="O42" s="1">
        <v>0</v>
      </c>
      <c r="P42" s="1">
        <v>0</v>
      </c>
      <c r="Q42" s="1">
        <v>0</v>
      </c>
      <c r="R42" s="1">
        <v>209.43</v>
      </c>
      <c r="S42" s="1">
        <v>221.08</v>
      </c>
      <c r="T42" s="6">
        <v>4.2500000000000003E-2</v>
      </c>
      <c r="U42" s="1">
        <v>0.85329999999999995</v>
      </c>
      <c r="V42" s="5">
        <v>-5973</v>
      </c>
      <c r="W42" s="1">
        <v>0</v>
      </c>
      <c r="X42" s="7">
        <v>-69572</v>
      </c>
      <c r="Y42" s="7">
        <v>120299</v>
      </c>
      <c r="Z42" s="7">
        <v>0</v>
      </c>
    </row>
    <row r="43" spans="1:27" x14ac:dyDescent="0.15">
      <c r="H43" s="1" t="s">
        <v>68</v>
      </c>
      <c r="I43" s="1" t="s">
        <v>58</v>
      </c>
      <c r="J43" s="1" t="s">
        <v>61</v>
      </c>
      <c r="K43" s="1" t="s">
        <v>65</v>
      </c>
      <c r="L43" s="1" t="s">
        <v>58</v>
      </c>
      <c r="M43" s="1" t="s">
        <v>58</v>
      </c>
      <c r="N43" s="1" t="s">
        <v>58</v>
      </c>
      <c r="O43" s="1" t="s">
        <v>58</v>
      </c>
      <c r="P43" s="1" t="s">
        <v>58</v>
      </c>
      <c r="Q43" s="1" t="s">
        <v>58</v>
      </c>
      <c r="R43" s="1" t="s">
        <v>58</v>
      </c>
      <c r="S43" s="1" t="s">
        <v>58</v>
      </c>
      <c r="T43" s="1" t="s">
        <v>58</v>
      </c>
      <c r="U43" s="1" t="s">
        <v>56</v>
      </c>
      <c r="V43" s="1" t="s">
        <v>56</v>
      </c>
      <c r="W43" s="1" t="s">
        <v>69</v>
      </c>
      <c r="X43" s="1" t="s">
        <v>69</v>
      </c>
      <c r="Y43" s="1" t="s">
        <v>69</v>
      </c>
      <c r="Z43" s="1" t="s">
        <v>69</v>
      </c>
      <c r="AA43" s="1" t="s">
        <v>64</v>
      </c>
    </row>
    <row r="44" spans="1:27" x14ac:dyDescent="0.15">
      <c r="H44" s="1" t="s">
        <v>70</v>
      </c>
      <c r="I44" s="1" t="s">
        <v>71</v>
      </c>
      <c r="J44" s="1" t="s">
        <v>72</v>
      </c>
      <c r="K44" s="5">
        <v>-7000</v>
      </c>
      <c r="V44" s="5">
        <v>-5973</v>
      </c>
      <c r="W44" s="1">
        <v>0</v>
      </c>
      <c r="X44" s="7">
        <v>-69572</v>
      </c>
      <c r="Y44" s="7">
        <v>120299</v>
      </c>
      <c r="Z44" s="7">
        <v>0</v>
      </c>
    </row>
    <row r="46" spans="1:27" x14ac:dyDescent="0.15">
      <c r="A46" s="1" t="s">
        <v>74</v>
      </c>
      <c r="B46" s="1">
        <v>272661.01</v>
      </c>
      <c r="C46" s="4">
        <v>38001</v>
      </c>
      <c r="D46" s="1">
        <v>0</v>
      </c>
      <c r="E46" s="4">
        <v>38001</v>
      </c>
      <c r="F46" s="1">
        <v>100</v>
      </c>
      <c r="G46" s="1">
        <v>2004</v>
      </c>
      <c r="I46" s="1">
        <v>-20000</v>
      </c>
      <c r="J46" s="1" t="s">
        <v>67</v>
      </c>
      <c r="K46" s="5">
        <v>-20000</v>
      </c>
      <c r="L46" s="1">
        <v>143</v>
      </c>
      <c r="M46" s="1">
        <v>214.82</v>
      </c>
      <c r="N46" s="1">
        <v>198.07</v>
      </c>
      <c r="O46" s="1">
        <v>0</v>
      </c>
      <c r="P46" s="1">
        <v>0</v>
      </c>
      <c r="Q46" s="1">
        <v>0</v>
      </c>
      <c r="R46" s="1">
        <v>143</v>
      </c>
      <c r="S46" s="1">
        <v>214.82</v>
      </c>
      <c r="T46" s="6">
        <v>3.5999999999999997E-2</v>
      </c>
      <c r="U46" s="1">
        <v>0.9194</v>
      </c>
      <c r="V46" s="5">
        <v>-18387</v>
      </c>
      <c r="W46" s="1">
        <v>0</v>
      </c>
      <c r="X46" s="7">
        <v>-1320538</v>
      </c>
      <c r="Y46" s="7">
        <v>-1012598</v>
      </c>
      <c r="Z46" s="7">
        <v>0</v>
      </c>
    </row>
    <row r="47" spans="1:27" x14ac:dyDescent="0.15">
      <c r="H47" s="1" t="s">
        <v>68</v>
      </c>
      <c r="I47" s="1" t="s">
        <v>58</v>
      </c>
      <c r="J47" s="1" t="s">
        <v>61</v>
      </c>
      <c r="K47" s="1" t="s">
        <v>65</v>
      </c>
      <c r="L47" s="1" t="s">
        <v>58</v>
      </c>
      <c r="M47" s="1" t="s">
        <v>58</v>
      </c>
      <c r="N47" s="1" t="s">
        <v>58</v>
      </c>
      <c r="O47" s="1" t="s">
        <v>58</v>
      </c>
      <c r="P47" s="1" t="s">
        <v>58</v>
      </c>
      <c r="Q47" s="1" t="s">
        <v>58</v>
      </c>
      <c r="R47" s="1" t="s">
        <v>58</v>
      </c>
      <c r="S47" s="1" t="s">
        <v>58</v>
      </c>
      <c r="T47" s="1" t="s">
        <v>58</v>
      </c>
      <c r="U47" s="1" t="s">
        <v>56</v>
      </c>
      <c r="V47" s="1" t="s">
        <v>56</v>
      </c>
      <c r="W47" s="1" t="s">
        <v>69</v>
      </c>
      <c r="X47" s="1" t="s">
        <v>69</v>
      </c>
      <c r="Y47" s="1" t="s">
        <v>69</v>
      </c>
      <c r="Z47" s="1" t="s">
        <v>69</v>
      </c>
      <c r="AA47" s="1" t="s">
        <v>64</v>
      </c>
    </row>
    <row r="48" spans="1:27" x14ac:dyDescent="0.15">
      <c r="H48" s="1" t="s">
        <v>70</v>
      </c>
      <c r="I48" s="1" t="s">
        <v>71</v>
      </c>
      <c r="J48" s="1" t="s">
        <v>72</v>
      </c>
      <c r="K48" s="5">
        <v>-20000</v>
      </c>
      <c r="V48" s="5">
        <v>-18387</v>
      </c>
      <c r="W48" s="1">
        <v>0</v>
      </c>
      <c r="X48" s="7">
        <v>-1320538</v>
      </c>
      <c r="Y48" s="7">
        <v>-1012598</v>
      </c>
      <c r="Z48" s="7">
        <v>0</v>
      </c>
    </row>
    <row r="50" spans="1:27" x14ac:dyDescent="0.15">
      <c r="A50" s="1" t="s">
        <v>74</v>
      </c>
      <c r="B50" s="1">
        <v>272662.02</v>
      </c>
      <c r="C50" s="4">
        <v>37271</v>
      </c>
      <c r="D50" s="1">
        <v>0</v>
      </c>
      <c r="E50" s="4">
        <v>37271</v>
      </c>
      <c r="F50" s="1">
        <v>100</v>
      </c>
      <c r="G50" s="1">
        <v>2002</v>
      </c>
      <c r="I50" s="1">
        <v>-3300</v>
      </c>
      <c r="J50" s="1" t="s">
        <v>67</v>
      </c>
      <c r="K50" s="5">
        <v>-3300</v>
      </c>
      <c r="L50" s="1">
        <v>127.5</v>
      </c>
      <c r="M50" s="1">
        <v>204.92</v>
      </c>
      <c r="N50" s="1">
        <v>203.47</v>
      </c>
      <c r="O50" s="1">
        <v>0</v>
      </c>
      <c r="P50" s="1">
        <v>0</v>
      </c>
      <c r="Q50" s="1">
        <v>0</v>
      </c>
      <c r="R50" s="1">
        <v>127.5</v>
      </c>
      <c r="S50" s="1">
        <v>204.92</v>
      </c>
      <c r="T50" s="6">
        <v>2.64E-2</v>
      </c>
      <c r="U50" s="1">
        <v>0.99060000000000004</v>
      </c>
      <c r="V50" s="5">
        <v>-3269</v>
      </c>
      <c r="W50" s="1">
        <v>0</v>
      </c>
      <c r="X50" s="7">
        <v>-253082</v>
      </c>
      <c r="Y50" s="7">
        <v>-248352</v>
      </c>
      <c r="Z50" s="7">
        <v>0</v>
      </c>
    </row>
    <row r="51" spans="1:27" x14ac:dyDescent="0.15">
      <c r="H51" s="1" t="s">
        <v>68</v>
      </c>
      <c r="I51" s="1" t="s">
        <v>58</v>
      </c>
      <c r="J51" s="1" t="s">
        <v>61</v>
      </c>
      <c r="K51" s="1" t="s">
        <v>65</v>
      </c>
      <c r="L51" s="1" t="s">
        <v>58</v>
      </c>
      <c r="M51" s="1" t="s">
        <v>58</v>
      </c>
      <c r="N51" s="1" t="s">
        <v>58</v>
      </c>
      <c r="O51" s="1" t="s">
        <v>58</v>
      </c>
      <c r="P51" s="1" t="s">
        <v>58</v>
      </c>
      <c r="Q51" s="1" t="s">
        <v>58</v>
      </c>
      <c r="R51" s="1" t="s">
        <v>58</v>
      </c>
      <c r="S51" s="1" t="s">
        <v>58</v>
      </c>
      <c r="T51" s="1" t="s">
        <v>58</v>
      </c>
      <c r="U51" s="1" t="s">
        <v>56</v>
      </c>
      <c r="V51" s="1" t="s">
        <v>56</v>
      </c>
      <c r="W51" s="1" t="s">
        <v>69</v>
      </c>
      <c r="X51" s="1" t="s">
        <v>69</v>
      </c>
      <c r="Y51" s="1" t="s">
        <v>69</v>
      </c>
      <c r="Z51" s="1" t="s">
        <v>69</v>
      </c>
      <c r="AA51" s="1" t="s">
        <v>64</v>
      </c>
    </row>
    <row r="52" spans="1:27" x14ac:dyDescent="0.15">
      <c r="H52" s="1" t="s">
        <v>70</v>
      </c>
      <c r="I52" s="1" t="s">
        <v>71</v>
      </c>
      <c r="J52" s="1" t="s">
        <v>72</v>
      </c>
      <c r="K52" s="5">
        <v>-3300</v>
      </c>
      <c r="V52" s="5">
        <v>-3269</v>
      </c>
      <c r="W52" s="1">
        <v>0</v>
      </c>
      <c r="X52" s="7">
        <v>-253082</v>
      </c>
      <c r="Y52" s="7">
        <v>-248352</v>
      </c>
      <c r="Z52" s="7">
        <v>0</v>
      </c>
    </row>
    <row r="54" spans="1:27" x14ac:dyDescent="0.15">
      <c r="A54" s="1" t="s">
        <v>74</v>
      </c>
      <c r="B54" s="1">
        <v>272662.03000000003</v>
      </c>
      <c r="C54" s="4">
        <v>37636</v>
      </c>
      <c r="D54" s="1">
        <v>0</v>
      </c>
      <c r="E54" s="4">
        <v>37636</v>
      </c>
      <c r="F54" s="1">
        <v>100</v>
      </c>
      <c r="G54" s="1">
        <v>2003</v>
      </c>
      <c r="I54" s="1">
        <v>-3700</v>
      </c>
      <c r="J54" s="1" t="s">
        <v>67</v>
      </c>
      <c r="K54" s="5">
        <v>-3700</v>
      </c>
      <c r="L54" s="1">
        <v>137.5</v>
      </c>
      <c r="M54" s="1">
        <v>209.74</v>
      </c>
      <c r="N54" s="1">
        <v>202.12</v>
      </c>
      <c r="O54" s="1">
        <v>0</v>
      </c>
      <c r="P54" s="1">
        <v>0</v>
      </c>
      <c r="Q54" s="1">
        <v>0</v>
      </c>
      <c r="R54" s="1">
        <v>137.5</v>
      </c>
      <c r="S54" s="1">
        <v>209.74</v>
      </c>
      <c r="T54" s="6">
        <v>2.93E-2</v>
      </c>
      <c r="U54" s="1">
        <v>0.96120000000000005</v>
      </c>
      <c r="V54" s="5">
        <v>-3556</v>
      </c>
      <c r="W54" s="1">
        <v>0</v>
      </c>
      <c r="X54" s="7">
        <v>-256922</v>
      </c>
      <c r="Y54" s="7">
        <v>-229831</v>
      </c>
      <c r="Z54" s="7">
        <v>0</v>
      </c>
    </row>
    <row r="55" spans="1:27" x14ac:dyDescent="0.15">
      <c r="H55" s="1" t="s">
        <v>68</v>
      </c>
      <c r="I55" s="1" t="s">
        <v>58</v>
      </c>
      <c r="J55" s="1" t="s">
        <v>61</v>
      </c>
      <c r="K55" s="1" t="s">
        <v>65</v>
      </c>
      <c r="L55" s="1" t="s">
        <v>58</v>
      </c>
      <c r="M55" s="1" t="s">
        <v>58</v>
      </c>
      <c r="N55" s="1" t="s">
        <v>58</v>
      </c>
      <c r="O55" s="1" t="s">
        <v>58</v>
      </c>
      <c r="P55" s="1" t="s">
        <v>58</v>
      </c>
      <c r="Q55" s="1" t="s">
        <v>58</v>
      </c>
      <c r="R55" s="1" t="s">
        <v>58</v>
      </c>
      <c r="S55" s="1" t="s">
        <v>58</v>
      </c>
      <c r="T55" s="1" t="s">
        <v>58</v>
      </c>
      <c r="U55" s="1" t="s">
        <v>56</v>
      </c>
      <c r="V55" s="1" t="s">
        <v>56</v>
      </c>
      <c r="W55" s="1" t="s">
        <v>69</v>
      </c>
      <c r="X55" s="1" t="s">
        <v>69</v>
      </c>
      <c r="Y55" s="1" t="s">
        <v>69</v>
      </c>
      <c r="Z55" s="1" t="s">
        <v>69</v>
      </c>
      <c r="AA55" s="1" t="s">
        <v>64</v>
      </c>
    </row>
    <row r="56" spans="1:27" x14ac:dyDescent="0.15">
      <c r="H56" s="1" t="s">
        <v>70</v>
      </c>
      <c r="I56" s="1" t="s">
        <v>71</v>
      </c>
      <c r="J56" s="1" t="s">
        <v>72</v>
      </c>
      <c r="K56" s="5">
        <v>-3700</v>
      </c>
      <c r="V56" s="5">
        <v>-3556</v>
      </c>
      <c r="W56" s="1">
        <v>0</v>
      </c>
      <c r="X56" s="7">
        <v>-256922</v>
      </c>
      <c r="Y56" s="7">
        <v>-229831</v>
      </c>
      <c r="Z56" s="7">
        <v>0</v>
      </c>
    </row>
    <row r="58" spans="1:27" x14ac:dyDescent="0.15">
      <c r="A58" s="1" t="s">
        <v>74</v>
      </c>
      <c r="B58" s="1">
        <v>272662.03999999998</v>
      </c>
      <c r="C58" s="4">
        <v>38001</v>
      </c>
      <c r="D58" s="1">
        <v>0</v>
      </c>
      <c r="E58" s="4">
        <v>38001</v>
      </c>
      <c r="F58" s="1">
        <v>100</v>
      </c>
      <c r="G58" s="1">
        <v>2004</v>
      </c>
      <c r="I58" s="1">
        <v>-2000</v>
      </c>
      <c r="J58" s="1" t="s">
        <v>67</v>
      </c>
      <c r="K58" s="5">
        <v>-2000</v>
      </c>
      <c r="L58" s="1">
        <v>147.5</v>
      </c>
      <c r="M58" s="1">
        <v>214.82</v>
      </c>
      <c r="N58" s="1">
        <v>198.07</v>
      </c>
      <c r="O58" s="1">
        <v>0</v>
      </c>
      <c r="P58" s="1">
        <v>0</v>
      </c>
      <c r="Q58" s="1">
        <v>0</v>
      </c>
      <c r="R58" s="1">
        <v>147.5</v>
      </c>
      <c r="S58" s="1">
        <v>214.82</v>
      </c>
      <c r="T58" s="6">
        <v>3.5999999999999997E-2</v>
      </c>
      <c r="U58" s="1">
        <v>0.9194</v>
      </c>
      <c r="V58" s="5">
        <v>-1839</v>
      </c>
      <c r="W58" s="1">
        <v>0</v>
      </c>
      <c r="X58" s="7">
        <v>-123780</v>
      </c>
      <c r="Y58" s="7">
        <v>-92986</v>
      </c>
      <c r="Z58" s="7">
        <v>0</v>
      </c>
    </row>
    <row r="59" spans="1:27" x14ac:dyDescent="0.15">
      <c r="H59" s="1" t="s">
        <v>68</v>
      </c>
      <c r="I59" s="1" t="s">
        <v>58</v>
      </c>
      <c r="J59" s="1" t="s">
        <v>61</v>
      </c>
      <c r="K59" s="1" t="s">
        <v>65</v>
      </c>
      <c r="L59" s="1" t="s">
        <v>58</v>
      </c>
      <c r="M59" s="1" t="s">
        <v>58</v>
      </c>
      <c r="N59" s="1" t="s">
        <v>58</v>
      </c>
      <c r="O59" s="1" t="s">
        <v>58</v>
      </c>
      <c r="P59" s="1" t="s">
        <v>58</v>
      </c>
      <c r="Q59" s="1" t="s">
        <v>58</v>
      </c>
      <c r="R59" s="1" t="s">
        <v>58</v>
      </c>
      <c r="S59" s="1" t="s">
        <v>58</v>
      </c>
      <c r="T59" s="1" t="s">
        <v>58</v>
      </c>
      <c r="U59" s="1" t="s">
        <v>56</v>
      </c>
      <c r="V59" s="1" t="s">
        <v>56</v>
      </c>
      <c r="W59" s="1" t="s">
        <v>69</v>
      </c>
      <c r="X59" s="1" t="s">
        <v>69</v>
      </c>
      <c r="Y59" s="1" t="s">
        <v>69</v>
      </c>
      <c r="Z59" s="1" t="s">
        <v>69</v>
      </c>
      <c r="AA59" s="1" t="s">
        <v>64</v>
      </c>
    </row>
    <row r="60" spans="1:27" x14ac:dyDescent="0.15">
      <c r="H60" s="1" t="s">
        <v>70</v>
      </c>
      <c r="I60" s="1" t="s">
        <v>71</v>
      </c>
      <c r="J60" s="1" t="s">
        <v>72</v>
      </c>
      <c r="K60" s="5">
        <v>-2000</v>
      </c>
      <c r="V60" s="5">
        <v>-1839</v>
      </c>
      <c r="W60" s="1">
        <v>0</v>
      </c>
      <c r="X60" s="7">
        <v>-123780</v>
      </c>
      <c r="Y60" s="7">
        <v>-92986</v>
      </c>
      <c r="Z60" s="7">
        <v>0</v>
      </c>
    </row>
    <row r="62" spans="1:27" x14ac:dyDescent="0.15">
      <c r="A62" s="1" t="s">
        <v>74</v>
      </c>
      <c r="B62" s="1">
        <v>272668.01</v>
      </c>
      <c r="C62" s="4">
        <v>37271</v>
      </c>
      <c r="D62" s="1">
        <v>0</v>
      </c>
      <c r="E62" s="4">
        <v>37271</v>
      </c>
      <c r="F62" s="1">
        <v>100</v>
      </c>
      <c r="G62" s="1">
        <v>2002</v>
      </c>
      <c r="I62" s="1">
        <v>-4000</v>
      </c>
      <c r="J62" s="1" t="s">
        <v>67</v>
      </c>
      <c r="K62" s="5">
        <v>-4000</v>
      </c>
      <c r="L62" s="1">
        <v>120.23</v>
      </c>
      <c r="M62" s="1">
        <v>204.92</v>
      </c>
      <c r="N62" s="1">
        <v>203.47</v>
      </c>
      <c r="O62" s="1">
        <v>0</v>
      </c>
      <c r="P62" s="1">
        <v>0</v>
      </c>
      <c r="Q62" s="1">
        <v>0</v>
      </c>
      <c r="R62" s="1">
        <v>120.23</v>
      </c>
      <c r="S62" s="1">
        <v>204.92</v>
      </c>
      <c r="T62" s="6">
        <v>2.64E-2</v>
      </c>
      <c r="U62" s="1">
        <v>0.99060000000000004</v>
      </c>
      <c r="V62" s="5">
        <v>-3962</v>
      </c>
      <c r="W62" s="1">
        <v>0</v>
      </c>
      <c r="X62" s="7">
        <v>-335571</v>
      </c>
      <c r="Y62" s="7">
        <v>-329838</v>
      </c>
      <c r="Z62" s="7">
        <v>0</v>
      </c>
    </row>
    <row r="63" spans="1:27" x14ac:dyDescent="0.15">
      <c r="H63" s="1" t="s">
        <v>68</v>
      </c>
      <c r="I63" s="1" t="s">
        <v>58</v>
      </c>
      <c r="J63" s="1" t="s">
        <v>61</v>
      </c>
      <c r="K63" s="1" t="s">
        <v>65</v>
      </c>
      <c r="L63" s="1" t="s">
        <v>58</v>
      </c>
      <c r="M63" s="1" t="s">
        <v>58</v>
      </c>
      <c r="N63" s="1" t="s">
        <v>58</v>
      </c>
      <c r="O63" s="1" t="s">
        <v>58</v>
      </c>
      <c r="P63" s="1" t="s">
        <v>58</v>
      </c>
      <c r="Q63" s="1" t="s">
        <v>58</v>
      </c>
      <c r="R63" s="1" t="s">
        <v>58</v>
      </c>
      <c r="S63" s="1" t="s">
        <v>58</v>
      </c>
      <c r="T63" s="1" t="s">
        <v>58</v>
      </c>
      <c r="U63" s="1" t="s">
        <v>56</v>
      </c>
      <c r="V63" s="1" t="s">
        <v>56</v>
      </c>
      <c r="W63" s="1" t="s">
        <v>69</v>
      </c>
      <c r="X63" s="1" t="s">
        <v>69</v>
      </c>
      <c r="Y63" s="1" t="s">
        <v>69</v>
      </c>
      <c r="Z63" s="1" t="s">
        <v>69</v>
      </c>
      <c r="AA63" s="1" t="s">
        <v>64</v>
      </c>
    </row>
    <row r="64" spans="1:27" x14ac:dyDescent="0.15">
      <c r="H64" s="1" t="s">
        <v>70</v>
      </c>
      <c r="I64" s="1" t="s">
        <v>71</v>
      </c>
      <c r="J64" s="1" t="s">
        <v>72</v>
      </c>
      <c r="K64" s="5">
        <v>-4000</v>
      </c>
      <c r="V64" s="5">
        <v>-3962</v>
      </c>
      <c r="W64" s="1">
        <v>0</v>
      </c>
      <c r="X64" s="7">
        <v>-335571</v>
      </c>
      <c r="Y64" s="7">
        <v>-329838</v>
      </c>
      <c r="Z64" s="7">
        <v>0</v>
      </c>
    </row>
    <row r="66" spans="1:27" x14ac:dyDescent="0.15">
      <c r="A66" s="1" t="s">
        <v>74</v>
      </c>
      <c r="B66" s="1">
        <v>272669.01</v>
      </c>
      <c r="C66" s="4">
        <v>37636</v>
      </c>
      <c r="D66" s="1">
        <v>0</v>
      </c>
      <c r="E66" s="4">
        <v>37636</v>
      </c>
      <c r="F66" s="1">
        <v>100</v>
      </c>
      <c r="G66" s="1">
        <v>2003</v>
      </c>
      <c r="I66" s="1">
        <v>-4000</v>
      </c>
      <c r="J66" s="1" t="s">
        <v>67</v>
      </c>
      <c r="K66" s="5">
        <v>-4000</v>
      </c>
      <c r="L66" s="1">
        <v>127.44</v>
      </c>
      <c r="M66" s="1">
        <v>209.74</v>
      </c>
      <c r="N66" s="1">
        <v>202.12</v>
      </c>
      <c r="O66" s="1">
        <v>0</v>
      </c>
      <c r="P66" s="1">
        <v>0</v>
      </c>
      <c r="Q66" s="1">
        <v>0</v>
      </c>
      <c r="R66" s="1">
        <v>127.44</v>
      </c>
      <c r="S66" s="1">
        <v>209.74</v>
      </c>
      <c r="T66" s="6">
        <v>2.93E-2</v>
      </c>
      <c r="U66" s="1">
        <v>0.96120000000000005</v>
      </c>
      <c r="V66" s="5">
        <v>-3845</v>
      </c>
      <c r="W66" s="1">
        <v>0</v>
      </c>
      <c r="X66" s="7">
        <v>-316432</v>
      </c>
      <c r="Y66" s="7">
        <v>-287145</v>
      </c>
      <c r="Z66" s="7">
        <v>0</v>
      </c>
    </row>
    <row r="67" spans="1:27" x14ac:dyDescent="0.15">
      <c r="H67" s="1" t="s">
        <v>68</v>
      </c>
      <c r="I67" s="1" t="s">
        <v>58</v>
      </c>
      <c r="J67" s="1" t="s">
        <v>61</v>
      </c>
      <c r="K67" s="1" t="s">
        <v>65</v>
      </c>
      <c r="L67" s="1" t="s">
        <v>58</v>
      </c>
      <c r="M67" s="1" t="s">
        <v>58</v>
      </c>
      <c r="N67" s="1" t="s">
        <v>58</v>
      </c>
      <c r="O67" s="1" t="s">
        <v>58</v>
      </c>
      <c r="P67" s="1" t="s">
        <v>58</v>
      </c>
      <c r="Q67" s="1" t="s">
        <v>58</v>
      </c>
      <c r="R67" s="1" t="s">
        <v>58</v>
      </c>
      <c r="S67" s="1" t="s">
        <v>58</v>
      </c>
      <c r="T67" s="1" t="s">
        <v>58</v>
      </c>
      <c r="U67" s="1" t="s">
        <v>56</v>
      </c>
      <c r="V67" s="1" t="s">
        <v>56</v>
      </c>
      <c r="W67" s="1" t="s">
        <v>69</v>
      </c>
      <c r="X67" s="1" t="s">
        <v>69</v>
      </c>
      <c r="Y67" s="1" t="s">
        <v>69</v>
      </c>
      <c r="Z67" s="1" t="s">
        <v>69</v>
      </c>
      <c r="AA67" s="1" t="s">
        <v>64</v>
      </c>
    </row>
    <row r="68" spans="1:27" x14ac:dyDescent="0.15">
      <c r="H68" s="1" t="s">
        <v>70</v>
      </c>
      <c r="I68" s="1" t="s">
        <v>71</v>
      </c>
      <c r="J68" s="1" t="s">
        <v>72</v>
      </c>
      <c r="K68" s="5">
        <v>-4000</v>
      </c>
      <c r="V68" s="5">
        <v>-3845</v>
      </c>
      <c r="W68" s="1">
        <v>0</v>
      </c>
      <c r="X68" s="7">
        <v>-316432</v>
      </c>
      <c r="Y68" s="7">
        <v>-287145</v>
      </c>
      <c r="Z68" s="7">
        <v>0</v>
      </c>
    </row>
    <row r="70" spans="1:27" x14ac:dyDescent="0.15">
      <c r="A70" s="1" t="s">
        <v>74</v>
      </c>
      <c r="B70" s="1">
        <v>272670.01</v>
      </c>
      <c r="C70" s="4">
        <v>38001</v>
      </c>
      <c r="D70" s="1">
        <v>0</v>
      </c>
      <c r="E70" s="4">
        <v>38001</v>
      </c>
      <c r="F70" s="1">
        <v>100</v>
      </c>
      <c r="G70" s="1">
        <v>2004</v>
      </c>
      <c r="I70" s="1">
        <v>-4000</v>
      </c>
      <c r="J70" s="1" t="s">
        <v>67</v>
      </c>
      <c r="K70" s="5">
        <v>-4000</v>
      </c>
      <c r="L70" s="1">
        <v>135.09</v>
      </c>
      <c r="M70" s="1">
        <v>214.82</v>
      </c>
      <c r="N70" s="1">
        <v>198.07</v>
      </c>
      <c r="O70" s="1">
        <v>0</v>
      </c>
      <c r="P70" s="1">
        <v>0</v>
      </c>
      <c r="Q70" s="1">
        <v>0</v>
      </c>
      <c r="R70" s="1">
        <v>135.09</v>
      </c>
      <c r="S70" s="1">
        <v>214.82</v>
      </c>
      <c r="T70" s="6">
        <v>3.5999999999999997E-2</v>
      </c>
      <c r="U70" s="1">
        <v>0.9194</v>
      </c>
      <c r="V70" s="5">
        <v>-3677</v>
      </c>
      <c r="W70" s="1">
        <v>0</v>
      </c>
      <c r="X70" s="7">
        <v>-293196</v>
      </c>
      <c r="Y70" s="7">
        <v>-231608</v>
      </c>
      <c r="Z70" s="7">
        <v>0</v>
      </c>
    </row>
    <row r="71" spans="1:27" x14ac:dyDescent="0.15">
      <c r="H71" s="1" t="s">
        <v>68</v>
      </c>
      <c r="I71" s="1" t="s">
        <v>58</v>
      </c>
      <c r="J71" s="1" t="s">
        <v>61</v>
      </c>
      <c r="K71" s="1" t="s">
        <v>65</v>
      </c>
      <c r="L71" s="1" t="s">
        <v>58</v>
      </c>
      <c r="M71" s="1" t="s">
        <v>58</v>
      </c>
      <c r="N71" s="1" t="s">
        <v>58</v>
      </c>
      <c r="O71" s="1" t="s">
        <v>58</v>
      </c>
      <c r="P71" s="1" t="s">
        <v>58</v>
      </c>
      <c r="Q71" s="1" t="s">
        <v>58</v>
      </c>
      <c r="R71" s="1" t="s">
        <v>58</v>
      </c>
      <c r="S71" s="1" t="s">
        <v>58</v>
      </c>
      <c r="T71" s="1" t="s">
        <v>58</v>
      </c>
      <c r="U71" s="1" t="s">
        <v>56</v>
      </c>
      <c r="V71" s="1" t="s">
        <v>56</v>
      </c>
      <c r="W71" s="1" t="s">
        <v>69</v>
      </c>
      <c r="X71" s="1" t="s">
        <v>69</v>
      </c>
      <c r="Y71" s="1" t="s">
        <v>69</v>
      </c>
      <c r="Z71" s="1" t="s">
        <v>69</v>
      </c>
      <c r="AA71" s="1" t="s">
        <v>64</v>
      </c>
    </row>
    <row r="72" spans="1:27" x14ac:dyDescent="0.15">
      <c r="H72" s="1" t="s">
        <v>70</v>
      </c>
      <c r="I72" s="1" t="s">
        <v>71</v>
      </c>
      <c r="J72" s="1" t="s">
        <v>72</v>
      </c>
      <c r="K72" s="5">
        <v>-4000</v>
      </c>
      <c r="V72" s="5">
        <v>-3677</v>
      </c>
      <c r="W72" s="1">
        <v>0</v>
      </c>
      <c r="X72" s="7">
        <v>-293196</v>
      </c>
      <c r="Y72" s="7">
        <v>-231608</v>
      </c>
      <c r="Z72" s="7">
        <v>0</v>
      </c>
    </row>
    <row r="74" spans="1:27" x14ac:dyDescent="0.15">
      <c r="A74" s="1" t="s">
        <v>74</v>
      </c>
      <c r="B74" s="1">
        <v>272672.01</v>
      </c>
      <c r="C74" s="4">
        <v>37271</v>
      </c>
      <c r="D74" s="1">
        <v>0</v>
      </c>
      <c r="E74" s="4">
        <v>37271</v>
      </c>
      <c r="F74" s="1">
        <v>100</v>
      </c>
      <c r="G74" s="1">
        <v>2002</v>
      </c>
      <c r="I74" s="1">
        <v>-2500</v>
      </c>
      <c r="J74" s="1" t="s">
        <v>67</v>
      </c>
      <c r="K74" s="5">
        <v>-2500</v>
      </c>
      <c r="L74" s="1">
        <v>120.23</v>
      </c>
      <c r="M74" s="1">
        <v>204.92</v>
      </c>
      <c r="N74" s="1">
        <v>203.47</v>
      </c>
      <c r="O74" s="1">
        <v>0</v>
      </c>
      <c r="P74" s="1">
        <v>0</v>
      </c>
      <c r="Q74" s="1">
        <v>0</v>
      </c>
      <c r="R74" s="1">
        <v>120.23</v>
      </c>
      <c r="S74" s="1">
        <v>204.92</v>
      </c>
      <c r="T74" s="6">
        <v>2.64E-2</v>
      </c>
      <c r="U74" s="1">
        <v>0.99060000000000004</v>
      </c>
      <c r="V74" s="5">
        <v>-2476</v>
      </c>
      <c r="W74" s="1">
        <v>0</v>
      </c>
      <c r="X74" s="7">
        <v>-209732</v>
      </c>
      <c r="Y74" s="7">
        <v>-206149</v>
      </c>
      <c r="Z74" s="7">
        <v>0</v>
      </c>
    </row>
    <row r="75" spans="1:27" x14ac:dyDescent="0.15">
      <c r="H75" s="1" t="s">
        <v>68</v>
      </c>
      <c r="I75" s="1" t="s">
        <v>58</v>
      </c>
      <c r="J75" s="1" t="s">
        <v>61</v>
      </c>
      <c r="K75" s="1" t="s">
        <v>65</v>
      </c>
      <c r="L75" s="1" t="s">
        <v>58</v>
      </c>
      <c r="M75" s="1" t="s">
        <v>58</v>
      </c>
      <c r="N75" s="1" t="s">
        <v>58</v>
      </c>
      <c r="O75" s="1" t="s">
        <v>58</v>
      </c>
      <c r="P75" s="1" t="s">
        <v>58</v>
      </c>
      <c r="Q75" s="1" t="s">
        <v>58</v>
      </c>
      <c r="R75" s="1" t="s">
        <v>58</v>
      </c>
      <c r="S75" s="1" t="s">
        <v>58</v>
      </c>
      <c r="T75" s="1" t="s">
        <v>58</v>
      </c>
      <c r="U75" s="1" t="s">
        <v>56</v>
      </c>
      <c r="V75" s="1" t="s">
        <v>56</v>
      </c>
      <c r="W75" s="1" t="s">
        <v>69</v>
      </c>
      <c r="X75" s="1" t="s">
        <v>69</v>
      </c>
      <c r="Y75" s="1" t="s">
        <v>69</v>
      </c>
      <c r="Z75" s="1" t="s">
        <v>69</v>
      </c>
      <c r="AA75" s="1" t="s">
        <v>64</v>
      </c>
    </row>
    <row r="76" spans="1:27" x14ac:dyDescent="0.15">
      <c r="H76" s="1" t="s">
        <v>70</v>
      </c>
      <c r="I76" s="1" t="s">
        <v>71</v>
      </c>
      <c r="J76" s="1" t="s">
        <v>72</v>
      </c>
      <c r="K76" s="5">
        <v>-2500</v>
      </c>
      <c r="V76" s="5">
        <v>-2476</v>
      </c>
      <c r="W76" s="1">
        <v>0</v>
      </c>
      <c r="X76" s="7">
        <v>-209732</v>
      </c>
      <c r="Y76" s="7">
        <v>-206149</v>
      </c>
      <c r="Z76" s="7">
        <v>0</v>
      </c>
    </row>
    <row r="78" spans="1:27" x14ac:dyDescent="0.15">
      <c r="A78" s="1" t="s">
        <v>74</v>
      </c>
      <c r="B78" s="1">
        <v>272673.01</v>
      </c>
      <c r="C78" s="4">
        <v>37636</v>
      </c>
      <c r="D78" s="1">
        <v>0</v>
      </c>
      <c r="E78" s="4">
        <v>37636</v>
      </c>
      <c r="F78" s="1">
        <v>100</v>
      </c>
      <c r="G78" s="1">
        <v>2003</v>
      </c>
      <c r="I78" s="1">
        <v>-2500</v>
      </c>
      <c r="J78" s="1" t="s">
        <v>67</v>
      </c>
      <c r="K78" s="5">
        <v>-2500</v>
      </c>
      <c r="L78" s="1">
        <v>127.44</v>
      </c>
      <c r="M78" s="1">
        <v>209.74</v>
      </c>
      <c r="N78" s="1">
        <v>202.12</v>
      </c>
      <c r="O78" s="1">
        <v>0</v>
      </c>
      <c r="P78" s="1">
        <v>0</v>
      </c>
      <c r="Q78" s="1">
        <v>0</v>
      </c>
      <c r="R78" s="1">
        <v>127.44</v>
      </c>
      <c r="S78" s="1">
        <v>209.74</v>
      </c>
      <c r="T78" s="6">
        <v>2.93E-2</v>
      </c>
      <c r="U78" s="1">
        <v>0.96120000000000005</v>
      </c>
      <c r="V78" s="5">
        <v>-2403</v>
      </c>
      <c r="W78" s="1">
        <v>0</v>
      </c>
      <c r="X78" s="7">
        <v>-197770</v>
      </c>
      <c r="Y78" s="7">
        <v>-179465</v>
      </c>
      <c r="Z78" s="7">
        <v>0</v>
      </c>
    </row>
    <row r="79" spans="1:27" x14ac:dyDescent="0.15">
      <c r="H79" s="1" t="s">
        <v>68</v>
      </c>
      <c r="I79" s="1" t="s">
        <v>58</v>
      </c>
      <c r="J79" s="1" t="s">
        <v>61</v>
      </c>
      <c r="K79" s="1" t="s">
        <v>65</v>
      </c>
      <c r="L79" s="1" t="s">
        <v>58</v>
      </c>
      <c r="M79" s="1" t="s">
        <v>58</v>
      </c>
      <c r="N79" s="1" t="s">
        <v>58</v>
      </c>
      <c r="O79" s="1" t="s">
        <v>58</v>
      </c>
      <c r="P79" s="1" t="s">
        <v>58</v>
      </c>
      <c r="Q79" s="1" t="s">
        <v>58</v>
      </c>
      <c r="R79" s="1" t="s">
        <v>58</v>
      </c>
      <c r="S79" s="1" t="s">
        <v>58</v>
      </c>
      <c r="T79" s="1" t="s">
        <v>58</v>
      </c>
      <c r="U79" s="1" t="s">
        <v>56</v>
      </c>
      <c r="V79" s="1" t="s">
        <v>56</v>
      </c>
      <c r="W79" s="1" t="s">
        <v>69</v>
      </c>
      <c r="X79" s="1" t="s">
        <v>69</v>
      </c>
      <c r="Y79" s="1" t="s">
        <v>69</v>
      </c>
      <c r="Z79" s="1" t="s">
        <v>69</v>
      </c>
      <c r="AA79" s="1" t="s">
        <v>64</v>
      </c>
    </row>
    <row r="80" spans="1:27" x14ac:dyDescent="0.15">
      <c r="H80" s="1" t="s">
        <v>70</v>
      </c>
      <c r="I80" s="1" t="s">
        <v>71</v>
      </c>
      <c r="J80" s="1" t="s">
        <v>72</v>
      </c>
      <c r="K80" s="5">
        <v>-2500</v>
      </c>
      <c r="V80" s="5">
        <v>-2403</v>
      </c>
      <c r="W80" s="1">
        <v>0</v>
      </c>
      <c r="X80" s="7">
        <v>-197770</v>
      </c>
      <c r="Y80" s="7">
        <v>-179465</v>
      </c>
      <c r="Z80" s="7">
        <v>0</v>
      </c>
    </row>
    <row r="82" spans="1:27" x14ac:dyDescent="0.15">
      <c r="A82" s="1" t="s">
        <v>74</v>
      </c>
      <c r="B82" s="1">
        <v>272674.01</v>
      </c>
      <c r="C82" s="4">
        <v>38001</v>
      </c>
      <c r="D82" s="1">
        <v>0</v>
      </c>
      <c r="E82" s="4">
        <v>38001</v>
      </c>
      <c r="F82" s="1">
        <v>100</v>
      </c>
      <c r="G82" s="1">
        <v>2004</v>
      </c>
      <c r="I82" s="1">
        <v>-2500</v>
      </c>
      <c r="J82" s="1" t="s">
        <v>67</v>
      </c>
      <c r="K82" s="5">
        <v>-2500</v>
      </c>
      <c r="L82" s="1">
        <v>135.09</v>
      </c>
      <c r="M82" s="1">
        <v>214.82</v>
      </c>
      <c r="N82" s="1">
        <v>198.07</v>
      </c>
      <c r="O82" s="1">
        <v>0</v>
      </c>
      <c r="P82" s="1">
        <v>0</v>
      </c>
      <c r="Q82" s="1">
        <v>0</v>
      </c>
      <c r="R82" s="1">
        <v>135.09</v>
      </c>
      <c r="S82" s="1">
        <v>214.82</v>
      </c>
      <c r="T82" s="6">
        <v>3.5999999999999997E-2</v>
      </c>
      <c r="U82" s="1">
        <v>0.9194</v>
      </c>
      <c r="V82" s="5">
        <v>-2298</v>
      </c>
      <c r="W82" s="1">
        <v>0</v>
      </c>
      <c r="X82" s="7">
        <v>-183248</v>
      </c>
      <c r="Y82" s="7">
        <v>-144755</v>
      </c>
      <c r="Z82" s="7">
        <v>0</v>
      </c>
    </row>
    <row r="83" spans="1:27" x14ac:dyDescent="0.15">
      <c r="A83" s="1" t="s">
        <v>0</v>
      </c>
      <c r="B83" s="1" t="s">
        <v>1</v>
      </c>
      <c r="C83" s="1" t="s">
        <v>2</v>
      </c>
      <c r="D83" s="1" t="s">
        <v>3</v>
      </c>
      <c r="L83" s="1" t="s">
        <v>4</v>
      </c>
      <c r="M83" s="1" t="s">
        <v>5</v>
      </c>
      <c r="N83" s="1">
        <v>13134</v>
      </c>
      <c r="W83" s="1" t="s">
        <v>67</v>
      </c>
      <c r="X83" s="1" t="s">
        <v>75</v>
      </c>
    </row>
    <row r="84" spans="1:27" x14ac:dyDescent="0.15">
      <c r="A84" s="1" t="s">
        <v>6</v>
      </c>
      <c r="B84" s="1" t="s">
        <v>7</v>
      </c>
      <c r="L84" s="1" t="s">
        <v>8</v>
      </c>
      <c r="M84" s="1" t="s">
        <v>9</v>
      </c>
      <c r="N84" s="1" t="s">
        <v>10</v>
      </c>
      <c r="O84" s="1" t="s">
        <v>11</v>
      </c>
    </row>
    <row r="85" spans="1:27" x14ac:dyDescent="0.15">
      <c r="A85" s="1" t="s">
        <v>12</v>
      </c>
      <c r="B85" s="1" t="e">
        <f ca="1">-_SO2, Regi</f>
        <v>#NAME?</v>
      </c>
      <c r="C85" s="1" t="s">
        <v>13</v>
      </c>
      <c r="L85" s="1" t="s">
        <v>14</v>
      </c>
      <c r="M85" s="1" t="s">
        <v>15</v>
      </c>
      <c r="N85" s="2">
        <v>37162</v>
      </c>
      <c r="O85" s="1" t="s">
        <v>11</v>
      </c>
    </row>
    <row r="86" spans="1:27" x14ac:dyDescent="0.15">
      <c r="L86" s="1" t="s">
        <v>14</v>
      </c>
      <c r="M86" s="1" t="s">
        <v>16</v>
      </c>
      <c r="N86" s="3">
        <v>0.74513888888888891</v>
      </c>
      <c r="O86" s="1" t="s">
        <v>17</v>
      </c>
    </row>
    <row r="88" spans="1:27" x14ac:dyDescent="0.15">
      <c r="K88" s="1" t="s">
        <v>18</v>
      </c>
      <c r="L88" s="1" t="s">
        <v>19</v>
      </c>
      <c r="M88" s="1" t="s">
        <v>20</v>
      </c>
      <c r="N88" s="1" t="s">
        <v>21</v>
      </c>
      <c r="O88" s="1" t="s">
        <v>22</v>
      </c>
      <c r="P88" s="1" t="s">
        <v>20</v>
      </c>
      <c r="R88" s="1" t="s">
        <v>23</v>
      </c>
      <c r="S88" s="1" t="s">
        <v>24</v>
      </c>
      <c r="U88" s="1" t="s">
        <v>25</v>
      </c>
      <c r="V88" s="1" t="s">
        <v>26</v>
      </c>
      <c r="W88" s="1" t="s">
        <v>26</v>
      </c>
    </row>
    <row r="89" spans="1:27" x14ac:dyDescent="0.15">
      <c r="C89" s="1" t="s">
        <v>27</v>
      </c>
      <c r="D89" s="1" t="s">
        <v>28</v>
      </c>
      <c r="E89" s="1" t="s">
        <v>29</v>
      </c>
      <c r="F89" s="1" t="s">
        <v>28</v>
      </c>
      <c r="G89" s="1" t="s">
        <v>30</v>
      </c>
      <c r="H89" s="1" t="s">
        <v>22</v>
      </c>
      <c r="I89" s="1" t="s">
        <v>31</v>
      </c>
      <c r="J89" s="1" t="s">
        <v>32</v>
      </c>
      <c r="K89" s="1" t="s">
        <v>33</v>
      </c>
      <c r="L89" s="1" t="s">
        <v>34</v>
      </c>
      <c r="M89" s="1" t="s">
        <v>34</v>
      </c>
      <c r="N89" s="1" t="s">
        <v>34</v>
      </c>
      <c r="O89" s="1" t="s">
        <v>34</v>
      </c>
      <c r="P89" s="1" t="s">
        <v>22</v>
      </c>
      <c r="Q89" s="1" t="s">
        <v>35</v>
      </c>
      <c r="R89" s="1" t="s">
        <v>34</v>
      </c>
      <c r="S89" s="1" t="s">
        <v>20</v>
      </c>
      <c r="T89" s="1" t="s">
        <v>36</v>
      </c>
      <c r="U89" s="1" t="s">
        <v>37</v>
      </c>
      <c r="V89" s="1" t="s">
        <v>38</v>
      </c>
      <c r="W89" s="1" t="s">
        <v>39</v>
      </c>
      <c r="X89" s="1" t="s">
        <v>40</v>
      </c>
      <c r="Y89" s="1" t="s">
        <v>40</v>
      </c>
      <c r="Z89" s="1" t="s">
        <v>40</v>
      </c>
      <c r="AA89" s="1" t="s">
        <v>40</v>
      </c>
    </row>
    <row r="90" spans="1:27" x14ac:dyDescent="0.15">
      <c r="A90" s="1" t="s">
        <v>41</v>
      </c>
      <c r="B90" s="1" t="s">
        <v>42</v>
      </c>
      <c r="C90" s="1" t="s">
        <v>43</v>
      </c>
      <c r="D90" s="1" t="s">
        <v>44</v>
      </c>
      <c r="E90" s="1" t="s">
        <v>43</v>
      </c>
      <c r="F90" s="1" t="s">
        <v>45</v>
      </c>
      <c r="G90" s="1" t="s">
        <v>46</v>
      </c>
      <c r="H90" s="1" t="s">
        <v>46</v>
      </c>
      <c r="I90" s="1" t="s">
        <v>33</v>
      </c>
      <c r="J90" s="1" t="s">
        <v>47</v>
      </c>
      <c r="K90" s="1" t="s">
        <v>48</v>
      </c>
      <c r="L90" s="1" t="s">
        <v>49</v>
      </c>
      <c r="M90" s="1" t="s">
        <v>49</v>
      </c>
      <c r="N90" s="1" t="s">
        <v>49</v>
      </c>
      <c r="O90" s="1" t="s">
        <v>49</v>
      </c>
      <c r="P90" s="1" t="s">
        <v>49</v>
      </c>
      <c r="Q90" s="1" t="s">
        <v>49</v>
      </c>
      <c r="R90" s="1" t="s">
        <v>49</v>
      </c>
      <c r="S90" s="1" t="s">
        <v>49</v>
      </c>
      <c r="T90" s="1" t="s">
        <v>50</v>
      </c>
      <c r="U90" s="1" t="s">
        <v>51</v>
      </c>
      <c r="V90" s="1" t="s">
        <v>48</v>
      </c>
      <c r="W90" s="1" t="s">
        <v>48</v>
      </c>
      <c r="X90" s="1" t="s">
        <v>52</v>
      </c>
      <c r="Y90" s="1" t="s">
        <v>53</v>
      </c>
      <c r="Z90" s="1" t="s">
        <v>54</v>
      </c>
      <c r="AA90" s="1" t="s">
        <v>55</v>
      </c>
    </row>
    <row r="91" spans="1:27" x14ac:dyDescent="0.15">
      <c r="A91" s="1" t="s">
        <v>56</v>
      </c>
      <c r="B91" s="1" t="s">
        <v>57</v>
      </c>
      <c r="C91" s="1" t="s">
        <v>58</v>
      </c>
      <c r="D91" s="1" t="s">
        <v>59</v>
      </c>
      <c r="E91" s="1" t="s">
        <v>58</v>
      </c>
      <c r="F91" s="1" t="s">
        <v>59</v>
      </c>
      <c r="G91" s="1" t="s">
        <v>60</v>
      </c>
      <c r="H91" s="1" t="s">
        <v>61</v>
      </c>
      <c r="I91" s="1" t="s">
        <v>62</v>
      </c>
      <c r="J91" s="1" t="s">
        <v>63</v>
      </c>
      <c r="K91" s="1" t="s">
        <v>64</v>
      </c>
      <c r="L91" s="1" t="s">
        <v>62</v>
      </c>
      <c r="M91" s="1" t="s">
        <v>62</v>
      </c>
      <c r="N91" s="1" t="s">
        <v>62</v>
      </c>
      <c r="O91" s="1" t="s">
        <v>62</v>
      </c>
      <c r="P91" s="1" t="s">
        <v>62</v>
      </c>
      <c r="Q91" s="1" t="s">
        <v>62</v>
      </c>
      <c r="R91" s="1" t="s">
        <v>62</v>
      </c>
      <c r="S91" s="1" t="s">
        <v>62</v>
      </c>
      <c r="T91" s="1" t="s">
        <v>62</v>
      </c>
      <c r="U91" s="1" t="s">
        <v>57</v>
      </c>
      <c r="V91" s="1" t="s">
        <v>57</v>
      </c>
      <c r="W91" s="1" t="s">
        <v>65</v>
      </c>
      <c r="X91" s="1" t="s">
        <v>65</v>
      </c>
      <c r="Y91" s="1" t="s">
        <v>65</v>
      </c>
      <c r="Z91" s="1" t="s">
        <v>65</v>
      </c>
      <c r="AA91" s="1" t="s">
        <v>56</v>
      </c>
    </row>
    <row r="92" spans="1:27" x14ac:dyDescent="0.15">
      <c r="H92" s="1" t="s">
        <v>68</v>
      </c>
      <c r="I92" s="1" t="s">
        <v>58</v>
      </c>
      <c r="J92" s="1" t="s">
        <v>61</v>
      </c>
      <c r="K92" s="1" t="s">
        <v>65</v>
      </c>
      <c r="L92" s="1" t="s">
        <v>58</v>
      </c>
      <c r="M92" s="1" t="s">
        <v>58</v>
      </c>
      <c r="N92" s="1" t="s">
        <v>58</v>
      </c>
      <c r="O92" s="1" t="s">
        <v>58</v>
      </c>
      <c r="P92" s="1" t="s">
        <v>58</v>
      </c>
      <c r="Q92" s="1" t="s">
        <v>58</v>
      </c>
      <c r="R92" s="1" t="s">
        <v>58</v>
      </c>
      <c r="S92" s="1" t="s">
        <v>58</v>
      </c>
      <c r="T92" s="1" t="s">
        <v>58</v>
      </c>
      <c r="U92" s="1" t="s">
        <v>56</v>
      </c>
      <c r="V92" s="1" t="s">
        <v>56</v>
      </c>
      <c r="W92" s="1" t="s">
        <v>69</v>
      </c>
      <c r="X92" s="1" t="s">
        <v>69</v>
      </c>
      <c r="Y92" s="1" t="s">
        <v>69</v>
      </c>
      <c r="Z92" s="1" t="s">
        <v>69</v>
      </c>
      <c r="AA92" s="1" t="s">
        <v>64</v>
      </c>
    </row>
    <row r="93" spans="1:27" x14ac:dyDescent="0.15">
      <c r="H93" s="1" t="s">
        <v>70</v>
      </c>
      <c r="I93" s="1" t="s">
        <v>71</v>
      </c>
      <c r="J93" s="1" t="s">
        <v>72</v>
      </c>
      <c r="K93" s="5">
        <v>-2500</v>
      </c>
      <c r="V93" s="5">
        <v>-2298</v>
      </c>
      <c r="W93" s="1">
        <v>0</v>
      </c>
      <c r="X93" s="7">
        <v>-183248</v>
      </c>
      <c r="Y93" s="7">
        <v>-144755</v>
      </c>
      <c r="Z93" s="7">
        <v>0</v>
      </c>
    </row>
    <row r="95" spans="1:27" x14ac:dyDescent="0.15">
      <c r="A95" s="1" t="s">
        <v>74</v>
      </c>
      <c r="B95" s="1">
        <v>388187.01</v>
      </c>
      <c r="C95" s="4">
        <v>37606</v>
      </c>
      <c r="D95" s="1">
        <v>0</v>
      </c>
      <c r="E95" s="4">
        <v>37606</v>
      </c>
      <c r="F95" s="1">
        <v>100</v>
      </c>
      <c r="G95" s="1">
        <v>2002</v>
      </c>
      <c r="I95" s="1">
        <v>-20000</v>
      </c>
      <c r="J95" s="1" t="s">
        <v>67</v>
      </c>
      <c r="K95" s="5">
        <v>-20000</v>
      </c>
      <c r="L95" s="1">
        <v>172.93</v>
      </c>
      <c r="M95" s="1">
        <v>210.49</v>
      </c>
      <c r="N95" s="1">
        <v>203.47</v>
      </c>
      <c r="O95" s="1">
        <v>0</v>
      </c>
      <c r="P95" s="1">
        <v>0</v>
      </c>
      <c r="Q95" s="1">
        <v>0</v>
      </c>
      <c r="R95" s="1">
        <v>172.93</v>
      </c>
      <c r="S95" s="1">
        <v>210.49</v>
      </c>
      <c r="T95" s="6">
        <v>2.87E-2</v>
      </c>
      <c r="U95" s="1">
        <v>0.96419999999999995</v>
      </c>
      <c r="V95" s="5">
        <v>-19284</v>
      </c>
      <c r="W95" s="1">
        <v>0</v>
      </c>
      <c r="X95" s="7">
        <v>-724371</v>
      </c>
      <c r="Y95" s="7">
        <v>-589029</v>
      </c>
      <c r="Z95" s="7">
        <v>0</v>
      </c>
    </row>
    <row r="96" spans="1:27" x14ac:dyDescent="0.15">
      <c r="H96" s="1" t="s">
        <v>68</v>
      </c>
      <c r="I96" s="1" t="s">
        <v>58</v>
      </c>
      <c r="J96" s="1" t="s">
        <v>61</v>
      </c>
      <c r="K96" s="1" t="s">
        <v>65</v>
      </c>
      <c r="L96" s="1" t="s">
        <v>58</v>
      </c>
      <c r="M96" s="1" t="s">
        <v>58</v>
      </c>
      <c r="N96" s="1" t="s">
        <v>58</v>
      </c>
      <c r="O96" s="1" t="s">
        <v>58</v>
      </c>
      <c r="P96" s="1" t="s">
        <v>58</v>
      </c>
      <c r="Q96" s="1" t="s">
        <v>58</v>
      </c>
      <c r="R96" s="1" t="s">
        <v>58</v>
      </c>
      <c r="S96" s="1" t="s">
        <v>58</v>
      </c>
      <c r="T96" s="1" t="s">
        <v>58</v>
      </c>
      <c r="U96" s="1" t="s">
        <v>56</v>
      </c>
      <c r="V96" s="1" t="s">
        <v>56</v>
      </c>
      <c r="W96" s="1" t="s">
        <v>69</v>
      </c>
      <c r="X96" s="1" t="s">
        <v>69</v>
      </c>
      <c r="Y96" s="1" t="s">
        <v>69</v>
      </c>
      <c r="Z96" s="1" t="s">
        <v>69</v>
      </c>
      <c r="AA96" s="1" t="s">
        <v>64</v>
      </c>
    </row>
    <row r="97" spans="1:27" x14ac:dyDescent="0.15">
      <c r="H97" s="1" t="s">
        <v>70</v>
      </c>
      <c r="I97" s="1" t="s">
        <v>71</v>
      </c>
      <c r="J97" s="1" t="s">
        <v>72</v>
      </c>
      <c r="K97" s="5">
        <v>-20000</v>
      </c>
      <c r="V97" s="5">
        <v>-19284</v>
      </c>
      <c r="W97" s="1">
        <v>0</v>
      </c>
      <c r="X97" s="7">
        <v>-724371</v>
      </c>
      <c r="Y97" s="7">
        <v>-589029</v>
      </c>
      <c r="Z97" s="7">
        <v>0</v>
      </c>
    </row>
    <row r="99" spans="1:27" x14ac:dyDescent="0.15">
      <c r="A99" s="1" t="s">
        <v>74</v>
      </c>
      <c r="B99" s="1">
        <v>388258.01</v>
      </c>
      <c r="C99" s="4">
        <v>38336</v>
      </c>
      <c r="D99" s="1">
        <v>0</v>
      </c>
      <c r="E99" s="4">
        <v>38336</v>
      </c>
      <c r="F99" s="1">
        <v>100</v>
      </c>
      <c r="G99" s="1">
        <v>2004</v>
      </c>
      <c r="I99" s="1">
        <v>-25000</v>
      </c>
      <c r="J99" s="1" t="s">
        <v>67</v>
      </c>
      <c r="K99" s="5">
        <v>-25000</v>
      </c>
      <c r="L99" s="1">
        <v>198.15</v>
      </c>
      <c r="M99" s="1">
        <v>225.17</v>
      </c>
      <c r="N99" s="1">
        <v>198.07</v>
      </c>
      <c r="O99" s="1">
        <v>0</v>
      </c>
      <c r="P99" s="1">
        <v>0</v>
      </c>
      <c r="Q99" s="1">
        <v>0</v>
      </c>
      <c r="R99" s="1">
        <v>198.15</v>
      </c>
      <c r="S99" s="1">
        <v>225.17</v>
      </c>
      <c r="T99" s="6">
        <v>4.0500000000000001E-2</v>
      </c>
      <c r="U99" s="1">
        <v>0.87680000000000002</v>
      </c>
      <c r="V99" s="5">
        <v>-21919</v>
      </c>
      <c r="W99" s="1">
        <v>0</v>
      </c>
      <c r="X99" s="7">
        <v>-592203</v>
      </c>
      <c r="Y99" s="7">
        <v>1741</v>
      </c>
      <c r="Z99" s="7">
        <v>0</v>
      </c>
    </row>
    <row r="100" spans="1:27" x14ac:dyDescent="0.15">
      <c r="H100" s="1" t="s">
        <v>68</v>
      </c>
      <c r="I100" s="1" t="s">
        <v>58</v>
      </c>
      <c r="J100" s="1" t="s">
        <v>61</v>
      </c>
      <c r="K100" s="1" t="s">
        <v>65</v>
      </c>
      <c r="L100" s="1" t="s">
        <v>58</v>
      </c>
      <c r="M100" s="1" t="s">
        <v>58</v>
      </c>
      <c r="N100" s="1" t="s">
        <v>58</v>
      </c>
      <c r="O100" s="1" t="s">
        <v>58</v>
      </c>
      <c r="P100" s="1" t="s">
        <v>58</v>
      </c>
      <c r="Q100" s="1" t="s">
        <v>58</v>
      </c>
      <c r="R100" s="1" t="s">
        <v>58</v>
      </c>
      <c r="S100" s="1" t="s">
        <v>58</v>
      </c>
      <c r="T100" s="1" t="s">
        <v>58</v>
      </c>
      <c r="U100" s="1" t="s">
        <v>56</v>
      </c>
      <c r="V100" s="1" t="s">
        <v>56</v>
      </c>
      <c r="W100" s="1" t="s">
        <v>69</v>
      </c>
      <c r="X100" s="1" t="s">
        <v>69</v>
      </c>
      <c r="Y100" s="1" t="s">
        <v>69</v>
      </c>
      <c r="Z100" s="1" t="s">
        <v>69</v>
      </c>
      <c r="AA100" s="1" t="s">
        <v>64</v>
      </c>
    </row>
    <row r="101" spans="1:27" x14ac:dyDescent="0.15">
      <c r="H101" s="1" t="s">
        <v>70</v>
      </c>
      <c r="I101" s="1" t="s">
        <v>71</v>
      </c>
      <c r="J101" s="1" t="s">
        <v>72</v>
      </c>
      <c r="K101" s="5">
        <v>-25000</v>
      </c>
      <c r="V101" s="5">
        <v>-21919</v>
      </c>
      <c r="W101" s="1">
        <v>0</v>
      </c>
      <c r="X101" s="7">
        <v>-592203</v>
      </c>
      <c r="Y101" s="7">
        <v>1741</v>
      </c>
      <c r="Z101" s="7">
        <v>0</v>
      </c>
    </row>
    <row r="103" spans="1:27" x14ac:dyDescent="0.15">
      <c r="A103" s="1" t="s">
        <v>74</v>
      </c>
      <c r="B103" s="1">
        <v>389013.01</v>
      </c>
      <c r="C103" s="4">
        <v>38336</v>
      </c>
      <c r="D103" s="1">
        <v>0</v>
      </c>
      <c r="E103" s="4">
        <v>38336</v>
      </c>
      <c r="F103" s="1">
        <v>100</v>
      </c>
      <c r="G103" s="1">
        <v>2004</v>
      </c>
      <c r="I103" s="1">
        <v>-25000</v>
      </c>
      <c r="J103" s="1" t="s">
        <v>67</v>
      </c>
      <c r="K103" s="5">
        <v>-25000</v>
      </c>
      <c r="L103" s="1">
        <v>198.15</v>
      </c>
      <c r="M103" s="1">
        <v>225.17</v>
      </c>
      <c r="N103" s="1">
        <v>198.07</v>
      </c>
      <c r="O103" s="1">
        <v>0</v>
      </c>
      <c r="P103" s="1">
        <v>0</v>
      </c>
      <c r="Q103" s="1">
        <v>0</v>
      </c>
      <c r="R103" s="1">
        <v>198.15</v>
      </c>
      <c r="S103" s="1">
        <v>225.17</v>
      </c>
      <c r="T103" s="6">
        <v>4.0500000000000001E-2</v>
      </c>
      <c r="U103" s="1">
        <v>0.87680000000000002</v>
      </c>
      <c r="V103" s="5">
        <v>-21919</v>
      </c>
      <c r="W103" s="1">
        <v>0</v>
      </c>
      <c r="X103" s="7">
        <v>-592203</v>
      </c>
      <c r="Y103" s="7">
        <v>1741</v>
      </c>
      <c r="Z103" s="7">
        <v>0</v>
      </c>
    </row>
    <row r="104" spans="1:27" x14ac:dyDescent="0.15">
      <c r="H104" s="1" t="s">
        <v>68</v>
      </c>
      <c r="I104" s="1" t="s">
        <v>58</v>
      </c>
      <c r="J104" s="1" t="s">
        <v>61</v>
      </c>
      <c r="K104" s="1" t="s">
        <v>65</v>
      </c>
      <c r="L104" s="1" t="s">
        <v>58</v>
      </c>
      <c r="M104" s="1" t="s">
        <v>58</v>
      </c>
      <c r="N104" s="1" t="s">
        <v>58</v>
      </c>
      <c r="O104" s="1" t="s">
        <v>58</v>
      </c>
      <c r="P104" s="1" t="s">
        <v>58</v>
      </c>
      <c r="Q104" s="1" t="s">
        <v>58</v>
      </c>
      <c r="R104" s="1" t="s">
        <v>58</v>
      </c>
      <c r="S104" s="1" t="s">
        <v>58</v>
      </c>
      <c r="T104" s="1" t="s">
        <v>58</v>
      </c>
      <c r="U104" s="1" t="s">
        <v>56</v>
      </c>
      <c r="V104" s="1" t="s">
        <v>56</v>
      </c>
      <c r="W104" s="1" t="s">
        <v>69</v>
      </c>
      <c r="X104" s="1" t="s">
        <v>69</v>
      </c>
      <c r="Y104" s="1" t="s">
        <v>69</v>
      </c>
      <c r="Z104" s="1" t="s">
        <v>69</v>
      </c>
      <c r="AA104" s="1" t="s">
        <v>64</v>
      </c>
    </row>
    <row r="105" spans="1:27" x14ac:dyDescent="0.15">
      <c r="H105" s="1" t="s">
        <v>70</v>
      </c>
      <c r="I105" s="1" t="s">
        <v>71</v>
      </c>
      <c r="J105" s="1" t="s">
        <v>72</v>
      </c>
      <c r="K105" s="5">
        <v>-25000</v>
      </c>
      <c r="V105" s="5">
        <v>-21919</v>
      </c>
      <c r="W105" s="1">
        <v>0</v>
      </c>
      <c r="X105" s="7">
        <v>-592203</v>
      </c>
      <c r="Y105" s="7">
        <v>1741</v>
      </c>
      <c r="Z105" s="7">
        <v>0</v>
      </c>
    </row>
    <row r="107" spans="1:27" x14ac:dyDescent="0.15">
      <c r="A107" s="1" t="s">
        <v>74</v>
      </c>
      <c r="B107" s="1">
        <v>390877.01</v>
      </c>
      <c r="C107" s="4">
        <v>39066</v>
      </c>
      <c r="D107" s="1">
        <v>0</v>
      </c>
      <c r="E107" s="4">
        <v>39066</v>
      </c>
      <c r="F107" s="1">
        <v>100</v>
      </c>
      <c r="G107" s="1">
        <v>2006</v>
      </c>
      <c r="I107" s="1">
        <v>-10000</v>
      </c>
      <c r="J107" s="1" t="s">
        <v>67</v>
      </c>
      <c r="K107" s="5">
        <v>-10000</v>
      </c>
      <c r="L107" s="1">
        <v>207.75</v>
      </c>
      <c r="M107" s="1">
        <v>225.86</v>
      </c>
      <c r="N107" s="1">
        <v>177.37</v>
      </c>
      <c r="O107" s="1">
        <v>0</v>
      </c>
      <c r="P107" s="1">
        <v>0</v>
      </c>
      <c r="Q107" s="1">
        <v>0</v>
      </c>
      <c r="R107" s="1">
        <v>207.75</v>
      </c>
      <c r="S107" s="1">
        <v>225.86</v>
      </c>
      <c r="T107" s="6">
        <v>4.7100000000000003E-2</v>
      </c>
      <c r="U107" s="1">
        <v>0.78220000000000001</v>
      </c>
      <c r="V107" s="5">
        <v>-7822</v>
      </c>
      <c r="W107" s="1">
        <v>0</v>
      </c>
      <c r="X107" s="7">
        <v>-141660</v>
      </c>
      <c r="Y107" s="7">
        <v>237667</v>
      </c>
      <c r="Z107" s="7">
        <v>0</v>
      </c>
    </row>
    <row r="108" spans="1:27" x14ac:dyDescent="0.15">
      <c r="H108" s="1" t="s">
        <v>68</v>
      </c>
      <c r="I108" s="1" t="s">
        <v>58</v>
      </c>
      <c r="J108" s="1" t="s">
        <v>61</v>
      </c>
      <c r="K108" s="1" t="s">
        <v>65</v>
      </c>
      <c r="L108" s="1" t="s">
        <v>58</v>
      </c>
      <c r="M108" s="1" t="s">
        <v>58</v>
      </c>
      <c r="N108" s="1" t="s">
        <v>58</v>
      </c>
      <c r="O108" s="1" t="s">
        <v>58</v>
      </c>
      <c r="P108" s="1" t="s">
        <v>58</v>
      </c>
      <c r="Q108" s="1" t="s">
        <v>58</v>
      </c>
      <c r="R108" s="1" t="s">
        <v>58</v>
      </c>
      <c r="S108" s="1" t="s">
        <v>58</v>
      </c>
      <c r="T108" s="1" t="s">
        <v>58</v>
      </c>
      <c r="U108" s="1" t="s">
        <v>56</v>
      </c>
      <c r="V108" s="1" t="s">
        <v>56</v>
      </c>
      <c r="W108" s="1" t="s">
        <v>69</v>
      </c>
      <c r="X108" s="1" t="s">
        <v>69</v>
      </c>
      <c r="Y108" s="1" t="s">
        <v>69</v>
      </c>
      <c r="Z108" s="1" t="s">
        <v>69</v>
      </c>
      <c r="AA108" s="1" t="s">
        <v>64</v>
      </c>
    </row>
    <row r="109" spans="1:27" x14ac:dyDescent="0.15">
      <c r="H109" s="1" t="s">
        <v>70</v>
      </c>
      <c r="I109" s="1" t="s">
        <v>71</v>
      </c>
      <c r="J109" s="1" t="s">
        <v>72</v>
      </c>
      <c r="K109" s="5">
        <v>-10000</v>
      </c>
      <c r="V109" s="5">
        <v>-7822</v>
      </c>
      <c r="W109" s="1">
        <v>0</v>
      </c>
      <c r="X109" s="7">
        <v>-141660</v>
      </c>
      <c r="Y109" s="7">
        <v>237667</v>
      </c>
      <c r="Z109" s="7">
        <v>0</v>
      </c>
    </row>
    <row r="111" spans="1:27" x14ac:dyDescent="0.15">
      <c r="A111" s="1" t="s">
        <v>74</v>
      </c>
      <c r="B111" s="1">
        <v>390879.01</v>
      </c>
      <c r="C111" s="4">
        <v>39066</v>
      </c>
      <c r="D111" s="1">
        <v>0</v>
      </c>
      <c r="E111" s="4">
        <v>39066</v>
      </c>
      <c r="F111" s="1">
        <v>100</v>
      </c>
      <c r="G111" s="1">
        <v>2006</v>
      </c>
      <c r="I111" s="1">
        <v>-5000</v>
      </c>
      <c r="J111" s="1" t="s">
        <v>67</v>
      </c>
      <c r="K111" s="5">
        <v>-5000</v>
      </c>
      <c r="L111" s="1">
        <v>205</v>
      </c>
      <c r="M111" s="1">
        <v>225.86</v>
      </c>
      <c r="N111" s="1">
        <v>177.37</v>
      </c>
      <c r="O111" s="1">
        <v>0</v>
      </c>
      <c r="P111" s="1">
        <v>0</v>
      </c>
      <c r="Q111" s="1">
        <v>0</v>
      </c>
      <c r="R111" s="1">
        <v>205</v>
      </c>
      <c r="S111" s="1">
        <v>225.86</v>
      </c>
      <c r="T111" s="6">
        <v>4.7100000000000003E-2</v>
      </c>
      <c r="U111" s="1">
        <v>0.78220000000000001</v>
      </c>
      <c r="V111" s="5">
        <v>-3911</v>
      </c>
      <c r="W111" s="1">
        <v>0</v>
      </c>
      <c r="X111" s="7">
        <v>-81586</v>
      </c>
      <c r="Y111" s="7">
        <v>108078</v>
      </c>
      <c r="Z111" s="7">
        <v>0</v>
      </c>
    </row>
    <row r="112" spans="1:27" x14ac:dyDescent="0.15">
      <c r="H112" s="1" t="s">
        <v>68</v>
      </c>
      <c r="I112" s="1" t="s">
        <v>58</v>
      </c>
      <c r="J112" s="1" t="s">
        <v>61</v>
      </c>
      <c r="K112" s="1" t="s">
        <v>65</v>
      </c>
      <c r="L112" s="1" t="s">
        <v>58</v>
      </c>
      <c r="M112" s="1" t="s">
        <v>58</v>
      </c>
      <c r="N112" s="1" t="s">
        <v>58</v>
      </c>
      <c r="O112" s="1" t="s">
        <v>58</v>
      </c>
      <c r="P112" s="1" t="s">
        <v>58</v>
      </c>
      <c r="Q112" s="1" t="s">
        <v>58</v>
      </c>
      <c r="R112" s="1" t="s">
        <v>58</v>
      </c>
      <c r="S112" s="1" t="s">
        <v>58</v>
      </c>
      <c r="T112" s="1" t="s">
        <v>58</v>
      </c>
      <c r="U112" s="1" t="s">
        <v>56</v>
      </c>
      <c r="V112" s="1" t="s">
        <v>56</v>
      </c>
      <c r="W112" s="1" t="s">
        <v>69</v>
      </c>
      <c r="X112" s="1" t="s">
        <v>69</v>
      </c>
      <c r="Y112" s="1" t="s">
        <v>69</v>
      </c>
      <c r="Z112" s="1" t="s">
        <v>69</v>
      </c>
      <c r="AA112" s="1" t="s">
        <v>64</v>
      </c>
    </row>
    <row r="113" spans="1:27" x14ac:dyDescent="0.15">
      <c r="H113" s="1" t="s">
        <v>70</v>
      </c>
      <c r="I113" s="1" t="s">
        <v>71</v>
      </c>
      <c r="J113" s="1" t="s">
        <v>72</v>
      </c>
      <c r="K113" s="5">
        <v>-5000</v>
      </c>
      <c r="V113" s="5">
        <v>-3911</v>
      </c>
      <c r="W113" s="1">
        <v>0</v>
      </c>
      <c r="X113" s="7">
        <v>-81586</v>
      </c>
      <c r="Y113" s="7">
        <v>108078</v>
      </c>
      <c r="Z113" s="7">
        <v>0</v>
      </c>
    </row>
    <row r="115" spans="1:27" x14ac:dyDescent="0.15">
      <c r="A115" s="1" t="s">
        <v>74</v>
      </c>
      <c r="B115" s="1">
        <v>504545.01</v>
      </c>
      <c r="C115" s="4">
        <v>38733</v>
      </c>
      <c r="D115" s="1">
        <v>0</v>
      </c>
      <c r="E115" s="4">
        <v>38733</v>
      </c>
      <c r="F115" s="1">
        <v>100</v>
      </c>
      <c r="G115" s="1">
        <v>2006</v>
      </c>
      <c r="I115" s="1">
        <v>-30000</v>
      </c>
      <c r="J115" s="1" t="s">
        <v>67</v>
      </c>
      <c r="K115" s="5">
        <v>-30000</v>
      </c>
      <c r="L115" s="1">
        <v>190</v>
      </c>
      <c r="M115" s="1">
        <v>214.07</v>
      </c>
      <c r="N115" s="1">
        <v>177.37</v>
      </c>
      <c r="O115" s="1">
        <v>0</v>
      </c>
      <c r="P115" s="1">
        <v>0</v>
      </c>
      <c r="Q115" s="1">
        <v>0</v>
      </c>
      <c r="R115" s="1">
        <v>190</v>
      </c>
      <c r="S115" s="1">
        <v>214.07</v>
      </c>
      <c r="T115" s="6">
        <v>4.4400000000000002E-2</v>
      </c>
      <c r="U115" s="1">
        <v>0.82569999999999999</v>
      </c>
      <c r="V115" s="5">
        <v>-24770</v>
      </c>
      <c r="W115" s="1">
        <v>0</v>
      </c>
      <c r="X115" s="7">
        <v>-596212</v>
      </c>
      <c r="Y115" s="7">
        <v>312916</v>
      </c>
      <c r="Z115" s="7">
        <v>0</v>
      </c>
    </row>
    <row r="116" spans="1:27" x14ac:dyDescent="0.15">
      <c r="H116" s="1" t="s">
        <v>68</v>
      </c>
      <c r="I116" s="1" t="s">
        <v>58</v>
      </c>
      <c r="J116" s="1" t="s">
        <v>61</v>
      </c>
      <c r="K116" s="1" t="s">
        <v>65</v>
      </c>
      <c r="L116" s="1" t="s">
        <v>58</v>
      </c>
      <c r="M116" s="1" t="s">
        <v>58</v>
      </c>
      <c r="N116" s="1" t="s">
        <v>58</v>
      </c>
      <c r="O116" s="1" t="s">
        <v>58</v>
      </c>
      <c r="P116" s="1" t="s">
        <v>58</v>
      </c>
      <c r="Q116" s="1" t="s">
        <v>58</v>
      </c>
      <c r="R116" s="1" t="s">
        <v>58</v>
      </c>
      <c r="S116" s="1" t="s">
        <v>58</v>
      </c>
      <c r="T116" s="1" t="s">
        <v>58</v>
      </c>
      <c r="U116" s="1" t="s">
        <v>56</v>
      </c>
      <c r="V116" s="1" t="s">
        <v>56</v>
      </c>
      <c r="W116" s="1" t="s">
        <v>69</v>
      </c>
      <c r="X116" s="1" t="s">
        <v>69</v>
      </c>
      <c r="Y116" s="1" t="s">
        <v>69</v>
      </c>
      <c r="Z116" s="1" t="s">
        <v>69</v>
      </c>
      <c r="AA116" s="1" t="s">
        <v>64</v>
      </c>
    </row>
    <row r="117" spans="1:27" x14ac:dyDescent="0.15">
      <c r="H117" s="1" t="s">
        <v>70</v>
      </c>
      <c r="I117" s="1" t="s">
        <v>71</v>
      </c>
      <c r="J117" s="1" t="s">
        <v>72</v>
      </c>
      <c r="K117" s="5">
        <v>-30000</v>
      </c>
      <c r="V117" s="5">
        <v>-24770</v>
      </c>
      <c r="W117" s="1">
        <v>0</v>
      </c>
      <c r="X117" s="7">
        <v>-596212</v>
      </c>
      <c r="Y117" s="7">
        <v>312916</v>
      </c>
      <c r="Z117" s="7">
        <v>0</v>
      </c>
    </row>
    <row r="119" spans="1:27" x14ac:dyDescent="0.15">
      <c r="A119" s="1" t="s">
        <v>74</v>
      </c>
      <c r="B119" s="1">
        <v>646773.01</v>
      </c>
      <c r="C119" s="4">
        <v>37239</v>
      </c>
      <c r="D119" s="1">
        <v>0</v>
      </c>
      <c r="E119" s="4">
        <v>37239</v>
      </c>
      <c r="F119" s="1">
        <v>100</v>
      </c>
      <c r="G119" s="1">
        <v>2001</v>
      </c>
      <c r="I119" s="1">
        <v>-10000</v>
      </c>
      <c r="J119" s="1" t="s">
        <v>67</v>
      </c>
      <c r="K119" s="5">
        <v>-10000</v>
      </c>
      <c r="L119" s="1">
        <v>206</v>
      </c>
      <c r="M119" s="1">
        <v>205.14</v>
      </c>
      <c r="N119" s="1">
        <v>204.15</v>
      </c>
      <c r="O119" s="1">
        <v>0</v>
      </c>
      <c r="P119" s="1">
        <v>0</v>
      </c>
      <c r="Q119" s="1">
        <v>0</v>
      </c>
      <c r="R119" s="1">
        <v>206</v>
      </c>
      <c r="S119" s="1">
        <v>205.14</v>
      </c>
      <c r="T119" s="6">
        <v>2.6700000000000002E-2</v>
      </c>
      <c r="U119" s="1">
        <v>0.99260000000000004</v>
      </c>
      <c r="V119" s="5">
        <v>-9926</v>
      </c>
      <c r="W119" s="1">
        <v>0</v>
      </c>
      <c r="X119" s="7">
        <v>8490</v>
      </c>
      <c r="Y119" s="7">
        <v>18363</v>
      </c>
      <c r="Z119" s="7">
        <v>0</v>
      </c>
    </row>
    <row r="120" spans="1:27" x14ac:dyDescent="0.15">
      <c r="H120" s="1" t="s">
        <v>68</v>
      </c>
      <c r="I120" s="1" t="s">
        <v>58</v>
      </c>
      <c r="J120" s="1" t="s">
        <v>61</v>
      </c>
      <c r="K120" s="1" t="s">
        <v>65</v>
      </c>
      <c r="L120" s="1" t="s">
        <v>58</v>
      </c>
      <c r="M120" s="1" t="s">
        <v>58</v>
      </c>
      <c r="N120" s="1" t="s">
        <v>58</v>
      </c>
      <c r="O120" s="1" t="s">
        <v>58</v>
      </c>
      <c r="P120" s="1" t="s">
        <v>58</v>
      </c>
      <c r="Q120" s="1" t="s">
        <v>58</v>
      </c>
      <c r="R120" s="1" t="s">
        <v>58</v>
      </c>
      <c r="S120" s="1" t="s">
        <v>58</v>
      </c>
      <c r="T120" s="1" t="s">
        <v>58</v>
      </c>
      <c r="U120" s="1" t="s">
        <v>56</v>
      </c>
      <c r="V120" s="1" t="s">
        <v>56</v>
      </c>
      <c r="W120" s="1" t="s">
        <v>69</v>
      </c>
      <c r="X120" s="1" t="s">
        <v>69</v>
      </c>
      <c r="Y120" s="1" t="s">
        <v>69</v>
      </c>
      <c r="Z120" s="1" t="s">
        <v>69</v>
      </c>
      <c r="AA120" s="1" t="s">
        <v>64</v>
      </c>
    </row>
    <row r="121" spans="1:27" x14ac:dyDescent="0.15">
      <c r="H121" s="1" t="s">
        <v>70</v>
      </c>
      <c r="I121" s="1" t="s">
        <v>71</v>
      </c>
      <c r="J121" s="1" t="s">
        <v>72</v>
      </c>
      <c r="K121" s="5">
        <v>-10000</v>
      </c>
      <c r="V121" s="5">
        <v>-9926</v>
      </c>
      <c r="W121" s="1">
        <v>0</v>
      </c>
      <c r="X121" s="7">
        <v>8490</v>
      </c>
      <c r="Y121" s="7">
        <v>18363</v>
      </c>
      <c r="Z121" s="7">
        <v>0</v>
      </c>
    </row>
    <row r="123" spans="1:27" x14ac:dyDescent="0.15">
      <c r="A123" s="1" t="s">
        <v>74</v>
      </c>
      <c r="B123" s="1">
        <v>652434.01</v>
      </c>
      <c r="C123" s="4">
        <v>37239</v>
      </c>
      <c r="D123" s="1">
        <v>0</v>
      </c>
      <c r="E123" s="4">
        <v>37239</v>
      </c>
      <c r="F123" s="1">
        <v>100</v>
      </c>
      <c r="G123" s="1">
        <v>2001</v>
      </c>
      <c r="I123" s="1">
        <v>-10000</v>
      </c>
      <c r="J123" s="1" t="s">
        <v>67</v>
      </c>
      <c r="K123" s="5">
        <v>-10000</v>
      </c>
      <c r="L123" s="1">
        <v>207.5</v>
      </c>
      <c r="M123" s="1">
        <v>205.14</v>
      </c>
      <c r="N123" s="1">
        <v>204.15</v>
      </c>
      <c r="O123" s="1">
        <v>0</v>
      </c>
      <c r="P123" s="1">
        <v>0</v>
      </c>
      <c r="Q123" s="1">
        <v>0</v>
      </c>
      <c r="R123" s="1">
        <v>207.5</v>
      </c>
      <c r="S123" s="1">
        <v>205.14</v>
      </c>
      <c r="T123" s="6">
        <v>2.6700000000000002E-2</v>
      </c>
      <c r="U123" s="1">
        <v>0.99260000000000004</v>
      </c>
      <c r="V123" s="5">
        <v>-9926</v>
      </c>
      <c r="W123" s="1">
        <v>0</v>
      </c>
      <c r="X123" s="7">
        <v>23379</v>
      </c>
      <c r="Y123" s="7">
        <v>33253</v>
      </c>
      <c r="Z123" s="7">
        <v>0</v>
      </c>
    </row>
    <row r="124" spans="1:27" x14ac:dyDescent="0.15">
      <c r="H124" s="1" t="s">
        <v>68</v>
      </c>
      <c r="I124" s="1" t="s">
        <v>58</v>
      </c>
      <c r="J124" s="1" t="s">
        <v>61</v>
      </c>
      <c r="K124" s="1" t="s">
        <v>65</v>
      </c>
      <c r="L124" s="1" t="s">
        <v>58</v>
      </c>
      <c r="M124" s="1" t="s">
        <v>58</v>
      </c>
      <c r="N124" s="1" t="s">
        <v>58</v>
      </c>
      <c r="O124" s="1" t="s">
        <v>58</v>
      </c>
      <c r="P124" s="1" t="s">
        <v>58</v>
      </c>
      <c r="Q124" s="1" t="s">
        <v>58</v>
      </c>
      <c r="R124" s="1" t="s">
        <v>58</v>
      </c>
      <c r="S124" s="1" t="s">
        <v>58</v>
      </c>
      <c r="T124" s="1" t="s">
        <v>58</v>
      </c>
      <c r="U124" s="1" t="s">
        <v>56</v>
      </c>
      <c r="V124" s="1" t="s">
        <v>56</v>
      </c>
      <c r="W124" s="1" t="s">
        <v>69</v>
      </c>
      <c r="X124" s="1" t="s">
        <v>69</v>
      </c>
      <c r="Y124" s="1" t="s">
        <v>69</v>
      </c>
      <c r="Z124" s="1" t="s">
        <v>69</v>
      </c>
      <c r="AA124" s="1" t="s">
        <v>64</v>
      </c>
    </row>
    <row r="125" spans="1:27" x14ac:dyDescent="0.15">
      <c r="H125" s="1" t="s">
        <v>70</v>
      </c>
      <c r="I125" s="1" t="s">
        <v>71</v>
      </c>
      <c r="J125" s="1" t="s">
        <v>72</v>
      </c>
      <c r="K125" s="5">
        <v>-10000</v>
      </c>
      <c r="V125" s="5">
        <v>-9926</v>
      </c>
      <c r="W125" s="1">
        <v>0</v>
      </c>
      <c r="X125" s="7">
        <v>23379</v>
      </c>
      <c r="Y125" s="7">
        <v>33253</v>
      </c>
      <c r="Z125" s="7">
        <v>0</v>
      </c>
    </row>
    <row r="127" spans="1:27" x14ac:dyDescent="0.15">
      <c r="A127" s="1" t="s">
        <v>74</v>
      </c>
      <c r="B127" s="1">
        <v>652437.01</v>
      </c>
      <c r="C127" s="4">
        <v>37239</v>
      </c>
      <c r="D127" s="1">
        <v>0</v>
      </c>
      <c r="E127" s="4">
        <v>37239</v>
      </c>
      <c r="F127" s="1">
        <v>100</v>
      </c>
      <c r="G127" s="1">
        <v>2001</v>
      </c>
      <c r="I127" s="1">
        <v>-5000</v>
      </c>
      <c r="J127" s="1" t="s">
        <v>67</v>
      </c>
      <c r="K127" s="5">
        <v>-5000</v>
      </c>
      <c r="L127" s="1">
        <v>208.5</v>
      </c>
      <c r="M127" s="1">
        <v>205.14</v>
      </c>
      <c r="N127" s="1">
        <v>204.15</v>
      </c>
      <c r="O127" s="1">
        <v>0</v>
      </c>
      <c r="P127" s="1">
        <v>0</v>
      </c>
      <c r="Q127" s="1">
        <v>0</v>
      </c>
      <c r="R127" s="1">
        <v>208.5</v>
      </c>
      <c r="S127" s="1">
        <v>205.14</v>
      </c>
      <c r="T127" s="6">
        <v>2.6700000000000002E-2</v>
      </c>
      <c r="U127" s="1">
        <v>0.99260000000000004</v>
      </c>
      <c r="V127" s="5">
        <v>-4963</v>
      </c>
      <c r="W127" s="1">
        <v>0</v>
      </c>
      <c r="X127" s="7">
        <v>16653</v>
      </c>
      <c r="Y127" s="7">
        <v>21589</v>
      </c>
      <c r="Z127" s="7">
        <v>0</v>
      </c>
    </row>
    <row r="128" spans="1:27" x14ac:dyDescent="0.15">
      <c r="H128" s="1" t="s">
        <v>68</v>
      </c>
      <c r="I128" s="1" t="s">
        <v>58</v>
      </c>
      <c r="J128" s="1" t="s">
        <v>61</v>
      </c>
      <c r="K128" s="1" t="s">
        <v>65</v>
      </c>
      <c r="L128" s="1" t="s">
        <v>58</v>
      </c>
      <c r="M128" s="1" t="s">
        <v>58</v>
      </c>
      <c r="N128" s="1" t="s">
        <v>58</v>
      </c>
      <c r="O128" s="1" t="s">
        <v>58</v>
      </c>
      <c r="P128" s="1" t="s">
        <v>58</v>
      </c>
      <c r="Q128" s="1" t="s">
        <v>58</v>
      </c>
      <c r="R128" s="1" t="s">
        <v>58</v>
      </c>
      <c r="S128" s="1" t="s">
        <v>58</v>
      </c>
      <c r="T128" s="1" t="s">
        <v>58</v>
      </c>
      <c r="U128" s="1" t="s">
        <v>56</v>
      </c>
      <c r="V128" s="1" t="s">
        <v>56</v>
      </c>
      <c r="W128" s="1" t="s">
        <v>69</v>
      </c>
      <c r="X128" s="1" t="s">
        <v>69</v>
      </c>
      <c r="Y128" s="1" t="s">
        <v>69</v>
      </c>
      <c r="Z128" s="1" t="s">
        <v>69</v>
      </c>
      <c r="AA128" s="1" t="s">
        <v>64</v>
      </c>
    </row>
    <row r="129" spans="1:27" x14ac:dyDescent="0.15">
      <c r="H129" s="1" t="s">
        <v>70</v>
      </c>
      <c r="I129" s="1" t="s">
        <v>71</v>
      </c>
      <c r="J129" s="1" t="s">
        <v>72</v>
      </c>
      <c r="K129" s="5">
        <v>-5000</v>
      </c>
      <c r="V129" s="5">
        <v>-4963</v>
      </c>
      <c r="W129" s="1">
        <v>0</v>
      </c>
      <c r="X129" s="7">
        <v>16653</v>
      </c>
      <c r="Y129" s="7">
        <v>21589</v>
      </c>
      <c r="Z129" s="7">
        <v>0</v>
      </c>
    </row>
    <row r="131" spans="1:27" x14ac:dyDescent="0.15">
      <c r="A131" s="1" t="s">
        <v>74</v>
      </c>
      <c r="B131" s="1">
        <v>667753.01</v>
      </c>
      <c r="C131" s="4">
        <v>37239</v>
      </c>
      <c r="D131" s="1">
        <v>0</v>
      </c>
      <c r="E131" s="4">
        <v>37239</v>
      </c>
      <c r="F131" s="1">
        <v>100</v>
      </c>
      <c r="G131" s="1">
        <v>2001</v>
      </c>
      <c r="I131" s="1">
        <v>-10000</v>
      </c>
      <c r="J131" s="1" t="s">
        <v>67</v>
      </c>
      <c r="K131" s="5">
        <v>-10000</v>
      </c>
      <c r="L131" s="1">
        <v>205.5</v>
      </c>
      <c r="M131" s="1">
        <v>205.14</v>
      </c>
      <c r="N131" s="1">
        <v>204.15</v>
      </c>
      <c r="O131" s="1">
        <v>0</v>
      </c>
      <c r="P131" s="1">
        <v>0</v>
      </c>
      <c r="Q131" s="1">
        <v>0</v>
      </c>
      <c r="R131" s="1">
        <v>205.5</v>
      </c>
      <c r="S131" s="1">
        <v>205.14</v>
      </c>
      <c r="T131" s="6">
        <v>2.6700000000000002E-2</v>
      </c>
      <c r="U131" s="1">
        <v>0.99260000000000004</v>
      </c>
      <c r="V131" s="5">
        <v>-9926</v>
      </c>
      <c r="W131" s="1">
        <v>0</v>
      </c>
      <c r="X131" s="7">
        <v>3527</v>
      </c>
      <c r="Y131" s="7">
        <v>13400</v>
      </c>
      <c r="Z131" s="7">
        <v>0</v>
      </c>
    </row>
    <row r="132" spans="1:27" x14ac:dyDescent="0.15">
      <c r="H132" s="1" t="s">
        <v>68</v>
      </c>
      <c r="I132" s="1" t="s">
        <v>58</v>
      </c>
      <c r="J132" s="1" t="s">
        <v>61</v>
      </c>
      <c r="K132" s="1" t="s">
        <v>65</v>
      </c>
      <c r="L132" s="1" t="s">
        <v>58</v>
      </c>
      <c r="M132" s="1" t="s">
        <v>58</v>
      </c>
      <c r="N132" s="1" t="s">
        <v>58</v>
      </c>
      <c r="O132" s="1" t="s">
        <v>58</v>
      </c>
      <c r="P132" s="1" t="s">
        <v>58</v>
      </c>
      <c r="Q132" s="1" t="s">
        <v>58</v>
      </c>
      <c r="R132" s="1" t="s">
        <v>58</v>
      </c>
      <c r="S132" s="1" t="s">
        <v>58</v>
      </c>
      <c r="T132" s="1" t="s">
        <v>58</v>
      </c>
      <c r="U132" s="1" t="s">
        <v>56</v>
      </c>
      <c r="V132" s="1" t="s">
        <v>56</v>
      </c>
      <c r="W132" s="1" t="s">
        <v>69</v>
      </c>
      <c r="X132" s="1" t="s">
        <v>69</v>
      </c>
      <c r="Y132" s="1" t="s">
        <v>69</v>
      </c>
      <c r="Z132" s="1" t="s">
        <v>69</v>
      </c>
      <c r="AA132" s="1" t="s">
        <v>64</v>
      </c>
    </row>
    <row r="133" spans="1:27" x14ac:dyDescent="0.15">
      <c r="H133" s="1" t="s">
        <v>70</v>
      </c>
      <c r="I133" s="1" t="s">
        <v>71</v>
      </c>
      <c r="J133" s="1" t="s">
        <v>72</v>
      </c>
      <c r="K133" s="5">
        <v>-10000</v>
      </c>
      <c r="V133" s="5">
        <v>-9926</v>
      </c>
      <c r="W133" s="1">
        <v>0</v>
      </c>
      <c r="X133" s="7">
        <v>3527</v>
      </c>
      <c r="Y133" s="7">
        <v>13400</v>
      </c>
      <c r="Z133" s="7">
        <v>0</v>
      </c>
    </row>
    <row r="135" spans="1:27" x14ac:dyDescent="0.15">
      <c r="A135" s="1" t="s">
        <v>74</v>
      </c>
      <c r="B135" s="1">
        <v>705507.01</v>
      </c>
      <c r="C135" s="4">
        <v>37239</v>
      </c>
      <c r="D135" s="1">
        <v>0</v>
      </c>
      <c r="E135" s="4">
        <v>37239</v>
      </c>
      <c r="F135" s="1">
        <v>100</v>
      </c>
      <c r="G135" s="1">
        <v>2001</v>
      </c>
      <c r="I135" s="1">
        <v>20000</v>
      </c>
      <c r="J135" s="1" t="s">
        <v>67</v>
      </c>
      <c r="K135" s="5">
        <v>20000</v>
      </c>
      <c r="L135" s="1">
        <v>203</v>
      </c>
      <c r="M135" s="1">
        <v>205.14</v>
      </c>
      <c r="N135" s="1">
        <v>203.85</v>
      </c>
      <c r="O135" s="1">
        <v>0</v>
      </c>
      <c r="P135" s="1">
        <v>0</v>
      </c>
      <c r="Q135" s="1">
        <v>0</v>
      </c>
      <c r="R135" s="1">
        <v>203</v>
      </c>
      <c r="S135" s="1">
        <v>205.14</v>
      </c>
      <c r="T135" s="6">
        <v>2.6700000000000002E-2</v>
      </c>
      <c r="U135" s="1">
        <v>0.99260000000000004</v>
      </c>
      <c r="V135" s="5">
        <v>19852</v>
      </c>
      <c r="W135" s="1">
        <v>0</v>
      </c>
      <c r="X135" s="7">
        <v>42577</v>
      </c>
      <c r="Y135" s="7">
        <v>16874</v>
      </c>
      <c r="Z135" s="7">
        <v>0</v>
      </c>
    </row>
    <row r="136" spans="1:27" x14ac:dyDescent="0.15">
      <c r="H136" s="1" t="s">
        <v>68</v>
      </c>
      <c r="I136" s="1" t="s">
        <v>58</v>
      </c>
      <c r="J136" s="1" t="s">
        <v>61</v>
      </c>
      <c r="K136" s="1" t="s">
        <v>65</v>
      </c>
      <c r="L136" s="1" t="s">
        <v>58</v>
      </c>
      <c r="M136" s="1" t="s">
        <v>58</v>
      </c>
      <c r="N136" s="1" t="s">
        <v>58</v>
      </c>
      <c r="O136" s="1" t="s">
        <v>58</v>
      </c>
      <c r="P136" s="1" t="s">
        <v>58</v>
      </c>
      <c r="Q136" s="1" t="s">
        <v>58</v>
      </c>
      <c r="R136" s="1" t="s">
        <v>58</v>
      </c>
      <c r="S136" s="1" t="s">
        <v>58</v>
      </c>
      <c r="T136" s="1" t="s">
        <v>58</v>
      </c>
      <c r="U136" s="1" t="s">
        <v>56</v>
      </c>
      <c r="V136" s="1" t="s">
        <v>56</v>
      </c>
      <c r="W136" s="1" t="s">
        <v>69</v>
      </c>
      <c r="X136" s="1" t="s">
        <v>69</v>
      </c>
      <c r="Y136" s="1" t="s">
        <v>69</v>
      </c>
      <c r="Z136" s="1" t="s">
        <v>69</v>
      </c>
      <c r="AA136" s="1" t="s">
        <v>64</v>
      </c>
    </row>
    <row r="137" spans="1:27" x14ac:dyDescent="0.15">
      <c r="H137" s="1" t="s">
        <v>70</v>
      </c>
      <c r="I137" s="1" t="s">
        <v>71</v>
      </c>
      <c r="J137" s="1" t="s">
        <v>72</v>
      </c>
      <c r="K137" s="5">
        <v>20000</v>
      </c>
      <c r="V137" s="5">
        <v>19852</v>
      </c>
      <c r="W137" s="1">
        <v>0</v>
      </c>
      <c r="X137" s="7">
        <v>42577</v>
      </c>
      <c r="Y137" s="7">
        <v>16874</v>
      </c>
      <c r="Z137" s="7">
        <v>0</v>
      </c>
    </row>
    <row r="139" spans="1:27" x14ac:dyDescent="0.15">
      <c r="A139" s="1" t="s">
        <v>74</v>
      </c>
      <c r="B139" s="1">
        <v>748409.01</v>
      </c>
      <c r="C139" s="4">
        <v>37330</v>
      </c>
      <c r="D139" s="1">
        <v>0</v>
      </c>
      <c r="E139" s="4">
        <v>37330</v>
      </c>
      <c r="F139" s="1">
        <v>100</v>
      </c>
      <c r="G139" s="1">
        <v>2002</v>
      </c>
      <c r="I139" s="1">
        <v>25000</v>
      </c>
      <c r="J139" s="1" t="s">
        <v>67</v>
      </c>
      <c r="K139" s="5">
        <v>25000</v>
      </c>
      <c r="L139" s="1">
        <v>217</v>
      </c>
      <c r="M139" s="1">
        <v>205.75</v>
      </c>
      <c r="N139" s="1">
        <v>203.17</v>
      </c>
      <c r="O139" s="1">
        <v>0</v>
      </c>
      <c r="P139" s="1">
        <v>0</v>
      </c>
      <c r="Q139" s="1">
        <v>0</v>
      </c>
      <c r="R139" s="1">
        <v>217</v>
      </c>
      <c r="S139" s="1">
        <v>205.75</v>
      </c>
      <c r="T139" s="6">
        <v>2.5999999999999999E-2</v>
      </c>
      <c r="U139" s="1">
        <v>0.98670000000000002</v>
      </c>
      <c r="V139" s="5">
        <v>24669</v>
      </c>
      <c r="W139" s="1">
        <v>0</v>
      </c>
      <c r="X139" s="7">
        <v>-277491</v>
      </c>
      <c r="Y139" s="7">
        <v>-341054</v>
      </c>
      <c r="Z139" s="7">
        <v>0</v>
      </c>
    </row>
    <row r="140" spans="1:27" x14ac:dyDescent="0.15">
      <c r="H140" s="1" t="s">
        <v>68</v>
      </c>
      <c r="I140" s="1" t="s">
        <v>58</v>
      </c>
      <c r="J140" s="1" t="s">
        <v>61</v>
      </c>
      <c r="K140" s="1" t="s">
        <v>65</v>
      </c>
      <c r="L140" s="1" t="s">
        <v>58</v>
      </c>
      <c r="M140" s="1" t="s">
        <v>58</v>
      </c>
      <c r="N140" s="1" t="s">
        <v>58</v>
      </c>
      <c r="O140" s="1" t="s">
        <v>58</v>
      </c>
      <c r="P140" s="1" t="s">
        <v>58</v>
      </c>
      <c r="Q140" s="1" t="s">
        <v>58</v>
      </c>
      <c r="R140" s="1" t="s">
        <v>58</v>
      </c>
      <c r="S140" s="1" t="s">
        <v>58</v>
      </c>
      <c r="T140" s="1" t="s">
        <v>58</v>
      </c>
      <c r="U140" s="1" t="s">
        <v>56</v>
      </c>
      <c r="V140" s="1" t="s">
        <v>56</v>
      </c>
      <c r="W140" s="1" t="s">
        <v>69</v>
      </c>
      <c r="X140" s="1" t="s">
        <v>69</v>
      </c>
      <c r="Y140" s="1" t="s">
        <v>69</v>
      </c>
      <c r="Z140" s="1" t="s">
        <v>69</v>
      </c>
      <c r="AA140" s="1" t="s">
        <v>64</v>
      </c>
    </row>
    <row r="141" spans="1:27" x14ac:dyDescent="0.15">
      <c r="H141" s="1" t="s">
        <v>70</v>
      </c>
      <c r="I141" s="1" t="s">
        <v>71</v>
      </c>
      <c r="J141" s="1" t="s">
        <v>72</v>
      </c>
      <c r="K141" s="5">
        <v>25000</v>
      </c>
      <c r="V141" s="5">
        <v>24669</v>
      </c>
      <c r="W141" s="1">
        <v>0</v>
      </c>
      <c r="X141" s="7">
        <v>-277491</v>
      </c>
      <c r="Y141" s="7">
        <v>-341054</v>
      </c>
      <c r="Z141" s="7">
        <v>0</v>
      </c>
    </row>
    <row r="143" spans="1:27" x14ac:dyDescent="0.15">
      <c r="A143" s="1" t="s">
        <v>76</v>
      </c>
      <c r="B143" s="1">
        <v>652415.01</v>
      </c>
      <c r="C143" s="4">
        <v>37239</v>
      </c>
      <c r="D143" s="1">
        <v>0</v>
      </c>
      <c r="E143" s="4">
        <v>37239</v>
      </c>
      <c r="F143" s="1">
        <v>100</v>
      </c>
      <c r="G143" s="1">
        <v>2001</v>
      </c>
      <c r="I143" s="1">
        <v>-2500</v>
      </c>
      <c r="J143" s="1" t="s">
        <v>67</v>
      </c>
      <c r="K143" s="5">
        <v>-2500</v>
      </c>
      <c r="L143" s="1">
        <v>207</v>
      </c>
      <c r="M143" s="1">
        <v>205.14</v>
      </c>
      <c r="N143" s="1">
        <v>204.15</v>
      </c>
      <c r="O143" s="1">
        <v>0</v>
      </c>
      <c r="P143" s="1">
        <v>0</v>
      </c>
      <c r="Q143" s="1">
        <v>0</v>
      </c>
      <c r="R143" s="1">
        <v>207</v>
      </c>
      <c r="S143" s="1">
        <v>205.14</v>
      </c>
      <c r="T143" s="6">
        <v>2.6700000000000002E-2</v>
      </c>
      <c r="U143" s="1">
        <v>0.99260000000000004</v>
      </c>
      <c r="V143" s="5">
        <v>-2482</v>
      </c>
      <c r="W143" s="1">
        <v>0</v>
      </c>
      <c r="X143" s="7">
        <v>4604</v>
      </c>
      <c r="Y143" s="7">
        <v>7072</v>
      </c>
      <c r="Z143" s="7">
        <v>0</v>
      </c>
    </row>
    <row r="144" spans="1:27" x14ac:dyDescent="0.15">
      <c r="H144" s="1" t="s">
        <v>68</v>
      </c>
      <c r="I144" s="1" t="s">
        <v>58</v>
      </c>
      <c r="J144" s="1" t="s">
        <v>61</v>
      </c>
      <c r="K144" s="1" t="s">
        <v>65</v>
      </c>
      <c r="L144" s="1" t="s">
        <v>58</v>
      </c>
      <c r="M144" s="1" t="s">
        <v>58</v>
      </c>
      <c r="N144" s="1" t="s">
        <v>58</v>
      </c>
      <c r="O144" s="1" t="s">
        <v>58</v>
      </c>
      <c r="P144" s="1" t="s">
        <v>58</v>
      </c>
      <c r="Q144" s="1" t="s">
        <v>58</v>
      </c>
      <c r="R144" s="1" t="s">
        <v>58</v>
      </c>
      <c r="S144" s="1" t="s">
        <v>58</v>
      </c>
      <c r="T144" s="1" t="s">
        <v>58</v>
      </c>
      <c r="U144" s="1" t="s">
        <v>56</v>
      </c>
      <c r="V144" s="1" t="s">
        <v>56</v>
      </c>
      <c r="W144" s="1" t="s">
        <v>69</v>
      </c>
      <c r="X144" s="1" t="s">
        <v>69</v>
      </c>
      <c r="Y144" s="1" t="s">
        <v>69</v>
      </c>
      <c r="Z144" s="1" t="s">
        <v>69</v>
      </c>
      <c r="AA144" s="1" t="s">
        <v>64</v>
      </c>
    </row>
    <row r="145" spans="1:27" x14ac:dyDescent="0.15">
      <c r="H145" s="1" t="s">
        <v>70</v>
      </c>
      <c r="I145" s="1" t="s">
        <v>71</v>
      </c>
      <c r="J145" s="1" t="s">
        <v>72</v>
      </c>
      <c r="K145" s="5">
        <v>-2500</v>
      </c>
      <c r="V145" s="5">
        <v>-2482</v>
      </c>
      <c r="W145" s="1">
        <v>0</v>
      </c>
      <c r="X145" s="7">
        <v>4604</v>
      </c>
      <c r="Y145" s="7">
        <v>7072</v>
      </c>
      <c r="Z145" s="7">
        <v>0</v>
      </c>
    </row>
    <row r="147" spans="1:27" x14ac:dyDescent="0.15">
      <c r="A147" s="1" t="s">
        <v>77</v>
      </c>
      <c r="B147" s="1">
        <v>522080.01</v>
      </c>
      <c r="C147" s="4">
        <v>39066</v>
      </c>
      <c r="D147" s="1">
        <v>0</v>
      </c>
      <c r="E147" s="4">
        <v>39066</v>
      </c>
      <c r="F147" s="1">
        <v>100</v>
      </c>
      <c r="G147" s="1">
        <v>2006</v>
      </c>
      <c r="I147" s="1">
        <v>-10000</v>
      </c>
      <c r="J147" s="1" t="s">
        <v>67</v>
      </c>
      <c r="K147" s="5">
        <v>-10000</v>
      </c>
      <c r="L147" s="1">
        <v>216</v>
      </c>
      <c r="M147" s="1">
        <v>225.86</v>
      </c>
      <c r="N147" s="1">
        <v>177.37</v>
      </c>
      <c r="O147" s="1">
        <v>0</v>
      </c>
      <c r="P147" s="1">
        <v>0</v>
      </c>
      <c r="Q147" s="1">
        <v>0</v>
      </c>
      <c r="R147" s="1">
        <v>216</v>
      </c>
      <c r="S147" s="1">
        <v>225.86</v>
      </c>
      <c r="T147" s="6">
        <v>4.7100000000000003E-2</v>
      </c>
      <c r="U147" s="1">
        <v>0.78220000000000001</v>
      </c>
      <c r="V147" s="5">
        <v>-7822</v>
      </c>
      <c r="W147" s="1">
        <v>0</v>
      </c>
      <c r="X147" s="7">
        <v>-77125</v>
      </c>
      <c r="Y147" s="7">
        <v>302202</v>
      </c>
      <c r="Z147" s="7">
        <v>0</v>
      </c>
    </row>
    <row r="148" spans="1:27" x14ac:dyDescent="0.15">
      <c r="H148" s="1" t="s">
        <v>68</v>
      </c>
      <c r="I148" s="1" t="s">
        <v>58</v>
      </c>
      <c r="J148" s="1" t="s">
        <v>61</v>
      </c>
      <c r="K148" s="1" t="s">
        <v>65</v>
      </c>
      <c r="L148" s="1" t="s">
        <v>58</v>
      </c>
      <c r="M148" s="1" t="s">
        <v>58</v>
      </c>
      <c r="N148" s="1" t="s">
        <v>58</v>
      </c>
      <c r="O148" s="1" t="s">
        <v>58</v>
      </c>
      <c r="P148" s="1" t="s">
        <v>58</v>
      </c>
      <c r="Q148" s="1" t="s">
        <v>58</v>
      </c>
      <c r="R148" s="1" t="s">
        <v>58</v>
      </c>
      <c r="S148" s="1" t="s">
        <v>58</v>
      </c>
      <c r="T148" s="1" t="s">
        <v>58</v>
      </c>
      <c r="U148" s="1" t="s">
        <v>56</v>
      </c>
      <c r="V148" s="1" t="s">
        <v>56</v>
      </c>
      <c r="W148" s="1" t="s">
        <v>69</v>
      </c>
      <c r="X148" s="1" t="s">
        <v>69</v>
      </c>
      <c r="Y148" s="1" t="s">
        <v>69</v>
      </c>
      <c r="Z148" s="1" t="s">
        <v>69</v>
      </c>
      <c r="AA148" s="1" t="s">
        <v>64</v>
      </c>
    </row>
    <row r="149" spans="1:27" x14ac:dyDescent="0.15">
      <c r="H149" s="1" t="s">
        <v>70</v>
      </c>
      <c r="I149" s="1" t="s">
        <v>71</v>
      </c>
      <c r="J149" s="1" t="s">
        <v>72</v>
      </c>
      <c r="K149" s="5">
        <v>-10000</v>
      </c>
      <c r="V149" s="5">
        <v>-7822</v>
      </c>
      <c r="W149" s="1">
        <v>0</v>
      </c>
      <c r="X149" s="7">
        <v>-77125</v>
      </c>
      <c r="Y149" s="7">
        <v>302202</v>
      </c>
      <c r="Z149" s="7">
        <v>0</v>
      </c>
    </row>
    <row r="151" spans="1:27" x14ac:dyDescent="0.15">
      <c r="A151" s="1" t="s">
        <v>78</v>
      </c>
      <c r="B151" s="1">
        <v>600295.01</v>
      </c>
      <c r="C151" s="4">
        <v>37239</v>
      </c>
      <c r="D151" s="1">
        <v>0</v>
      </c>
      <c r="E151" s="4">
        <v>37239</v>
      </c>
      <c r="F151" s="1">
        <v>100</v>
      </c>
      <c r="G151" s="1">
        <v>2001</v>
      </c>
      <c r="I151" s="1">
        <v>-5000</v>
      </c>
      <c r="J151" s="1" t="s">
        <v>67</v>
      </c>
      <c r="K151" s="5">
        <v>-5000</v>
      </c>
      <c r="L151" s="1">
        <v>194.2</v>
      </c>
      <c r="M151" s="1">
        <v>205.14</v>
      </c>
      <c r="N151" s="1">
        <v>204.15</v>
      </c>
      <c r="O151" s="1">
        <v>0</v>
      </c>
      <c r="P151" s="1">
        <v>0</v>
      </c>
      <c r="Q151" s="1">
        <v>0</v>
      </c>
      <c r="R151" s="1">
        <v>194.2</v>
      </c>
      <c r="S151" s="1">
        <v>205.14</v>
      </c>
      <c r="T151" s="6">
        <v>2.6700000000000002E-2</v>
      </c>
      <c r="U151" s="1">
        <v>0.99260000000000004</v>
      </c>
      <c r="V151" s="5">
        <v>-4963</v>
      </c>
      <c r="W151" s="1">
        <v>0</v>
      </c>
      <c r="X151" s="7">
        <v>-54319</v>
      </c>
      <c r="Y151" s="7">
        <v>-49383</v>
      </c>
      <c r="Z151" s="7">
        <v>0</v>
      </c>
    </row>
    <row r="152" spans="1:27" x14ac:dyDescent="0.15">
      <c r="H152" s="1" t="s">
        <v>68</v>
      </c>
      <c r="I152" s="1" t="s">
        <v>58</v>
      </c>
      <c r="J152" s="1" t="s">
        <v>61</v>
      </c>
      <c r="K152" s="1" t="s">
        <v>65</v>
      </c>
      <c r="L152" s="1" t="s">
        <v>58</v>
      </c>
      <c r="M152" s="1" t="s">
        <v>58</v>
      </c>
      <c r="N152" s="1" t="s">
        <v>58</v>
      </c>
      <c r="O152" s="1" t="s">
        <v>58</v>
      </c>
      <c r="P152" s="1" t="s">
        <v>58</v>
      </c>
      <c r="Q152" s="1" t="s">
        <v>58</v>
      </c>
      <c r="R152" s="1" t="s">
        <v>58</v>
      </c>
      <c r="S152" s="1" t="s">
        <v>58</v>
      </c>
      <c r="T152" s="1" t="s">
        <v>58</v>
      </c>
      <c r="U152" s="1" t="s">
        <v>56</v>
      </c>
      <c r="V152" s="1" t="s">
        <v>56</v>
      </c>
      <c r="W152" s="1" t="s">
        <v>69</v>
      </c>
      <c r="X152" s="1" t="s">
        <v>69</v>
      </c>
      <c r="Y152" s="1" t="s">
        <v>69</v>
      </c>
      <c r="Z152" s="1" t="s">
        <v>69</v>
      </c>
      <c r="AA152" s="1" t="s">
        <v>64</v>
      </c>
    </row>
    <row r="153" spans="1:27" x14ac:dyDescent="0.15">
      <c r="H153" s="1" t="s">
        <v>70</v>
      </c>
      <c r="I153" s="1" t="s">
        <v>71</v>
      </c>
      <c r="J153" s="1" t="s">
        <v>72</v>
      </c>
      <c r="K153" s="5">
        <v>-5000</v>
      </c>
      <c r="V153" s="5">
        <v>-4963</v>
      </c>
      <c r="W153" s="1">
        <v>0</v>
      </c>
      <c r="X153" s="7">
        <v>-54319</v>
      </c>
      <c r="Y153" s="7">
        <v>-49383</v>
      </c>
      <c r="Z153" s="7">
        <v>0</v>
      </c>
    </row>
    <row r="155" spans="1:27" x14ac:dyDescent="0.15">
      <c r="A155" s="1" t="s">
        <v>79</v>
      </c>
      <c r="B155" s="1">
        <v>600302.01</v>
      </c>
      <c r="C155" s="4">
        <v>37239</v>
      </c>
      <c r="D155" s="1">
        <v>0</v>
      </c>
      <c r="E155" s="4">
        <v>37239</v>
      </c>
      <c r="F155" s="1">
        <v>100</v>
      </c>
      <c r="G155" s="1">
        <v>2001</v>
      </c>
      <c r="I155" s="1">
        <v>-10000</v>
      </c>
      <c r="J155" s="1" t="s">
        <v>67</v>
      </c>
      <c r="K155" s="5">
        <v>-10000</v>
      </c>
      <c r="L155" s="1">
        <v>193</v>
      </c>
      <c r="M155" s="1">
        <v>205.14</v>
      </c>
      <c r="N155" s="1">
        <v>204.15</v>
      </c>
      <c r="O155" s="1">
        <v>0</v>
      </c>
      <c r="P155" s="1">
        <v>0</v>
      </c>
      <c r="Q155" s="1">
        <v>0</v>
      </c>
      <c r="R155" s="1">
        <v>193</v>
      </c>
      <c r="S155" s="1">
        <v>205.14</v>
      </c>
      <c r="T155" s="6">
        <v>2.6700000000000002E-2</v>
      </c>
      <c r="U155" s="1">
        <v>0.99260000000000004</v>
      </c>
      <c r="V155" s="5">
        <v>-9926</v>
      </c>
      <c r="W155" s="1">
        <v>0</v>
      </c>
      <c r="X155" s="7">
        <v>-120550</v>
      </c>
      <c r="Y155" s="7">
        <v>-110677</v>
      </c>
      <c r="Z155" s="7">
        <v>0</v>
      </c>
    </row>
    <row r="156" spans="1:27" x14ac:dyDescent="0.15">
      <c r="H156" s="1" t="s">
        <v>68</v>
      </c>
      <c r="I156" s="1" t="s">
        <v>58</v>
      </c>
      <c r="J156" s="1" t="s">
        <v>61</v>
      </c>
      <c r="K156" s="1" t="s">
        <v>65</v>
      </c>
      <c r="L156" s="1" t="s">
        <v>58</v>
      </c>
      <c r="M156" s="1" t="s">
        <v>58</v>
      </c>
      <c r="N156" s="1" t="s">
        <v>58</v>
      </c>
      <c r="O156" s="1" t="s">
        <v>58</v>
      </c>
      <c r="P156" s="1" t="s">
        <v>58</v>
      </c>
      <c r="Q156" s="1" t="s">
        <v>58</v>
      </c>
      <c r="R156" s="1" t="s">
        <v>58</v>
      </c>
      <c r="S156" s="1" t="s">
        <v>58</v>
      </c>
      <c r="T156" s="1" t="s">
        <v>58</v>
      </c>
      <c r="U156" s="1" t="s">
        <v>56</v>
      </c>
      <c r="V156" s="1" t="s">
        <v>56</v>
      </c>
      <c r="W156" s="1" t="s">
        <v>69</v>
      </c>
      <c r="X156" s="1" t="s">
        <v>69</v>
      </c>
      <c r="Y156" s="1" t="s">
        <v>69</v>
      </c>
      <c r="Z156" s="1" t="s">
        <v>69</v>
      </c>
      <c r="AA156" s="1" t="s">
        <v>64</v>
      </c>
    </row>
    <row r="157" spans="1:27" x14ac:dyDescent="0.15">
      <c r="H157" s="1" t="s">
        <v>70</v>
      </c>
      <c r="I157" s="1" t="s">
        <v>71</v>
      </c>
      <c r="J157" s="1" t="s">
        <v>72</v>
      </c>
      <c r="K157" s="5">
        <v>-10000</v>
      </c>
      <c r="V157" s="5">
        <v>-9926</v>
      </c>
      <c r="W157" s="1">
        <v>0</v>
      </c>
      <c r="X157" s="7">
        <v>-120550</v>
      </c>
      <c r="Y157" s="7">
        <v>-110677</v>
      </c>
      <c r="Z157" s="7">
        <v>0</v>
      </c>
    </row>
    <row r="159" spans="1:27" x14ac:dyDescent="0.15">
      <c r="A159" s="1" t="s">
        <v>80</v>
      </c>
      <c r="B159" s="1">
        <v>272655.02</v>
      </c>
      <c r="C159" s="4">
        <v>37179</v>
      </c>
      <c r="D159" s="1">
        <v>0</v>
      </c>
      <c r="E159" s="4">
        <v>37179</v>
      </c>
      <c r="F159" s="1">
        <v>100</v>
      </c>
      <c r="G159" s="1">
        <v>2001</v>
      </c>
      <c r="I159" s="1">
        <v>-4000</v>
      </c>
      <c r="J159" s="1" t="s">
        <v>67</v>
      </c>
      <c r="K159" s="5">
        <v>-4000</v>
      </c>
      <c r="L159" s="1">
        <v>175.62</v>
      </c>
      <c r="M159" s="1">
        <v>204.26</v>
      </c>
      <c r="N159" s="1">
        <v>204.15</v>
      </c>
      <c r="O159" s="1">
        <v>0</v>
      </c>
      <c r="P159" s="1">
        <v>0</v>
      </c>
      <c r="Q159" s="1">
        <v>0</v>
      </c>
      <c r="R159" s="1">
        <v>175.62</v>
      </c>
      <c r="S159" s="1">
        <v>204.26</v>
      </c>
      <c r="T159" s="6">
        <v>2.7799999999999998E-2</v>
      </c>
      <c r="U159" s="1">
        <v>0.997</v>
      </c>
      <c r="V159" s="5">
        <v>-3988</v>
      </c>
      <c r="W159" s="1">
        <v>0</v>
      </c>
      <c r="X159" s="7">
        <v>-114225</v>
      </c>
      <c r="Y159" s="7">
        <v>-113775</v>
      </c>
      <c r="Z159" s="7">
        <v>0</v>
      </c>
    </row>
    <row r="160" spans="1:27" x14ac:dyDescent="0.15">
      <c r="H160" s="1" t="s">
        <v>68</v>
      </c>
      <c r="I160" s="1" t="s">
        <v>58</v>
      </c>
      <c r="J160" s="1" t="s">
        <v>61</v>
      </c>
      <c r="K160" s="1" t="s">
        <v>65</v>
      </c>
      <c r="L160" s="1" t="s">
        <v>58</v>
      </c>
      <c r="M160" s="1" t="s">
        <v>58</v>
      </c>
      <c r="N160" s="1" t="s">
        <v>58</v>
      </c>
      <c r="O160" s="1" t="s">
        <v>58</v>
      </c>
      <c r="P160" s="1" t="s">
        <v>58</v>
      </c>
      <c r="Q160" s="1" t="s">
        <v>58</v>
      </c>
      <c r="R160" s="1" t="s">
        <v>58</v>
      </c>
      <c r="S160" s="1" t="s">
        <v>58</v>
      </c>
      <c r="T160" s="1" t="s">
        <v>58</v>
      </c>
      <c r="U160" s="1" t="s">
        <v>56</v>
      </c>
      <c r="V160" s="1" t="s">
        <v>56</v>
      </c>
      <c r="W160" s="1" t="s">
        <v>69</v>
      </c>
      <c r="X160" s="1" t="s">
        <v>69</v>
      </c>
      <c r="Y160" s="1" t="s">
        <v>69</v>
      </c>
      <c r="Z160" s="1" t="s">
        <v>69</v>
      </c>
      <c r="AA160" s="1" t="s">
        <v>64</v>
      </c>
    </row>
    <row r="161" spans="1:27" x14ac:dyDescent="0.15">
      <c r="H161" s="1" t="s">
        <v>70</v>
      </c>
      <c r="I161" s="1" t="s">
        <v>71</v>
      </c>
      <c r="J161" s="1" t="s">
        <v>72</v>
      </c>
      <c r="K161" s="5">
        <v>-4000</v>
      </c>
      <c r="V161" s="5">
        <v>-3988</v>
      </c>
      <c r="W161" s="1">
        <v>0</v>
      </c>
      <c r="X161" s="7">
        <v>-114225</v>
      </c>
      <c r="Y161" s="7">
        <v>-113775</v>
      </c>
      <c r="Z161" s="7">
        <v>0</v>
      </c>
    </row>
    <row r="163" spans="1:27" x14ac:dyDescent="0.15">
      <c r="A163" s="1" t="s">
        <v>80</v>
      </c>
      <c r="B163" s="1">
        <v>272655.03000000003</v>
      </c>
      <c r="C163" s="4">
        <v>37544</v>
      </c>
      <c r="D163" s="1">
        <v>0</v>
      </c>
      <c r="E163" s="4">
        <v>37544</v>
      </c>
      <c r="F163" s="1">
        <v>100</v>
      </c>
      <c r="G163" s="1">
        <v>2002</v>
      </c>
      <c r="I163" s="1">
        <v>-4000</v>
      </c>
      <c r="J163" s="1" t="s">
        <v>67</v>
      </c>
      <c r="K163" s="5">
        <v>-4000</v>
      </c>
      <c r="L163" s="1">
        <v>184.4</v>
      </c>
      <c r="M163" s="1">
        <v>209.25</v>
      </c>
      <c r="N163" s="1">
        <v>203.47</v>
      </c>
      <c r="O163" s="1">
        <v>0</v>
      </c>
      <c r="P163" s="1">
        <v>0</v>
      </c>
      <c r="Q163" s="1">
        <v>0</v>
      </c>
      <c r="R163" s="1">
        <v>184.4</v>
      </c>
      <c r="S163" s="1">
        <v>209.25</v>
      </c>
      <c r="T163" s="6">
        <v>2.7699999999999999E-2</v>
      </c>
      <c r="U163" s="1">
        <v>0.97</v>
      </c>
      <c r="V163" s="5">
        <v>-3880</v>
      </c>
      <c r="W163" s="1">
        <v>0</v>
      </c>
      <c r="X163" s="7">
        <v>-96421</v>
      </c>
      <c r="Y163" s="7">
        <v>-74009</v>
      </c>
      <c r="Z163" s="7">
        <v>0</v>
      </c>
    </row>
    <row r="164" spans="1:27" x14ac:dyDescent="0.15">
      <c r="H164" s="1" t="s">
        <v>68</v>
      </c>
      <c r="I164" s="1" t="s">
        <v>58</v>
      </c>
      <c r="J164" s="1" t="s">
        <v>61</v>
      </c>
      <c r="K164" s="1" t="s">
        <v>65</v>
      </c>
      <c r="L164" s="1" t="s">
        <v>58</v>
      </c>
      <c r="M164" s="1" t="s">
        <v>58</v>
      </c>
      <c r="N164" s="1" t="s">
        <v>58</v>
      </c>
      <c r="O164" s="1" t="s">
        <v>58</v>
      </c>
      <c r="P164" s="1" t="s">
        <v>58</v>
      </c>
      <c r="Q164" s="1" t="s">
        <v>58</v>
      </c>
      <c r="R164" s="1" t="s">
        <v>58</v>
      </c>
      <c r="S164" s="1" t="s">
        <v>58</v>
      </c>
      <c r="T164" s="1" t="s">
        <v>58</v>
      </c>
      <c r="U164" s="1" t="s">
        <v>56</v>
      </c>
      <c r="V164" s="1" t="s">
        <v>56</v>
      </c>
      <c r="W164" s="1" t="s">
        <v>69</v>
      </c>
      <c r="X164" s="1" t="s">
        <v>69</v>
      </c>
      <c r="Y164" s="1" t="s">
        <v>69</v>
      </c>
      <c r="Z164" s="1" t="s">
        <v>69</v>
      </c>
      <c r="AA164" s="1" t="s">
        <v>64</v>
      </c>
    </row>
    <row r="165" spans="1:27" x14ac:dyDescent="0.15">
      <c r="A165" s="1" t="s">
        <v>0</v>
      </c>
      <c r="B165" s="1" t="s">
        <v>1</v>
      </c>
      <c r="C165" s="1" t="s">
        <v>2</v>
      </c>
      <c r="D165" s="1" t="s">
        <v>3</v>
      </c>
      <c r="L165" s="1" t="s">
        <v>4</v>
      </c>
      <c r="M165" s="1" t="s">
        <v>5</v>
      </c>
      <c r="N165" s="1">
        <v>13134</v>
      </c>
      <c r="W165" s="1" t="s">
        <v>67</v>
      </c>
      <c r="X165" s="1" t="s">
        <v>81</v>
      </c>
    </row>
    <row r="166" spans="1:27" x14ac:dyDescent="0.15">
      <c r="A166" s="1" t="s">
        <v>6</v>
      </c>
      <c r="B166" s="1" t="s">
        <v>7</v>
      </c>
      <c r="L166" s="1" t="s">
        <v>8</v>
      </c>
      <c r="M166" s="1" t="s">
        <v>9</v>
      </c>
      <c r="N166" s="1" t="s">
        <v>10</v>
      </c>
      <c r="O166" s="1" t="s">
        <v>11</v>
      </c>
    </row>
    <row r="167" spans="1:27" x14ac:dyDescent="0.15">
      <c r="A167" s="1" t="s">
        <v>12</v>
      </c>
      <c r="B167" s="1" t="e">
        <f ca="1">-_SO2, Regi</f>
        <v>#NAME?</v>
      </c>
      <c r="C167" s="1" t="s">
        <v>13</v>
      </c>
      <c r="L167" s="1" t="s">
        <v>14</v>
      </c>
      <c r="M167" s="1" t="s">
        <v>15</v>
      </c>
      <c r="N167" s="2">
        <v>37162</v>
      </c>
      <c r="O167" s="1" t="s">
        <v>11</v>
      </c>
    </row>
    <row r="168" spans="1:27" x14ac:dyDescent="0.15">
      <c r="L168" s="1" t="s">
        <v>14</v>
      </c>
      <c r="M168" s="1" t="s">
        <v>16</v>
      </c>
      <c r="N168" s="3">
        <v>0.74513888888888891</v>
      </c>
      <c r="O168" s="1" t="s">
        <v>17</v>
      </c>
    </row>
    <row r="170" spans="1:27" x14ac:dyDescent="0.15">
      <c r="K170" s="1" t="s">
        <v>18</v>
      </c>
      <c r="L170" s="1" t="s">
        <v>19</v>
      </c>
      <c r="M170" s="1" t="s">
        <v>20</v>
      </c>
      <c r="N170" s="1" t="s">
        <v>21</v>
      </c>
      <c r="O170" s="1" t="s">
        <v>22</v>
      </c>
      <c r="P170" s="1" t="s">
        <v>20</v>
      </c>
      <c r="R170" s="1" t="s">
        <v>23</v>
      </c>
      <c r="S170" s="1" t="s">
        <v>24</v>
      </c>
      <c r="U170" s="1" t="s">
        <v>25</v>
      </c>
      <c r="V170" s="1" t="s">
        <v>26</v>
      </c>
      <c r="W170" s="1" t="s">
        <v>26</v>
      </c>
    </row>
    <row r="171" spans="1:27" x14ac:dyDescent="0.15">
      <c r="C171" s="1" t="s">
        <v>27</v>
      </c>
      <c r="D171" s="1" t="s">
        <v>28</v>
      </c>
      <c r="E171" s="1" t="s">
        <v>29</v>
      </c>
      <c r="F171" s="1" t="s">
        <v>28</v>
      </c>
      <c r="G171" s="1" t="s">
        <v>30</v>
      </c>
      <c r="H171" s="1" t="s">
        <v>22</v>
      </c>
      <c r="I171" s="1" t="s">
        <v>31</v>
      </c>
      <c r="J171" s="1" t="s">
        <v>32</v>
      </c>
      <c r="K171" s="1" t="s">
        <v>33</v>
      </c>
      <c r="L171" s="1" t="s">
        <v>34</v>
      </c>
      <c r="M171" s="1" t="s">
        <v>34</v>
      </c>
      <c r="N171" s="1" t="s">
        <v>34</v>
      </c>
      <c r="O171" s="1" t="s">
        <v>34</v>
      </c>
      <c r="P171" s="1" t="s">
        <v>22</v>
      </c>
      <c r="Q171" s="1" t="s">
        <v>35</v>
      </c>
      <c r="R171" s="1" t="s">
        <v>34</v>
      </c>
      <c r="S171" s="1" t="s">
        <v>20</v>
      </c>
      <c r="T171" s="1" t="s">
        <v>36</v>
      </c>
      <c r="U171" s="1" t="s">
        <v>37</v>
      </c>
      <c r="V171" s="1" t="s">
        <v>38</v>
      </c>
      <c r="W171" s="1" t="s">
        <v>39</v>
      </c>
      <c r="X171" s="1" t="s">
        <v>40</v>
      </c>
      <c r="Y171" s="1" t="s">
        <v>40</v>
      </c>
      <c r="Z171" s="1" t="s">
        <v>40</v>
      </c>
      <c r="AA171" s="1" t="s">
        <v>40</v>
      </c>
    </row>
    <row r="172" spans="1:27" x14ac:dyDescent="0.15">
      <c r="A172" s="1" t="s">
        <v>41</v>
      </c>
      <c r="B172" s="1" t="s">
        <v>42</v>
      </c>
      <c r="C172" s="1" t="s">
        <v>43</v>
      </c>
      <c r="D172" s="1" t="s">
        <v>44</v>
      </c>
      <c r="E172" s="1" t="s">
        <v>43</v>
      </c>
      <c r="F172" s="1" t="s">
        <v>45</v>
      </c>
      <c r="G172" s="1" t="s">
        <v>46</v>
      </c>
      <c r="H172" s="1" t="s">
        <v>46</v>
      </c>
      <c r="I172" s="1" t="s">
        <v>33</v>
      </c>
      <c r="J172" s="1" t="s">
        <v>47</v>
      </c>
      <c r="K172" s="1" t="s">
        <v>48</v>
      </c>
      <c r="L172" s="1" t="s">
        <v>49</v>
      </c>
      <c r="M172" s="1" t="s">
        <v>49</v>
      </c>
      <c r="N172" s="1" t="s">
        <v>49</v>
      </c>
      <c r="O172" s="1" t="s">
        <v>49</v>
      </c>
      <c r="P172" s="1" t="s">
        <v>49</v>
      </c>
      <c r="Q172" s="1" t="s">
        <v>49</v>
      </c>
      <c r="R172" s="1" t="s">
        <v>49</v>
      </c>
      <c r="S172" s="1" t="s">
        <v>49</v>
      </c>
      <c r="T172" s="1" t="s">
        <v>50</v>
      </c>
      <c r="U172" s="1" t="s">
        <v>51</v>
      </c>
      <c r="V172" s="1" t="s">
        <v>48</v>
      </c>
      <c r="W172" s="1" t="s">
        <v>48</v>
      </c>
      <c r="X172" s="1" t="s">
        <v>52</v>
      </c>
      <c r="Y172" s="1" t="s">
        <v>53</v>
      </c>
      <c r="Z172" s="1" t="s">
        <v>54</v>
      </c>
      <c r="AA172" s="1" t="s">
        <v>55</v>
      </c>
    </row>
    <row r="173" spans="1:27" x14ac:dyDescent="0.15">
      <c r="A173" s="1" t="s">
        <v>56</v>
      </c>
      <c r="B173" s="1" t="s">
        <v>57</v>
      </c>
      <c r="C173" s="1" t="s">
        <v>58</v>
      </c>
      <c r="D173" s="1" t="s">
        <v>59</v>
      </c>
      <c r="E173" s="1" t="s">
        <v>58</v>
      </c>
      <c r="F173" s="1" t="s">
        <v>59</v>
      </c>
      <c r="G173" s="1" t="s">
        <v>60</v>
      </c>
      <c r="H173" s="1" t="s">
        <v>61</v>
      </c>
      <c r="I173" s="1" t="s">
        <v>62</v>
      </c>
      <c r="J173" s="1" t="s">
        <v>63</v>
      </c>
      <c r="K173" s="1" t="s">
        <v>64</v>
      </c>
      <c r="L173" s="1" t="s">
        <v>62</v>
      </c>
      <c r="M173" s="1" t="s">
        <v>62</v>
      </c>
      <c r="N173" s="1" t="s">
        <v>62</v>
      </c>
      <c r="O173" s="1" t="s">
        <v>62</v>
      </c>
      <c r="P173" s="1" t="s">
        <v>62</v>
      </c>
      <c r="Q173" s="1" t="s">
        <v>62</v>
      </c>
      <c r="R173" s="1" t="s">
        <v>62</v>
      </c>
      <c r="S173" s="1" t="s">
        <v>62</v>
      </c>
      <c r="T173" s="1" t="s">
        <v>62</v>
      </c>
      <c r="U173" s="1" t="s">
        <v>57</v>
      </c>
      <c r="V173" s="1" t="s">
        <v>57</v>
      </c>
      <c r="W173" s="1" t="s">
        <v>65</v>
      </c>
      <c r="X173" s="1" t="s">
        <v>65</v>
      </c>
      <c r="Y173" s="1" t="s">
        <v>65</v>
      </c>
      <c r="Z173" s="1" t="s">
        <v>65</v>
      </c>
      <c r="AA173" s="1" t="s">
        <v>56</v>
      </c>
    </row>
    <row r="174" spans="1:27" x14ac:dyDescent="0.15">
      <c r="H174" s="1" t="s">
        <v>70</v>
      </c>
      <c r="I174" s="1" t="s">
        <v>71</v>
      </c>
      <c r="J174" s="1" t="s">
        <v>72</v>
      </c>
      <c r="K174" s="5">
        <v>-4000</v>
      </c>
      <c r="V174" s="5">
        <v>-3880</v>
      </c>
      <c r="W174" s="1">
        <v>0</v>
      </c>
      <c r="X174" s="7">
        <v>-96421</v>
      </c>
      <c r="Y174" s="7">
        <v>-74009</v>
      </c>
      <c r="Z174" s="7">
        <v>0</v>
      </c>
    </row>
    <row r="176" spans="1:27" x14ac:dyDescent="0.15">
      <c r="A176" s="1" t="s">
        <v>80</v>
      </c>
      <c r="B176" s="1">
        <v>272655.03999999998</v>
      </c>
      <c r="C176" s="4">
        <v>37909</v>
      </c>
      <c r="D176" s="1">
        <v>0</v>
      </c>
      <c r="E176" s="4">
        <v>37909</v>
      </c>
      <c r="F176" s="1">
        <v>100</v>
      </c>
      <c r="G176" s="1">
        <v>2003</v>
      </c>
      <c r="I176" s="1">
        <v>-4000</v>
      </c>
      <c r="J176" s="1" t="s">
        <v>67</v>
      </c>
      <c r="K176" s="5">
        <v>-4000</v>
      </c>
      <c r="L176" s="1">
        <v>193.62</v>
      </c>
      <c r="M176" s="1">
        <v>216.58</v>
      </c>
      <c r="N176" s="1">
        <v>202.12</v>
      </c>
      <c r="O176" s="1">
        <v>0</v>
      </c>
      <c r="P176" s="1">
        <v>0</v>
      </c>
      <c r="Q176" s="1">
        <v>0</v>
      </c>
      <c r="R176" s="1">
        <v>193.62</v>
      </c>
      <c r="S176" s="1">
        <v>216.58</v>
      </c>
      <c r="T176" s="6">
        <v>3.44E-2</v>
      </c>
      <c r="U176" s="1">
        <v>0.93059999999999998</v>
      </c>
      <c r="V176" s="5">
        <v>-3722</v>
      </c>
      <c r="W176" s="1">
        <v>0</v>
      </c>
      <c r="X176" s="7">
        <v>-85463</v>
      </c>
      <c r="Y176" s="7">
        <v>-31652</v>
      </c>
      <c r="Z176" s="7">
        <v>0</v>
      </c>
    </row>
    <row r="177" spans="1:27" x14ac:dyDescent="0.15">
      <c r="H177" s="1" t="s">
        <v>68</v>
      </c>
      <c r="I177" s="1" t="s">
        <v>58</v>
      </c>
      <c r="J177" s="1" t="s">
        <v>61</v>
      </c>
      <c r="K177" s="1" t="s">
        <v>65</v>
      </c>
      <c r="L177" s="1" t="s">
        <v>58</v>
      </c>
      <c r="M177" s="1" t="s">
        <v>58</v>
      </c>
      <c r="N177" s="1" t="s">
        <v>58</v>
      </c>
      <c r="O177" s="1" t="s">
        <v>58</v>
      </c>
      <c r="P177" s="1" t="s">
        <v>58</v>
      </c>
      <c r="Q177" s="1" t="s">
        <v>58</v>
      </c>
      <c r="R177" s="1" t="s">
        <v>58</v>
      </c>
      <c r="S177" s="1" t="s">
        <v>58</v>
      </c>
      <c r="T177" s="1" t="s">
        <v>58</v>
      </c>
      <c r="U177" s="1" t="s">
        <v>56</v>
      </c>
      <c r="V177" s="1" t="s">
        <v>56</v>
      </c>
      <c r="W177" s="1" t="s">
        <v>69</v>
      </c>
      <c r="X177" s="1" t="s">
        <v>69</v>
      </c>
      <c r="Y177" s="1" t="s">
        <v>69</v>
      </c>
      <c r="Z177" s="1" t="s">
        <v>69</v>
      </c>
      <c r="AA177" s="1" t="s">
        <v>64</v>
      </c>
    </row>
    <row r="178" spans="1:27" x14ac:dyDescent="0.15">
      <c r="H178" s="1" t="s">
        <v>70</v>
      </c>
      <c r="I178" s="1" t="s">
        <v>71</v>
      </c>
      <c r="J178" s="1" t="s">
        <v>72</v>
      </c>
      <c r="K178" s="5">
        <v>-4000</v>
      </c>
      <c r="V178" s="5">
        <v>-3722</v>
      </c>
      <c r="W178" s="1">
        <v>0</v>
      </c>
      <c r="X178" s="7">
        <v>-85463</v>
      </c>
      <c r="Y178" s="7">
        <v>-31652</v>
      </c>
      <c r="Z178" s="7">
        <v>0</v>
      </c>
    </row>
    <row r="180" spans="1:27" x14ac:dyDescent="0.15">
      <c r="A180" s="1" t="s">
        <v>80</v>
      </c>
      <c r="B180" s="1">
        <v>272655.05</v>
      </c>
      <c r="C180" s="4">
        <v>38275</v>
      </c>
      <c r="D180" s="1">
        <v>0</v>
      </c>
      <c r="E180" s="4">
        <v>38275</v>
      </c>
      <c r="F180" s="1">
        <v>100</v>
      </c>
      <c r="G180" s="1">
        <v>2004</v>
      </c>
      <c r="I180" s="1">
        <v>-4000</v>
      </c>
      <c r="J180" s="1" t="s">
        <v>67</v>
      </c>
      <c r="K180" s="5">
        <v>-4000</v>
      </c>
      <c r="L180" s="1">
        <v>203.3</v>
      </c>
      <c r="M180" s="1">
        <v>223.16</v>
      </c>
      <c r="N180" s="1">
        <v>198.07</v>
      </c>
      <c r="O180" s="1">
        <v>0</v>
      </c>
      <c r="P180" s="1">
        <v>0</v>
      </c>
      <c r="Q180" s="1">
        <v>0</v>
      </c>
      <c r="R180" s="1">
        <v>203.3</v>
      </c>
      <c r="S180" s="1">
        <v>223.16</v>
      </c>
      <c r="T180" s="6">
        <v>3.9800000000000002E-2</v>
      </c>
      <c r="U180" s="1">
        <v>0.88490000000000002</v>
      </c>
      <c r="V180" s="5">
        <v>-3540</v>
      </c>
      <c r="W180" s="1">
        <v>0</v>
      </c>
      <c r="X180" s="7">
        <v>-70294</v>
      </c>
      <c r="Y180" s="7">
        <v>18510</v>
      </c>
      <c r="Z180" s="7">
        <v>0</v>
      </c>
    </row>
    <row r="181" spans="1:27" x14ac:dyDescent="0.15">
      <c r="H181" s="1" t="s">
        <v>68</v>
      </c>
      <c r="I181" s="1" t="s">
        <v>58</v>
      </c>
      <c r="J181" s="1" t="s">
        <v>61</v>
      </c>
      <c r="K181" s="1" t="s">
        <v>65</v>
      </c>
      <c r="L181" s="1" t="s">
        <v>58</v>
      </c>
      <c r="M181" s="1" t="s">
        <v>58</v>
      </c>
      <c r="N181" s="1" t="s">
        <v>58</v>
      </c>
      <c r="O181" s="1" t="s">
        <v>58</v>
      </c>
      <c r="P181" s="1" t="s">
        <v>58</v>
      </c>
      <c r="Q181" s="1" t="s">
        <v>58</v>
      </c>
      <c r="R181" s="1" t="s">
        <v>58</v>
      </c>
      <c r="S181" s="1" t="s">
        <v>58</v>
      </c>
      <c r="T181" s="1" t="s">
        <v>58</v>
      </c>
      <c r="U181" s="1" t="s">
        <v>56</v>
      </c>
      <c r="V181" s="1" t="s">
        <v>56</v>
      </c>
      <c r="W181" s="1" t="s">
        <v>69</v>
      </c>
      <c r="X181" s="1" t="s">
        <v>69</v>
      </c>
      <c r="Y181" s="1" t="s">
        <v>69</v>
      </c>
      <c r="Z181" s="1" t="s">
        <v>69</v>
      </c>
      <c r="AA181" s="1" t="s">
        <v>64</v>
      </c>
    </row>
    <row r="182" spans="1:27" x14ac:dyDescent="0.15">
      <c r="H182" s="1" t="s">
        <v>70</v>
      </c>
      <c r="I182" s="1" t="s">
        <v>71</v>
      </c>
      <c r="J182" s="1" t="s">
        <v>72</v>
      </c>
      <c r="K182" s="5">
        <v>-4000</v>
      </c>
      <c r="V182" s="5">
        <v>-3540</v>
      </c>
      <c r="W182" s="1">
        <v>0</v>
      </c>
      <c r="X182" s="7">
        <v>-70294</v>
      </c>
      <c r="Y182" s="7">
        <v>18510</v>
      </c>
      <c r="Z182" s="7">
        <v>0</v>
      </c>
    </row>
    <row r="184" spans="1:27" x14ac:dyDescent="0.15">
      <c r="A184" s="1" t="s">
        <v>80</v>
      </c>
      <c r="B184" s="1">
        <v>272655.06</v>
      </c>
      <c r="C184" s="4">
        <v>38640</v>
      </c>
      <c r="D184" s="1">
        <v>0</v>
      </c>
      <c r="E184" s="4">
        <v>38640</v>
      </c>
      <c r="F184" s="1">
        <v>100</v>
      </c>
      <c r="G184" s="1">
        <v>2005</v>
      </c>
      <c r="I184" s="1">
        <v>-4000</v>
      </c>
      <c r="J184" s="1" t="s">
        <v>67</v>
      </c>
      <c r="K184" s="5">
        <v>-4000</v>
      </c>
      <c r="L184" s="1">
        <v>213.46</v>
      </c>
      <c r="M184" s="1">
        <v>225.21</v>
      </c>
      <c r="N184" s="1">
        <v>189.29</v>
      </c>
      <c r="O184" s="1">
        <v>0</v>
      </c>
      <c r="P184" s="1">
        <v>0</v>
      </c>
      <c r="Q184" s="1">
        <v>0</v>
      </c>
      <c r="R184" s="1">
        <v>213.46</v>
      </c>
      <c r="S184" s="1">
        <v>225.21</v>
      </c>
      <c r="T184" s="6">
        <v>4.36E-2</v>
      </c>
      <c r="U184" s="1">
        <v>0.83760000000000001</v>
      </c>
      <c r="V184" s="5">
        <v>-3350</v>
      </c>
      <c r="W184" s="1">
        <v>0</v>
      </c>
      <c r="X184" s="7">
        <v>-39350</v>
      </c>
      <c r="Y184" s="7">
        <v>80980</v>
      </c>
      <c r="Z184" s="7">
        <v>0</v>
      </c>
    </row>
    <row r="185" spans="1:27" x14ac:dyDescent="0.15">
      <c r="H185" s="1" t="s">
        <v>68</v>
      </c>
      <c r="I185" s="1" t="s">
        <v>58</v>
      </c>
      <c r="J185" s="1" t="s">
        <v>61</v>
      </c>
      <c r="K185" s="1" t="s">
        <v>65</v>
      </c>
      <c r="L185" s="1" t="s">
        <v>58</v>
      </c>
      <c r="M185" s="1" t="s">
        <v>58</v>
      </c>
      <c r="N185" s="1" t="s">
        <v>58</v>
      </c>
      <c r="O185" s="1" t="s">
        <v>58</v>
      </c>
      <c r="P185" s="1" t="s">
        <v>58</v>
      </c>
      <c r="Q185" s="1" t="s">
        <v>58</v>
      </c>
      <c r="R185" s="1" t="s">
        <v>58</v>
      </c>
      <c r="S185" s="1" t="s">
        <v>58</v>
      </c>
      <c r="T185" s="1" t="s">
        <v>58</v>
      </c>
      <c r="U185" s="1" t="s">
        <v>56</v>
      </c>
      <c r="V185" s="1" t="s">
        <v>56</v>
      </c>
      <c r="W185" s="1" t="s">
        <v>69</v>
      </c>
      <c r="X185" s="1" t="s">
        <v>69</v>
      </c>
      <c r="Y185" s="1" t="s">
        <v>69</v>
      </c>
      <c r="Z185" s="1" t="s">
        <v>69</v>
      </c>
      <c r="AA185" s="1" t="s">
        <v>64</v>
      </c>
    </row>
    <row r="186" spans="1:27" x14ac:dyDescent="0.15">
      <c r="H186" s="1" t="s">
        <v>70</v>
      </c>
      <c r="I186" s="1" t="s">
        <v>71</v>
      </c>
      <c r="J186" s="1" t="s">
        <v>72</v>
      </c>
      <c r="K186" s="5">
        <v>-4000</v>
      </c>
      <c r="V186" s="5">
        <v>-3350</v>
      </c>
      <c r="W186" s="1">
        <v>0</v>
      </c>
      <c r="X186" s="7">
        <v>-39350</v>
      </c>
      <c r="Y186" s="7">
        <v>80980</v>
      </c>
      <c r="Z186" s="7">
        <v>0</v>
      </c>
    </row>
    <row r="188" spans="1:27" x14ac:dyDescent="0.15">
      <c r="A188" s="1" t="s">
        <v>80</v>
      </c>
      <c r="B188" s="1">
        <v>272655.07</v>
      </c>
      <c r="C188" s="4">
        <v>39005</v>
      </c>
      <c r="D188" s="1">
        <v>0</v>
      </c>
      <c r="E188" s="4">
        <v>39005</v>
      </c>
      <c r="F188" s="1">
        <v>100</v>
      </c>
      <c r="G188" s="1">
        <v>2006</v>
      </c>
      <c r="I188" s="1">
        <v>-4000</v>
      </c>
      <c r="J188" s="1" t="s">
        <v>67</v>
      </c>
      <c r="K188" s="5">
        <v>-4000</v>
      </c>
      <c r="L188" s="1">
        <v>224.14</v>
      </c>
      <c r="M188" s="1">
        <v>223.72</v>
      </c>
      <c r="N188" s="1">
        <v>177.37</v>
      </c>
      <c r="O188" s="1">
        <v>0</v>
      </c>
      <c r="P188" s="1">
        <v>0</v>
      </c>
      <c r="Q188" s="1">
        <v>0</v>
      </c>
      <c r="R188" s="1">
        <v>224.14</v>
      </c>
      <c r="S188" s="1">
        <v>223.72</v>
      </c>
      <c r="T188" s="6">
        <v>4.6699999999999998E-2</v>
      </c>
      <c r="U188" s="1">
        <v>0.78979999999999995</v>
      </c>
      <c r="V188" s="5">
        <v>-3159</v>
      </c>
      <c r="W188" s="1">
        <v>0</v>
      </c>
      <c r="X188" s="7">
        <v>1325</v>
      </c>
      <c r="Y188" s="7">
        <v>147772</v>
      </c>
      <c r="Z188" s="7">
        <v>0</v>
      </c>
    </row>
    <row r="189" spans="1:27" x14ac:dyDescent="0.15">
      <c r="H189" s="1" t="s">
        <v>68</v>
      </c>
      <c r="I189" s="1" t="s">
        <v>58</v>
      </c>
      <c r="J189" s="1" t="s">
        <v>61</v>
      </c>
      <c r="K189" s="1" t="s">
        <v>65</v>
      </c>
      <c r="L189" s="1" t="s">
        <v>58</v>
      </c>
      <c r="M189" s="1" t="s">
        <v>58</v>
      </c>
      <c r="N189" s="1" t="s">
        <v>58</v>
      </c>
      <c r="O189" s="1" t="s">
        <v>58</v>
      </c>
      <c r="P189" s="1" t="s">
        <v>58</v>
      </c>
      <c r="Q189" s="1" t="s">
        <v>58</v>
      </c>
      <c r="R189" s="1" t="s">
        <v>58</v>
      </c>
      <c r="S189" s="1" t="s">
        <v>58</v>
      </c>
      <c r="T189" s="1" t="s">
        <v>58</v>
      </c>
      <c r="U189" s="1" t="s">
        <v>56</v>
      </c>
      <c r="V189" s="1" t="s">
        <v>56</v>
      </c>
      <c r="W189" s="1" t="s">
        <v>69</v>
      </c>
      <c r="X189" s="1" t="s">
        <v>69</v>
      </c>
      <c r="Y189" s="1" t="s">
        <v>69</v>
      </c>
      <c r="Z189" s="1" t="s">
        <v>69</v>
      </c>
      <c r="AA189" s="1" t="s">
        <v>64</v>
      </c>
    </row>
    <row r="190" spans="1:27" x14ac:dyDescent="0.15">
      <c r="H190" s="1" t="s">
        <v>70</v>
      </c>
      <c r="I190" s="1" t="s">
        <v>71</v>
      </c>
      <c r="J190" s="1" t="s">
        <v>72</v>
      </c>
      <c r="K190" s="5">
        <v>-4000</v>
      </c>
      <c r="V190" s="5">
        <v>-3159</v>
      </c>
      <c r="W190" s="1">
        <v>0</v>
      </c>
      <c r="X190" s="7">
        <v>1325</v>
      </c>
      <c r="Y190" s="7">
        <v>147772</v>
      </c>
      <c r="Z190" s="7">
        <v>0</v>
      </c>
    </row>
    <row r="192" spans="1:27" x14ac:dyDescent="0.15">
      <c r="A192" s="1" t="s">
        <v>80</v>
      </c>
      <c r="B192" s="1">
        <v>272655.08</v>
      </c>
      <c r="C192" s="4">
        <v>39370</v>
      </c>
      <c r="D192" s="1">
        <v>0</v>
      </c>
      <c r="E192" s="4">
        <v>39370</v>
      </c>
      <c r="F192" s="1">
        <v>100</v>
      </c>
      <c r="G192" s="1">
        <v>2007</v>
      </c>
      <c r="I192" s="1">
        <v>-4000</v>
      </c>
      <c r="J192" s="1" t="s">
        <v>67</v>
      </c>
      <c r="K192" s="5">
        <v>-4000</v>
      </c>
      <c r="L192" s="1">
        <v>235.34</v>
      </c>
      <c r="M192" s="1">
        <v>203</v>
      </c>
      <c r="N192" s="1">
        <v>151.82</v>
      </c>
      <c r="O192" s="1">
        <v>0</v>
      </c>
      <c r="P192" s="1">
        <v>0</v>
      </c>
      <c r="Q192" s="1">
        <v>0</v>
      </c>
      <c r="R192" s="1">
        <v>235.34</v>
      </c>
      <c r="S192" s="1">
        <v>203</v>
      </c>
      <c r="T192" s="6">
        <v>4.8800000000000003E-2</v>
      </c>
      <c r="U192" s="1">
        <v>0.74490000000000001</v>
      </c>
      <c r="V192" s="5">
        <v>-2980</v>
      </c>
      <c r="W192" s="1">
        <v>0</v>
      </c>
      <c r="X192" s="7">
        <v>96365</v>
      </c>
      <c r="Y192" s="7">
        <v>248847</v>
      </c>
      <c r="Z192" s="7">
        <v>0</v>
      </c>
    </row>
    <row r="193" spans="1:27" x14ac:dyDescent="0.15">
      <c r="H193" s="1" t="s">
        <v>68</v>
      </c>
      <c r="I193" s="1" t="s">
        <v>58</v>
      </c>
      <c r="J193" s="1" t="s">
        <v>61</v>
      </c>
      <c r="K193" s="1" t="s">
        <v>65</v>
      </c>
      <c r="L193" s="1" t="s">
        <v>58</v>
      </c>
      <c r="M193" s="1" t="s">
        <v>58</v>
      </c>
      <c r="N193" s="1" t="s">
        <v>58</v>
      </c>
      <c r="O193" s="1" t="s">
        <v>58</v>
      </c>
      <c r="P193" s="1" t="s">
        <v>58</v>
      </c>
      <c r="Q193" s="1" t="s">
        <v>58</v>
      </c>
      <c r="R193" s="1" t="s">
        <v>58</v>
      </c>
      <c r="S193" s="1" t="s">
        <v>58</v>
      </c>
      <c r="T193" s="1" t="s">
        <v>58</v>
      </c>
      <c r="U193" s="1" t="s">
        <v>56</v>
      </c>
      <c r="V193" s="1" t="s">
        <v>56</v>
      </c>
      <c r="W193" s="1" t="s">
        <v>69</v>
      </c>
      <c r="X193" s="1" t="s">
        <v>69</v>
      </c>
      <c r="Y193" s="1" t="s">
        <v>69</v>
      </c>
      <c r="Z193" s="1" t="s">
        <v>69</v>
      </c>
      <c r="AA193" s="1" t="s">
        <v>64</v>
      </c>
    </row>
    <row r="194" spans="1:27" x14ac:dyDescent="0.15">
      <c r="H194" s="1" t="s">
        <v>70</v>
      </c>
      <c r="I194" s="1" t="s">
        <v>71</v>
      </c>
      <c r="J194" s="1" t="s">
        <v>72</v>
      </c>
      <c r="K194" s="5">
        <v>-4000</v>
      </c>
      <c r="V194" s="5">
        <v>-2980</v>
      </c>
      <c r="W194" s="1">
        <v>0</v>
      </c>
      <c r="X194" s="7">
        <v>96365</v>
      </c>
      <c r="Y194" s="7">
        <v>248847</v>
      </c>
      <c r="Z194" s="7">
        <v>0</v>
      </c>
    </row>
    <row r="196" spans="1:27" x14ac:dyDescent="0.15">
      <c r="A196" s="1" t="s">
        <v>80</v>
      </c>
      <c r="B196" s="1">
        <v>272655.09000000003</v>
      </c>
      <c r="C196" s="4">
        <v>39736</v>
      </c>
      <c r="D196" s="1">
        <v>0</v>
      </c>
      <c r="E196" s="4">
        <v>39736</v>
      </c>
      <c r="F196" s="1">
        <v>100</v>
      </c>
      <c r="G196" s="1">
        <v>2008</v>
      </c>
      <c r="I196" s="1">
        <v>-4000</v>
      </c>
      <c r="J196" s="1" t="s">
        <v>67</v>
      </c>
      <c r="K196" s="5">
        <v>-4000</v>
      </c>
      <c r="L196" s="1">
        <v>247.11</v>
      </c>
      <c r="M196" s="1">
        <v>183.61</v>
      </c>
      <c r="N196" s="1">
        <v>129.07</v>
      </c>
      <c r="O196" s="1">
        <v>0</v>
      </c>
      <c r="P196" s="1">
        <v>0</v>
      </c>
      <c r="Q196" s="1">
        <v>0</v>
      </c>
      <c r="R196" s="1">
        <v>247.11</v>
      </c>
      <c r="S196" s="1">
        <v>183.61</v>
      </c>
      <c r="T196" s="6">
        <v>5.0799999999999998E-2</v>
      </c>
      <c r="U196" s="1">
        <v>0.69989999999999997</v>
      </c>
      <c r="V196" s="5">
        <v>-2800</v>
      </c>
      <c r="W196" s="1">
        <v>0</v>
      </c>
      <c r="X196" s="7">
        <v>177778</v>
      </c>
      <c r="Y196" s="7">
        <v>330474</v>
      </c>
      <c r="Z196" s="7">
        <v>0</v>
      </c>
    </row>
    <row r="197" spans="1:27" x14ac:dyDescent="0.15">
      <c r="H197" s="1" t="s">
        <v>68</v>
      </c>
      <c r="I197" s="1" t="s">
        <v>58</v>
      </c>
      <c r="J197" s="1" t="s">
        <v>61</v>
      </c>
      <c r="K197" s="1" t="s">
        <v>65</v>
      </c>
      <c r="L197" s="1" t="s">
        <v>58</v>
      </c>
      <c r="M197" s="1" t="s">
        <v>58</v>
      </c>
      <c r="N197" s="1" t="s">
        <v>58</v>
      </c>
      <c r="O197" s="1" t="s">
        <v>58</v>
      </c>
      <c r="P197" s="1" t="s">
        <v>58</v>
      </c>
      <c r="Q197" s="1" t="s">
        <v>58</v>
      </c>
      <c r="R197" s="1" t="s">
        <v>58</v>
      </c>
      <c r="S197" s="1" t="s">
        <v>58</v>
      </c>
      <c r="T197" s="1" t="s">
        <v>58</v>
      </c>
      <c r="U197" s="1" t="s">
        <v>56</v>
      </c>
      <c r="V197" s="1" t="s">
        <v>56</v>
      </c>
      <c r="W197" s="1" t="s">
        <v>69</v>
      </c>
      <c r="X197" s="1" t="s">
        <v>69</v>
      </c>
      <c r="Y197" s="1" t="s">
        <v>69</v>
      </c>
      <c r="Z197" s="1" t="s">
        <v>69</v>
      </c>
      <c r="AA197" s="1" t="s">
        <v>64</v>
      </c>
    </row>
    <row r="198" spans="1:27" x14ac:dyDescent="0.15">
      <c r="H198" s="1" t="s">
        <v>70</v>
      </c>
      <c r="I198" s="1" t="s">
        <v>71</v>
      </c>
      <c r="J198" s="1" t="s">
        <v>72</v>
      </c>
      <c r="K198" s="5">
        <v>-4000</v>
      </c>
      <c r="V198" s="5">
        <v>-2800</v>
      </c>
      <c r="W198" s="1">
        <v>0</v>
      </c>
      <c r="X198" s="7">
        <v>177778</v>
      </c>
      <c r="Y198" s="7">
        <v>330474</v>
      </c>
      <c r="Z198" s="7">
        <v>0</v>
      </c>
    </row>
    <row r="200" spans="1:27" x14ac:dyDescent="0.15">
      <c r="A200" s="1" t="s">
        <v>80</v>
      </c>
      <c r="B200" s="1">
        <v>272655.09999999998</v>
      </c>
      <c r="C200" s="4">
        <v>40101</v>
      </c>
      <c r="D200" s="1">
        <v>0</v>
      </c>
      <c r="E200" s="4">
        <v>40101</v>
      </c>
      <c r="F200" s="1">
        <v>100</v>
      </c>
      <c r="G200" s="1">
        <v>2009</v>
      </c>
      <c r="I200" s="1">
        <v>-4000</v>
      </c>
      <c r="J200" s="1" t="s">
        <v>67</v>
      </c>
      <c r="K200" s="5">
        <v>-4000</v>
      </c>
      <c r="L200" s="1">
        <v>259.47000000000003</v>
      </c>
      <c r="M200" s="1">
        <v>172.08</v>
      </c>
      <c r="N200" s="1">
        <v>113.9</v>
      </c>
      <c r="O200" s="1">
        <v>0</v>
      </c>
      <c r="P200" s="1">
        <v>0</v>
      </c>
      <c r="Q200" s="1">
        <v>0</v>
      </c>
      <c r="R200" s="1">
        <v>259.47000000000003</v>
      </c>
      <c r="S200" s="1">
        <v>172.08</v>
      </c>
      <c r="T200" s="6">
        <v>5.21E-2</v>
      </c>
      <c r="U200" s="1">
        <v>0.65900000000000003</v>
      </c>
      <c r="V200" s="5">
        <v>-2636</v>
      </c>
      <c r="W200" s="1">
        <v>0</v>
      </c>
      <c r="X200" s="7">
        <v>230374</v>
      </c>
      <c r="Y200" s="7">
        <v>383722</v>
      </c>
      <c r="Z200" s="7">
        <v>0</v>
      </c>
    </row>
    <row r="201" spans="1:27" x14ac:dyDescent="0.15">
      <c r="H201" s="1" t="s">
        <v>68</v>
      </c>
      <c r="I201" s="1" t="s">
        <v>58</v>
      </c>
      <c r="J201" s="1" t="s">
        <v>61</v>
      </c>
      <c r="K201" s="1" t="s">
        <v>65</v>
      </c>
      <c r="L201" s="1" t="s">
        <v>58</v>
      </c>
      <c r="M201" s="1" t="s">
        <v>58</v>
      </c>
      <c r="N201" s="1" t="s">
        <v>58</v>
      </c>
      <c r="O201" s="1" t="s">
        <v>58</v>
      </c>
      <c r="P201" s="1" t="s">
        <v>58</v>
      </c>
      <c r="Q201" s="1" t="s">
        <v>58</v>
      </c>
      <c r="R201" s="1" t="s">
        <v>58</v>
      </c>
      <c r="S201" s="1" t="s">
        <v>58</v>
      </c>
      <c r="T201" s="1" t="s">
        <v>58</v>
      </c>
      <c r="U201" s="1" t="s">
        <v>56</v>
      </c>
      <c r="V201" s="1" t="s">
        <v>56</v>
      </c>
      <c r="W201" s="1" t="s">
        <v>69</v>
      </c>
      <c r="X201" s="1" t="s">
        <v>69</v>
      </c>
      <c r="Y201" s="1" t="s">
        <v>69</v>
      </c>
      <c r="Z201" s="1" t="s">
        <v>69</v>
      </c>
      <c r="AA201" s="1" t="s">
        <v>64</v>
      </c>
    </row>
    <row r="202" spans="1:27" x14ac:dyDescent="0.15">
      <c r="H202" s="1" t="s">
        <v>70</v>
      </c>
      <c r="I202" s="1" t="s">
        <v>71</v>
      </c>
      <c r="J202" s="1" t="s">
        <v>72</v>
      </c>
      <c r="K202" s="5">
        <v>-4000</v>
      </c>
      <c r="V202" s="5">
        <v>-2636</v>
      </c>
      <c r="W202" s="1">
        <v>0</v>
      </c>
      <c r="X202" s="7">
        <v>230374</v>
      </c>
      <c r="Y202" s="7">
        <v>383722</v>
      </c>
      <c r="Z202" s="7">
        <v>0</v>
      </c>
    </row>
    <row r="204" spans="1:27" x14ac:dyDescent="0.15">
      <c r="A204" s="1" t="s">
        <v>82</v>
      </c>
      <c r="B204" s="1">
        <v>272656.01</v>
      </c>
      <c r="C204" s="4">
        <v>37483</v>
      </c>
      <c r="D204" s="1">
        <v>0</v>
      </c>
      <c r="E204" s="4">
        <v>37483</v>
      </c>
      <c r="F204" s="1">
        <v>100</v>
      </c>
      <c r="G204" s="1">
        <v>2002</v>
      </c>
      <c r="I204" s="1">
        <v>15000</v>
      </c>
      <c r="J204" s="1" t="s">
        <v>67</v>
      </c>
      <c r="K204" s="5">
        <v>15000</v>
      </c>
      <c r="L204" s="1">
        <v>140.75</v>
      </c>
      <c r="M204" s="1">
        <v>208.14</v>
      </c>
      <c r="N204" s="1">
        <v>203.17</v>
      </c>
      <c r="O204" s="1">
        <v>0</v>
      </c>
      <c r="P204" s="1">
        <v>0</v>
      </c>
      <c r="Q204" s="1">
        <v>0</v>
      </c>
      <c r="R204" s="1">
        <v>140.75</v>
      </c>
      <c r="S204" s="1">
        <v>208.14</v>
      </c>
      <c r="T204" s="6">
        <v>2.6800000000000001E-2</v>
      </c>
      <c r="U204" s="1">
        <v>0.97509999999999997</v>
      </c>
      <c r="V204" s="5">
        <v>14626</v>
      </c>
      <c r="W204" s="1">
        <v>0</v>
      </c>
      <c r="X204" s="7">
        <v>985675</v>
      </c>
      <c r="Y204" s="7">
        <v>913033</v>
      </c>
      <c r="Z204" s="7">
        <v>0</v>
      </c>
    </row>
    <row r="205" spans="1:27" x14ac:dyDescent="0.15">
      <c r="H205" s="1" t="s">
        <v>68</v>
      </c>
      <c r="I205" s="1" t="s">
        <v>58</v>
      </c>
      <c r="J205" s="1" t="s">
        <v>61</v>
      </c>
      <c r="K205" s="1" t="s">
        <v>65</v>
      </c>
      <c r="L205" s="1" t="s">
        <v>58</v>
      </c>
      <c r="M205" s="1" t="s">
        <v>58</v>
      </c>
      <c r="N205" s="1" t="s">
        <v>58</v>
      </c>
      <c r="O205" s="1" t="s">
        <v>58</v>
      </c>
      <c r="P205" s="1" t="s">
        <v>58</v>
      </c>
      <c r="Q205" s="1" t="s">
        <v>58</v>
      </c>
      <c r="R205" s="1" t="s">
        <v>58</v>
      </c>
      <c r="S205" s="1" t="s">
        <v>58</v>
      </c>
      <c r="T205" s="1" t="s">
        <v>58</v>
      </c>
      <c r="U205" s="1" t="s">
        <v>56</v>
      </c>
      <c r="V205" s="1" t="s">
        <v>56</v>
      </c>
      <c r="W205" s="1" t="s">
        <v>69</v>
      </c>
      <c r="X205" s="1" t="s">
        <v>69</v>
      </c>
      <c r="Y205" s="1" t="s">
        <v>69</v>
      </c>
      <c r="Z205" s="1" t="s">
        <v>69</v>
      </c>
      <c r="AA205" s="1" t="s">
        <v>64</v>
      </c>
    </row>
    <row r="206" spans="1:27" x14ac:dyDescent="0.15">
      <c r="H206" s="1" t="s">
        <v>70</v>
      </c>
      <c r="I206" s="1" t="s">
        <v>71</v>
      </c>
      <c r="J206" s="1" t="s">
        <v>72</v>
      </c>
      <c r="K206" s="5">
        <v>15000</v>
      </c>
      <c r="V206" s="5">
        <v>14626</v>
      </c>
      <c r="W206" s="1">
        <v>0</v>
      </c>
      <c r="X206" s="7">
        <v>985675</v>
      </c>
      <c r="Y206" s="7">
        <v>913033</v>
      </c>
      <c r="Z206" s="7">
        <v>0</v>
      </c>
    </row>
    <row r="208" spans="1:27" x14ac:dyDescent="0.15">
      <c r="A208" s="1" t="s">
        <v>83</v>
      </c>
      <c r="B208" s="1">
        <v>334669.01</v>
      </c>
      <c r="C208" s="4">
        <v>37606</v>
      </c>
      <c r="D208" s="1">
        <v>0</v>
      </c>
      <c r="E208" s="4">
        <v>37606</v>
      </c>
      <c r="F208" s="1">
        <v>100</v>
      </c>
      <c r="G208" s="1">
        <v>2002</v>
      </c>
      <c r="I208" s="1">
        <v>5000</v>
      </c>
      <c r="J208" s="1" t="s">
        <v>67</v>
      </c>
      <c r="K208" s="5">
        <v>5000</v>
      </c>
      <c r="L208" s="1">
        <v>159.25</v>
      </c>
      <c r="M208" s="1">
        <v>210.49</v>
      </c>
      <c r="N208" s="1">
        <v>203.17</v>
      </c>
      <c r="O208" s="1">
        <v>0</v>
      </c>
      <c r="P208" s="1">
        <v>0</v>
      </c>
      <c r="Q208" s="1">
        <v>0</v>
      </c>
      <c r="R208" s="1">
        <v>159.25</v>
      </c>
      <c r="S208" s="1">
        <v>210.49</v>
      </c>
      <c r="T208" s="6">
        <v>2.87E-2</v>
      </c>
      <c r="U208" s="1">
        <v>0.96419999999999995</v>
      </c>
      <c r="V208" s="5">
        <v>4821</v>
      </c>
      <c r="W208" s="1">
        <v>0</v>
      </c>
      <c r="X208" s="7">
        <v>247045</v>
      </c>
      <c r="Y208" s="7">
        <v>211763</v>
      </c>
      <c r="Z208" s="7">
        <v>0</v>
      </c>
    </row>
    <row r="209" spans="1:27" x14ac:dyDescent="0.15">
      <c r="H209" s="1" t="s">
        <v>68</v>
      </c>
      <c r="I209" s="1" t="s">
        <v>58</v>
      </c>
      <c r="J209" s="1" t="s">
        <v>61</v>
      </c>
      <c r="K209" s="1" t="s">
        <v>65</v>
      </c>
      <c r="L209" s="1" t="s">
        <v>58</v>
      </c>
      <c r="M209" s="1" t="s">
        <v>58</v>
      </c>
      <c r="N209" s="1" t="s">
        <v>58</v>
      </c>
      <c r="O209" s="1" t="s">
        <v>58</v>
      </c>
      <c r="P209" s="1" t="s">
        <v>58</v>
      </c>
      <c r="Q209" s="1" t="s">
        <v>58</v>
      </c>
      <c r="R209" s="1" t="s">
        <v>58</v>
      </c>
      <c r="S209" s="1" t="s">
        <v>58</v>
      </c>
      <c r="T209" s="1" t="s">
        <v>58</v>
      </c>
      <c r="U209" s="1" t="s">
        <v>56</v>
      </c>
      <c r="V209" s="1" t="s">
        <v>56</v>
      </c>
      <c r="W209" s="1" t="s">
        <v>69</v>
      </c>
      <c r="X209" s="1" t="s">
        <v>69</v>
      </c>
      <c r="Y209" s="1" t="s">
        <v>69</v>
      </c>
      <c r="Z209" s="1" t="s">
        <v>69</v>
      </c>
      <c r="AA209" s="1" t="s">
        <v>64</v>
      </c>
    </row>
    <row r="210" spans="1:27" x14ac:dyDescent="0.15">
      <c r="H210" s="1" t="s">
        <v>70</v>
      </c>
      <c r="I210" s="1" t="s">
        <v>71</v>
      </c>
      <c r="J210" s="1" t="s">
        <v>72</v>
      </c>
      <c r="K210" s="5">
        <v>5000</v>
      </c>
      <c r="V210" s="5">
        <v>4821</v>
      </c>
      <c r="W210" s="1">
        <v>0</v>
      </c>
      <c r="X210" s="7">
        <v>247045</v>
      </c>
      <c r="Y210" s="7">
        <v>211763</v>
      </c>
      <c r="Z210" s="7">
        <v>0</v>
      </c>
    </row>
    <row r="212" spans="1:27" x14ac:dyDescent="0.15">
      <c r="A212" s="1" t="s">
        <v>84</v>
      </c>
      <c r="B212" s="1">
        <v>272660.01</v>
      </c>
      <c r="C212" s="4">
        <v>37605</v>
      </c>
      <c r="D212" s="1">
        <v>0</v>
      </c>
      <c r="E212" s="4">
        <v>37605</v>
      </c>
      <c r="F212" s="1">
        <v>100</v>
      </c>
      <c r="G212" s="1">
        <v>2002</v>
      </c>
      <c r="I212" s="1">
        <v>-10000</v>
      </c>
      <c r="J212" s="1" t="s">
        <v>67</v>
      </c>
      <c r="K212" s="5">
        <v>-10000</v>
      </c>
      <c r="L212" s="1">
        <v>127</v>
      </c>
      <c r="M212" s="1">
        <v>210.48</v>
      </c>
      <c r="N212" s="1">
        <v>203.47</v>
      </c>
      <c r="O212" s="1">
        <v>0</v>
      </c>
      <c r="P212" s="1">
        <v>0</v>
      </c>
      <c r="Q212" s="1">
        <v>0</v>
      </c>
      <c r="R212" s="1">
        <v>127</v>
      </c>
      <c r="S212" s="1">
        <v>210.48</v>
      </c>
      <c r="T212" s="6">
        <v>2.87E-2</v>
      </c>
      <c r="U212" s="1">
        <v>0.96419999999999995</v>
      </c>
      <c r="V212" s="5">
        <v>-9642</v>
      </c>
      <c r="W212" s="1">
        <v>0</v>
      </c>
      <c r="X212" s="7">
        <v>-804890</v>
      </c>
      <c r="Y212" s="7">
        <v>-737378</v>
      </c>
      <c r="Z212" s="7">
        <v>0</v>
      </c>
    </row>
    <row r="213" spans="1:27" x14ac:dyDescent="0.15">
      <c r="H213" s="1" t="s">
        <v>68</v>
      </c>
      <c r="I213" s="1" t="s">
        <v>58</v>
      </c>
      <c r="J213" s="1" t="s">
        <v>61</v>
      </c>
      <c r="K213" s="1" t="s">
        <v>65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56</v>
      </c>
      <c r="V213" s="1" t="s">
        <v>56</v>
      </c>
      <c r="W213" s="1" t="s">
        <v>69</v>
      </c>
      <c r="X213" s="1" t="s">
        <v>69</v>
      </c>
      <c r="Y213" s="1" t="s">
        <v>69</v>
      </c>
      <c r="Z213" s="1" t="s">
        <v>69</v>
      </c>
      <c r="AA213" s="1" t="s">
        <v>64</v>
      </c>
    </row>
    <row r="214" spans="1:27" x14ac:dyDescent="0.15">
      <c r="H214" s="1" t="s">
        <v>70</v>
      </c>
      <c r="I214" s="1" t="s">
        <v>71</v>
      </c>
      <c r="J214" s="1" t="s">
        <v>72</v>
      </c>
      <c r="K214" s="5">
        <v>-10000</v>
      </c>
      <c r="V214" s="5">
        <v>-9642</v>
      </c>
      <c r="W214" s="1">
        <v>0</v>
      </c>
      <c r="X214" s="7">
        <v>-804890</v>
      </c>
      <c r="Y214" s="7">
        <v>-737378</v>
      </c>
      <c r="Z214" s="7">
        <v>0</v>
      </c>
    </row>
    <row r="216" spans="1:27" x14ac:dyDescent="0.15">
      <c r="A216" s="1" t="s">
        <v>84</v>
      </c>
      <c r="B216" s="1">
        <v>272660.02</v>
      </c>
      <c r="C216" s="4">
        <v>37970</v>
      </c>
      <c r="D216" s="1">
        <v>0</v>
      </c>
      <c r="E216" s="4">
        <v>37970</v>
      </c>
      <c r="F216" s="1">
        <v>100</v>
      </c>
      <c r="G216" s="1">
        <v>2003</v>
      </c>
      <c r="I216" s="1">
        <v>-10000</v>
      </c>
      <c r="J216" s="1" t="s">
        <v>67</v>
      </c>
      <c r="K216" s="5">
        <v>-10000</v>
      </c>
      <c r="L216" s="1">
        <v>133.5</v>
      </c>
      <c r="M216" s="1">
        <v>218.33</v>
      </c>
      <c r="N216" s="1">
        <v>202.12</v>
      </c>
      <c r="O216" s="1">
        <v>0</v>
      </c>
      <c r="P216" s="1">
        <v>0</v>
      </c>
      <c r="Q216" s="1">
        <v>0</v>
      </c>
      <c r="R216" s="1">
        <v>133.5</v>
      </c>
      <c r="S216" s="1">
        <v>218.33</v>
      </c>
      <c r="T216" s="6">
        <v>3.5499999999999997E-2</v>
      </c>
      <c r="U216" s="1">
        <v>0.92300000000000004</v>
      </c>
      <c r="V216" s="5">
        <v>-9230</v>
      </c>
      <c r="W216" s="1">
        <v>0</v>
      </c>
      <c r="X216" s="7">
        <v>-782910</v>
      </c>
      <c r="Y216" s="7">
        <v>-633372</v>
      </c>
      <c r="Z216" s="7">
        <v>0</v>
      </c>
    </row>
    <row r="217" spans="1:27" x14ac:dyDescent="0.15">
      <c r="H217" s="1" t="s">
        <v>68</v>
      </c>
      <c r="I217" s="1" t="s">
        <v>58</v>
      </c>
      <c r="J217" s="1" t="s">
        <v>61</v>
      </c>
      <c r="K217" s="1" t="s">
        <v>65</v>
      </c>
      <c r="L217" s="1" t="s">
        <v>58</v>
      </c>
      <c r="M217" s="1" t="s">
        <v>58</v>
      </c>
      <c r="N217" s="1" t="s">
        <v>58</v>
      </c>
      <c r="O217" s="1" t="s">
        <v>58</v>
      </c>
      <c r="P217" s="1" t="s">
        <v>58</v>
      </c>
      <c r="Q217" s="1" t="s">
        <v>58</v>
      </c>
      <c r="R217" s="1" t="s">
        <v>58</v>
      </c>
      <c r="S217" s="1" t="s">
        <v>58</v>
      </c>
      <c r="T217" s="1" t="s">
        <v>58</v>
      </c>
      <c r="U217" s="1" t="s">
        <v>56</v>
      </c>
      <c r="V217" s="1" t="s">
        <v>56</v>
      </c>
      <c r="W217" s="1" t="s">
        <v>69</v>
      </c>
      <c r="X217" s="1" t="s">
        <v>69</v>
      </c>
      <c r="Y217" s="1" t="s">
        <v>69</v>
      </c>
      <c r="Z217" s="1" t="s">
        <v>69</v>
      </c>
      <c r="AA217" s="1" t="s">
        <v>64</v>
      </c>
    </row>
    <row r="218" spans="1:27" x14ac:dyDescent="0.15">
      <c r="H218" s="1" t="s">
        <v>70</v>
      </c>
      <c r="I218" s="1" t="s">
        <v>71</v>
      </c>
      <c r="J218" s="1" t="s">
        <v>72</v>
      </c>
      <c r="K218" s="5">
        <v>-10000</v>
      </c>
      <c r="V218" s="5">
        <v>-9230</v>
      </c>
      <c r="W218" s="1">
        <v>0</v>
      </c>
      <c r="X218" s="7">
        <v>-782910</v>
      </c>
      <c r="Y218" s="7">
        <v>-633372</v>
      </c>
      <c r="Z218" s="7">
        <v>0</v>
      </c>
    </row>
    <row r="220" spans="1:27" x14ac:dyDescent="0.15">
      <c r="A220" s="1" t="s">
        <v>84</v>
      </c>
      <c r="B220" s="1">
        <v>272660.03000000003</v>
      </c>
      <c r="C220" s="4">
        <v>38336</v>
      </c>
      <c r="D220" s="1">
        <v>0</v>
      </c>
      <c r="E220" s="4">
        <v>38336</v>
      </c>
      <c r="F220" s="1">
        <v>100</v>
      </c>
      <c r="G220" s="1">
        <v>2004</v>
      </c>
      <c r="I220" s="1">
        <v>-10000</v>
      </c>
      <c r="J220" s="1" t="s">
        <v>67</v>
      </c>
      <c r="K220" s="5">
        <v>-10000</v>
      </c>
      <c r="L220" s="1">
        <v>140</v>
      </c>
      <c r="M220" s="1">
        <v>225.17</v>
      </c>
      <c r="N220" s="1">
        <v>198.07</v>
      </c>
      <c r="O220" s="1">
        <v>0</v>
      </c>
      <c r="P220" s="1">
        <v>0</v>
      </c>
      <c r="Q220" s="1">
        <v>0</v>
      </c>
      <c r="R220" s="1">
        <v>140</v>
      </c>
      <c r="S220" s="1">
        <v>225.17</v>
      </c>
      <c r="T220" s="6">
        <v>4.0500000000000001E-2</v>
      </c>
      <c r="U220" s="1">
        <v>0.87680000000000002</v>
      </c>
      <c r="V220" s="5">
        <v>-8768</v>
      </c>
      <c r="W220" s="1">
        <v>0</v>
      </c>
      <c r="X220" s="7">
        <v>-746726</v>
      </c>
      <c r="Y220" s="7">
        <v>-509149</v>
      </c>
      <c r="Z220" s="7">
        <v>0</v>
      </c>
    </row>
    <row r="221" spans="1:27" x14ac:dyDescent="0.15">
      <c r="H221" s="1" t="s">
        <v>68</v>
      </c>
      <c r="I221" s="1" t="s">
        <v>58</v>
      </c>
      <c r="J221" s="1" t="s">
        <v>61</v>
      </c>
      <c r="K221" s="1" t="s">
        <v>65</v>
      </c>
      <c r="L221" s="1" t="s">
        <v>58</v>
      </c>
      <c r="M221" s="1" t="s">
        <v>58</v>
      </c>
      <c r="N221" s="1" t="s">
        <v>58</v>
      </c>
      <c r="O221" s="1" t="s">
        <v>58</v>
      </c>
      <c r="P221" s="1" t="s">
        <v>58</v>
      </c>
      <c r="Q221" s="1" t="s">
        <v>58</v>
      </c>
      <c r="R221" s="1" t="s">
        <v>58</v>
      </c>
      <c r="S221" s="1" t="s">
        <v>58</v>
      </c>
      <c r="T221" s="1" t="s">
        <v>58</v>
      </c>
      <c r="U221" s="1" t="s">
        <v>56</v>
      </c>
      <c r="V221" s="1" t="s">
        <v>56</v>
      </c>
      <c r="W221" s="1" t="s">
        <v>69</v>
      </c>
      <c r="X221" s="1" t="s">
        <v>69</v>
      </c>
      <c r="Y221" s="1" t="s">
        <v>69</v>
      </c>
      <c r="Z221" s="1" t="s">
        <v>69</v>
      </c>
      <c r="AA221" s="1" t="s">
        <v>64</v>
      </c>
    </row>
    <row r="222" spans="1:27" x14ac:dyDescent="0.15">
      <c r="H222" s="1" t="s">
        <v>70</v>
      </c>
      <c r="I222" s="1" t="s">
        <v>71</v>
      </c>
      <c r="J222" s="1" t="s">
        <v>72</v>
      </c>
      <c r="K222" s="5">
        <v>-10000</v>
      </c>
      <c r="V222" s="5">
        <v>-8768</v>
      </c>
      <c r="W222" s="1">
        <v>0</v>
      </c>
      <c r="X222" s="7">
        <v>-746726</v>
      </c>
      <c r="Y222" s="7">
        <v>-509149</v>
      </c>
      <c r="Z222" s="7">
        <v>0</v>
      </c>
    </row>
    <row r="224" spans="1:27" x14ac:dyDescent="0.15">
      <c r="A224" s="1" t="s">
        <v>84</v>
      </c>
      <c r="B224" s="1">
        <v>272660.03999999998</v>
      </c>
      <c r="C224" s="4">
        <v>38701</v>
      </c>
      <c r="D224" s="1">
        <v>0</v>
      </c>
      <c r="E224" s="4">
        <v>38701</v>
      </c>
      <c r="F224" s="1">
        <v>100</v>
      </c>
      <c r="G224" s="1">
        <v>2005</v>
      </c>
      <c r="I224" s="1">
        <v>-10000</v>
      </c>
      <c r="J224" s="1" t="s">
        <v>67</v>
      </c>
      <c r="K224" s="5">
        <v>-10000</v>
      </c>
      <c r="L224" s="1">
        <v>147</v>
      </c>
      <c r="M224" s="1">
        <v>227.35</v>
      </c>
      <c r="N224" s="1">
        <v>189.29</v>
      </c>
      <c r="O224" s="1">
        <v>0</v>
      </c>
      <c r="P224" s="1">
        <v>0</v>
      </c>
      <c r="Q224" s="1">
        <v>0</v>
      </c>
      <c r="R224" s="1">
        <v>147</v>
      </c>
      <c r="S224" s="1">
        <v>227.35</v>
      </c>
      <c r="T224" s="6">
        <v>4.4200000000000003E-2</v>
      </c>
      <c r="U224" s="1">
        <v>0.82940000000000003</v>
      </c>
      <c r="V224" s="5">
        <v>-8294</v>
      </c>
      <c r="W224" s="1">
        <v>0</v>
      </c>
      <c r="X224" s="7">
        <v>-666475</v>
      </c>
      <c r="Y224" s="7">
        <v>-350761</v>
      </c>
      <c r="Z224" s="7">
        <v>0</v>
      </c>
    </row>
    <row r="225" spans="1:27" x14ac:dyDescent="0.15">
      <c r="H225" s="1" t="s">
        <v>68</v>
      </c>
      <c r="I225" s="1" t="s">
        <v>58</v>
      </c>
      <c r="J225" s="1" t="s">
        <v>61</v>
      </c>
      <c r="K225" s="1" t="s">
        <v>65</v>
      </c>
      <c r="L225" s="1" t="s">
        <v>58</v>
      </c>
      <c r="M225" s="1" t="s">
        <v>58</v>
      </c>
      <c r="N225" s="1" t="s">
        <v>58</v>
      </c>
      <c r="O225" s="1" t="s">
        <v>58</v>
      </c>
      <c r="P225" s="1" t="s">
        <v>58</v>
      </c>
      <c r="Q225" s="1" t="s">
        <v>58</v>
      </c>
      <c r="R225" s="1" t="s">
        <v>58</v>
      </c>
      <c r="S225" s="1" t="s">
        <v>58</v>
      </c>
      <c r="T225" s="1" t="s">
        <v>58</v>
      </c>
      <c r="U225" s="1" t="s">
        <v>56</v>
      </c>
      <c r="V225" s="1" t="s">
        <v>56</v>
      </c>
      <c r="W225" s="1" t="s">
        <v>69</v>
      </c>
      <c r="X225" s="1" t="s">
        <v>69</v>
      </c>
      <c r="Y225" s="1" t="s">
        <v>69</v>
      </c>
      <c r="Z225" s="1" t="s">
        <v>69</v>
      </c>
      <c r="AA225" s="1" t="s">
        <v>64</v>
      </c>
    </row>
    <row r="226" spans="1:27" x14ac:dyDescent="0.15">
      <c r="H226" s="1" t="s">
        <v>70</v>
      </c>
      <c r="I226" s="1" t="s">
        <v>71</v>
      </c>
      <c r="J226" s="1" t="s">
        <v>72</v>
      </c>
      <c r="K226" s="5">
        <v>-10000</v>
      </c>
      <c r="V226" s="5">
        <v>-8294</v>
      </c>
      <c r="W226" s="1">
        <v>0</v>
      </c>
      <c r="X226" s="7">
        <v>-666475</v>
      </c>
      <c r="Y226" s="7">
        <v>-350761</v>
      </c>
      <c r="Z226" s="7">
        <v>0</v>
      </c>
    </row>
    <row r="228" spans="1:27" x14ac:dyDescent="0.15">
      <c r="A228" s="1" t="s">
        <v>84</v>
      </c>
      <c r="B228" s="1">
        <v>272676.03000000003</v>
      </c>
      <c r="C228" s="4">
        <v>37271</v>
      </c>
      <c r="D228" s="1">
        <v>0</v>
      </c>
      <c r="E228" s="4">
        <v>37271</v>
      </c>
      <c r="F228" s="1">
        <v>100</v>
      </c>
      <c r="G228" s="1">
        <v>2002</v>
      </c>
      <c r="I228" s="1">
        <v>-10000</v>
      </c>
      <c r="J228" s="1" t="s">
        <v>67</v>
      </c>
      <c r="K228" s="5">
        <v>-10000</v>
      </c>
      <c r="L228" s="1">
        <v>201.5</v>
      </c>
      <c r="M228" s="1">
        <v>204.92</v>
      </c>
      <c r="N228" s="1">
        <v>203.47</v>
      </c>
      <c r="O228" s="1">
        <v>0</v>
      </c>
      <c r="P228" s="1">
        <v>0</v>
      </c>
      <c r="Q228" s="1">
        <v>0</v>
      </c>
      <c r="R228" s="1">
        <v>201.5</v>
      </c>
      <c r="S228" s="1">
        <v>204.92</v>
      </c>
      <c r="T228" s="6">
        <v>2.64E-2</v>
      </c>
      <c r="U228" s="1">
        <v>0.99060000000000004</v>
      </c>
      <c r="V228" s="5">
        <v>-9906</v>
      </c>
      <c r="W228" s="1">
        <v>0</v>
      </c>
      <c r="X228" s="7">
        <v>-33892</v>
      </c>
      <c r="Y228" s="7">
        <v>-19559</v>
      </c>
      <c r="Z228" s="7">
        <v>0</v>
      </c>
    </row>
    <row r="229" spans="1:27" x14ac:dyDescent="0.15">
      <c r="H229" s="1" t="s">
        <v>68</v>
      </c>
      <c r="I229" s="1" t="s">
        <v>58</v>
      </c>
      <c r="J229" s="1" t="s">
        <v>61</v>
      </c>
      <c r="K229" s="1" t="s">
        <v>65</v>
      </c>
      <c r="L229" s="1" t="s">
        <v>58</v>
      </c>
      <c r="M229" s="1" t="s">
        <v>58</v>
      </c>
      <c r="N229" s="1" t="s">
        <v>58</v>
      </c>
      <c r="O229" s="1" t="s">
        <v>58</v>
      </c>
      <c r="P229" s="1" t="s">
        <v>58</v>
      </c>
      <c r="Q229" s="1" t="s">
        <v>58</v>
      </c>
      <c r="R229" s="1" t="s">
        <v>58</v>
      </c>
      <c r="S229" s="1" t="s">
        <v>58</v>
      </c>
      <c r="T229" s="1" t="s">
        <v>58</v>
      </c>
      <c r="U229" s="1" t="s">
        <v>56</v>
      </c>
      <c r="V229" s="1" t="s">
        <v>56</v>
      </c>
      <c r="W229" s="1" t="s">
        <v>69</v>
      </c>
      <c r="X229" s="1" t="s">
        <v>69</v>
      </c>
      <c r="Y229" s="1" t="s">
        <v>69</v>
      </c>
      <c r="Z229" s="1" t="s">
        <v>69</v>
      </c>
      <c r="AA229" s="1" t="s">
        <v>64</v>
      </c>
    </row>
    <row r="230" spans="1:27" x14ac:dyDescent="0.15">
      <c r="H230" s="1" t="s">
        <v>70</v>
      </c>
      <c r="I230" s="1" t="s">
        <v>71</v>
      </c>
      <c r="J230" s="1" t="s">
        <v>72</v>
      </c>
      <c r="K230" s="5">
        <v>-10000</v>
      </c>
      <c r="V230" s="5">
        <v>-9906</v>
      </c>
      <c r="W230" s="1">
        <v>0</v>
      </c>
      <c r="X230" s="7">
        <v>-33892</v>
      </c>
      <c r="Y230" s="7">
        <v>-19559</v>
      </c>
      <c r="Z230" s="7">
        <v>0</v>
      </c>
    </row>
    <row r="232" spans="1:27" x14ac:dyDescent="0.15">
      <c r="A232" s="1" t="s">
        <v>84</v>
      </c>
      <c r="B232" s="1">
        <v>272676.03999999998</v>
      </c>
      <c r="C232" s="4">
        <v>37636</v>
      </c>
      <c r="D232" s="1">
        <v>0</v>
      </c>
      <c r="E232" s="4">
        <v>37636</v>
      </c>
      <c r="F232" s="1">
        <v>100</v>
      </c>
      <c r="G232" s="1">
        <v>2003</v>
      </c>
      <c r="I232" s="1">
        <v>-10000</v>
      </c>
      <c r="J232" s="1" t="s">
        <v>67</v>
      </c>
      <c r="K232" s="5">
        <v>-10000</v>
      </c>
      <c r="L232" s="1">
        <v>215.61</v>
      </c>
      <c r="M232" s="1">
        <v>209.74</v>
      </c>
      <c r="N232" s="1">
        <v>202.12</v>
      </c>
      <c r="O232" s="1">
        <v>0</v>
      </c>
      <c r="P232" s="1">
        <v>0</v>
      </c>
      <c r="Q232" s="1">
        <v>0</v>
      </c>
      <c r="R232" s="1">
        <v>215.61</v>
      </c>
      <c r="S232" s="1">
        <v>209.74</v>
      </c>
      <c r="T232" s="6">
        <v>2.93E-2</v>
      </c>
      <c r="U232" s="1">
        <v>0.96120000000000005</v>
      </c>
      <c r="V232" s="5">
        <v>-9612</v>
      </c>
      <c r="W232" s="1">
        <v>0</v>
      </c>
      <c r="X232" s="7">
        <v>56413</v>
      </c>
      <c r="Y232" s="7">
        <v>129633</v>
      </c>
      <c r="Z232" s="7">
        <v>0</v>
      </c>
    </row>
    <row r="233" spans="1:27" x14ac:dyDescent="0.15">
      <c r="H233" s="1" t="s">
        <v>68</v>
      </c>
      <c r="I233" s="1" t="s">
        <v>58</v>
      </c>
      <c r="J233" s="1" t="s">
        <v>61</v>
      </c>
      <c r="K233" s="1" t="s">
        <v>65</v>
      </c>
      <c r="L233" s="1" t="s">
        <v>58</v>
      </c>
      <c r="M233" s="1" t="s">
        <v>58</v>
      </c>
      <c r="N233" s="1" t="s">
        <v>58</v>
      </c>
      <c r="O233" s="1" t="s">
        <v>58</v>
      </c>
      <c r="P233" s="1" t="s">
        <v>58</v>
      </c>
      <c r="Q233" s="1" t="s">
        <v>58</v>
      </c>
      <c r="R233" s="1" t="s">
        <v>58</v>
      </c>
      <c r="S233" s="1" t="s">
        <v>58</v>
      </c>
      <c r="T233" s="1" t="s">
        <v>58</v>
      </c>
      <c r="U233" s="1" t="s">
        <v>56</v>
      </c>
      <c r="V233" s="1" t="s">
        <v>56</v>
      </c>
      <c r="W233" s="1" t="s">
        <v>69</v>
      </c>
      <c r="X233" s="1" t="s">
        <v>69</v>
      </c>
      <c r="Y233" s="1" t="s">
        <v>69</v>
      </c>
      <c r="Z233" s="1" t="s">
        <v>69</v>
      </c>
      <c r="AA233" s="1" t="s">
        <v>64</v>
      </c>
    </row>
    <row r="234" spans="1:27" x14ac:dyDescent="0.15">
      <c r="H234" s="1" t="s">
        <v>70</v>
      </c>
      <c r="I234" s="1" t="s">
        <v>71</v>
      </c>
      <c r="J234" s="1" t="s">
        <v>72</v>
      </c>
      <c r="K234" s="5">
        <v>-10000</v>
      </c>
      <c r="V234" s="5">
        <v>-9612</v>
      </c>
      <c r="W234" s="1">
        <v>0</v>
      </c>
      <c r="X234" s="7">
        <v>56413</v>
      </c>
      <c r="Y234" s="7">
        <v>129633</v>
      </c>
      <c r="Z234" s="7">
        <v>0</v>
      </c>
    </row>
    <row r="236" spans="1:27" x14ac:dyDescent="0.15">
      <c r="A236" s="1" t="s">
        <v>84</v>
      </c>
      <c r="B236" s="1">
        <v>272676.05</v>
      </c>
      <c r="C236" s="4">
        <v>38001</v>
      </c>
      <c r="D236" s="1">
        <v>0</v>
      </c>
      <c r="E236" s="4">
        <v>38001</v>
      </c>
      <c r="F236" s="1">
        <v>100</v>
      </c>
      <c r="G236" s="1">
        <v>2004</v>
      </c>
      <c r="I236" s="1">
        <v>-10000</v>
      </c>
      <c r="J236" s="1" t="s">
        <v>67</v>
      </c>
      <c r="K236" s="5">
        <v>-10000</v>
      </c>
      <c r="L236" s="1">
        <v>230.7</v>
      </c>
      <c r="M236" s="1">
        <v>214.82</v>
      </c>
      <c r="N236" s="1">
        <v>198.07</v>
      </c>
      <c r="O236" s="1">
        <v>0</v>
      </c>
      <c r="P236" s="1">
        <v>0</v>
      </c>
      <c r="Q236" s="1">
        <v>0</v>
      </c>
      <c r="R236" s="1">
        <v>230.7</v>
      </c>
      <c r="S236" s="1">
        <v>214.82</v>
      </c>
      <c r="T236" s="6">
        <v>3.5999999999999997E-2</v>
      </c>
      <c r="U236" s="1">
        <v>0.9194</v>
      </c>
      <c r="V236" s="5">
        <v>-9194</v>
      </c>
      <c r="W236" s="1">
        <v>0</v>
      </c>
      <c r="X236" s="7">
        <v>146013</v>
      </c>
      <c r="Y236" s="7">
        <v>299983</v>
      </c>
      <c r="Z236" s="7">
        <v>0</v>
      </c>
    </row>
    <row r="237" spans="1:27" x14ac:dyDescent="0.15">
      <c r="H237" s="1" t="s">
        <v>68</v>
      </c>
      <c r="I237" s="1" t="s">
        <v>58</v>
      </c>
      <c r="J237" s="1" t="s">
        <v>61</v>
      </c>
      <c r="K237" s="1" t="s">
        <v>65</v>
      </c>
      <c r="L237" s="1" t="s">
        <v>58</v>
      </c>
      <c r="M237" s="1" t="s">
        <v>58</v>
      </c>
      <c r="N237" s="1" t="s">
        <v>58</v>
      </c>
      <c r="O237" s="1" t="s">
        <v>58</v>
      </c>
      <c r="P237" s="1" t="s">
        <v>58</v>
      </c>
      <c r="Q237" s="1" t="s">
        <v>58</v>
      </c>
      <c r="R237" s="1" t="s">
        <v>58</v>
      </c>
      <c r="S237" s="1" t="s">
        <v>58</v>
      </c>
      <c r="T237" s="1" t="s">
        <v>58</v>
      </c>
      <c r="U237" s="1" t="s">
        <v>56</v>
      </c>
      <c r="V237" s="1" t="s">
        <v>56</v>
      </c>
      <c r="W237" s="1" t="s">
        <v>69</v>
      </c>
      <c r="X237" s="1" t="s">
        <v>69</v>
      </c>
      <c r="Y237" s="1" t="s">
        <v>69</v>
      </c>
      <c r="Z237" s="1" t="s">
        <v>69</v>
      </c>
      <c r="AA237" s="1" t="s">
        <v>64</v>
      </c>
    </row>
    <row r="238" spans="1:27" x14ac:dyDescent="0.15">
      <c r="H238" s="1" t="s">
        <v>70</v>
      </c>
      <c r="I238" s="1" t="s">
        <v>71</v>
      </c>
      <c r="J238" s="1" t="s">
        <v>72</v>
      </c>
      <c r="K238" s="5">
        <v>-10000</v>
      </c>
      <c r="V238" s="5">
        <v>-9194</v>
      </c>
      <c r="W238" s="1">
        <v>0</v>
      </c>
      <c r="X238" s="7">
        <v>146013</v>
      </c>
      <c r="Y238" s="7">
        <v>299983</v>
      </c>
      <c r="Z238" s="7">
        <v>0</v>
      </c>
    </row>
    <row r="240" spans="1:27" x14ac:dyDescent="0.15">
      <c r="A240" s="1" t="s">
        <v>84</v>
      </c>
      <c r="B240" s="1">
        <v>272676.06</v>
      </c>
      <c r="C240" s="4">
        <v>38367</v>
      </c>
      <c r="D240" s="1">
        <v>0</v>
      </c>
      <c r="E240" s="4">
        <v>38367</v>
      </c>
      <c r="F240" s="1">
        <v>100</v>
      </c>
      <c r="G240" s="1">
        <v>2005</v>
      </c>
      <c r="I240" s="1">
        <v>-10000</v>
      </c>
      <c r="J240" s="1" t="s">
        <v>67</v>
      </c>
      <c r="K240" s="5">
        <v>-10000</v>
      </c>
      <c r="L240" s="1">
        <v>246.85</v>
      </c>
      <c r="M240" s="1">
        <v>216.16</v>
      </c>
      <c r="N240" s="1">
        <v>189.29</v>
      </c>
      <c r="O240" s="1">
        <v>0</v>
      </c>
      <c r="P240" s="1">
        <v>0</v>
      </c>
      <c r="Q240" s="1">
        <v>0</v>
      </c>
      <c r="R240" s="1">
        <v>246.85</v>
      </c>
      <c r="S240" s="1">
        <v>216.16</v>
      </c>
      <c r="T240" s="6">
        <v>4.0899999999999999E-2</v>
      </c>
      <c r="U240" s="1">
        <v>0.87280000000000002</v>
      </c>
      <c r="V240" s="5">
        <v>-8728</v>
      </c>
      <c r="W240" s="1">
        <v>0</v>
      </c>
      <c r="X240" s="7">
        <v>267816</v>
      </c>
      <c r="Y240" s="7">
        <v>502365</v>
      </c>
      <c r="Z240" s="7">
        <v>0</v>
      </c>
    </row>
    <row r="241" spans="1:27" x14ac:dyDescent="0.15">
      <c r="H241" s="1" t="s">
        <v>68</v>
      </c>
      <c r="I241" s="1" t="s">
        <v>58</v>
      </c>
      <c r="J241" s="1" t="s">
        <v>61</v>
      </c>
      <c r="K241" s="1" t="s">
        <v>65</v>
      </c>
      <c r="L241" s="1" t="s">
        <v>58</v>
      </c>
      <c r="M241" s="1" t="s">
        <v>58</v>
      </c>
      <c r="N241" s="1" t="s">
        <v>58</v>
      </c>
      <c r="O241" s="1" t="s">
        <v>58</v>
      </c>
      <c r="P241" s="1" t="s">
        <v>58</v>
      </c>
      <c r="Q241" s="1" t="s">
        <v>58</v>
      </c>
      <c r="R241" s="1" t="s">
        <v>58</v>
      </c>
      <c r="S241" s="1" t="s">
        <v>58</v>
      </c>
      <c r="T241" s="1" t="s">
        <v>58</v>
      </c>
      <c r="U241" s="1" t="s">
        <v>56</v>
      </c>
      <c r="V241" s="1" t="s">
        <v>56</v>
      </c>
      <c r="W241" s="1" t="s">
        <v>69</v>
      </c>
      <c r="X241" s="1" t="s">
        <v>69</v>
      </c>
      <c r="Y241" s="1" t="s">
        <v>69</v>
      </c>
      <c r="Z241" s="1" t="s">
        <v>69</v>
      </c>
      <c r="AA241" s="1" t="s">
        <v>64</v>
      </c>
    </row>
    <row r="242" spans="1:27" x14ac:dyDescent="0.15">
      <c r="H242" s="1" t="s">
        <v>70</v>
      </c>
      <c r="I242" s="1" t="s">
        <v>71</v>
      </c>
      <c r="J242" s="1" t="s">
        <v>72</v>
      </c>
      <c r="K242" s="5">
        <v>-10000</v>
      </c>
      <c r="V242" s="5">
        <v>-8728</v>
      </c>
      <c r="W242" s="1">
        <v>0</v>
      </c>
      <c r="X242" s="7">
        <v>267816</v>
      </c>
      <c r="Y242" s="7">
        <v>502365</v>
      </c>
      <c r="Z242" s="7">
        <v>0</v>
      </c>
    </row>
    <row r="244" spans="1:27" x14ac:dyDescent="0.15">
      <c r="A244" s="1" t="s">
        <v>84</v>
      </c>
      <c r="B244" s="1">
        <v>272677.02</v>
      </c>
      <c r="C244" s="4">
        <v>37271</v>
      </c>
      <c r="D244" s="1">
        <v>0</v>
      </c>
      <c r="E244" s="4">
        <v>37271</v>
      </c>
      <c r="F244" s="1">
        <v>100</v>
      </c>
      <c r="G244" s="1">
        <v>2002</v>
      </c>
      <c r="I244" s="1">
        <v>-10000</v>
      </c>
      <c r="J244" s="1" t="s">
        <v>67</v>
      </c>
      <c r="K244" s="5">
        <v>-10000</v>
      </c>
      <c r="L244" s="1">
        <v>221</v>
      </c>
      <c r="M244" s="1">
        <v>204.92</v>
      </c>
      <c r="N244" s="1">
        <v>203.47</v>
      </c>
      <c r="O244" s="1">
        <v>0</v>
      </c>
      <c r="P244" s="1">
        <v>0</v>
      </c>
      <c r="Q244" s="1">
        <v>0</v>
      </c>
      <c r="R244" s="1">
        <v>221</v>
      </c>
      <c r="S244" s="1">
        <v>204.92</v>
      </c>
      <c r="T244" s="6">
        <v>2.64E-2</v>
      </c>
      <c r="U244" s="1">
        <v>0.99060000000000004</v>
      </c>
      <c r="V244" s="5">
        <v>-9906</v>
      </c>
      <c r="W244" s="1">
        <v>0</v>
      </c>
      <c r="X244" s="7">
        <v>159270</v>
      </c>
      <c r="Y244" s="7">
        <v>173602</v>
      </c>
      <c r="Z244" s="7">
        <v>0</v>
      </c>
    </row>
    <row r="245" spans="1:27" x14ac:dyDescent="0.15">
      <c r="H245" s="1" t="s">
        <v>68</v>
      </c>
      <c r="I245" s="1" t="s">
        <v>58</v>
      </c>
      <c r="J245" s="1" t="s">
        <v>61</v>
      </c>
      <c r="K245" s="1" t="s">
        <v>65</v>
      </c>
      <c r="L245" s="1" t="s">
        <v>58</v>
      </c>
      <c r="M245" s="1" t="s">
        <v>58</v>
      </c>
      <c r="N245" s="1" t="s">
        <v>58</v>
      </c>
      <c r="O245" s="1" t="s">
        <v>58</v>
      </c>
      <c r="P245" s="1" t="s">
        <v>58</v>
      </c>
      <c r="Q245" s="1" t="s">
        <v>58</v>
      </c>
      <c r="R245" s="1" t="s">
        <v>58</v>
      </c>
      <c r="S245" s="1" t="s">
        <v>58</v>
      </c>
      <c r="T245" s="1" t="s">
        <v>58</v>
      </c>
      <c r="U245" s="1" t="s">
        <v>56</v>
      </c>
      <c r="V245" s="1" t="s">
        <v>56</v>
      </c>
      <c r="W245" s="1" t="s">
        <v>69</v>
      </c>
      <c r="X245" s="1" t="s">
        <v>69</v>
      </c>
      <c r="Y245" s="1" t="s">
        <v>69</v>
      </c>
      <c r="Z245" s="1" t="s">
        <v>69</v>
      </c>
      <c r="AA245" s="1" t="s">
        <v>64</v>
      </c>
    </row>
    <row r="246" spans="1:27" x14ac:dyDescent="0.15">
      <c r="H246" s="1" t="s">
        <v>70</v>
      </c>
      <c r="I246" s="1" t="s">
        <v>71</v>
      </c>
      <c r="J246" s="1" t="s">
        <v>72</v>
      </c>
      <c r="K246" s="5">
        <v>-10000</v>
      </c>
      <c r="V246" s="5">
        <v>-9906</v>
      </c>
      <c r="W246" s="1">
        <v>0</v>
      </c>
      <c r="X246" s="7">
        <v>159270</v>
      </c>
      <c r="Y246" s="7">
        <v>173602</v>
      </c>
      <c r="Z246" s="7">
        <v>0</v>
      </c>
    </row>
    <row r="247" spans="1:27" x14ac:dyDescent="0.15">
      <c r="A247" s="1" t="s">
        <v>0</v>
      </c>
      <c r="B247" s="1" t="s">
        <v>1</v>
      </c>
      <c r="C247" s="1" t="s">
        <v>2</v>
      </c>
      <c r="D247" s="1" t="s">
        <v>3</v>
      </c>
      <c r="L247" s="1" t="s">
        <v>4</v>
      </c>
      <c r="M247" s="1" t="s">
        <v>5</v>
      </c>
      <c r="N247" s="1">
        <v>13134</v>
      </c>
      <c r="W247" s="1" t="s">
        <v>67</v>
      </c>
      <c r="X247" s="1" t="s">
        <v>85</v>
      </c>
    </row>
    <row r="248" spans="1:27" x14ac:dyDescent="0.15">
      <c r="A248" s="1" t="s">
        <v>6</v>
      </c>
      <c r="B248" s="1" t="s">
        <v>7</v>
      </c>
      <c r="L248" s="1" t="s">
        <v>8</v>
      </c>
      <c r="M248" s="1" t="s">
        <v>9</v>
      </c>
      <c r="N248" s="1" t="s">
        <v>10</v>
      </c>
      <c r="O248" s="1" t="s">
        <v>11</v>
      </c>
    </row>
    <row r="249" spans="1:27" x14ac:dyDescent="0.15">
      <c r="A249" s="1" t="s">
        <v>12</v>
      </c>
      <c r="B249" s="1" t="e">
        <f ca="1">-_SO2, Regi</f>
        <v>#NAME?</v>
      </c>
      <c r="C249" s="1" t="s">
        <v>13</v>
      </c>
      <c r="L249" s="1" t="s">
        <v>14</v>
      </c>
      <c r="M249" s="1" t="s">
        <v>15</v>
      </c>
      <c r="N249" s="2">
        <v>37162</v>
      </c>
      <c r="O249" s="1" t="s">
        <v>11</v>
      </c>
    </row>
    <row r="250" spans="1:27" x14ac:dyDescent="0.15">
      <c r="L250" s="1" t="s">
        <v>14</v>
      </c>
      <c r="M250" s="1" t="s">
        <v>16</v>
      </c>
      <c r="N250" s="3">
        <v>0.74513888888888891</v>
      </c>
      <c r="O250" s="1" t="s">
        <v>17</v>
      </c>
    </row>
    <row r="252" spans="1:27" x14ac:dyDescent="0.15">
      <c r="K252" s="1" t="s">
        <v>18</v>
      </c>
      <c r="L252" s="1" t="s">
        <v>19</v>
      </c>
      <c r="M252" s="1" t="s">
        <v>20</v>
      </c>
      <c r="N252" s="1" t="s">
        <v>21</v>
      </c>
      <c r="O252" s="1" t="s">
        <v>22</v>
      </c>
      <c r="P252" s="1" t="s">
        <v>20</v>
      </c>
      <c r="R252" s="1" t="s">
        <v>23</v>
      </c>
      <c r="S252" s="1" t="s">
        <v>24</v>
      </c>
      <c r="U252" s="1" t="s">
        <v>25</v>
      </c>
      <c r="V252" s="1" t="s">
        <v>26</v>
      </c>
      <c r="W252" s="1" t="s">
        <v>26</v>
      </c>
    </row>
    <row r="253" spans="1:27" x14ac:dyDescent="0.15">
      <c r="C253" s="1" t="s">
        <v>27</v>
      </c>
      <c r="D253" s="1" t="s">
        <v>28</v>
      </c>
      <c r="E253" s="1" t="s">
        <v>29</v>
      </c>
      <c r="F253" s="1" t="s">
        <v>28</v>
      </c>
      <c r="G253" s="1" t="s">
        <v>30</v>
      </c>
      <c r="H253" s="1" t="s">
        <v>22</v>
      </c>
      <c r="I253" s="1" t="s">
        <v>31</v>
      </c>
      <c r="J253" s="1" t="s">
        <v>32</v>
      </c>
      <c r="K253" s="1" t="s">
        <v>33</v>
      </c>
      <c r="L253" s="1" t="s">
        <v>34</v>
      </c>
      <c r="M253" s="1" t="s">
        <v>34</v>
      </c>
      <c r="N253" s="1" t="s">
        <v>34</v>
      </c>
      <c r="O253" s="1" t="s">
        <v>34</v>
      </c>
      <c r="P253" s="1" t="s">
        <v>22</v>
      </c>
      <c r="Q253" s="1" t="s">
        <v>35</v>
      </c>
      <c r="R253" s="1" t="s">
        <v>34</v>
      </c>
      <c r="S253" s="1" t="s">
        <v>20</v>
      </c>
      <c r="T253" s="1" t="s">
        <v>36</v>
      </c>
      <c r="U253" s="1" t="s">
        <v>37</v>
      </c>
      <c r="V253" s="1" t="s">
        <v>38</v>
      </c>
      <c r="W253" s="1" t="s">
        <v>39</v>
      </c>
      <c r="X253" s="1" t="s">
        <v>40</v>
      </c>
      <c r="Y253" s="1" t="s">
        <v>40</v>
      </c>
      <c r="Z253" s="1" t="s">
        <v>40</v>
      </c>
      <c r="AA253" s="1" t="s">
        <v>40</v>
      </c>
    </row>
    <row r="254" spans="1:27" x14ac:dyDescent="0.15">
      <c r="A254" s="1" t="s">
        <v>41</v>
      </c>
      <c r="B254" s="1" t="s">
        <v>42</v>
      </c>
      <c r="C254" s="1" t="s">
        <v>43</v>
      </c>
      <c r="D254" s="1" t="s">
        <v>44</v>
      </c>
      <c r="E254" s="1" t="s">
        <v>43</v>
      </c>
      <c r="F254" s="1" t="s">
        <v>45</v>
      </c>
      <c r="G254" s="1" t="s">
        <v>46</v>
      </c>
      <c r="H254" s="1" t="s">
        <v>46</v>
      </c>
      <c r="I254" s="1" t="s">
        <v>33</v>
      </c>
      <c r="J254" s="1" t="s">
        <v>47</v>
      </c>
      <c r="K254" s="1" t="s">
        <v>48</v>
      </c>
      <c r="L254" s="1" t="s">
        <v>49</v>
      </c>
      <c r="M254" s="1" t="s">
        <v>49</v>
      </c>
      <c r="N254" s="1" t="s">
        <v>49</v>
      </c>
      <c r="O254" s="1" t="s">
        <v>49</v>
      </c>
      <c r="P254" s="1" t="s">
        <v>49</v>
      </c>
      <c r="Q254" s="1" t="s">
        <v>49</v>
      </c>
      <c r="R254" s="1" t="s">
        <v>49</v>
      </c>
      <c r="S254" s="1" t="s">
        <v>49</v>
      </c>
      <c r="T254" s="1" t="s">
        <v>50</v>
      </c>
      <c r="U254" s="1" t="s">
        <v>51</v>
      </c>
      <c r="V254" s="1" t="s">
        <v>48</v>
      </c>
      <c r="W254" s="1" t="s">
        <v>48</v>
      </c>
      <c r="X254" s="1" t="s">
        <v>52</v>
      </c>
      <c r="Y254" s="1" t="s">
        <v>53</v>
      </c>
      <c r="Z254" s="1" t="s">
        <v>54</v>
      </c>
      <c r="AA254" s="1" t="s">
        <v>55</v>
      </c>
    </row>
    <row r="255" spans="1:27" x14ac:dyDescent="0.15">
      <c r="A255" s="1" t="s">
        <v>56</v>
      </c>
      <c r="B255" s="1" t="s">
        <v>57</v>
      </c>
      <c r="C255" s="1" t="s">
        <v>58</v>
      </c>
      <c r="D255" s="1" t="s">
        <v>59</v>
      </c>
      <c r="E255" s="1" t="s">
        <v>58</v>
      </c>
      <c r="F255" s="1" t="s">
        <v>59</v>
      </c>
      <c r="G255" s="1" t="s">
        <v>60</v>
      </c>
      <c r="H255" s="1" t="s">
        <v>61</v>
      </c>
      <c r="I255" s="1" t="s">
        <v>62</v>
      </c>
      <c r="J255" s="1" t="s">
        <v>63</v>
      </c>
      <c r="K255" s="1" t="s">
        <v>64</v>
      </c>
      <c r="L255" s="1" t="s">
        <v>62</v>
      </c>
      <c r="M255" s="1" t="s">
        <v>62</v>
      </c>
      <c r="N255" s="1" t="s">
        <v>62</v>
      </c>
      <c r="O255" s="1" t="s">
        <v>62</v>
      </c>
      <c r="P255" s="1" t="s">
        <v>62</v>
      </c>
      <c r="Q255" s="1" t="s">
        <v>62</v>
      </c>
      <c r="R255" s="1" t="s">
        <v>62</v>
      </c>
      <c r="S255" s="1" t="s">
        <v>62</v>
      </c>
      <c r="T255" s="1" t="s">
        <v>62</v>
      </c>
      <c r="U255" s="1" t="s">
        <v>57</v>
      </c>
      <c r="V255" s="1" t="s">
        <v>57</v>
      </c>
      <c r="W255" s="1" t="s">
        <v>65</v>
      </c>
      <c r="X255" s="1" t="s">
        <v>65</v>
      </c>
      <c r="Y255" s="1" t="s">
        <v>65</v>
      </c>
      <c r="Z255" s="1" t="s">
        <v>65</v>
      </c>
      <c r="AA255" s="1" t="s">
        <v>56</v>
      </c>
    </row>
    <row r="256" spans="1:27" x14ac:dyDescent="0.15">
      <c r="A256" s="1" t="s">
        <v>84</v>
      </c>
      <c r="B256" s="1">
        <v>272677.03000000003</v>
      </c>
      <c r="C256" s="4">
        <v>37636</v>
      </c>
      <c r="D256" s="1">
        <v>0</v>
      </c>
      <c r="E256" s="4">
        <v>37636</v>
      </c>
      <c r="F256" s="1">
        <v>100</v>
      </c>
      <c r="G256" s="1">
        <v>2003</v>
      </c>
      <c r="I256" s="1">
        <v>-10000</v>
      </c>
      <c r="J256" s="1" t="s">
        <v>67</v>
      </c>
      <c r="K256" s="5">
        <v>-10000</v>
      </c>
      <c r="L256" s="1">
        <v>234.81</v>
      </c>
      <c r="M256" s="1">
        <v>209.74</v>
      </c>
      <c r="N256" s="1">
        <v>202.12</v>
      </c>
      <c r="O256" s="1">
        <v>0</v>
      </c>
      <c r="P256" s="1">
        <v>0</v>
      </c>
      <c r="Q256" s="1">
        <v>0</v>
      </c>
      <c r="R256" s="1">
        <v>234.81</v>
      </c>
      <c r="S256" s="1">
        <v>209.74</v>
      </c>
      <c r="T256" s="6">
        <v>2.93E-2</v>
      </c>
      <c r="U256" s="1">
        <v>0.96120000000000005</v>
      </c>
      <c r="V256" s="5">
        <v>-9612</v>
      </c>
      <c r="W256" s="1">
        <v>0</v>
      </c>
      <c r="X256" s="7">
        <v>240964</v>
      </c>
      <c r="Y256" s="7">
        <v>314184</v>
      </c>
      <c r="Z256" s="7">
        <v>0</v>
      </c>
    </row>
    <row r="257" spans="1:27" x14ac:dyDescent="0.15">
      <c r="H257" s="1" t="s">
        <v>68</v>
      </c>
      <c r="I257" s="1" t="s">
        <v>58</v>
      </c>
      <c r="J257" s="1" t="s">
        <v>61</v>
      </c>
      <c r="K257" s="1" t="s">
        <v>65</v>
      </c>
      <c r="L257" s="1" t="s">
        <v>58</v>
      </c>
      <c r="M257" s="1" t="s">
        <v>58</v>
      </c>
      <c r="N257" s="1" t="s">
        <v>58</v>
      </c>
      <c r="O257" s="1" t="s">
        <v>58</v>
      </c>
      <c r="P257" s="1" t="s">
        <v>58</v>
      </c>
      <c r="Q257" s="1" t="s">
        <v>58</v>
      </c>
      <c r="R257" s="1" t="s">
        <v>58</v>
      </c>
      <c r="S257" s="1" t="s">
        <v>58</v>
      </c>
      <c r="T257" s="1" t="s">
        <v>58</v>
      </c>
      <c r="U257" s="1" t="s">
        <v>56</v>
      </c>
      <c r="V257" s="1" t="s">
        <v>56</v>
      </c>
      <c r="W257" s="1" t="s">
        <v>69</v>
      </c>
      <c r="X257" s="1" t="s">
        <v>69</v>
      </c>
      <c r="Y257" s="1" t="s">
        <v>69</v>
      </c>
      <c r="Z257" s="1" t="s">
        <v>69</v>
      </c>
      <c r="AA257" s="1" t="s">
        <v>64</v>
      </c>
    </row>
    <row r="258" spans="1:27" x14ac:dyDescent="0.15">
      <c r="H258" s="1" t="s">
        <v>70</v>
      </c>
      <c r="I258" s="1" t="s">
        <v>71</v>
      </c>
      <c r="J258" s="1" t="s">
        <v>72</v>
      </c>
      <c r="K258" s="5">
        <v>-10000</v>
      </c>
      <c r="V258" s="5">
        <v>-9612</v>
      </c>
      <c r="W258" s="1">
        <v>0</v>
      </c>
      <c r="X258" s="7">
        <v>240964</v>
      </c>
      <c r="Y258" s="7">
        <v>314184</v>
      </c>
      <c r="Z258" s="7">
        <v>0</v>
      </c>
    </row>
    <row r="260" spans="1:27" x14ac:dyDescent="0.15">
      <c r="A260" s="1" t="s">
        <v>84</v>
      </c>
      <c r="B260" s="1">
        <v>272677.03999999998</v>
      </c>
      <c r="C260" s="4">
        <v>38001</v>
      </c>
      <c r="D260" s="1">
        <v>0</v>
      </c>
      <c r="E260" s="4">
        <v>38001</v>
      </c>
      <c r="F260" s="1">
        <v>100</v>
      </c>
      <c r="G260" s="1">
        <v>2004</v>
      </c>
      <c r="I260" s="1">
        <v>-10000</v>
      </c>
      <c r="J260" s="1" t="s">
        <v>67</v>
      </c>
      <c r="K260" s="5">
        <v>-10000</v>
      </c>
      <c r="L260" s="1">
        <v>249.49</v>
      </c>
      <c r="M260" s="1">
        <v>214.82</v>
      </c>
      <c r="N260" s="1">
        <v>198.07</v>
      </c>
      <c r="O260" s="1">
        <v>0</v>
      </c>
      <c r="P260" s="1">
        <v>0</v>
      </c>
      <c r="Q260" s="1">
        <v>0</v>
      </c>
      <c r="R260" s="1">
        <v>249.49</v>
      </c>
      <c r="S260" s="1">
        <v>214.82</v>
      </c>
      <c r="T260" s="6">
        <v>3.5999999999999997E-2</v>
      </c>
      <c r="U260" s="1">
        <v>0.9194</v>
      </c>
      <c r="V260" s="5">
        <v>-9194</v>
      </c>
      <c r="W260" s="1">
        <v>0</v>
      </c>
      <c r="X260" s="7">
        <v>318761</v>
      </c>
      <c r="Y260" s="7">
        <v>472731</v>
      </c>
      <c r="Z260" s="7">
        <v>0</v>
      </c>
    </row>
    <row r="261" spans="1:27" x14ac:dyDescent="0.15">
      <c r="H261" s="1" t="s">
        <v>68</v>
      </c>
      <c r="I261" s="1" t="s">
        <v>58</v>
      </c>
      <c r="J261" s="1" t="s">
        <v>61</v>
      </c>
      <c r="K261" s="1" t="s">
        <v>65</v>
      </c>
      <c r="L261" s="1" t="s">
        <v>58</v>
      </c>
      <c r="M261" s="1" t="s">
        <v>58</v>
      </c>
      <c r="N261" s="1" t="s">
        <v>58</v>
      </c>
      <c r="O261" s="1" t="s">
        <v>58</v>
      </c>
      <c r="P261" s="1" t="s">
        <v>58</v>
      </c>
      <c r="Q261" s="1" t="s">
        <v>58</v>
      </c>
      <c r="R261" s="1" t="s">
        <v>58</v>
      </c>
      <c r="S261" s="1" t="s">
        <v>58</v>
      </c>
      <c r="T261" s="1" t="s">
        <v>58</v>
      </c>
      <c r="U261" s="1" t="s">
        <v>56</v>
      </c>
      <c r="V261" s="1" t="s">
        <v>56</v>
      </c>
      <c r="W261" s="1" t="s">
        <v>69</v>
      </c>
      <c r="X261" s="1" t="s">
        <v>69</v>
      </c>
      <c r="Y261" s="1" t="s">
        <v>69</v>
      </c>
      <c r="Z261" s="1" t="s">
        <v>69</v>
      </c>
      <c r="AA261" s="1" t="s">
        <v>64</v>
      </c>
    </row>
    <row r="262" spans="1:27" x14ac:dyDescent="0.15">
      <c r="H262" s="1" t="s">
        <v>70</v>
      </c>
      <c r="I262" s="1" t="s">
        <v>71</v>
      </c>
      <c r="J262" s="1" t="s">
        <v>72</v>
      </c>
      <c r="K262" s="5">
        <v>-10000</v>
      </c>
      <c r="V262" s="5">
        <v>-9194</v>
      </c>
      <c r="W262" s="1">
        <v>0</v>
      </c>
      <c r="X262" s="7">
        <v>318761</v>
      </c>
      <c r="Y262" s="7">
        <v>472731</v>
      </c>
      <c r="Z262" s="7">
        <v>0</v>
      </c>
    </row>
    <row r="264" spans="1:27" x14ac:dyDescent="0.15">
      <c r="A264" s="1" t="s">
        <v>84</v>
      </c>
      <c r="B264" s="1">
        <v>272677.05</v>
      </c>
      <c r="C264" s="4">
        <v>38367</v>
      </c>
      <c r="D264" s="1">
        <v>0</v>
      </c>
      <c r="E264" s="4">
        <v>38367</v>
      </c>
      <c r="F264" s="1">
        <v>100</v>
      </c>
      <c r="G264" s="1">
        <v>2005</v>
      </c>
      <c r="I264" s="1">
        <v>-10000</v>
      </c>
      <c r="J264" s="1" t="s">
        <v>67</v>
      </c>
      <c r="K264" s="5">
        <v>-10000</v>
      </c>
      <c r="L264" s="1">
        <v>265.08</v>
      </c>
      <c r="M264" s="1">
        <v>216.16</v>
      </c>
      <c r="N264" s="1">
        <v>189.29</v>
      </c>
      <c r="O264" s="1">
        <v>0</v>
      </c>
      <c r="P264" s="1">
        <v>0</v>
      </c>
      <c r="Q264" s="1">
        <v>0</v>
      </c>
      <c r="R264" s="1">
        <v>265.08</v>
      </c>
      <c r="S264" s="1">
        <v>216.16</v>
      </c>
      <c r="T264" s="6">
        <v>4.0899999999999999E-2</v>
      </c>
      <c r="U264" s="1">
        <v>0.87280000000000002</v>
      </c>
      <c r="V264" s="5">
        <v>-8728</v>
      </c>
      <c r="W264" s="1">
        <v>0</v>
      </c>
      <c r="X264" s="7">
        <v>426919</v>
      </c>
      <c r="Y264" s="7">
        <v>661468</v>
      </c>
      <c r="Z264" s="7">
        <v>0</v>
      </c>
    </row>
    <row r="265" spans="1:27" x14ac:dyDescent="0.15">
      <c r="H265" s="1" t="s">
        <v>68</v>
      </c>
      <c r="I265" s="1" t="s">
        <v>58</v>
      </c>
      <c r="J265" s="1" t="s">
        <v>61</v>
      </c>
      <c r="K265" s="1" t="s">
        <v>65</v>
      </c>
      <c r="L265" s="1" t="s">
        <v>58</v>
      </c>
      <c r="M265" s="1" t="s">
        <v>58</v>
      </c>
      <c r="N265" s="1" t="s">
        <v>58</v>
      </c>
      <c r="O265" s="1" t="s">
        <v>58</v>
      </c>
      <c r="P265" s="1" t="s">
        <v>58</v>
      </c>
      <c r="Q265" s="1" t="s">
        <v>58</v>
      </c>
      <c r="R265" s="1" t="s">
        <v>58</v>
      </c>
      <c r="S265" s="1" t="s">
        <v>58</v>
      </c>
      <c r="T265" s="1" t="s">
        <v>58</v>
      </c>
      <c r="U265" s="1" t="s">
        <v>56</v>
      </c>
      <c r="V265" s="1" t="s">
        <v>56</v>
      </c>
      <c r="W265" s="1" t="s">
        <v>69</v>
      </c>
      <c r="X265" s="1" t="s">
        <v>69</v>
      </c>
      <c r="Y265" s="1" t="s">
        <v>69</v>
      </c>
      <c r="Z265" s="1" t="s">
        <v>69</v>
      </c>
      <c r="AA265" s="1" t="s">
        <v>64</v>
      </c>
    </row>
    <row r="266" spans="1:27" x14ac:dyDescent="0.15">
      <c r="H266" s="1" t="s">
        <v>70</v>
      </c>
      <c r="I266" s="1" t="s">
        <v>71</v>
      </c>
      <c r="J266" s="1" t="s">
        <v>72</v>
      </c>
      <c r="K266" s="5">
        <v>-10000</v>
      </c>
      <c r="V266" s="5">
        <v>-8728</v>
      </c>
      <c r="W266" s="1">
        <v>0</v>
      </c>
      <c r="X266" s="7">
        <v>426919</v>
      </c>
      <c r="Y266" s="7">
        <v>661468</v>
      </c>
      <c r="Z266" s="7">
        <v>0</v>
      </c>
    </row>
    <row r="268" spans="1:27" x14ac:dyDescent="0.15">
      <c r="A268" s="1" t="s">
        <v>86</v>
      </c>
      <c r="B268" s="1">
        <v>272648.03000000003</v>
      </c>
      <c r="C268" s="4">
        <v>37483</v>
      </c>
      <c r="D268" s="1">
        <v>0</v>
      </c>
      <c r="E268" s="4">
        <v>37483</v>
      </c>
      <c r="F268" s="1">
        <v>100</v>
      </c>
      <c r="G268" s="1">
        <v>2002</v>
      </c>
      <c r="I268" s="1">
        <v>-1350</v>
      </c>
      <c r="J268" s="1" t="s">
        <v>67</v>
      </c>
      <c r="K268" s="5">
        <v>-1350</v>
      </c>
      <c r="L268" s="1">
        <v>343</v>
      </c>
      <c r="M268" s="1">
        <v>208.14</v>
      </c>
      <c r="N268" s="1">
        <v>203.47</v>
      </c>
      <c r="O268" s="1">
        <v>0</v>
      </c>
      <c r="P268" s="1">
        <v>0</v>
      </c>
      <c r="Q268" s="1">
        <v>0</v>
      </c>
      <c r="R268" s="1">
        <v>343</v>
      </c>
      <c r="S268" s="1">
        <v>208.14</v>
      </c>
      <c r="T268" s="6">
        <v>2.6800000000000001E-2</v>
      </c>
      <c r="U268" s="1">
        <v>0.97509999999999997</v>
      </c>
      <c r="V268" s="5">
        <v>-1316</v>
      </c>
      <c r="W268" s="1">
        <v>0</v>
      </c>
      <c r="X268" s="7">
        <v>177523</v>
      </c>
      <c r="Y268" s="7">
        <v>183665</v>
      </c>
      <c r="Z268" s="7">
        <v>0</v>
      </c>
    </row>
    <row r="269" spans="1:27" x14ac:dyDescent="0.15">
      <c r="H269" s="1" t="s">
        <v>68</v>
      </c>
      <c r="I269" s="1" t="s">
        <v>58</v>
      </c>
      <c r="J269" s="1" t="s">
        <v>61</v>
      </c>
      <c r="K269" s="1" t="s">
        <v>65</v>
      </c>
      <c r="L269" s="1" t="s">
        <v>58</v>
      </c>
      <c r="M269" s="1" t="s">
        <v>58</v>
      </c>
      <c r="N269" s="1" t="s">
        <v>58</v>
      </c>
      <c r="O269" s="1" t="s">
        <v>58</v>
      </c>
      <c r="P269" s="1" t="s">
        <v>58</v>
      </c>
      <c r="Q269" s="1" t="s">
        <v>58</v>
      </c>
      <c r="R269" s="1" t="s">
        <v>58</v>
      </c>
      <c r="S269" s="1" t="s">
        <v>58</v>
      </c>
      <c r="T269" s="1" t="s">
        <v>58</v>
      </c>
      <c r="U269" s="1" t="s">
        <v>56</v>
      </c>
      <c r="V269" s="1" t="s">
        <v>56</v>
      </c>
      <c r="W269" s="1" t="s">
        <v>69</v>
      </c>
      <c r="X269" s="1" t="s">
        <v>69</v>
      </c>
      <c r="Y269" s="1" t="s">
        <v>69</v>
      </c>
      <c r="Z269" s="1" t="s">
        <v>69</v>
      </c>
      <c r="AA269" s="1" t="s">
        <v>64</v>
      </c>
    </row>
    <row r="270" spans="1:27" x14ac:dyDescent="0.15">
      <c r="H270" s="1" t="s">
        <v>70</v>
      </c>
      <c r="I270" s="1" t="s">
        <v>71</v>
      </c>
      <c r="J270" s="1" t="s">
        <v>72</v>
      </c>
      <c r="K270" s="5">
        <v>-1350</v>
      </c>
      <c r="V270" s="5">
        <v>-1316</v>
      </c>
      <c r="W270" s="1">
        <v>0</v>
      </c>
      <c r="X270" s="7">
        <v>177523</v>
      </c>
      <c r="Y270" s="7">
        <v>183665</v>
      </c>
      <c r="Z270" s="7">
        <v>0</v>
      </c>
    </row>
    <row r="272" spans="1:27" x14ac:dyDescent="0.15">
      <c r="A272" s="1" t="s">
        <v>86</v>
      </c>
      <c r="B272" s="1">
        <v>272648.03999999998</v>
      </c>
      <c r="C272" s="4">
        <v>37848</v>
      </c>
      <c r="D272" s="1">
        <v>0</v>
      </c>
      <c r="E272" s="4">
        <v>37848</v>
      </c>
      <c r="F272" s="1">
        <v>100</v>
      </c>
      <c r="G272" s="1">
        <v>2003</v>
      </c>
      <c r="I272" s="1">
        <v>-1350</v>
      </c>
      <c r="J272" s="1" t="s">
        <v>67</v>
      </c>
      <c r="K272" s="5">
        <v>-1350</v>
      </c>
      <c r="L272" s="1">
        <v>372</v>
      </c>
      <c r="M272" s="1">
        <v>214.92</v>
      </c>
      <c r="N272" s="1">
        <v>202.12</v>
      </c>
      <c r="O272" s="1">
        <v>0</v>
      </c>
      <c r="P272" s="1">
        <v>0</v>
      </c>
      <c r="Q272" s="1">
        <v>0</v>
      </c>
      <c r="R272" s="1">
        <v>372</v>
      </c>
      <c r="S272" s="1">
        <v>214.92</v>
      </c>
      <c r="T272" s="6">
        <v>3.3399999999999999E-2</v>
      </c>
      <c r="U272" s="1">
        <v>0.93769999999999998</v>
      </c>
      <c r="V272" s="5">
        <v>-1266</v>
      </c>
      <c r="W272" s="1">
        <v>0</v>
      </c>
      <c r="X272" s="7">
        <v>198843</v>
      </c>
      <c r="Y272" s="7">
        <v>215047</v>
      </c>
      <c r="Z272" s="7">
        <v>0</v>
      </c>
    </row>
    <row r="273" spans="1:27" x14ac:dyDescent="0.15">
      <c r="H273" s="1" t="s">
        <v>68</v>
      </c>
      <c r="I273" s="1" t="s">
        <v>58</v>
      </c>
      <c r="J273" s="1" t="s">
        <v>61</v>
      </c>
      <c r="K273" s="1" t="s">
        <v>65</v>
      </c>
      <c r="L273" s="1" t="s">
        <v>58</v>
      </c>
      <c r="M273" s="1" t="s">
        <v>58</v>
      </c>
      <c r="N273" s="1" t="s">
        <v>58</v>
      </c>
      <c r="O273" s="1" t="s">
        <v>58</v>
      </c>
      <c r="P273" s="1" t="s">
        <v>58</v>
      </c>
      <c r="Q273" s="1" t="s">
        <v>58</v>
      </c>
      <c r="R273" s="1" t="s">
        <v>58</v>
      </c>
      <c r="S273" s="1" t="s">
        <v>58</v>
      </c>
      <c r="T273" s="1" t="s">
        <v>58</v>
      </c>
      <c r="U273" s="1" t="s">
        <v>56</v>
      </c>
      <c r="V273" s="1" t="s">
        <v>56</v>
      </c>
      <c r="W273" s="1" t="s">
        <v>69</v>
      </c>
      <c r="X273" s="1" t="s">
        <v>69</v>
      </c>
      <c r="Y273" s="1" t="s">
        <v>69</v>
      </c>
      <c r="Z273" s="1" t="s">
        <v>69</v>
      </c>
      <c r="AA273" s="1" t="s">
        <v>64</v>
      </c>
    </row>
    <row r="274" spans="1:27" x14ac:dyDescent="0.15">
      <c r="H274" s="1" t="s">
        <v>70</v>
      </c>
      <c r="I274" s="1" t="s">
        <v>71</v>
      </c>
      <c r="J274" s="1" t="s">
        <v>72</v>
      </c>
      <c r="K274" s="5">
        <v>-1350</v>
      </c>
      <c r="V274" s="5">
        <v>-1266</v>
      </c>
      <c r="W274" s="1">
        <v>0</v>
      </c>
      <c r="X274" s="7">
        <v>198843</v>
      </c>
      <c r="Y274" s="7">
        <v>215047</v>
      </c>
      <c r="Z274" s="7">
        <v>0</v>
      </c>
    </row>
    <row r="276" spans="1:27" x14ac:dyDescent="0.15">
      <c r="A276" s="1" t="s">
        <v>87</v>
      </c>
      <c r="B276" s="1">
        <v>272654.03000000003</v>
      </c>
      <c r="C276" s="4">
        <v>37514</v>
      </c>
      <c r="D276" s="1">
        <v>0</v>
      </c>
      <c r="E276" s="4">
        <v>37514</v>
      </c>
      <c r="F276" s="1">
        <v>100</v>
      </c>
      <c r="G276" s="1">
        <v>2002</v>
      </c>
      <c r="I276" s="1">
        <v>-5000</v>
      </c>
      <c r="J276" s="1" t="s">
        <v>67</v>
      </c>
      <c r="K276" s="5">
        <v>-5000</v>
      </c>
      <c r="L276" s="1">
        <v>140</v>
      </c>
      <c r="M276" s="1">
        <v>208.68</v>
      </c>
      <c r="N276" s="1">
        <v>203.47</v>
      </c>
      <c r="O276" s="1">
        <v>0</v>
      </c>
      <c r="P276" s="1">
        <v>0</v>
      </c>
      <c r="Q276" s="1">
        <v>0</v>
      </c>
      <c r="R276" s="1">
        <v>140</v>
      </c>
      <c r="S276" s="1">
        <v>208.68</v>
      </c>
      <c r="T276" s="6">
        <v>2.7199999999999998E-2</v>
      </c>
      <c r="U276" s="1">
        <v>0.97270000000000001</v>
      </c>
      <c r="V276" s="5">
        <v>-4864</v>
      </c>
      <c r="W276" s="1">
        <v>0</v>
      </c>
      <c r="X276" s="7">
        <v>-334054</v>
      </c>
      <c r="Y276" s="7">
        <v>-308721</v>
      </c>
      <c r="Z276" s="7">
        <v>0</v>
      </c>
    </row>
    <row r="277" spans="1:27" x14ac:dyDescent="0.15">
      <c r="H277" s="1" t="s">
        <v>68</v>
      </c>
      <c r="I277" s="1" t="s">
        <v>58</v>
      </c>
      <c r="J277" s="1" t="s">
        <v>61</v>
      </c>
      <c r="K277" s="1" t="s">
        <v>65</v>
      </c>
      <c r="L277" s="1" t="s">
        <v>58</v>
      </c>
      <c r="M277" s="1" t="s">
        <v>58</v>
      </c>
      <c r="N277" s="1" t="s">
        <v>58</v>
      </c>
      <c r="O277" s="1" t="s">
        <v>58</v>
      </c>
      <c r="P277" s="1" t="s">
        <v>58</v>
      </c>
      <c r="Q277" s="1" t="s">
        <v>58</v>
      </c>
      <c r="R277" s="1" t="s">
        <v>58</v>
      </c>
      <c r="S277" s="1" t="s">
        <v>58</v>
      </c>
      <c r="T277" s="1" t="s">
        <v>58</v>
      </c>
      <c r="U277" s="1" t="s">
        <v>56</v>
      </c>
      <c r="V277" s="1" t="s">
        <v>56</v>
      </c>
      <c r="W277" s="1" t="s">
        <v>69</v>
      </c>
      <c r="X277" s="1" t="s">
        <v>69</v>
      </c>
      <c r="Y277" s="1" t="s">
        <v>69</v>
      </c>
      <c r="Z277" s="1" t="s">
        <v>69</v>
      </c>
      <c r="AA277" s="1" t="s">
        <v>64</v>
      </c>
    </row>
    <row r="278" spans="1:27" x14ac:dyDescent="0.15">
      <c r="H278" s="1" t="s">
        <v>70</v>
      </c>
      <c r="I278" s="1" t="s">
        <v>71</v>
      </c>
      <c r="J278" s="1" t="s">
        <v>72</v>
      </c>
      <c r="K278" s="5">
        <v>-5000</v>
      </c>
      <c r="V278" s="5">
        <v>-4864</v>
      </c>
      <c r="W278" s="1">
        <v>0</v>
      </c>
      <c r="X278" s="7">
        <v>-334054</v>
      </c>
      <c r="Y278" s="7">
        <v>-308721</v>
      </c>
      <c r="Z278" s="7">
        <v>0</v>
      </c>
    </row>
    <row r="280" spans="1:27" x14ac:dyDescent="0.15">
      <c r="A280" s="1" t="s">
        <v>88</v>
      </c>
      <c r="B280" s="1">
        <v>272726.01</v>
      </c>
      <c r="C280" s="4">
        <v>37240</v>
      </c>
      <c r="D280" s="1">
        <v>0</v>
      </c>
      <c r="E280" s="4">
        <v>37240</v>
      </c>
      <c r="F280" s="1">
        <v>100</v>
      </c>
      <c r="G280" s="1">
        <v>2001</v>
      </c>
      <c r="I280" s="1">
        <v>-2550</v>
      </c>
      <c r="J280" s="1" t="s">
        <v>67</v>
      </c>
      <c r="K280" s="5">
        <v>-2550</v>
      </c>
      <c r="L280" s="1">
        <v>0</v>
      </c>
      <c r="M280" s="1">
        <v>205.16</v>
      </c>
      <c r="N280" s="1">
        <v>204.15</v>
      </c>
      <c r="O280" s="1">
        <v>0</v>
      </c>
      <c r="P280" s="1">
        <v>0</v>
      </c>
      <c r="Q280" s="1">
        <v>0</v>
      </c>
      <c r="R280" s="1">
        <v>0</v>
      </c>
      <c r="S280" s="1">
        <v>205.16</v>
      </c>
      <c r="T280" s="6">
        <v>2.6700000000000002E-2</v>
      </c>
      <c r="U280" s="1">
        <v>0.99260000000000004</v>
      </c>
      <c r="V280" s="5">
        <v>-2531</v>
      </c>
      <c r="W280" s="1">
        <v>0</v>
      </c>
      <c r="X280" s="7">
        <v>-519293</v>
      </c>
      <c r="Y280" s="7">
        <v>-516738</v>
      </c>
      <c r="Z280" s="7">
        <v>0</v>
      </c>
    </row>
    <row r="281" spans="1:27" x14ac:dyDescent="0.15">
      <c r="H281" s="1" t="s">
        <v>68</v>
      </c>
      <c r="I281" s="1" t="s">
        <v>58</v>
      </c>
      <c r="J281" s="1" t="s">
        <v>61</v>
      </c>
      <c r="K281" s="1" t="s">
        <v>65</v>
      </c>
      <c r="L281" s="1" t="s">
        <v>58</v>
      </c>
      <c r="M281" s="1" t="s">
        <v>58</v>
      </c>
      <c r="N281" s="1" t="s">
        <v>58</v>
      </c>
      <c r="O281" s="1" t="s">
        <v>58</v>
      </c>
      <c r="P281" s="1" t="s">
        <v>58</v>
      </c>
      <c r="Q281" s="1" t="s">
        <v>58</v>
      </c>
      <c r="R281" s="1" t="s">
        <v>58</v>
      </c>
      <c r="S281" s="1" t="s">
        <v>58</v>
      </c>
      <c r="T281" s="1" t="s">
        <v>58</v>
      </c>
      <c r="U281" s="1" t="s">
        <v>56</v>
      </c>
      <c r="V281" s="1" t="s">
        <v>56</v>
      </c>
      <c r="W281" s="1" t="s">
        <v>69</v>
      </c>
      <c r="X281" s="1" t="s">
        <v>69</v>
      </c>
      <c r="Y281" s="1" t="s">
        <v>69</v>
      </c>
      <c r="Z281" s="1" t="s">
        <v>69</v>
      </c>
      <c r="AA281" s="1" t="s">
        <v>64</v>
      </c>
    </row>
    <row r="282" spans="1:27" x14ac:dyDescent="0.15">
      <c r="H282" s="1" t="s">
        <v>70</v>
      </c>
      <c r="I282" s="1" t="s">
        <v>71</v>
      </c>
      <c r="J282" s="1" t="s">
        <v>72</v>
      </c>
      <c r="K282" s="5">
        <v>-2550</v>
      </c>
      <c r="V282" s="5">
        <v>-2531</v>
      </c>
      <c r="W282" s="1">
        <v>0</v>
      </c>
      <c r="X282" s="7">
        <v>-519293</v>
      </c>
      <c r="Y282" s="7">
        <v>-516738</v>
      </c>
      <c r="Z282" s="7">
        <v>0</v>
      </c>
    </row>
    <row r="284" spans="1:27" x14ac:dyDescent="0.15">
      <c r="A284" s="1" t="s">
        <v>88</v>
      </c>
      <c r="B284" s="1">
        <v>272726.02</v>
      </c>
      <c r="C284" s="4">
        <v>37605</v>
      </c>
      <c r="D284" s="1">
        <v>0</v>
      </c>
      <c r="E284" s="4">
        <v>37605</v>
      </c>
      <c r="F284" s="1">
        <v>100</v>
      </c>
      <c r="G284" s="1">
        <v>2002</v>
      </c>
      <c r="I284" s="1">
        <v>-2600</v>
      </c>
      <c r="J284" s="1" t="s">
        <v>67</v>
      </c>
      <c r="K284" s="5">
        <v>-2600</v>
      </c>
      <c r="L284" s="1">
        <v>0</v>
      </c>
      <c r="M284" s="1">
        <v>210.48</v>
      </c>
      <c r="N284" s="1">
        <v>203.47</v>
      </c>
      <c r="O284" s="1">
        <v>0</v>
      </c>
      <c r="P284" s="1">
        <v>0</v>
      </c>
      <c r="Q284" s="1">
        <v>0</v>
      </c>
      <c r="R284" s="1">
        <v>0</v>
      </c>
      <c r="S284" s="1">
        <v>210.48</v>
      </c>
      <c r="T284" s="6">
        <v>2.87E-2</v>
      </c>
      <c r="U284" s="1">
        <v>0.96419999999999995</v>
      </c>
      <c r="V284" s="5">
        <v>-2507</v>
      </c>
      <c r="W284" s="1">
        <v>0</v>
      </c>
      <c r="X284" s="7">
        <v>-527652</v>
      </c>
      <c r="Y284" s="7">
        <v>-510099</v>
      </c>
      <c r="Z284" s="7">
        <v>0</v>
      </c>
    </row>
    <row r="285" spans="1:27" x14ac:dyDescent="0.15">
      <c r="H285" s="1" t="s">
        <v>68</v>
      </c>
      <c r="I285" s="1" t="s">
        <v>58</v>
      </c>
      <c r="J285" s="1" t="s">
        <v>61</v>
      </c>
      <c r="K285" s="1" t="s">
        <v>65</v>
      </c>
      <c r="L285" s="1" t="s">
        <v>58</v>
      </c>
      <c r="M285" s="1" t="s">
        <v>58</v>
      </c>
      <c r="N285" s="1" t="s">
        <v>58</v>
      </c>
      <c r="O285" s="1" t="s">
        <v>58</v>
      </c>
      <c r="P285" s="1" t="s">
        <v>58</v>
      </c>
      <c r="Q285" s="1" t="s">
        <v>58</v>
      </c>
      <c r="R285" s="1" t="s">
        <v>58</v>
      </c>
      <c r="S285" s="1" t="s">
        <v>58</v>
      </c>
      <c r="T285" s="1" t="s">
        <v>58</v>
      </c>
      <c r="U285" s="1" t="s">
        <v>56</v>
      </c>
      <c r="V285" s="1" t="s">
        <v>56</v>
      </c>
      <c r="W285" s="1" t="s">
        <v>69</v>
      </c>
      <c r="X285" s="1" t="s">
        <v>69</v>
      </c>
      <c r="Y285" s="1" t="s">
        <v>69</v>
      </c>
      <c r="Z285" s="1" t="s">
        <v>69</v>
      </c>
      <c r="AA285" s="1" t="s">
        <v>64</v>
      </c>
    </row>
    <row r="286" spans="1:27" x14ac:dyDescent="0.15">
      <c r="H286" s="1" t="s">
        <v>70</v>
      </c>
      <c r="I286" s="1" t="s">
        <v>71</v>
      </c>
      <c r="J286" s="1" t="s">
        <v>72</v>
      </c>
      <c r="K286" s="5">
        <v>-2600</v>
      </c>
      <c r="V286" s="5">
        <v>-2507</v>
      </c>
      <c r="W286" s="1">
        <v>0</v>
      </c>
      <c r="X286" s="7">
        <v>-527652</v>
      </c>
      <c r="Y286" s="7">
        <v>-510099</v>
      </c>
      <c r="Z286" s="7">
        <v>0</v>
      </c>
    </row>
    <row r="288" spans="1:27" x14ac:dyDescent="0.15">
      <c r="A288" s="1" t="s">
        <v>88</v>
      </c>
      <c r="B288" s="1">
        <v>272726.03000000003</v>
      </c>
      <c r="C288" s="4">
        <v>37970</v>
      </c>
      <c r="D288" s="1">
        <v>0</v>
      </c>
      <c r="E288" s="4">
        <v>37970</v>
      </c>
      <c r="F288" s="1">
        <v>100</v>
      </c>
      <c r="G288" s="1">
        <v>2003</v>
      </c>
      <c r="I288" s="1">
        <v>-2650</v>
      </c>
      <c r="J288" s="1" t="s">
        <v>67</v>
      </c>
      <c r="K288" s="5">
        <v>-2650</v>
      </c>
      <c r="L288" s="1">
        <v>0</v>
      </c>
      <c r="M288" s="1">
        <v>218.33</v>
      </c>
      <c r="N288" s="1">
        <v>202.12</v>
      </c>
      <c r="O288" s="1">
        <v>0</v>
      </c>
      <c r="P288" s="1">
        <v>0</v>
      </c>
      <c r="Q288" s="1">
        <v>0</v>
      </c>
      <c r="R288" s="1">
        <v>0</v>
      </c>
      <c r="S288" s="1">
        <v>218.33</v>
      </c>
      <c r="T288" s="6">
        <v>3.5499999999999997E-2</v>
      </c>
      <c r="U288" s="1">
        <v>0.92300000000000004</v>
      </c>
      <c r="V288" s="5">
        <v>-2446</v>
      </c>
      <c r="W288" s="1">
        <v>0</v>
      </c>
      <c r="X288" s="7">
        <v>-533993</v>
      </c>
      <c r="Y288" s="7">
        <v>-494366</v>
      </c>
      <c r="Z288" s="7">
        <v>0</v>
      </c>
    </row>
    <row r="289" spans="1:27" x14ac:dyDescent="0.15">
      <c r="H289" s="1" t="s">
        <v>68</v>
      </c>
      <c r="I289" s="1" t="s">
        <v>58</v>
      </c>
      <c r="J289" s="1" t="s">
        <v>61</v>
      </c>
      <c r="K289" s="1" t="s">
        <v>65</v>
      </c>
      <c r="L289" s="1" t="s">
        <v>58</v>
      </c>
      <c r="M289" s="1" t="s">
        <v>58</v>
      </c>
      <c r="N289" s="1" t="s">
        <v>58</v>
      </c>
      <c r="O289" s="1" t="s">
        <v>58</v>
      </c>
      <c r="P289" s="1" t="s">
        <v>58</v>
      </c>
      <c r="Q289" s="1" t="s">
        <v>58</v>
      </c>
      <c r="R289" s="1" t="s">
        <v>58</v>
      </c>
      <c r="S289" s="1" t="s">
        <v>58</v>
      </c>
      <c r="T289" s="1" t="s">
        <v>58</v>
      </c>
      <c r="U289" s="1" t="s">
        <v>56</v>
      </c>
      <c r="V289" s="1" t="s">
        <v>56</v>
      </c>
      <c r="W289" s="1" t="s">
        <v>69</v>
      </c>
      <c r="X289" s="1" t="s">
        <v>69</v>
      </c>
      <c r="Y289" s="1" t="s">
        <v>69</v>
      </c>
      <c r="Z289" s="1" t="s">
        <v>69</v>
      </c>
      <c r="AA289" s="1" t="s">
        <v>64</v>
      </c>
    </row>
    <row r="290" spans="1:27" x14ac:dyDescent="0.15">
      <c r="H290" s="1" t="s">
        <v>70</v>
      </c>
      <c r="I290" s="1" t="s">
        <v>71</v>
      </c>
      <c r="J290" s="1" t="s">
        <v>72</v>
      </c>
      <c r="K290" s="5">
        <v>-2650</v>
      </c>
      <c r="V290" s="5">
        <v>-2446</v>
      </c>
      <c r="W290" s="1">
        <v>0</v>
      </c>
      <c r="X290" s="7">
        <v>-533993</v>
      </c>
      <c r="Y290" s="7">
        <v>-494366</v>
      </c>
      <c r="Z290" s="7">
        <v>0</v>
      </c>
    </row>
    <row r="292" spans="1:27" x14ac:dyDescent="0.15">
      <c r="A292" s="1" t="s">
        <v>88</v>
      </c>
      <c r="B292" s="1">
        <v>272726.03999999998</v>
      </c>
      <c r="C292" s="4">
        <v>38336</v>
      </c>
      <c r="D292" s="1">
        <v>0</v>
      </c>
      <c r="E292" s="4">
        <v>38336</v>
      </c>
      <c r="F292" s="1">
        <v>100</v>
      </c>
      <c r="G292" s="1">
        <v>2004</v>
      </c>
      <c r="I292" s="1">
        <v>-2700</v>
      </c>
      <c r="J292" s="1" t="s">
        <v>67</v>
      </c>
      <c r="K292" s="5">
        <v>-2700</v>
      </c>
      <c r="L292" s="1">
        <v>0</v>
      </c>
      <c r="M292" s="1">
        <v>225.17</v>
      </c>
      <c r="N292" s="1">
        <v>198.07</v>
      </c>
      <c r="O292" s="1">
        <v>0</v>
      </c>
      <c r="P292" s="1">
        <v>0</v>
      </c>
      <c r="Q292" s="1">
        <v>0</v>
      </c>
      <c r="R292" s="1">
        <v>0</v>
      </c>
      <c r="S292" s="1">
        <v>225.17</v>
      </c>
      <c r="T292" s="6">
        <v>4.0500000000000001E-2</v>
      </c>
      <c r="U292" s="1">
        <v>0.87680000000000002</v>
      </c>
      <c r="V292" s="5">
        <v>-2367</v>
      </c>
      <c r="W292" s="1">
        <v>0</v>
      </c>
      <c r="X292" s="7">
        <v>-533037</v>
      </c>
      <c r="Y292" s="7">
        <v>-468891</v>
      </c>
      <c r="Z292" s="7">
        <v>0</v>
      </c>
    </row>
    <row r="293" spans="1:27" x14ac:dyDescent="0.15">
      <c r="H293" s="1" t="s">
        <v>68</v>
      </c>
      <c r="I293" s="1" t="s">
        <v>58</v>
      </c>
      <c r="J293" s="1" t="s">
        <v>61</v>
      </c>
      <c r="K293" s="1" t="s">
        <v>65</v>
      </c>
      <c r="L293" s="1" t="s">
        <v>58</v>
      </c>
      <c r="M293" s="1" t="s">
        <v>58</v>
      </c>
      <c r="N293" s="1" t="s">
        <v>58</v>
      </c>
      <c r="O293" s="1" t="s">
        <v>58</v>
      </c>
      <c r="P293" s="1" t="s">
        <v>58</v>
      </c>
      <c r="Q293" s="1" t="s">
        <v>58</v>
      </c>
      <c r="R293" s="1" t="s">
        <v>58</v>
      </c>
      <c r="S293" s="1" t="s">
        <v>58</v>
      </c>
      <c r="T293" s="1" t="s">
        <v>58</v>
      </c>
      <c r="U293" s="1" t="s">
        <v>56</v>
      </c>
      <c r="V293" s="1" t="s">
        <v>56</v>
      </c>
      <c r="W293" s="1" t="s">
        <v>69</v>
      </c>
      <c r="X293" s="1" t="s">
        <v>69</v>
      </c>
      <c r="Y293" s="1" t="s">
        <v>69</v>
      </c>
      <c r="Z293" s="1" t="s">
        <v>69</v>
      </c>
      <c r="AA293" s="1" t="s">
        <v>64</v>
      </c>
    </row>
    <row r="294" spans="1:27" x14ac:dyDescent="0.15">
      <c r="H294" s="1" t="s">
        <v>70</v>
      </c>
      <c r="I294" s="1" t="s">
        <v>71</v>
      </c>
      <c r="J294" s="1" t="s">
        <v>72</v>
      </c>
      <c r="K294" s="5">
        <v>-2700</v>
      </c>
      <c r="V294" s="5">
        <v>-2367</v>
      </c>
      <c r="W294" s="1">
        <v>0</v>
      </c>
      <c r="X294" s="7">
        <v>-533037</v>
      </c>
      <c r="Y294" s="7">
        <v>-468891</v>
      </c>
      <c r="Z294" s="7">
        <v>0</v>
      </c>
    </row>
    <row r="296" spans="1:27" x14ac:dyDescent="0.15">
      <c r="A296" s="1" t="s">
        <v>88</v>
      </c>
      <c r="B296" s="1">
        <v>272726.05</v>
      </c>
      <c r="C296" s="4">
        <v>38701</v>
      </c>
      <c r="D296" s="1">
        <v>0</v>
      </c>
      <c r="E296" s="4">
        <v>38701</v>
      </c>
      <c r="F296" s="1">
        <v>100</v>
      </c>
      <c r="G296" s="1">
        <v>2005</v>
      </c>
      <c r="I296" s="1">
        <v>-2750</v>
      </c>
      <c r="J296" s="1" t="s">
        <v>67</v>
      </c>
      <c r="K296" s="5">
        <v>-2750</v>
      </c>
      <c r="L296" s="1">
        <v>0</v>
      </c>
      <c r="M296" s="1">
        <v>227.35</v>
      </c>
      <c r="N296" s="1">
        <v>189.29</v>
      </c>
      <c r="O296" s="1">
        <v>0</v>
      </c>
      <c r="P296" s="1">
        <v>0</v>
      </c>
      <c r="Q296" s="1">
        <v>0</v>
      </c>
      <c r="R296" s="1">
        <v>0</v>
      </c>
      <c r="S296" s="1">
        <v>227.35</v>
      </c>
      <c r="T296" s="6">
        <v>4.4200000000000003E-2</v>
      </c>
      <c r="U296" s="1">
        <v>0.82940000000000003</v>
      </c>
      <c r="V296" s="5">
        <v>-2281</v>
      </c>
      <c r="W296" s="1">
        <v>0</v>
      </c>
      <c r="X296" s="7">
        <v>-518580</v>
      </c>
      <c r="Y296" s="7">
        <v>-431758</v>
      </c>
      <c r="Z296" s="7">
        <v>0</v>
      </c>
    </row>
    <row r="297" spans="1:27" x14ac:dyDescent="0.15">
      <c r="H297" s="1" t="s">
        <v>68</v>
      </c>
      <c r="I297" s="1" t="s">
        <v>58</v>
      </c>
      <c r="J297" s="1" t="s">
        <v>61</v>
      </c>
      <c r="K297" s="1" t="s">
        <v>65</v>
      </c>
      <c r="L297" s="1" t="s">
        <v>58</v>
      </c>
      <c r="M297" s="1" t="s">
        <v>58</v>
      </c>
      <c r="N297" s="1" t="s">
        <v>58</v>
      </c>
      <c r="O297" s="1" t="s">
        <v>58</v>
      </c>
      <c r="P297" s="1" t="s">
        <v>58</v>
      </c>
      <c r="Q297" s="1" t="s">
        <v>58</v>
      </c>
      <c r="R297" s="1" t="s">
        <v>58</v>
      </c>
      <c r="S297" s="1" t="s">
        <v>58</v>
      </c>
      <c r="T297" s="1" t="s">
        <v>58</v>
      </c>
      <c r="U297" s="1" t="s">
        <v>56</v>
      </c>
      <c r="V297" s="1" t="s">
        <v>56</v>
      </c>
      <c r="W297" s="1" t="s">
        <v>69</v>
      </c>
      <c r="X297" s="1" t="s">
        <v>69</v>
      </c>
      <c r="Y297" s="1" t="s">
        <v>69</v>
      </c>
      <c r="Z297" s="1" t="s">
        <v>69</v>
      </c>
      <c r="AA297" s="1" t="s">
        <v>64</v>
      </c>
    </row>
    <row r="298" spans="1:27" x14ac:dyDescent="0.15">
      <c r="H298" s="1" t="s">
        <v>70</v>
      </c>
      <c r="I298" s="1" t="s">
        <v>71</v>
      </c>
      <c r="J298" s="1" t="s">
        <v>72</v>
      </c>
      <c r="K298" s="5">
        <v>-2750</v>
      </c>
      <c r="V298" s="5">
        <v>-2281</v>
      </c>
      <c r="W298" s="1">
        <v>0</v>
      </c>
      <c r="X298" s="7">
        <v>-518580</v>
      </c>
      <c r="Y298" s="7">
        <v>-431758</v>
      </c>
      <c r="Z298" s="7">
        <v>0</v>
      </c>
    </row>
    <row r="300" spans="1:27" x14ac:dyDescent="0.15">
      <c r="A300" s="1" t="s">
        <v>89</v>
      </c>
      <c r="B300" s="1">
        <v>272658.01</v>
      </c>
      <c r="C300" s="4">
        <v>37271</v>
      </c>
      <c r="D300" s="1">
        <v>0</v>
      </c>
      <c r="E300" s="4">
        <v>37271</v>
      </c>
      <c r="F300" s="1">
        <v>100</v>
      </c>
      <c r="G300" s="1">
        <v>2002</v>
      </c>
      <c r="I300" s="1">
        <v>-15000</v>
      </c>
      <c r="J300" s="1" t="s">
        <v>67</v>
      </c>
      <c r="K300" s="5">
        <v>-15000</v>
      </c>
      <c r="L300" s="1">
        <v>120.61</v>
      </c>
      <c r="M300" s="1">
        <v>204.92</v>
      </c>
      <c r="N300" s="1">
        <v>203.47</v>
      </c>
      <c r="O300" s="1">
        <v>0</v>
      </c>
      <c r="P300" s="1">
        <v>0</v>
      </c>
      <c r="Q300" s="1">
        <v>0</v>
      </c>
      <c r="R300" s="1">
        <v>120.61</v>
      </c>
      <c r="S300" s="1">
        <v>204.92</v>
      </c>
      <c r="T300" s="6">
        <v>2.64E-2</v>
      </c>
      <c r="U300" s="1">
        <v>0.99060000000000004</v>
      </c>
      <c r="V300" s="5">
        <v>-14859</v>
      </c>
      <c r="W300" s="1">
        <v>0</v>
      </c>
      <c r="X300" s="7">
        <v>-1252747</v>
      </c>
      <c r="Y300" s="7">
        <v>-1231248</v>
      </c>
      <c r="Z300" s="7">
        <v>0</v>
      </c>
    </row>
    <row r="301" spans="1:27" x14ac:dyDescent="0.15">
      <c r="H301" s="1" t="s">
        <v>68</v>
      </c>
      <c r="I301" s="1" t="s">
        <v>58</v>
      </c>
      <c r="J301" s="1" t="s">
        <v>61</v>
      </c>
      <c r="K301" s="1" t="s">
        <v>65</v>
      </c>
      <c r="L301" s="1" t="s">
        <v>58</v>
      </c>
      <c r="M301" s="1" t="s">
        <v>58</v>
      </c>
      <c r="N301" s="1" t="s">
        <v>58</v>
      </c>
      <c r="O301" s="1" t="s">
        <v>58</v>
      </c>
      <c r="P301" s="1" t="s">
        <v>58</v>
      </c>
      <c r="Q301" s="1" t="s">
        <v>58</v>
      </c>
      <c r="R301" s="1" t="s">
        <v>58</v>
      </c>
      <c r="S301" s="1" t="s">
        <v>58</v>
      </c>
      <c r="T301" s="1" t="s">
        <v>58</v>
      </c>
      <c r="U301" s="1" t="s">
        <v>56</v>
      </c>
      <c r="V301" s="1" t="s">
        <v>56</v>
      </c>
      <c r="W301" s="1" t="s">
        <v>69</v>
      </c>
      <c r="X301" s="1" t="s">
        <v>69</v>
      </c>
      <c r="Y301" s="1" t="s">
        <v>69</v>
      </c>
      <c r="Z301" s="1" t="s">
        <v>69</v>
      </c>
      <c r="AA301" s="1" t="s">
        <v>64</v>
      </c>
    </row>
    <row r="302" spans="1:27" x14ac:dyDescent="0.15">
      <c r="H302" s="1" t="s">
        <v>70</v>
      </c>
      <c r="I302" s="1" t="s">
        <v>71</v>
      </c>
      <c r="J302" s="1" t="s">
        <v>72</v>
      </c>
      <c r="K302" s="5">
        <v>-15000</v>
      </c>
      <c r="V302" s="5">
        <v>-14859</v>
      </c>
      <c r="W302" s="1">
        <v>0</v>
      </c>
      <c r="X302" s="7">
        <v>-1252747</v>
      </c>
      <c r="Y302" s="7">
        <v>-1231248</v>
      </c>
      <c r="Z302" s="7">
        <v>0</v>
      </c>
    </row>
    <row r="304" spans="1:27" x14ac:dyDescent="0.15">
      <c r="A304" s="1" t="s">
        <v>89</v>
      </c>
      <c r="B304" s="1">
        <v>272658.02</v>
      </c>
      <c r="C304" s="4">
        <v>37636</v>
      </c>
      <c r="D304" s="1">
        <v>0</v>
      </c>
      <c r="E304" s="4">
        <v>37636</v>
      </c>
      <c r="F304" s="1">
        <v>100</v>
      </c>
      <c r="G304" s="1">
        <v>2003</v>
      </c>
      <c r="I304" s="1">
        <v>-15000</v>
      </c>
      <c r="J304" s="1" t="s">
        <v>67</v>
      </c>
      <c r="K304" s="5">
        <v>-15000</v>
      </c>
      <c r="L304" s="1">
        <v>126.64</v>
      </c>
      <c r="M304" s="1">
        <v>209.74</v>
      </c>
      <c r="N304" s="1">
        <v>202.12</v>
      </c>
      <c r="O304" s="1">
        <v>0</v>
      </c>
      <c r="P304" s="1">
        <v>0</v>
      </c>
      <c r="Q304" s="1">
        <v>0</v>
      </c>
      <c r="R304" s="1">
        <v>126.64</v>
      </c>
      <c r="S304" s="1">
        <v>209.74</v>
      </c>
      <c r="T304" s="6">
        <v>2.93E-2</v>
      </c>
      <c r="U304" s="1">
        <v>0.96120000000000005</v>
      </c>
      <c r="V304" s="5">
        <v>-14418</v>
      </c>
      <c r="W304" s="1">
        <v>0</v>
      </c>
      <c r="X304" s="7">
        <v>-1198156</v>
      </c>
      <c r="Y304" s="7">
        <v>-1088327</v>
      </c>
      <c r="Z304" s="7">
        <v>0</v>
      </c>
    </row>
    <row r="305" spans="1:27" x14ac:dyDescent="0.15">
      <c r="H305" s="1" t="s">
        <v>68</v>
      </c>
      <c r="I305" s="1" t="s">
        <v>58</v>
      </c>
      <c r="J305" s="1" t="s">
        <v>61</v>
      </c>
      <c r="K305" s="1" t="s">
        <v>65</v>
      </c>
      <c r="L305" s="1" t="s">
        <v>58</v>
      </c>
      <c r="M305" s="1" t="s">
        <v>58</v>
      </c>
      <c r="N305" s="1" t="s">
        <v>58</v>
      </c>
      <c r="O305" s="1" t="s">
        <v>58</v>
      </c>
      <c r="P305" s="1" t="s">
        <v>58</v>
      </c>
      <c r="Q305" s="1" t="s">
        <v>58</v>
      </c>
      <c r="R305" s="1" t="s">
        <v>58</v>
      </c>
      <c r="S305" s="1" t="s">
        <v>58</v>
      </c>
      <c r="T305" s="1" t="s">
        <v>58</v>
      </c>
      <c r="U305" s="1" t="s">
        <v>56</v>
      </c>
      <c r="V305" s="1" t="s">
        <v>56</v>
      </c>
      <c r="W305" s="1" t="s">
        <v>69</v>
      </c>
      <c r="X305" s="1" t="s">
        <v>69</v>
      </c>
      <c r="Y305" s="1" t="s">
        <v>69</v>
      </c>
      <c r="Z305" s="1" t="s">
        <v>69</v>
      </c>
      <c r="AA305" s="1" t="s">
        <v>64</v>
      </c>
    </row>
    <row r="306" spans="1:27" x14ac:dyDescent="0.15">
      <c r="H306" s="1" t="s">
        <v>70</v>
      </c>
      <c r="I306" s="1" t="s">
        <v>71</v>
      </c>
      <c r="J306" s="1" t="s">
        <v>72</v>
      </c>
      <c r="K306" s="5">
        <v>-15000</v>
      </c>
      <c r="V306" s="5">
        <v>-14418</v>
      </c>
      <c r="W306" s="1">
        <v>0</v>
      </c>
      <c r="X306" s="7">
        <v>-1198156</v>
      </c>
      <c r="Y306" s="7">
        <v>-1088327</v>
      </c>
      <c r="Z306" s="7">
        <v>0</v>
      </c>
    </row>
    <row r="308" spans="1:27" x14ac:dyDescent="0.15">
      <c r="A308" s="1" t="s">
        <v>89</v>
      </c>
      <c r="B308" s="1">
        <v>272658.03000000003</v>
      </c>
      <c r="C308" s="4">
        <v>38001</v>
      </c>
      <c r="D308" s="1">
        <v>0</v>
      </c>
      <c r="E308" s="4">
        <v>38001</v>
      </c>
      <c r="F308" s="1">
        <v>100</v>
      </c>
      <c r="G308" s="1">
        <v>2004</v>
      </c>
      <c r="I308" s="1">
        <v>-15000</v>
      </c>
      <c r="J308" s="1" t="s">
        <v>67</v>
      </c>
      <c r="K308" s="5">
        <v>-15000</v>
      </c>
      <c r="L308" s="1">
        <v>132.97</v>
      </c>
      <c r="M308" s="1">
        <v>214.82</v>
      </c>
      <c r="N308" s="1">
        <v>198.07</v>
      </c>
      <c r="O308" s="1">
        <v>0</v>
      </c>
      <c r="P308" s="1">
        <v>0</v>
      </c>
      <c r="Q308" s="1">
        <v>0</v>
      </c>
      <c r="R308" s="1">
        <v>132.97</v>
      </c>
      <c r="S308" s="1">
        <v>214.82</v>
      </c>
      <c r="T308" s="6">
        <v>3.5999999999999997E-2</v>
      </c>
      <c r="U308" s="1">
        <v>0.9194</v>
      </c>
      <c r="V308" s="5">
        <v>-13790</v>
      </c>
      <c r="W308" s="1">
        <v>0</v>
      </c>
      <c r="X308" s="7">
        <v>-1128722</v>
      </c>
      <c r="Y308" s="7">
        <v>-897767</v>
      </c>
      <c r="Z308" s="7">
        <v>0</v>
      </c>
    </row>
    <row r="309" spans="1:27" x14ac:dyDescent="0.15">
      <c r="H309" s="1" t="s">
        <v>68</v>
      </c>
      <c r="I309" s="1" t="s">
        <v>58</v>
      </c>
      <c r="J309" s="1" t="s">
        <v>61</v>
      </c>
      <c r="K309" s="1" t="s">
        <v>65</v>
      </c>
      <c r="L309" s="1" t="s">
        <v>58</v>
      </c>
      <c r="M309" s="1" t="s">
        <v>58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58</v>
      </c>
      <c r="S309" s="1" t="s">
        <v>58</v>
      </c>
      <c r="T309" s="1" t="s">
        <v>58</v>
      </c>
      <c r="U309" s="1" t="s">
        <v>56</v>
      </c>
      <c r="V309" s="1" t="s">
        <v>56</v>
      </c>
      <c r="W309" s="1" t="s">
        <v>69</v>
      </c>
      <c r="X309" s="1" t="s">
        <v>69</v>
      </c>
      <c r="Y309" s="1" t="s">
        <v>69</v>
      </c>
      <c r="Z309" s="1" t="s">
        <v>69</v>
      </c>
      <c r="AA309" s="1" t="s">
        <v>64</v>
      </c>
    </row>
    <row r="310" spans="1:27" x14ac:dyDescent="0.15">
      <c r="H310" s="1" t="s">
        <v>70</v>
      </c>
      <c r="I310" s="1" t="s">
        <v>71</v>
      </c>
      <c r="J310" s="1" t="s">
        <v>72</v>
      </c>
      <c r="K310" s="5">
        <v>-15000</v>
      </c>
      <c r="V310" s="5">
        <v>-13790</v>
      </c>
      <c r="W310" s="1">
        <v>0</v>
      </c>
      <c r="X310" s="7">
        <v>-1128722</v>
      </c>
      <c r="Y310" s="7">
        <v>-897767</v>
      </c>
      <c r="Z310" s="7">
        <v>0</v>
      </c>
    </row>
    <row r="312" spans="1:27" x14ac:dyDescent="0.15">
      <c r="A312" s="1" t="s">
        <v>89</v>
      </c>
      <c r="B312" s="1">
        <v>272658.03999999998</v>
      </c>
      <c r="C312" s="4">
        <v>38367</v>
      </c>
      <c r="D312" s="1">
        <v>0</v>
      </c>
      <c r="E312" s="4">
        <v>38367</v>
      </c>
      <c r="F312" s="1">
        <v>100</v>
      </c>
      <c r="G312" s="1">
        <v>2005</v>
      </c>
      <c r="I312" s="1">
        <v>-15000</v>
      </c>
      <c r="J312" s="1" t="s">
        <v>67</v>
      </c>
      <c r="K312" s="5">
        <v>-15000</v>
      </c>
      <c r="L312" s="1">
        <v>139.62</v>
      </c>
      <c r="M312" s="1">
        <v>216.16</v>
      </c>
      <c r="N312" s="1">
        <v>189.29</v>
      </c>
      <c r="O312" s="1">
        <v>0</v>
      </c>
      <c r="P312" s="1">
        <v>0</v>
      </c>
      <c r="Q312" s="1">
        <v>0</v>
      </c>
      <c r="R312" s="1">
        <v>139.62</v>
      </c>
      <c r="S312" s="1">
        <v>216.16</v>
      </c>
      <c r="T312" s="6">
        <v>4.0899999999999999E-2</v>
      </c>
      <c r="U312" s="1">
        <v>0.87280000000000002</v>
      </c>
      <c r="V312" s="5">
        <v>-13091</v>
      </c>
      <c r="W312" s="1">
        <v>0</v>
      </c>
      <c r="X312" s="7">
        <v>-1002056</v>
      </c>
      <c r="Y312" s="7">
        <v>-650233</v>
      </c>
      <c r="Z312" s="7">
        <v>0</v>
      </c>
    </row>
    <row r="313" spans="1:27" x14ac:dyDescent="0.15">
      <c r="H313" s="1" t="s">
        <v>68</v>
      </c>
      <c r="I313" s="1" t="s">
        <v>58</v>
      </c>
      <c r="J313" s="1" t="s">
        <v>61</v>
      </c>
      <c r="K313" s="1" t="s">
        <v>65</v>
      </c>
      <c r="L313" s="1" t="s">
        <v>58</v>
      </c>
      <c r="M313" s="1" t="s">
        <v>58</v>
      </c>
      <c r="N313" s="1" t="s">
        <v>58</v>
      </c>
      <c r="O313" s="1" t="s">
        <v>58</v>
      </c>
      <c r="P313" s="1" t="s">
        <v>58</v>
      </c>
      <c r="Q313" s="1" t="s">
        <v>58</v>
      </c>
      <c r="R313" s="1" t="s">
        <v>58</v>
      </c>
      <c r="S313" s="1" t="s">
        <v>58</v>
      </c>
      <c r="T313" s="1" t="s">
        <v>58</v>
      </c>
      <c r="U313" s="1" t="s">
        <v>56</v>
      </c>
      <c r="V313" s="1" t="s">
        <v>56</v>
      </c>
      <c r="W313" s="1" t="s">
        <v>69</v>
      </c>
      <c r="X313" s="1" t="s">
        <v>69</v>
      </c>
      <c r="Y313" s="1" t="s">
        <v>69</v>
      </c>
      <c r="Z313" s="1" t="s">
        <v>69</v>
      </c>
      <c r="AA313" s="1" t="s">
        <v>64</v>
      </c>
    </row>
    <row r="314" spans="1:27" x14ac:dyDescent="0.15">
      <c r="H314" s="1" t="s">
        <v>70</v>
      </c>
      <c r="I314" s="1" t="s">
        <v>71</v>
      </c>
      <c r="J314" s="1" t="s">
        <v>72</v>
      </c>
      <c r="K314" s="5">
        <v>-15000</v>
      </c>
      <c r="V314" s="5">
        <v>-13091</v>
      </c>
      <c r="W314" s="1">
        <v>0</v>
      </c>
      <c r="X314" s="7">
        <v>-1002056</v>
      </c>
      <c r="Y314" s="7">
        <v>-650233</v>
      </c>
      <c r="Z314" s="7">
        <v>0</v>
      </c>
    </row>
    <row r="316" spans="1:27" x14ac:dyDescent="0.15">
      <c r="A316" s="1" t="s">
        <v>90</v>
      </c>
      <c r="B316" s="1">
        <v>272659.01</v>
      </c>
      <c r="C316" s="4">
        <v>37787</v>
      </c>
      <c r="D316" s="1">
        <v>0</v>
      </c>
      <c r="E316" s="4">
        <v>37787</v>
      </c>
      <c r="F316" s="1">
        <v>100</v>
      </c>
      <c r="G316" s="1">
        <v>2003</v>
      </c>
      <c r="I316" s="1">
        <v>-10000</v>
      </c>
      <c r="J316" s="1" t="s">
        <v>67</v>
      </c>
      <c r="K316" s="5">
        <v>-10000</v>
      </c>
      <c r="L316" s="1">
        <v>130.86000000000001</v>
      </c>
      <c r="M316" s="1">
        <v>213.32</v>
      </c>
      <c r="N316" s="1">
        <v>202.12</v>
      </c>
      <c r="O316" s="1">
        <v>0</v>
      </c>
      <c r="P316" s="1">
        <v>0</v>
      </c>
      <c r="Q316" s="1">
        <v>0</v>
      </c>
      <c r="R316" s="1">
        <v>130.86000000000001</v>
      </c>
      <c r="S316" s="1">
        <v>213.32</v>
      </c>
      <c r="T316" s="6">
        <v>3.2199999999999999E-2</v>
      </c>
      <c r="U316" s="1">
        <v>0.94489999999999996</v>
      </c>
      <c r="V316" s="5">
        <v>-9449</v>
      </c>
      <c r="W316" s="1">
        <v>0</v>
      </c>
      <c r="X316" s="7">
        <v>-779180</v>
      </c>
      <c r="Y316" s="7">
        <v>-673369</v>
      </c>
      <c r="Z316" s="7">
        <v>0</v>
      </c>
    </row>
    <row r="317" spans="1:27" x14ac:dyDescent="0.15">
      <c r="H317" s="1" t="s">
        <v>68</v>
      </c>
      <c r="I317" s="1" t="s">
        <v>58</v>
      </c>
      <c r="J317" s="1" t="s">
        <v>61</v>
      </c>
      <c r="K317" s="1" t="s">
        <v>65</v>
      </c>
      <c r="L317" s="1" t="s">
        <v>58</v>
      </c>
      <c r="M317" s="1" t="s">
        <v>58</v>
      </c>
      <c r="N317" s="1" t="s">
        <v>58</v>
      </c>
      <c r="O317" s="1" t="s">
        <v>58</v>
      </c>
      <c r="P317" s="1" t="s">
        <v>58</v>
      </c>
      <c r="Q317" s="1" t="s">
        <v>58</v>
      </c>
      <c r="R317" s="1" t="s">
        <v>58</v>
      </c>
      <c r="S317" s="1" t="s">
        <v>58</v>
      </c>
      <c r="T317" s="1" t="s">
        <v>58</v>
      </c>
      <c r="U317" s="1" t="s">
        <v>56</v>
      </c>
      <c r="V317" s="1" t="s">
        <v>56</v>
      </c>
      <c r="W317" s="1" t="s">
        <v>69</v>
      </c>
      <c r="X317" s="1" t="s">
        <v>69</v>
      </c>
      <c r="Y317" s="1" t="s">
        <v>69</v>
      </c>
      <c r="Z317" s="1" t="s">
        <v>69</v>
      </c>
      <c r="AA317" s="1" t="s">
        <v>64</v>
      </c>
    </row>
    <row r="318" spans="1:27" x14ac:dyDescent="0.15">
      <c r="H318" s="1" t="s">
        <v>70</v>
      </c>
      <c r="I318" s="1" t="s">
        <v>71</v>
      </c>
      <c r="J318" s="1" t="s">
        <v>72</v>
      </c>
      <c r="K318" s="5">
        <v>-10000</v>
      </c>
      <c r="V318" s="5">
        <v>-9449</v>
      </c>
      <c r="W318" s="1">
        <v>0</v>
      </c>
      <c r="X318" s="7">
        <v>-779180</v>
      </c>
      <c r="Y318" s="7">
        <v>-673369</v>
      </c>
      <c r="Z318" s="7">
        <v>0</v>
      </c>
    </row>
    <row r="320" spans="1:27" x14ac:dyDescent="0.15">
      <c r="A320" s="1" t="s">
        <v>90</v>
      </c>
      <c r="B320" s="1">
        <v>272659.02</v>
      </c>
      <c r="C320" s="4">
        <v>38153</v>
      </c>
      <c r="D320" s="1">
        <v>0</v>
      </c>
      <c r="E320" s="4">
        <v>38153</v>
      </c>
      <c r="F320" s="1">
        <v>100</v>
      </c>
      <c r="G320" s="1">
        <v>2004</v>
      </c>
      <c r="I320" s="1">
        <v>-10000</v>
      </c>
      <c r="J320" s="1" t="s">
        <v>67</v>
      </c>
      <c r="K320" s="5">
        <v>-10000</v>
      </c>
      <c r="L320" s="1">
        <v>137.4</v>
      </c>
      <c r="M320" s="1">
        <v>219.35</v>
      </c>
      <c r="N320" s="1">
        <v>198.07</v>
      </c>
      <c r="O320" s="1">
        <v>0</v>
      </c>
      <c r="P320" s="1">
        <v>0</v>
      </c>
      <c r="Q320" s="1">
        <v>0</v>
      </c>
      <c r="R320" s="1">
        <v>137.4</v>
      </c>
      <c r="S320" s="1">
        <v>219.35</v>
      </c>
      <c r="T320" s="6">
        <v>3.8199999999999998E-2</v>
      </c>
      <c r="U320" s="1">
        <v>0.9002</v>
      </c>
      <c r="V320" s="5">
        <v>-9002</v>
      </c>
      <c r="W320" s="1">
        <v>0</v>
      </c>
      <c r="X320" s="7">
        <v>-737661</v>
      </c>
      <c r="Y320" s="7">
        <v>-546136</v>
      </c>
      <c r="Z320" s="7">
        <v>0</v>
      </c>
    </row>
    <row r="321" spans="1:27" x14ac:dyDescent="0.15">
      <c r="H321" s="1" t="s">
        <v>68</v>
      </c>
      <c r="I321" s="1" t="s">
        <v>58</v>
      </c>
      <c r="J321" s="1" t="s">
        <v>61</v>
      </c>
      <c r="K321" s="1" t="s">
        <v>65</v>
      </c>
      <c r="L321" s="1" t="s">
        <v>58</v>
      </c>
      <c r="M321" s="1" t="s">
        <v>58</v>
      </c>
      <c r="N321" s="1" t="s">
        <v>58</v>
      </c>
      <c r="O321" s="1" t="s">
        <v>58</v>
      </c>
      <c r="P321" s="1" t="s">
        <v>58</v>
      </c>
      <c r="Q321" s="1" t="s">
        <v>58</v>
      </c>
      <c r="R321" s="1" t="s">
        <v>58</v>
      </c>
      <c r="S321" s="1" t="s">
        <v>58</v>
      </c>
      <c r="T321" s="1" t="s">
        <v>58</v>
      </c>
      <c r="U321" s="1" t="s">
        <v>56</v>
      </c>
      <c r="V321" s="1" t="s">
        <v>56</v>
      </c>
      <c r="W321" s="1" t="s">
        <v>69</v>
      </c>
      <c r="X321" s="1" t="s">
        <v>69</v>
      </c>
      <c r="Y321" s="1" t="s">
        <v>69</v>
      </c>
      <c r="Z321" s="1" t="s">
        <v>69</v>
      </c>
      <c r="AA321" s="1" t="s">
        <v>64</v>
      </c>
    </row>
    <row r="322" spans="1:27" x14ac:dyDescent="0.15">
      <c r="H322" s="1" t="s">
        <v>70</v>
      </c>
      <c r="I322" s="1" t="s">
        <v>71</v>
      </c>
      <c r="J322" s="1" t="s">
        <v>72</v>
      </c>
      <c r="K322" s="5">
        <v>-10000</v>
      </c>
      <c r="V322" s="5">
        <v>-9002</v>
      </c>
      <c r="W322" s="1">
        <v>0</v>
      </c>
      <c r="X322" s="7">
        <v>-737661</v>
      </c>
      <c r="Y322" s="7">
        <v>-546136</v>
      </c>
      <c r="Z322" s="7">
        <v>0</v>
      </c>
    </row>
    <row r="324" spans="1:27" x14ac:dyDescent="0.15">
      <c r="A324" s="1" t="s">
        <v>90</v>
      </c>
      <c r="B324" s="1">
        <v>272659.03000000003</v>
      </c>
      <c r="C324" s="4">
        <v>38518</v>
      </c>
      <c r="D324" s="1">
        <v>0</v>
      </c>
      <c r="E324" s="4">
        <v>38518</v>
      </c>
      <c r="F324" s="1">
        <v>100</v>
      </c>
      <c r="G324" s="1">
        <v>2005</v>
      </c>
      <c r="I324" s="1">
        <v>-10000</v>
      </c>
      <c r="J324" s="1" t="s">
        <v>67</v>
      </c>
      <c r="K324" s="5">
        <v>-10000</v>
      </c>
      <c r="L324" s="1">
        <v>144.27000000000001</v>
      </c>
      <c r="M324" s="1">
        <v>221.08</v>
      </c>
      <c r="N324" s="1">
        <v>189.29</v>
      </c>
      <c r="O324" s="1">
        <v>0</v>
      </c>
      <c r="P324" s="1">
        <v>0</v>
      </c>
      <c r="Q324" s="1">
        <v>0</v>
      </c>
      <c r="R324" s="1">
        <v>144.27000000000001</v>
      </c>
      <c r="S324" s="1">
        <v>221.08</v>
      </c>
      <c r="T324" s="6">
        <v>4.2500000000000003E-2</v>
      </c>
      <c r="U324" s="1">
        <v>0.85329999999999995</v>
      </c>
      <c r="V324" s="5">
        <v>-8533</v>
      </c>
      <c r="W324" s="1">
        <v>0</v>
      </c>
      <c r="X324" s="7">
        <v>-655380</v>
      </c>
      <c r="Y324" s="7">
        <v>-384134</v>
      </c>
      <c r="Z324" s="7">
        <v>0</v>
      </c>
    </row>
    <row r="325" spans="1:27" x14ac:dyDescent="0.15">
      <c r="H325" s="1" t="s">
        <v>68</v>
      </c>
      <c r="I325" s="1" t="s">
        <v>58</v>
      </c>
      <c r="J325" s="1" t="s">
        <v>61</v>
      </c>
      <c r="K325" s="1" t="s">
        <v>65</v>
      </c>
      <c r="L325" s="1" t="s">
        <v>58</v>
      </c>
      <c r="M325" s="1" t="s">
        <v>58</v>
      </c>
      <c r="N325" s="1" t="s">
        <v>58</v>
      </c>
      <c r="O325" s="1" t="s">
        <v>58</v>
      </c>
      <c r="P325" s="1" t="s">
        <v>58</v>
      </c>
      <c r="Q325" s="1" t="s">
        <v>58</v>
      </c>
      <c r="R325" s="1" t="s">
        <v>58</v>
      </c>
      <c r="S325" s="1" t="s">
        <v>58</v>
      </c>
      <c r="T325" s="1" t="s">
        <v>58</v>
      </c>
      <c r="U325" s="1" t="s">
        <v>56</v>
      </c>
      <c r="V325" s="1" t="s">
        <v>56</v>
      </c>
      <c r="W325" s="1" t="s">
        <v>69</v>
      </c>
      <c r="X325" s="1" t="s">
        <v>69</v>
      </c>
      <c r="Y325" s="1" t="s">
        <v>69</v>
      </c>
      <c r="Z325" s="1" t="s">
        <v>69</v>
      </c>
      <c r="AA325" s="1" t="s">
        <v>64</v>
      </c>
    </row>
    <row r="326" spans="1:27" x14ac:dyDescent="0.15">
      <c r="H326" s="1" t="s">
        <v>70</v>
      </c>
      <c r="I326" s="1" t="s">
        <v>71</v>
      </c>
      <c r="J326" s="1" t="s">
        <v>72</v>
      </c>
      <c r="K326" s="5">
        <v>-10000</v>
      </c>
      <c r="V326" s="5">
        <v>-8533</v>
      </c>
      <c r="W326" s="1">
        <v>0</v>
      </c>
      <c r="X326" s="7">
        <v>-655380</v>
      </c>
      <c r="Y326" s="7">
        <v>-384134</v>
      </c>
      <c r="Z326" s="7">
        <v>0</v>
      </c>
    </row>
    <row r="328" spans="1:27" x14ac:dyDescent="0.15">
      <c r="A328" s="1" t="s">
        <v>90</v>
      </c>
      <c r="B328" s="1">
        <v>272659.03999999998</v>
      </c>
      <c r="C328" s="4">
        <v>38883</v>
      </c>
      <c r="D328" s="1">
        <v>0</v>
      </c>
      <c r="E328" s="4">
        <v>38883</v>
      </c>
      <c r="F328" s="1">
        <v>100</v>
      </c>
      <c r="G328" s="1">
        <v>2006</v>
      </c>
      <c r="I328" s="1">
        <v>-10000</v>
      </c>
      <c r="J328" s="1" t="s">
        <v>67</v>
      </c>
      <c r="K328" s="5">
        <v>-10000</v>
      </c>
      <c r="L328" s="1">
        <v>151.49</v>
      </c>
      <c r="M328" s="1">
        <v>219.33</v>
      </c>
      <c r="N328" s="1">
        <v>177.37</v>
      </c>
      <c r="O328" s="1">
        <v>0</v>
      </c>
      <c r="P328" s="1">
        <v>0</v>
      </c>
      <c r="Q328" s="1">
        <v>0</v>
      </c>
      <c r="R328" s="1">
        <v>151.49</v>
      </c>
      <c r="S328" s="1">
        <v>219.33</v>
      </c>
      <c r="T328" s="6">
        <v>4.58E-2</v>
      </c>
      <c r="U328" s="1">
        <v>0.80549999999999999</v>
      </c>
      <c r="V328" s="5">
        <v>-8055</v>
      </c>
      <c r="W328" s="1">
        <v>0</v>
      </c>
      <c r="X328" s="7">
        <v>-546470</v>
      </c>
      <c r="Y328" s="7">
        <v>-208434</v>
      </c>
      <c r="Z328" s="7">
        <v>0</v>
      </c>
    </row>
    <row r="329" spans="1:27" x14ac:dyDescent="0.15">
      <c r="A329" s="1" t="s">
        <v>0</v>
      </c>
      <c r="B329" s="1" t="s">
        <v>1</v>
      </c>
      <c r="C329" s="1" t="s">
        <v>2</v>
      </c>
      <c r="D329" s="1" t="s">
        <v>3</v>
      </c>
      <c r="L329" s="1" t="s">
        <v>4</v>
      </c>
      <c r="M329" s="1" t="s">
        <v>5</v>
      </c>
      <c r="N329" s="1">
        <v>13134</v>
      </c>
      <c r="W329" s="1" t="s">
        <v>67</v>
      </c>
      <c r="X329" s="1" t="s">
        <v>91</v>
      </c>
    </row>
    <row r="330" spans="1:27" x14ac:dyDescent="0.15">
      <c r="A330" s="1" t="s">
        <v>6</v>
      </c>
      <c r="B330" s="1" t="s">
        <v>7</v>
      </c>
      <c r="L330" s="1" t="s">
        <v>8</v>
      </c>
      <c r="M330" s="1" t="s">
        <v>9</v>
      </c>
      <c r="N330" s="1" t="s">
        <v>10</v>
      </c>
      <c r="O330" s="1" t="s">
        <v>11</v>
      </c>
    </row>
    <row r="331" spans="1:27" x14ac:dyDescent="0.15">
      <c r="A331" s="1" t="s">
        <v>12</v>
      </c>
      <c r="B331" s="1" t="e">
        <f ca="1">-_SO2, Regi</f>
        <v>#NAME?</v>
      </c>
      <c r="C331" s="1" t="s">
        <v>13</v>
      </c>
      <c r="L331" s="1" t="s">
        <v>14</v>
      </c>
      <c r="M331" s="1" t="s">
        <v>15</v>
      </c>
      <c r="N331" s="2">
        <v>37162</v>
      </c>
      <c r="O331" s="1" t="s">
        <v>11</v>
      </c>
    </row>
    <row r="332" spans="1:27" x14ac:dyDescent="0.15">
      <c r="L332" s="1" t="s">
        <v>14</v>
      </c>
      <c r="M332" s="1" t="s">
        <v>16</v>
      </c>
      <c r="N332" s="3">
        <v>0.74513888888888891</v>
      </c>
      <c r="O332" s="1" t="s">
        <v>17</v>
      </c>
    </row>
    <row r="334" spans="1:27" x14ac:dyDescent="0.15">
      <c r="K334" s="1" t="s">
        <v>18</v>
      </c>
      <c r="L334" s="1" t="s">
        <v>19</v>
      </c>
      <c r="M334" s="1" t="s">
        <v>20</v>
      </c>
      <c r="N334" s="1" t="s">
        <v>21</v>
      </c>
      <c r="O334" s="1" t="s">
        <v>22</v>
      </c>
      <c r="P334" s="1" t="s">
        <v>20</v>
      </c>
      <c r="R334" s="1" t="s">
        <v>23</v>
      </c>
      <c r="S334" s="1" t="s">
        <v>24</v>
      </c>
      <c r="U334" s="1" t="s">
        <v>25</v>
      </c>
      <c r="V334" s="1" t="s">
        <v>26</v>
      </c>
      <c r="W334" s="1" t="s">
        <v>26</v>
      </c>
    </row>
    <row r="335" spans="1:27" x14ac:dyDescent="0.15">
      <c r="C335" s="1" t="s">
        <v>27</v>
      </c>
      <c r="D335" s="1" t="s">
        <v>28</v>
      </c>
      <c r="E335" s="1" t="s">
        <v>29</v>
      </c>
      <c r="F335" s="1" t="s">
        <v>28</v>
      </c>
      <c r="G335" s="1" t="s">
        <v>30</v>
      </c>
      <c r="H335" s="1" t="s">
        <v>22</v>
      </c>
      <c r="I335" s="1" t="s">
        <v>31</v>
      </c>
      <c r="J335" s="1" t="s">
        <v>32</v>
      </c>
      <c r="K335" s="1" t="s">
        <v>33</v>
      </c>
      <c r="L335" s="1" t="s">
        <v>34</v>
      </c>
      <c r="M335" s="1" t="s">
        <v>34</v>
      </c>
      <c r="N335" s="1" t="s">
        <v>34</v>
      </c>
      <c r="O335" s="1" t="s">
        <v>34</v>
      </c>
      <c r="P335" s="1" t="s">
        <v>22</v>
      </c>
      <c r="Q335" s="1" t="s">
        <v>35</v>
      </c>
      <c r="R335" s="1" t="s">
        <v>34</v>
      </c>
      <c r="S335" s="1" t="s">
        <v>20</v>
      </c>
      <c r="T335" s="1" t="s">
        <v>36</v>
      </c>
      <c r="U335" s="1" t="s">
        <v>37</v>
      </c>
      <c r="V335" s="1" t="s">
        <v>38</v>
      </c>
      <c r="W335" s="1" t="s">
        <v>39</v>
      </c>
      <c r="X335" s="1" t="s">
        <v>40</v>
      </c>
      <c r="Y335" s="1" t="s">
        <v>40</v>
      </c>
      <c r="Z335" s="1" t="s">
        <v>40</v>
      </c>
      <c r="AA335" s="1" t="s">
        <v>40</v>
      </c>
    </row>
    <row r="336" spans="1:27" x14ac:dyDescent="0.15">
      <c r="A336" s="1" t="s">
        <v>41</v>
      </c>
      <c r="B336" s="1" t="s">
        <v>42</v>
      </c>
      <c r="C336" s="1" t="s">
        <v>43</v>
      </c>
      <c r="D336" s="1" t="s">
        <v>44</v>
      </c>
      <c r="E336" s="1" t="s">
        <v>43</v>
      </c>
      <c r="F336" s="1" t="s">
        <v>45</v>
      </c>
      <c r="G336" s="1" t="s">
        <v>46</v>
      </c>
      <c r="H336" s="1" t="s">
        <v>46</v>
      </c>
      <c r="I336" s="1" t="s">
        <v>33</v>
      </c>
      <c r="J336" s="1" t="s">
        <v>47</v>
      </c>
      <c r="K336" s="1" t="s">
        <v>48</v>
      </c>
      <c r="L336" s="1" t="s">
        <v>49</v>
      </c>
      <c r="M336" s="1" t="s">
        <v>49</v>
      </c>
      <c r="N336" s="1" t="s">
        <v>49</v>
      </c>
      <c r="O336" s="1" t="s">
        <v>49</v>
      </c>
      <c r="P336" s="1" t="s">
        <v>49</v>
      </c>
      <c r="Q336" s="1" t="s">
        <v>49</v>
      </c>
      <c r="R336" s="1" t="s">
        <v>49</v>
      </c>
      <c r="S336" s="1" t="s">
        <v>49</v>
      </c>
      <c r="T336" s="1" t="s">
        <v>50</v>
      </c>
      <c r="U336" s="1" t="s">
        <v>51</v>
      </c>
      <c r="V336" s="1" t="s">
        <v>48</v>
      </c>
      <c r="W336" s="1" t="s">
        <v>48</v>
      </c>
      <c r="X336" s="1" t="s">
        <v>52</v>
      </c>
      <c r="Y336" s="1" t="s">
        <v>53</v>
      </c>
      <c r="Z336" s="1" t="s">
        <v>54</v>
      </c>
      <c r="AA336" s="1" t="s">
        <v>55</v>
      </c>
    </row>
    <row r="337" spans="1:27" x14ac:dyDescent="0.15">
      <c r="A337" s="1" t="s">
        <v>56</v>
      </c>
      <c r="B337" s="1" t="s">
        <v>57</v>
      </c>
      <c r="C337" s="1" t="s">
        <v>58</v>
      </c>
      <c r="D337" s="1" t="s">
        <v>59</v>
      </c>
      <c r="E337" s="1" t="s">
        <v>58</v>
      </c>
      <c r="F337" s="1" t="s">
        <v>59</v>
      </c>
      <c r="G337" s="1" t="s">
        <v>60</v>
      </c>
      <c r="H337" s="1" t="s">
        <v>61</v>
      </c>
      <c r="I337" s="1" t="s">
        <v>62</v>
      </c>
      <c r="J337" s="1" t="s">
        <v>63</v>
      </c>
      <c r="K337" s="1" t="s">
        <v>64</v>
      </c>
      <c r="L337" s="1" t="s">
        <v>62</v>
      </c>
      <c r="M337" s="1" t="s">
        <v>62</v>
      </c>
      <c r="N337" s="1" t="s">
        <v>62</v>
      </c>
      <c r="O337" s="1" t="s">
        <v>62</v>
      </c>
      <c r="P337" s="1" t="s">
        <v>62</v>
      </c>
      <c r="Q337" s="1" t="s">
        <v>62</v>
      </c>
      <c r="R337" s="1" t="s">
        <v>62</v>
      </c>
      <c r="S337" s="1" t="s">
        <v>62</v>
      </c>
      <c r="T337" s="1" t="s">
        <v>62</v>
      </c>
      <c r="U337" s="1" t="s">
        <v>57</v>
      </c>
      <c r="V337" s="1" t="s">
        <v>57</v>
      </c>
      <c r="W337" s="1" t="s">
        <v>65</v>
      </c>
      <c r="X337" s="1" t="s">
        <v>65</v>
      </c>
      <c r="Y337" s="1" t="s">
        <v>65</v>
      </c>
      <c r="Z337" s="1" t="s">
        <v>65</v>
      </c>
      <c r="AA337" s="1" t="s">
        <v>56</v>
      </c>
    </row>
    <row r="338" spans="1:27" x14ac:dyDescent="0.15">
      <c r="H338" s="1" t="s">
        <v>68</v>
      </c>
      <c r="I338" s="1" t="s">
        <v>58</v>
      </c>
      <c r="J338" s="1" t="s">
        <v>61</v>
      </c>
      <c r="K338" s="1" t="s">
        <v>65</v>
      </c>
      <c r="L338" s="1" t="s">
        <v>58</v>
      </c>
      <c r="M338" s="1" t="s">
        <v>58</v>
      </c>
      <c r="N338" s="1" t="s">
        <v>58</v>
      </c>
      <c r="O338" s="1" t="s">
        <v>58</v>
      </c>
      <c r="P338" s="1" t="s">
        <v>58</v>
      </c>
      <c r="Q338" s="1" t="s">
        <v>58</v>
      </c>
      <c r="R338" s="1" t="s">
        <v>58</v>
      </c>
      <c r="S338" s="1" t="s">
        <v>58</v>
      </c>
      <c r="T338" s="1" t="s">
        <v>58</v>
      </c>
      <c r="U338" s="1" t="s">
        <v>56</v>
      </c>
      <c r="V338" s="1" t="s">
        <v>56</v>
      </c>
      <c r="W338" s="1" t="s">
        <v>69</v>
      </c>
      <c r="X338" s="1" t="s">
        <v>69</v>
      </c>
      <c r="Y338" s="1" t="s">
        <v>69</v>
      </c>
      <c r="Z338" s="1" t="s">
        <v>69</v>
      </c>
      <c r="AA338" s="1" t="s">
        <v>64</v>
      </c>
    </row>
    <row r="339" spans="1:27" x14ac:dyDescent="0.15">
      <c r="H339" s="1" t="s">
        <v>70</v>
      </c>
      <c r="I339" s="1" t="s">
        <v>71</v>
      </c>
      <c r="J339" s="1" t="s">
        <v>72</v>
      </c>
      <c r="K339" s="5">
        <v>-10000</v>
      </c>
      <c r="V339" s="5">
        <v>-8055</v>
      </c>
      <c r="W339" s="1">
        <v>0</v>
      </c>
      <c r="X339" s="7">
        <v>-546470</v>
      </c>
      <c r="Y339" s="7">
        <v>-208434</v>
      </c>
      <c r="Z339" s="7">
        <v>0</v>
      </c>
    </row>
    <row r="341" spans="1:27" x14ac:dyDescent="0.15">
      <c r="A341" s="1" t="s">
        <v>56</v>
      </c>
      <c r="B341" s="1" t="s">
        <v>56</v>
      </c>
      <c r="C341" s="1" t="s">
        <v>57</v>
      </c>
      <c r="D341" s="1" t="s">
        <v>62</v>
      </c>
      <c r="E341" s="1" t="s">
        <v>57</v>
      </c>
      <c r="F341" s="1" t="s">
        <v>62</v>
      </c>
      <c r="G341" s="1" t="s">
        <v>92</v>
      </c>
      <c r="H341" s="1" t="s">
        <v>59</v>
      </c>
      <c r="I341" s="1" t="s">
        <v>58</v>
      </c>
      <c r="J341" s="1" t="s">
        <v>61</v>
      </c>
      <c r="K341" s="1" t="s">
        <v>65</v>
      </c>
      <c r="L341" s="1" t="s">
        <v>58</v>
      </c>
      <c r="M341" s="1" t="s">
        <v>58</v>
      </c>
      <c r="N341" s="1" t="s">
        <v>58</v>
      </c>
      <c r="O341" s="1" t="s">
        <v>58</v>
      </c>
      <c r="P341" s="1" t="s">
        <v>58</v>
      </c>
      <c r="Q341" s="1" t="s">
        <v>58</v>
      </c>
      <c r="R341" s="1" t="s">
        <v>58</v>
      </c>
      <c r="S341" s="1" t="s">
        <v>58</v>
      </c>
      <c r="T341" s="1" t="s">
        <v>58</v>
      </c>
      <c r="U341" s="1" t="s">
        <v>56</v>
      </c>
      <c r="V341" s="1" t="s">
        <v>56</v>
      </c>
      <c r="W341" s="1" t="s">
        <v>69</v>
      </c>
      <c r="X341" s="1" t="s">
        <v>69</v>
      </c>
      <c r="Y341" s="1" t="s">
        <v>69</v>
      </c>
      <c r="Z341" s="1" t="s">
        <v>69</v>
      </c>
      <c r="AA341" s="1" t="s">
        <v>64</v>
      </c>
    </row>
    <row r="342" spans="1:27" x14ac:dyDescent="0.15">
      <c r="H342" s="1" t="s">
        <v>93</v>
      </c>
      <c r="I342" s="1" t="s">
        <v>94</v>
      </c>
      <c r="J342" s="1" t="s">
        <v>95</v>
      </c>
      <c r="K342" s="5">
        <v>-480950</v>
      </c>
      <c r="V342" s="5">
        <v>-432267</v>
      </c>
      <c r="W342" s="1">
        <v>0</v>
      </c>
      <c r="X342" s="7">
        <v>-17489323</v>
      </c>
      <c r="Y342" s="7">
        <v>-8744033</v>
      </c>
      <c r="Z342" s="7">
        <v>0</v>
      </c>
      <c r="AA342" s="7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13134_EPMI-SO2_SO2_swp_dtl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A. Vandenberg</dc:creator>
  <cp:lastModifiedBy>Jan Havlíček</cp:lastModifiedBy>
  <dcterms:created xsi:type="dcterms:W3CDTF">2001-10-01T13:10:24Z</dcterms:created>
  <dcterms:modified xsi:type="dcterms:W3CDTF">2023-09-17T12:23:24Z</dcterms:modified>
</cp:coreProperties>
</file>