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4D32AA-4164-452D-8FED-D203A22A5EAC}" xr6:coauthVersionLast="47" xr6:coauthVersionMax="47" xr10:uidLastSave="{00000000-0000-0000-0000-000000000000}"/>
  <bookViews>
    <workbookView xWindow="-120" yWindow="-120" windowWidth="38640" windowHeight="15720" tabRatio="822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  <sheet name="Broker Data" sheetId="2" r:id="rId5"/>
  </sheets>
  <definedNames>
    <definedName name="_xlnm._FilterDatabase" localSheetId="2" hidden="1">'Deal Detail'!$A$5:$AF$149</definedName>
    <definedName name="_xlnm._FilterDatabase" localSheetId="3" hidden="1">'Failed Transaction Detail'!$A$5:$S$97</definedName>
  </definedNames>
  <calcPr calcId="92512"/>
  <pivotCaches>
    <pivotCache cacheId="0" r:id="rId6"/>
    <pivotCache cacheId="1" r:id="rId7"/>
    <pivotCache cacheId="2" r:id="rId8"/>
    <pivotCache cacheId="3" r:id="rId9"/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C10" i="2"/>
  <c r="D10" i="2"/>
  <c r="E10" i="2"/>
  <c r="F10" i="2"/>
  <c r="C14" i="2"/>
  <c r="D14" i="2"/>
  <c r="E14" i="2"/>
  <c r="F14" i="2"/>
  <c r="C16" i="2"/>
  <c r="D16" i="2"/>
  <c r="E16" i="2"/>
  <c r="F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</calcChain>
</file>

<file path=xl/sharedStrings.xml><?xml version="1.0" encoding="utf-8"?>
<sst xmlns="http://schemas.openxmlformats.org/spreadsheetml/2006/main" count="5220" uniqueCount="536">
  <si>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</si>
  <si>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</si>
  <si>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</si>
  <si>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</si>
  <si>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</si>
  <si>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</si>
  <si>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</si>
  <si>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</si>
  <si>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</si>
  <si>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</si>
  <si>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</si>
  <si>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</si>
  <si>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</si>
  <si>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</si>
  <si>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</si>
  <si>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</si>
  <si>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</si>
  <si>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</si>
  <si>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</si>
  <si>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</si>
  <si>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</si>
  <si>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</si>
  <si>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</si>
  <si>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</si>
  <si>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</si>
  <si>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</si>
  <si>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</si>
  <si>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</si>
  <si>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</si>
  <si>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</si>
  <si>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</si>
  <si>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</si>
  <si>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</si>
  <si>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</si>
  <si>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</si>
  <si>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</si>
  <si>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</si>
  <si>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</si>
  <si>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</si>
  <si>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</si>
  <si>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</si>
  <si>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</si>
  <si>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</si>
  <si>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</si>
  <si>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</si>
  <si>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</si>
  <si>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</si>
  <si>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</si>
  <si>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</si>
  <si>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</si>
  <si>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</si>
  <si>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</si>
  <si>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</si>
  <si>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</si>
  <si>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</si>
  <si>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</si>
  <si>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</si>
  <si>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</si>
  <si>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</si>
  <si>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</si>
  <si>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</si>
  <si>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</si>
  <si>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</si>
  <si>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</si>
  <si>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</si>
  <si>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</si>
  <si>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</si>
  <si>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</si>
  <si>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</si>
  <si>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</si>
  <si>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</si>
  <si>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</si>
  <si>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</si>
  <si>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</si>
  <si>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</si>
  <si>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</si>
  <si>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</si>
  <si>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</si>
  <si>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</si>
  <si>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</si>
  <si>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</si>
  <si>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</si>
  <si>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</si>
  <si>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</si>
  <si>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</si>
  <si>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</si>
  <si>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</si>
  <si>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</si>
  <si>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</si>
  <si>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</si>
  <si>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</si>
  <si>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</si>
  <si>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</si>
  <si>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</si>
  <si>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</si>
  <si>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</si>
  <si>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</si>
  <si>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</si>
  <si>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</si>
  <si>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</si>
  <si>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</si>
  <si>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</si>
  <si>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</si>
  <si>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</si>
  <si>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</si>
  <si>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</si>
  <si>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</si>
  <si>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</si>
  <si>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</si>
  <si>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</si>
  <si>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</si>
  <si>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</si>
  <si>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</si>
  <si>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</si>
  <si>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</si>
  <si>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</si>
  <si>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</si>
  <si>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</si>
  <si>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</si>
  <si>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</si>
  <si>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</si>
  <si>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</si>
  <si>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</si>
  <si>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</si>
  <si>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</si>
  <si>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</si>
  <si>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</si>
  <si>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</si>
  <si>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</si>
  <si>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</si>
  <si>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</si>
  <si>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</si>
  <si>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</si>
  <si>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</si>
  <si>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</si>
  <si>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</si>
  <si>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</si>
  <si>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</si>
  <si>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</si>
  <si>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</si>
  <si>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</si>
  <si>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</si>
  <si>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</si>
  <si>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</si>
  <si>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</si>
  <si>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</si>
  <si>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</si>
  <si>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</si>
  <si>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</si>
  <si>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</si>
  <si>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</si>
  <si>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</si>
  <si>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</si>
  <si>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</si>
  <si>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</si>
  <si>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</si>
  <si>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</si>
  <si>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</si>
  <si>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</si>
  <si>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</si>
  <si>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</si>
  <si>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</si>
  <si>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</si>
  <si>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</si>
  <si>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</si>
  <si>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</si>
  <si>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</si>
  <si>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</si>
  <si>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</si>
  <si>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</si>
  <si>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</si>
  <si>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</si>
  <si>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</si>
  <si>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</si>
  <si>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</si>
  <si>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</si>
  <si>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</si>
  <si>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</si>
  <si>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</si>
  <si>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</si>
  <si>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</si>
  <si>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</si>
  <si>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</si>
  <si>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</si>
  <si>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</si>
  <si>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</si>
  <si>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</si>
  <si>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</si>
  <si>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</si>
  <si>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</si>
  <si>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</si>
  <si>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</si>
  <si>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</si>
  <si>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</si>
  <si>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</si>
  <si>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</si>
  <si>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</si>
  <si>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</si>
  <si>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</si>
  <si>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</si>
  <si>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</si>
  <si>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</si>
  <si>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</si>
  <si>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</si>
  <si>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</si>
  <si>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</si>
  <si>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</si>
  <si>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</si>
  <si>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</si>
  <si>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</si>
  <si>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</si>
  <si>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</si>
  <si>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</si>
  <si>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</si>
  <si>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</si>
  <si>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</si>
  <si>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</si>
  <si>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</si>
  <si>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</si>
  <si>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</si>
  <si>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</si>
  <si>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</si>
  <si>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</si>
  <si>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</si>
  <si>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</si>
  <si>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</si>
  <si>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</si>
  <si>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</si>
  <si>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</si>
  <si>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</si>
  <si>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</si>
  <si>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Subtotal</t>
  </si>
  <si>
    <t>Total</t>
  </si>
  <si>
    <t>Grand Total</t>
  </si>
  <si>
    <t xml:space="preserve">Commodity </t>
  </si>
  <si>
    <t>Commodity</t>
  </si>
  <si>
    <t>Date</t>
  </si>
  <si>
    <t>DAILY DEAL COUNT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</si>
  <si>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</si>
  <si>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</si>
  <si>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</si>
  <si>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</si>
  <si>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</si>
  <si>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</si>
  <si>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</si>
  <si>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</si>
  <si>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</si>
  <si>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</si>
  <si>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</si>
  <si>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</si>
  <si>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</si>
  <si>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</si>
  <si>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</si>
  <si>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</si>
  <si>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</si>
  <si>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</si>
  <si>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</si>
  <si>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</si>
  <si>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</si>
  <si>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</si>
  <si>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</si>
  <si>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</si>
  <si>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</si>
  <si>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</si>
  <si>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</si>
  <si>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</si>
  <si>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</si>
  <si>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</si>
  <si>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</si>
  <si>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</si>
  <si>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</si>
  <si>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Broker Detail for 4/20/2001: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</si>
  <si>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</si>
  <si>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</si>
  <si>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</si>
  <si>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</si>
  <si>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</si>
  <si>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</si>
  <si>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</si>
  <si>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</si>
  <si>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</si>
  <si>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</si>
  <si>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</si>
  <si>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</si>
  <si>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</si>
  <si>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</si>
  <si>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</si>
  <si>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</si>
  <si>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</si>
  <si>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</si>
  <si>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</si>
  <si>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</si>
  <si>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</si>
  <si>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</si>
  <si>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 xml:space="preserve">EnronOnline 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</si>
  <si>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</si>
  <si>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</si>
  <si>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</si>
  <si>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</si>
  <si>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</si>
  <si>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</si>
  <si>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</si>
  <si>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</si>
  <si>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</si>
  <si>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</si>
  <si>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</si>
  <si>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</si>
  <si>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</si>
  <si>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</si>
  <si>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</si>
  <si>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</si>
  <si>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</si>
  <si>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</si>
  <si>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</si>
  <si>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</si>
  <si>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</si>
  <si>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</si>
  <si>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</si>
  <si>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</si>
  <si>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</si>
  <si>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</si>
  <si>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</si>
  <si>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</si>
  <si>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</si>
  <si>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</si>
  <si>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</si>
  <si>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</si>
  <si>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</si>
  <si>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</si>
  <si>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</si>
  <si>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</si>
  <si>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</si>
  <si>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</si>
  <si>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</si>
  <si>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</si>
  <si>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</si>
  <si>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</si>
  <si>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</si>
  <si>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</si>
  <si>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</si>
  <si>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</si>
  <si>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</si>
  <si>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</si>
  <si>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</si>
  <si>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</si>
  <si>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</si>
  <si>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</si>
  <si>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</si>
  <si>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</si>
  <si>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</si>
  <si>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</si>
  <si>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</si>
  <si>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</si>
  <si>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</si>
  <si>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</si>
  <si>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</si>
  <si>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</si>
  <si>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</si>
  <si>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</si>
  <si>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</si>
  <si>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</si>
  <si>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</si>
  <si>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</si>
  <si>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</si>
  <si>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</si>
  <si>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</si>
  <si>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</si>
  <si>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</si>
  <si>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</si>
  <si>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</si>
  <si>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</si>
  <si>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</si>
  <si>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</si>
  <si>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</si>
  <si>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</si>
  <si>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</si>
  <si>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</si>
  <si>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</si>
  <si>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</si>
  <si>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</si>
  <si>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</si>
  <si>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</si>
  <si>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</si>
  <si>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</si>
  <si>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</si>
  <si>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</si>
  <si>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</si>
  <si>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</si>
  <si>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</si>
  <si>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</si>
  <si>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</si>
  <si>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</si>
  <si>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</si>
  <si>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</si>
  <si>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</si>
  <si>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</si>
  <si>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</si>
  <si>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</si>
  <si>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</si>
  <si>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</si>
  <si>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</si>
  <si>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</si>
  <si>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</si>
  <si>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</si>
  <si>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</si>
  <si>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</si>
  <si>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</si>
  <si>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</si>
  <si>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</si>
  <si>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</si>
  <si>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</si>
  <si>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</si>
  <si>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</si>
  <si>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</si>
  <si>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</si>
  <si>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</si>
  <si>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</si>
  <si>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</si>
  <si>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</si>
  <si>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</si>
  <si>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</si>
  <si>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</si>
  <si>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</si>
  <si>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</si>
  <si>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</si>
  <si>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</si>
  <si>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</si>
  <si>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</si>
  <si>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</si>
  <si>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</si>
  <si>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</si>
  <si>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</si>
  <si>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</si>
  <si>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</si>
  <si>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</si>
  <si>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</si>
  <si>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</si>
  <si>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</si>
  <si>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</si>
  <si>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</si>
  <si>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</si>
  <si>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</si>
  <si>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</si>
  <si>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</si>
  <si>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</si>
  <si>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</si>
  <si>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</si>
  <si>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</si>
  <si>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</si>
  <si>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</si>
  <si>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</si>
  <si>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</si>
  <si>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</si>
  <si>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</si>
  <si>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</si>
  <si>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</si>
  <si>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</si>
  <si>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</si>
  <si>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</si>
  <si>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</si>
  <si>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</si>
  <si>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</si>
  <si>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</si>
  <si>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</si>
  <si>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</si>
  <si>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</si>
  <si>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</si>
  <si>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</si>
  <si>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</si>
  <si>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</si>
  <si>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</si>
  <si>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</si>
  <si>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</si>
  <si>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</si>
  <si>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</si>
  <si>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</si>
  <si>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</si>
  <si>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</si>
  <si>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</si>
  <si>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</si>
  <si>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</si>
  <si>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</si>
  <si>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</si>
  <si>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</si>
  <si>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</si>
  <si>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</si>
  <si>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</si>
  <si>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</si>
  <si>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</si>
  <si>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</si>
  <si>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</si>
  <si>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</si>
  <si>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</si>
  <si>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</si>
  <si>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</si>
  <si>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</si>
  <si>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</si>
  <si>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</si>
  <si>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</si>
  <si>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</si>
  <si>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</si>
  <si>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</si>
  <si>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</si>
  <si>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</si>
  <si>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</si>
  <si>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</si>
  <si>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</si>
  <si>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</si>
  <si>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</si>
  <si>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</si>
  <si>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</si>
  <si>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</si>
  <si>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</si>
  <si>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</si>
  <si>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</si>
  <si>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</si>
  <si>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</si>
  <si>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</si>
  <si>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</si>
  <si>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</si>
  <si>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</si>
  <si>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</si>
  <si>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</si>
  <si>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</si>
  <si>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</si>
  <si>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</si>
  <si>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</si>
  <si>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</si>
  <si>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</si>
  <si>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</si>
  <si>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</si>
  <si>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</si>
  <si>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</si>
  <si>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</si>
  <si>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</si>
  <si>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Broker Detail for 5/11/2001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</si>
</sst>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sz val="10"/>
      <color indexed="9"/>
      <name val="Arial"/>
      <family val="2"/>
    </font>
    <font>
      <b/>
      <u/>
      <sz val="14"/>
      <color indexed="10"/>
      <name val="Arial"/>
      <family val="2"/>
    </font>
    <font>
      <b/>
      <u/>
      <sz val="14"/>
      <color indexed="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69" fontId="0" fillId="0" borderId="0" xfId="0" applyNumberFormat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9" fillId="0" borderId="0" xfId="0" applyFont="1"/>
    <xf numFmtId="0" fontId="8" fillId="2" borderId="4" xfId="0" applyFont="1" applyFill="1" applyBorder="1"/>
    <xf numFmtId="0" fontId="8" fillId="2" borderId="4" xfId="0" applyNumberFormat="1" applyFont="1" applyFill="1" applyBorder="1"/>
    <xf numFmtId="0" fontId="8" fillId="2" borderId="8" xfId="0" applyNumberFormat="1" applyFont="1" applyFill="1" applyBorder="1"/>
    <xf numFmtId="0" fontId="8" fillId="2" borderId="5" xfId="0" applyNumberFormat="1" applyFont="1" applyFill="1" applyBorder="1"/>
    <xf numFmtId="169" fontId="10" fillId="0" borderId="0" xfId="0" applyNumberFormat="1" applyFo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2" fillId="0" borderId="0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0" xfId="0" applyFont="1" applyBorder="1"/>
    <xf numFmtId="0" fontId="2" fillId="0" borderId="11" xfId="0" applyFont="1" applyBorder="1"/>
    <xf numFmtId="0" fontId="11" fillId="0" borderId="0" xfId="0" applyFont="1"/>
    <xf numFmtId="0" fontId="12" fillId="0" borderId="0" xfId="0" applyFont="1"/>
    <xf numFmtId="0" fontId="8" fillId="0" borderId="12" xfId="0" applyFont="1" applyFill="1" applyBorder="1"/>
    <xf numFmtId="0" fontId="8" fillId="3" borderId="13" xfId="0" applyFont="1" applyFill="1" applyBorder="1"/>
    <xf numFmtId="0" fontId="8" fillId="0" borderId="14" xfId="0" pivotButton="1" applyFont="1" applyBorder="1"/>
    <xf numFmtId="0" fontId="0" fillId="0" borderId="15" xfId="0" applyBorder="1"/>
    <xf numFmtId="0" fontId="0" fillId="4" borderId="1" xfId="0" applyFill="1" applyBorder="1"/>
    <xf numFmtId="0" fontId="0" fillId="4" borderId="16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7" xfId="0" applyFill="1" applyBorder="1"/>
    <xf numFmtId="169" fontId="0" fillId="0" borderId="5" xfId="0" applyNumberFormat="1" applyBorder="1" applyAlignment="1">
      <alignment horizontal="left"/>
    </xf>
    <xf numFmtId="0" fontId="8" fillId="0" borderId="10" xfId="0" pivotButton="1" applyFont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6" xfId="0" applyBorder="1"/>
    <xf numFmtId="0" fontId="0" fillId="0" borderId="18" xfId="0" applyBorder="1"/>
    <xf numFmtId="0" fontId="8" fillId="3" borderId="14" xfId="0" applyFont="1" applyFill="1" applyBorder="1"/>
    <xf numFmtId="0" fontId="8" fillId="3" borderId="19" xfId="0" applyFont="1" applyFill="1" applyBorder="1"/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4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family val="2"/>
      </font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22.668734375002" createdVersion="1" recordCount="74">
  <cacheSource type="worksheet">
    <worksheetSource ref="A5:S79" sheet="Failed Transaction Detail"/>
  </cacheSource>
  <cacheFields count="19">
    <cacheField name="Date" numFmtId="0">
      <sharedItems containsSemiMixedTypes="0" containsNonDate="0" containsDate="1" containsString="0" minDate="2001-03-28T00:00:00" maxDate="2001-05-12T00:00:00" count="2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</sharedItems>
    </cacheField>
    <cacheField name="Transaction Time" numFmtId="0">
      <sharedItems containsSemiMixedTypes="0" containsNonDate="0" containsDate="1" containsString="0" minDate="2001-03-28T15:01:32" maxDate="2001-05-11T12:20:00"/>
    </cacheField>
    <cacheField name="Counterparty Name" numFmtId="0">
      <sharedItems containsBlank="1"/>
    </cacheField>
    <cacheField name="External Party" numFmtId="0">
      <sharedItems count="14">
        <s v="Natsource LLC"/>
        <s v="APB Energy, Inc."/>
        <s v="Power Merchants Group, LLC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9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</sharedItems>
    </cacheField>
    <cacheField name="Total Trade Volume" numFmtId="0">
      <sharedItems containsSemiMixedTypes="0" containsString="0" containsNumber="1" minValue="100" maxValue="1530000"/>
    </cacheField>
    <cacheField name="Begin Date" numFmtId="0">
      <sharedItems containsSemiMixedTypes="0" containsDate="1" containsString="0" containsMixedTypes="1" minDate="2001-04-24T00:00:00" maxDate="4728-06-27T16:47:04" count="2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</sharedItems>
    </cacheField>
    <cacheField name="End Date" numFmtId="0">
      <sharedItems containsSemiMixedTypes="0" containsDate="1" containsString="0" containsMixedTypes="1" minDate="2001-04-24T00:00:00" maxDate="4728-01-20T04:47:04" count="23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22.668887037034" createdVersion="1" recordCount="74">
  <cacheSource type="worksheet">
    <worksheetSource ref="A5:S79" sheet="Failed Transaction Detail"/>
  </cacheSource>
  <cacheFields count="19">
    <cacheField name="Date" numFmtId="0">
      <sharedItems containsSemiMixedTypes="0" containsNonDate="0" containsDate="1" containsString="0" minDate="2001-03-28T00:00:00" maxDate="2001-05-12T00:00:00" count="2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</sharedItems>
    </cacheField>
    <cacheField name="Transaction Time" numFmtId="0">
      <sharedItems containsSemiMixedTypes="0" containsNonDate="0" containsDate="1" containsString="0" minDate="2001-03-28T15:01:32" maxDate="2001-05-11T12:20:00"/>
    </cacheField>
    <cacheField name="Counterparty Name" numFmtId="0">
      <sharedItems containsBlank="1"/>
    </cacheField>
    <cacheField name="External Party" numFmtId="0">
      <sharedItems count="13">
        <s v="Natsource LLC"/>
        <s v="APB Energy, Inc."/>
        <s v="Power Merchants Group, LLC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9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</sharedItems>
    </cacheField>
    <cacheField name="Total Trade Volume" numFmtId="0">
      <sharedItems containsSemiMixedTypes="0" containsString="0" containsNumber="1" minValue="100" maxValue="1530000"/>
    </cacheField>
    <cacheField name="Begin Date" numFmtId="0">
      <sharedItems containsSemiMixedTypes="0" containsDate="1" containsString="0" containsMixedTypes="1" minDate="2001-04-24T00:00:00" maxDate="4728-06-27T16:47:04" count="2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</sharedItems>
    </cacheField>
    <cacheField name="End Date" numFmtId="0">
      <sharedItems containsSemiMixedTypes="0" containsDate="1" containsString="0" containsMixedTypes="1" minDate="2001-04-24T00:00:00" maxDate="4728-01-20T04:47:04" count="23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22.670085995371" createdVersion="1" recordCount="74">
  <cacheSource type="worksheet">
    <worksheetSource ref="A5:S79" sheet="Failed Transaction Detail"/>
  </cacheSource>
  <cacheFields count="19">
    <cacheField name="Date" numFmtId="0">
      <sharedItems containsSemiMixedTypes="0" containsNonDate="0" containsDate="1" containsString="0" minDate="2001-03-28T00:00:00" maxDate="2001-05-12T00:00:00" count="2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</sharedItems>
    </cacheField>
    <cacheField name="Transaction Time" numFmtId="0">
      <sharedItems containsSemiMixedTypes="0" containsNonDate="0" containsDate="1" containsString="0" minDate="2001-03-28T15:01:32" maxDate="2001-05-11T12:20:00"/>
    </cacheField>
    <cacheField name="Counterparty Name" numFmtId="0">
      <sharedItems containsBlank="1"/>
    </cacheField>
    <cacheField name="External Party" numFmtId="0">
      <sharedItems count="13">
        <s v="Natsource LLC"/>
        <s v="APB Energy, Inc."/>
        <s v="Power Merchants Group, LLC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9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</sharedItems>
    </cacheField>
    <cacheField name="Total Trade Volume" numFmtId="0">
      <sharedItems containsSemiMixedTypes="0" containsString="0" containsNumber="1" minValue="100" maxValue="1530000"/>
    </cacheField>
    <cacheField name="Begin Date" numFmtId="0">
      <sharedItems containsSemiMixedTypes="0" containsDate="1" containsString="0" containsMixedTypes="1" minDate="2001-04-24T00:00:00" maxDate="4728-06-27T16:47:04" count="2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</sharedItems>
    </cacheField>
    <cacheField name="End Date" numFmtId="0">
      <sharedItems containsSemiMixedTypes="0" containsDate="1" containsString="0" containsMixedTypes="1" minDate="2001-04-24T00:00:00" maxDate="4728-01-20T04:47:04" count="23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22.670402314812" createdVersion="1" recordCount="310">
  <cacheSource type="worksheet">
    <worksheetSource ref="A5:AB315" sheet="Deal Detail"/>
  </cacheSource>
  <cacheFields count="28">
    <cacheField name="Date" numFmtId="0">
      <sharedItems containsSemiMixedTypes="0" containsNonDate="0" containsDate="1" containsString="0" minDate="2001-03-28T00:00:00" maxDate="2001-05-12T00:00:00" count="29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04T00:00:00" u="1"/>
      </sharedItems>
    </cacheField>
    <cacheField name="Transaction ID" numFmtId="0">
      <sharedItems containsSemiMixedTypes="0" containsString="0" containsNumber="1" containsInteger="1" minValue="1056585" maxValue="1238450"/>
    </cacheField>
    <cacheField name="Transaction Time" numFmtId="0">
      <sharedItems containsSemiMixedTypes="0" containsNonDate="0" containsDate="1" containsString="0" minDate="2001-03-28T15:10:10" maxDate="2001-05-11T13:02:18"/>
    </cacheField>
    <cacheField name="Counterparty Name" numFmtId="0">
      <sharedItems/>
    </cacheField>
    <cacheField name="External Party" numFmtId="0">
      <sharedItems containsBlank="1" count="11">
        <s v="Natsource LLC"/>
        <s v="APB Energy, Inc."/>
        <s v="Power Merchants Group, LLC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356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0">
        <n v="25"/>
        <m/>
        <n v="5000"/>
        <n v="50"/>
        <n v="10000"/>
        <n v="100"/>
        <n v="150"/>
        <n v="20000"/>
        <n v="100000"/>
        <n v="25000"/>
      </sharedItems>
    </cacheField>
    <cacheField name="Sell Volume" numFmtId="0">
      <sharedItems containsString="0" containsBlank="1" containsNumber="1" containsInteger="1" minValue="25" maxValue="30000" count="10">
        <m/>
        <n v="25"/>
        <n v="5000"/>
        <n v="50"/>
        <n v="10000"/>
        <n v="100"/>
        <n v="30000"/>
        <n v="20000"/>
        <n v="15000"/>
        <n v="25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9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608934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7-01T17:11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22.670633449074" createdVersion="1" recordCount="310">
  <cacheSource type="worksheet">
    <worksheetSource ref="A5:AB315" sheet="Deal Detail"/>
  </cacheSource>
  <cacheFields count="28">
    <cacheField name="Date" numFmtId="0">
      <sharedItems containsSemiMixedTypes="0" containsNonDate="0" containsDate="1" containsString="0" minDate="2001-03-28T00:00:00" maxDate="2001-05-12T00:00:00" count="29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04T00:00:00" u="1"/>
      </sharedItems>
    </cacheField>
    <cacheField name="Transaction ID" numFmtId="0">
      <sharedItems containsSemiMixedTypes="0" containsString="0" containsNumber="1" containsInteger="1" minValue="1056585" maxValue="1238450"/>
    </cacheField>
    <cacheField name="Transaction Time" numFmtId="0">
      <sharedItems containsSemiMixedTypes="0" containsNonDate="0" containsDate="1" containsString="0" minDate="2001-03-28T15:10:10" maxDate="2001-05-11T13:02:18"/>
    </cacheField>
    <cacheField name="Counterparty Name" numFmtId="0">
      <sharedItems/>
    </cacheField>
    <cacheField name="External Party" numFmtId="0">
      <sharedItems count="10">
        <s v="Natsource LLC"/>
        <s v="APB Energy, Inc."/>
        <s v="Power Merchants Group, LLC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356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0">
        <n v="25"/>
        <m/>
        <n v="5000"/>
        <n v="50"/>
        <n v="10000"/>
        <n v="100"/>
        <n v="150"/>
        <n v="20000"/>
        <n v="100000"/>
        <n v="25000"/>
      </sharedItems>
    </cacheField>
    <cacheField name="Sell Volume" numFmtId="0">
      <sharedItems containsString="0" containsBlank="1" containsNumber="1" containsInteger="1" minValue="25" maxValue="30000" count="10">
        <m/>
        <n v="25"/>
        <n v="5000"/>
        <n v="50"/>
        <n v="10000"/>
        <n v="100"/>
        <n v="30000"/>
        <n v="20000"/>
        <n v="15000"/>
        <n v="25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9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608934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7-01T17:11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4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0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0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4" firstHeaderRow="1" firstDataRow="2" firstDataCol="1"/>
  <pivotFields count="28">
    <pivotField compact="0" numFmtId="169" outline="0" subtotalTop="0" showAll="0" includeNewItemsInFilter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8"/>
        <item x="23"/>
        <item x="24"/>
        <item x="25"/>
        <item x="26"/>
        <item x="27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1">
        <item sd="0" x="1"/>
        <item sd="0" x="0"/>
        <item m="1" x="3"/>
        <item m="1" x="4"/>
        <item m="1" x="5"/>
        <item sd="0" x="2"/>
        <item m="1" x="6"/>
        <item m="1" x="7"/>
        <item m="1" x="8"/>
        <item m="1"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4">
    <i>
      <x/>
    </i>
    <i>
      <x v="1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AILY DEAL COUNT" fld="7" subtotal="count" baseField="0" baseItem="0"/>
  </dataFields>
  <formats count="9">
    <format dxfId="18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dataOnly="0" grandRow="1" outline="0" fieldPosition="0"/>
    </format>
    <format dxfId="16">
      <pivotArea type="origin" dataOnly="0" labelOnly="1" outline="0" fieldPosition="0"/>
    </format>
    <format dxfId="15">
      <pivotArea type="origin" dataOnly="0" labelOnly="1" outline="0" fieldPosition="0"/>
    </format>
    <format dxfId="14">
      <pivotArea type="origin" dataOnly="0" labelOnly="1" outline="0" fieldPosition="0"/>
    </format>
    <format dxfId="13">
      <pivotArea dataOnly="0" grandRow="1" outline="0" fieldPosition="0"/>
    </format>
    <format dxfId="12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1">
      <pivotArea type="origin" dataOnly="0" labelOnly="1" outline="0" fieldPosition="0"/>
    </format>
    <format dxfId="10">
      <pivotArea field="0" type="butto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3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9:M13" firstHeaderRow="1" firstDataRow="2" firstDataCol="1" rowPageCount="1" colPageCount="1"/>
  <pivotFields count="28">
    <pivotField axis="axisPage" compact="0" numFmtId="169" outline="0" subtotalTop="0" showAll="0" includeNewItemsInFilter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28"/>
        <item x="23"/>
        <item x="24"/>
        <item x="25"/>
        <item x="26"/>
        <item x="27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2">
        <item sd="0" x="1"/>
        <item sd="0" x="0"/>
        <item m="1" x="3"/>
        <item m="1" x="4"/>
        <item m="1" x="5"/>
        <item sd="0" x="2"/>
        <item m="1" x="6"/>
        <item m="1" x="7"/>
        <item m="1" x="8"/>
        <item m="1" x="9"/>
        <item m="1"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0" item="28" hier="0"/>
  </pageFields>
  <dataFields count="1">
    <dataField name="DAILY DEAL COUNT" fld="7" subtotal="count" baseField="0" baseItem="0"/>
  </dataFields>
  <formats count="14">
    <format dxfId="32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1">
      <pivotArea dataOnly="0" grandRow="1" outline="0" fieldPosition="0"/>
    </format>
    <format dxfId="30">
      <pivotArea type="origin" dataOnly="0" labelOnly="1" outline="0" fieldPosition="0"/>
    </format>
    <format dxfId="29">
      <pivotArea type="origin" dataOnly="0" labelOnly="1" outline="0" fieldPosition="0"/>
    </format>
    <format dxfId="28">
      <pivotArea type="origin" dataOnly="0" labelOnly="1" outline="0" fieldPosition="0"/>
    </format>
    <format dxfId="27">
      <pivotArea dataOnly="0" grandRow="1" outline="0" fieldPosition="0"/>
    </format>
    <format dxfId="26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5">
      <pivotArea dataOnly="0" labelOnly="1" outline="0" fieldPosition="0">
        <references count="1">
          <reference field="0" count="1">
            <x v="17"/>
          </reference>
        </references>
      </pivotArea>
    </format>
    <format dxfId="24">
      <pivotArea field="0" type="button" dataOnly="0" labelOnly="1" outline="0" axis="axisPage" fieldPosition="0"/>
    </format>
    <format dxfId="23">
      <pivotArea dataOnly="0" labelOnly="1" outline="0" fieldPosition="0">
        <references count="1">
          <reference field="0" count="1">
            <x v="17"/>
          </reference>
        </references>
      </pivotArea>
    </format>
    <format dxfId="22">
      <pivotArea type="origin" dataOnly="0" labelOnly="1" outline="0" fieldPosition="0"/>
    </format>
    <format dxfId="21">
      <pivotArea field="0" type="button" dataOnly="0" labelOnly="1" outline="0" axis="axisPage" fieldPosition="0"/>
    </format>
    <format dxfId="20">
      <pivotArea field="0" type="button" dataOnly="0" labelOnly="1" outline="0" axis="axisPage" fieldPosition="0"/>
    </format>
    <format dxfId="19">
      <pivotArea dataOnly="0" labelOnly="1" outline="0" fieldPosition="0">
        <references count="1">
          <reference field="0" count="1">
            <x v="1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27:L30" firstHeaderRow="1" firstDataRow="2" firstDataCol="1" rowPageCount="1" colPageCount="1"/>
  <pivotFields count="19">
    <pivotField axis="axisPage" compact="0" numFmtId="169" outline="0" subtotalTop="0" showAll="0" includeNewItemsInFilter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2">
    <i>
      <x/>
    </i>
    <i t="grand">
      <x/>
    </i>
  </rowItems>
  <colFields count="1">
    <field x="6"/>
  </colFields>
  <colItems count="2">
    <i>
      <x v="1"/>
    </i>
    <i t="grand">
      <x/>
    </i>
  </colItems>
  <pageFields count="1">
    <pageField fld="0" item="21" hier="0"/>
  </pageFields>
  <dataFields count="1">
    <dataField name="FAILED TRANSACTION COUNT" fld="6" subtotal="count" baseField="0" baseItem="0"/>
  </dataFields>
  <formats count="15">
    <format dxfId="4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6">
      <pivotArea dataOnly="0" grandRow="1" outline="0" fieldPosition="0"/>
    </format>
    <format dxfId="45">
      <pivotArea type="origin" dataOnly="0" labelOnly="1" outline="0" fieldPosition="0"/>
    </format>
    <format dxfId="44">
      <pivotArea type="origin" dataOnly="0" labelOnly="1" outline="0" fieldPosition="0"/>
    </format>
    <format dxfId="4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2">
      <pivotArea field="0" type="button" dataOnly="0" labelOnly="1" outline="0" axis="axisPage" fieldPosition="0"/>
    </format>
    <format dxfId="41">
      <pivotArea dataOnly="0" labelOnly="1" outline="0" fieldPosition="0">
        <references count="1">
          <reference field="0" count="1">
            <x v="10"/>
          </reference>
        </references>
      </pivotArea>
    </format>
    <format dxfId="40">
      <pivotArea dataOnly="0" labelOnly="1" outline="0" fieldPosition="0">
        <references count="1">
          <reference field="0" count="1">
            <x v="10"/>
          </reference>
        </references>
      </pivotArea>
    </format>
    <format dxfId="39">
      <pivotArea dataOnly="0" labelOnly="1" outline="0" fieldPosition="0">
        <references count="1">
          <reference field="0" count="1">
            <x v="10"/>
          </reference>
        </references>
      </pivotArea>
    </format>
    <format dxfId="38">
      <pivotArea dataOnly="0" labelOnly="1" outline="0" fieldPosition="0">
        <references count="1">
          <reference field="0" count="1">
            <x v="10"/>
          </reference>
        </references>
      </pivotArea>
    </format>
    <format dxfId="37">
      <pivotArea type="origin" dataOnly="0" labelOnly="1" outline="0" fieldPosition="0"/>
    </format>
    <format dxfId="36">
      <pivotArea field="0" type="button" dataOnly="0" labelOnly="1" outline="0" axis="axisPage" fieldPosition="0"/>
    </format>
    <format dxfId="35">
      <pivotArea field="0" type="button" dataOnly="0" labelOnly="1" outline="0" axis="axisPage" fieldPosition="0"/>
    </format>
    <format dxfId="34">
      <pivotArea field="0" type="button" dataOnly="0" labelOnly="1" outline="0" axis="axisPage" fieldPosition="0"/>
    </format>
    <format dxfId="33">
      <pivotArea dataOnly="0" labelOnly="1" outline="0" fieldPosition="0">
        <references count="1">
          <reference field="0" count="1">
            <x v="1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7:D32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4">
    <i>
      <x/>
    </i>
    <i>
      <x v="1"/>
    </i>
    <i>
      <x v="1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5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2">
      <pivotArea dataOnly="0" grandRow="1" outline="0" fieldPosition="0"/>
    </format>
    <format dxfId="51">
      <pivotArea type="origin" dataOnly="0" labelOnly="1" outline="0" fieldPosition="0"/>
    </format>
    <format dxfId="50">
      <pivotArea type="origin" dataOnly="0" labelOnly="1" outline="0" fieldPosition="0"/>
    </format>
    <format dxfId="49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8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32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m="1"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">
        <item x="0"/>
        <item x="2"/>
        <item x="5"/>
        <item x="4"/>
        <item x="3"/>
        <item x="1"/>
        <item x="6"/>
        <item x="7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23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5"/>
    </i>
    <i r="1">
      <x v="8"/>
    </i>
    <i t="default">
      <x v="1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M32"/>
  <sheetViews>
    <sheetView tabSelected="1" zoomScale="80" workbookViewId="0">
      <selection activeCell="A3" sqref="A3"/>
    </sheetView>
  </sheetViews>
  <sheetFormatPr defaultRowHeight="12.75" x14ac:dyDescent="0.2"/>
  <cols>
    <col min="1" max="1" width="27.7109375" customWidth="1"/>
    <col min="2" max="3" width="13.42578125" customWidth="1"/>
    <col min="4" max="5" width="11.28515625" customWidth="1"/>
    <col min="6" max="6" width="4.42578125" hidden="1" customWidth="1"/>
    <col min="7" max="7" width="4.140625" hidden="1" customWidth="1"/>
    <col min="8" max="8" width="4.85546875" hidden="1" customWidth="1"/>
    <col min="9" max="9" width="4" hidden="1" customWidth="1"/>
    <col min="10" max="10" width="20" customWidth="1"/>
    <col min="11" max="12" width="13.42578125" customWidth="1"/>
    <col min="13" max="14" width="11.28515625" customWidth="1"/>
    <col min="15" max="30" width="8.7109375" customWidth="1"/>
    <col min="31" max="32" width="11.28515625" bestFit="1" customWidth="1"/>
    <col min="49" max="49" width="9.85546875" bestFit="1" customWidth="1"/>
  </cols>
  <sheetData>
    <row r="1" spans="1:13" ht="18" x14ac:dyDescent="0.25">
      <c r="A1" s="39" t="s">
        <v>294</v>
      </c>
      <c r="B1" s="44">
        <v>37007</v>
      </c>
    </row>
    <row r="2" spans="1:13" ht="18" x14ac:dyDescent="0.25">
      <c r="A2" s="39" t="s">
        <v>535</v>
      </c>
    </row>
    <row r="4" spans="1:13" ht="18" x14ac:dyDescent="0.25">
      <c r="A4" s="54" t="s">
        <v>272</v>
      </c>
    </row>
    <row r="5" spans="1:13" ht="13.5" thickBot="1" x14ac:dyDescent="0.25">
      <c r="A5" s="19"/>
    </row>
    <row r="6" spans="1:13" ht="13.5" thickBot="1" x14ac:dyDescent="0.25">
      <c r="A6" s="79" t="s">
        <v>365</v>
      </c>
      <c r="B6" s="80"/>
      <c r="C6" s="80"/>
      <c r="D6" s="81"/>
      <c r="E6" s="48"/>
      <c r="J6" s="76" t="s">
        <v>366</v>
      </c>
      <c r="K6" s="77"/>
      <c r="L6" s="77"/>
      <c r="M6" s="78"/>
    </row>
    <row r="7" spans="1:13" ht="13.5" thickBot="1" x14ac:dyDescent="0.25">
      <c r="J7" s="57" t="s">
        <v>236</v>
      </c>
      <c r="K7" s="65">
        <v>37022</v>
      </c>
      <c r="L7" s="51"/>
      <c r="M7" s="52"/>
    </row>
    <row r="8" spans="1:13" ht="13.5" thickBot="1" x14ac:dyDescent="0.25">
      <c r="A8" s="47"/>
      <c r="B8" s="47"/>
      <c r="C8" s="47"/>
      <c r="D8" s="47"/>
      <c r="E8" s="45"/>
    </row>
    <row r="9" spans="1:13" ht="13.5" thickBot="1" x14ac:dyDescent="0.25">
      <c r="A9" s="55" t="s">
        <v>237</v>
      </c>
      <c r="B9" s="71" t="s">
        <v>234</v>
      </c>
      <c r="C9" s="72"/>
      <c r="D9" s="73"/>
      <c r="J9" s="55" t="s">
        <v>237</v>
      </c>
      <c r="K9" s="71" t="s">
        <v>234</v>
      </c>
      <c r="L9" s="72"/>
      <c r="M9" s="73"/>
    </row>
    <row r="10" spans="1:13" x14ac:dyDescent="0.2">
      <c r="A10" s="71" t="s">
        <v>33</v>
      </c>
      <c r="B10" s="20" t="s">
        <v>63</v>
      </c>
      <c r="C10" s="26" t="s">
        <v>34</v>
      </c>
      <c r="D10" s="21" t="s">
        <v>233</v>
      </c>
      <c r="J10" s="71" t="s">
        <v>33</v>
      </c>
      <c r="K10" s="20" t="s">
        <v>63</v>
      </c>
      <c r="L10" s="26" t="s">
        <v>34</v>
      </c>
      <c r="M10" s="21" t="s">
        <v>233</v>
      </c>
    </row>
    <row r="11" spans="1:13" x14ac:dyDescent="0.2">
      <c r="A11" s="20" t="s">
        <v>118</v>
      </c>
      <c r="B11" s="27">
        <v>35</v>
      </c>
      <c r="C11" s="28">
        <v>82</v>
      </c>
      <c r="D11" s="22">
        <v>117</v>
      </c>
      <c r="J11" s="20" t="s">
        <v>118</v>
      </c>
      <c r="K11" s="27">
        <v>2</v>
      </c>
      <c r="L11" s="28">
        <v>12</v>
      </c>
      <c r="M11" s="22">
        <v>14</v>
      </c>
    </row>
    <row r="12" spans="1:13" x14ac:dyDescent="0.2">
      <c r="A12" s="46" t="s">
        <v>32</v>
      </c>
      <c r="B12" s="29">
        <v>28</v>
      </c>
      <c r="C12" s="30">
        <v>159</v>
      </c>
      <c r="D12" s="23">
        <v>187</v>
      </c>
      <c r="J12" s="46" t="s">
        <v>32</v>
      </c>
      <c r="K12" s="29"/>
      <c r="L12" s="30">
        <v>8</v>
      </c>
      <c r="M12" s="23">
        <v>8</v>
      </c>
    </row>
    <row r="13" spans="1:13" x14ac:dyDescent="0.2">
      <c r="A13" s="46" t="s">
        <v>364</v>
      </c>
      <c r="B13" s="29">
        <v>6</v>
      </c>
      <c r="C13" s="30"/>
      <c r="D13" s="23">
        <v>6</v>
      </c>
      <c r="J13" s="40" t="s">
        <v>233</v>
      </c>
      <c r="K13" s="41">
        <v>2</v>
      </c>
      <c r="L13" s="42">
        <v>20</v>
      </c>
      <c r="M13" s="43">
        <v>22</v>
      </c>
    </row>
    <row r="14" spans="1:13" x14ac:dyDescent="0.2">
      <c r="A14" s="40" t="s">
        <v>233</v>
      </c>
      <c r="B14" s="41">
        <v>69</v>
      </c>
      <c r="C14" s="42">
        <v>241</v>
      </c>
      <c r="D14" s="43">
        <v>310</v>
      </c>
    </row>
    <row r="22" spans="1:13" ht="18" x14ac:dyDescent="0.25">
      <c r="A22" s="53" t="s">
        <v>273</v>
      </c>
    </row>
    <row r="23" spans="1:13" ht="13.5" thickBot="1" x14ac:dyDescent="0.25">
      <c r="E23" s="48"/>
    </row>
    <row r="24" spans="1:13" ht="13.5" thickBot="1" x14ac:dyDescent="0.25">
      <c r="A24" s="79" t="s">
        <v>365</v>
      </c>
      <c r="B24" s="80"/>
      <c r="C24" s="80"/>
      <c r="D24" s="81"/>
      <c r="J24" s="76" t="s">
        <v>366</v>
      </c>
      <c r="K24" s="77"/>
      <c r="L24" s="77"/>
      <c r="M24" s="78"/>
    </row>
    <row r="25" spans="1:13" ht="13.5" thickBot="1" x14ac:dyDescent="0.25">
      <c r="J25" s="66" t="s">
        <v>236</v>
      </c>
      <c r="K25" s="65">
        <v>37022</v>
      </c>
      <c r="L25" s="49"/>
      <c r="M25" s="50"/>
    </row>
    <row r="26" spans="1:13" ht="13.5" thickBot="1" x14ac:dyDescent="0.25"/>
    <row r="27" spans="1:13" ht="13.5" thickBot="1" x14ac:dyDescent="0.25">
      <c r="A27" s="56" t="s">
        <v>238</v>
      </c>
      <c r="B27" s="71" t="s">
        <v>235</v>
      </c>
      <c r="C27" s="72"/>
      <c r="D27" s="73"/>
      <c r="J27" s="56" t="s">
        <v>238</v>
      </c>
      <c r="K27" s="71" t="s">
        <v>235</v>
      </c>
      <c r="L27" s="73"/>
    </row>
    <row r="28" spans="1:13" x14ac:dyDescent="0.2">
      <c r="A28" s="71" t="s">
        <v>33</v>
      </c>
      <c r="B28" s="20" t="s">
        <v>63</v>
      </c>
      <c r="C28" s="26" t="s">
        <v>34</v>
      </c>
      <c r="D28" s="21" t="s">
        <v>233</v>
      </c>
      <c r="J28" s="71" t="s">
        <v>33</v>
      </c>
      <c r="K28" s="20" t="s">
        <v>34</v>
      </c>
      <c r="L28" s="21" t="s">
        <v>233</v>
      </c>
    </row>
    <row r="29" spans="1:13" x14ac:dyDescent="0.2">
      <c r="A29" s="20" t="s">
        <v>118</v>
      </c>
      <c r="B29" s="27">
        <v>9</v>
      </c>
      <c r="C29" s="28">
        <v>17</v>
      </c>
      <c r="D29" s="22">
        <v>26</v>
      </c>
      <c r="J29" s="20" t="s">
        <v>118</v>
      </c>
      <c r="K29" s="27">
        <v>3</v>
      </c>
      <c r="L29" s="22">
        <v>3</v>
      </c>
    </row>
    <row r="30" spans="1:13" x14ac:dyDescent="0.2">
      <c r="A30" s="46" t="s">
        <v>32</v>
      </c>
      <c r="B30" s="29">
        <v>4</v>
      </c>
      <c r="C30" s="30">
        <v>28</v>
      </c>
      <c r="D30" s="23">
        <v>32</v>
      </c>
      <c r="J30" s="24" t="s">
        <v>233</v>
      </c>
      <c r="K30" s="31">
        <v>3</v>
      </c>
      <c r="L30" s="25">
        <v>3</v>
      </c>
    </row>
    <row r="31" spans="1:13" x14ac:dyDescent="0.2">
      <c r="A31" s="46" t="s">
        <v>364</v>
      </c>
      <c r="B31" s="29">
        <v>16</v>
      </c>
      <c r="C31" s="30"/>
      <c r="D31" s="23">
        <v>16</v>
      </c>
    </row>
    <row r="32" spans="1:13" x14ac:dyDescent="0.2">
      <c r="A32" s="24" t="s">
        <v>233</v>
      </c>
      <c r="B32" s="31">
        <v>29</v>
      </c>
      <c r="C32" s="32">
        <v>45</v>
      </c>
      <c r="D32" s="25">
        <v>74</v>
      </c>
    </row>
  </sheetData>
  <mergeCells count="4">
    <mergeCell ref="J6:M6"/>
    <mergeCell ref="A6:D6"/>
    <mergeCell ref="A24:D24"/>
    <mergeCell ref="J24:M24"/>
  </mergeCells>
  <phoneticPr fontId="0" type="noConversion"/>
  <conditionalFormatting sqref="B2:B5 B15:B21 B33:B65536 K14">
    <cfRule type="cellIs" dxfId="9" priority="1" stopIfTrue="1" operator="equal">
      <formula>$B$1</formula>
    </cfRule>
  </conditionalFormatting>
  <conditionalFormatting sqref="K32">
    <cfRule type="cellIs" dxfId="8" priority="2" stopIfTrue="1" operator="equal">
      <formula>$B$1</formula>
    </cfRule>
  </conditionalFormatting>
  <pageMargins left="0.75" right="0.75" top="1" bottom="1" header="0.5" footer="0.5"/>
  <pageSetup scale="70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zoomScale="85" workbookViewId="0">
      <selection activeCell="A3" sqref="A3"/>
    </sheetView>
  </sheetViews>
  <sheetFormatPr defaultRowHeight="12.75" x14ac:dyDescent="0.2"/>
  <cols>
    <col min="1" max="1" width="29.28515625" customWidth="1"/>
    <col min="2" max="2" width="62.28515625" customWidth="1"/>
    <col min="3" max="4" width="12.2851562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9" t="s">
        <v>294</v>
      </c>
    </row>
    <row r="2" spans="1:5" ht="18" x14ac:dyDescent="0.25">
      <c r="A2" s="39" t="s">
        <v>535</v>
      </c>
    </row>
    <row r="4" spans="1:5" ht="18" x14ac:dyDescent="0.25">
      <c r="A4" s="53" t="s">
        <v>273</v>
      </c>
    </row>
    <row r="5" spans="1:5" ht="13.5" thickBot="1" x14ac:dyDescent="0.25"/>
    <row r="6" spans="1:5" ht="13.5" thickBot="1" x14ac:dyDescent="0.25">
      <c r="A6" s="79" t="s">
        <v>365</v>
      </c>
      <c r="B6" s="80"/>
      <c r="C6" s="80"/>
      <c r="D6" s="80"/>
      <c r="E6" s="81"/>
    </row>
    <row r="7" spans="1:5" ht="13.5" thickBot="1" x14ac:dyDescent="0.25"/>
    <row r="8" spans="1:5" ht="13.5" thickBot="1" x14ac:dyDescent="0.25">
      <c r="A8" s="74" t="s">
        <v>238</v>
      </c>
      <c r="B8" s="75"/>
      <c r="C8" s="71" t="s">
        <v>235</v>
      </c>
      <c r="D8" s="72"/>
      <c r="E8" s="73"/>
    </row>
    <row r="9" spans="1:5" x14ac:dyDescent="0.2">
      <c r="A9" s="71" t="s">
        <v>33</v>
      </c>
      <c r="B9" s="71" t="s">
        <v>217</v>
      </c>
      <c r="C9" s="20" t="s">
        <v>63</v>
      </c>
      <c r="D9" s="26" t="s">
        <v>34</v>
      </c>
      <c r="E9" s="21" t="s">
        <v>233</v>
      </c>
    </row>
    <row r="10" spans="1:5" x14ac:dyDescent="0.2">
      <c r="A10" s="20" t="s">
        <v>118</v>
      </c>
      <c r="B10" s="20" t="s">
        <v>224</v>
      </c>
      <c r="C10" s="27">
        <v>1</v>
      </c>
      <c r="D10" s="28"/>
      <c r="E10" s="22">
        <v>1</v>
      </c>
    </row>
    <row r="11" spans="1:5" x14ac:dyDescent="0.2">
      <c r="A11" s="58"/>
      <c r="B11" s="46" t="s">
        <v>221</v>
      </c>
      <c r="C11" s="29">
        <v>1</v>
      </c>
      <c r="D11" s="30">
        <v>6</v>
      </c>
      <c r="E11" s="23">
        <v>7</v>
      </c>
    </row>
    <row r="12" spans="1:5" x14ac:dyDescent="0.2">
      <c r="A12" s="58"/>
      <c r="B12" s="46" t="s">
        <v>229</v>
      </c>
      <c r="C12" s="29"/>
      <c r="D12" s="30">
        <v>1</v>
      </c>
      <c r="E12" s="23">
        <v>1</v>
      </c>
    </row>
    <row r="13" spans="1:5" x14ac:dyDescent="0.2">
      <c r="A13" s="58"/>
      <c r="B13" s="46" t="s">
        <v>219</v>
      </c>
      <c r="C13" s="29"/>
      <c r="D13" s="30">
        <v>8</v>
      </c>
      <c r="E13" s="23">
        <v>8</v>
      </c>
    </row>
    <row r="14" spans="1:5" x14ac:dyDescent="0.2">
      <c r="A14" s="58"/>
      <c r="B14" s="46" t="s">
        <v>223</v>
      </c>
      <c r="C14" s="29">
        <v>5</v>
      </c>
      <c r="D14" s="30"/>
      <c r="E14" s="23">
        <v>5</v>
      </c>
    </row>
    <row r="15" spans="1:5" x14ac:dyDescent="0.2">
      <c r="A15" s="58"/>
      <c r="B15" s="46" t="s">
        <v>301</v>
      </c>
      <c r="C15" s="29">
        <v>1</v>
      </c>
      <c r="D15" s="30"/>
      <c r="E15" s="23">
        <v>1</v>
      </c>
    </row>
    <row r="16" spans="1:5" x14ac:dyDescent="0.2">
      <c r="A16" s="58"/>
      <c r="B16" s="46" t="s">
        <v>520</v>
      </c>
      <c r="C16" s="29">
        <v>1</v>
      </c>
      <c r="D16" s="30">
        <v>2</v>
      </c>
      <c r="E16" s="23">
        <v>3</v>
      </c>
    </row>
    <row r="17" spans="1:5" x14ac:dyDescent="0.2">
      <c r="A17" s="59" t="s">
        <v>390</v>
      </c>
      <c r="B17" s="60"/>
      <c r="C17" s="61">
        <v>9</v>
      </c>
      <c r="D17" s="62">
        <v>17</v>
      </c>
      <c r="E17" s="63">
        <v>26</v>
      </c>
    </row>
    <row r="18" spans="1:5" x14ac:dyDescent="0.2">
      <c r="A18" s="20" t="s">
        <v>32</v>
      </c>
      <c r="B18" s="20" t="s">
        <v>224</v>
      </c>
      <c r="C18" s="27"/>
      <c r="D18" s="28">
        <v>5</v>
      </c>
      <c r="E18" s="22">
        <v>5</v>
      </c>
    </row>
    <row r="19" spans="1:5" x14ac:dyDescent="0.2">
      <c r="A19" s="58"/>
      <c r="B19" s="46" t="s">
        <v>221</v>
      </c>
      <c r="C19" s="29">
        <v>1</v>
      </c>
      <c r="D19" s="30">
        <v>3</v>
      </c>
      <c r="E19" s="23">
        <v>4</v>
      </c>
    </row>
    <row r="20" spans="1:5" x14ac:dyDescent="0.2">
      <c r="A20" s="58"/>
      <c r="B20" s="46" t="s">
        <v>229</v>
      </c>
      <c r="C20" s="29"/>
      <c r="D20" s="30">
        <v>5</v>
      </c>
      <c r="E20" s="23">
        <v>5</v>
      </c>
    </row>
    <row r="21" spans="1:5" x14ac:dyDescent="0.2">
      <c r="A21" s="58"/>
      <c r="B21" s="46" t="s">
        <v>219</v>
      </c>
      <c r="C21" s="29">
        <v>1</v>
      </c>
      <c r="D21" s="30">
        <v>6</v>
      </c>
      <c r="E21" s="23">
        <v>7</v>
      </c>
    </row>
    <row r="22" spans="1:5" x14ac:dyDescent="0.2">
      <c r="A22" s="58"/>
      <c r="B22" s="46" t="s">
        <v>226</v>
      </c>
      <c r="C22" s="29"/>
      <c r="D22" s="30">
        <v>2</v>
      </c>
      <c r="E22" s="23">
        <v>2</v>
      </c>
    </row>
    <row r="23" spans="1:5" x14ac:dyDescent="0.2">
      <c r="A23" s="58"/>
      <c r="B23" s="46" t="s">
        <v>223</v>
      </c>
      <c r="C23" s="29">
        <v>1</v>
      </c>
      <c r="D23" s="30">
        <v>7</v>
      </c>
      <c r="E23" s="23">
        <v>8</v>
      </c>
    </row>
    <row r="24" spans="1:5" x14ac:dyDescent="0.2">
      <c r="A24" s="58"/>
      <c r="B24" s="46" t="s">
        <v>403</v>
      </c>
      <c r="C24" s="29">
        <v>1</v>
      </c>
      <c r="D24" s="30"/>
      <c r="E24" s="23">
        <v>1</v>
      </c>
    </row>
    <row r="25" spans="1:5" x14ac:dyDescent="0.2">
      <c r="A25" s="59" t="s">
        <v>391</v>
      </c>
      <c r="B25" s="60"/>
      <c r="C25" s="61">
        <v>4</v>
      </c>
      <c r="D25" s="62">
        <v>28</v>
      </c>
      <c r="E25" s="63">
        <v>32</v>
      </c>
    </row>
    <row r="26" spans="1:5" x14ac:dyDescent="0.2">
      <c r="A26" s="20" t="s">
        <v>364</v>
      </c>
      <c r="B26" s="20" t="s">
        <v>224</v>
      </c>
      <c r="C26" s="27">
        <v>1</v>
      </c>
      <c r="D26" s="28"/>
      <c r="E26" s="22">
        <v>1</v>
      </c>
    </row>
    <row r="27" spans="1:5" x14ac:dyDescent="0.2">
      <c r="A27" s="58"/>
      <c r="B27" s="46" t="s">
        <v>229</v>
      </c>
      <c r="C27" s="29">
        <v>1</v>
      </c>
      <c r="D27" s="30"/>
      <c r="E27" s="23">
        <v>1</v>
      </c>
    </row>
    <row r="28" spans="1:5" x14ac:dyDescent="0.2">
      <c r="A28" s="58"/>
      <c r="B28" s="46" t="s">
        <v>219</v>
      </c>
      <c r="C28" s="29">
        <v>10</v>
      </c>
      <c r="D28" s="30"/>
      <c r="E28" s="23">
        <v>10</v>
      </c>
    </row>
    <row r="29" spans="1:5" x14ac:dyDescent="0.2">
      <c r="A29" s="58"/>
      <c r="B29" s="46" t="s">
        <v>223</v>
      </c>
      <c r="C29" s="29">
        <v>2</v>
      </c>
      <c r="D29" s="30"/>
      <c r="E29" s="23">
        <v>2</v>
      </c>
    </row>
    <row r="30" spans="1:5" x14ac:dyDescent="0.2">
      <c r="A30" s="58"/>
      <c r="B30" s="46" t="s">
        <v>520</v>
      </c>
      <c r="C30" s="29">
        <v>2</v>
      </c>
      <c r="D30" s="30"/>
      <c r="E30" s="23">
        <v>2</v>
      </c>
    </row>
    <row r="31" spans="1:5" x14ac:dyDescent="0.2">
      <c r="A31" s="59" t="s">
        <v>392</v>
      </c>
      <c r="B31" s="60"/>
      <c r="C31" s="61">
        <v>16</v>
      </c>
      <c r="D31" s="62"/>
      <c r="E31" s="63">
        <v>16</v>
      </c>
    </row>
    <row r="32" spans="1:5" x14ac:dyDescent="0.2">
      <c r="A32" s="24" t="s">
        <v>233</v>
      </c>
      <c r="B32" s="64"/>
      <c r="C32" s="31">
        <v>29</v>
      </c>
      <c r="D32" s="32">
        <v>45</v>
      </c>
      <c r="E32" s="25">
        <v>74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4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315"/>
  <sheetViews>
    <sheetView topLeftCell="W287" workbookViewId="0">
      <pane xSplit="14895" topLeftCell="W1"/>
      <selection activeCell="A314" sqref="A314"/>
      <selection pane="topRight" activeCell="W1" sqref="W1"/>
    </sheetView>
  </sheetViews>
  <sheetFormatPr defaultRowHeight="12.75" x14ac:dyDescent="0.2"/>
  <cols>
    <col min="2" max="2" width="17.7109375" style="3" customWidth="1"/>
    <col min="3" max="3" width="22.7109375" style="5" customWidth="1"/>
    <col min="4" max="4" width="55.7109375" customWidth="1"/>
    <col min="5" max="5" width="46.7109375" customWidth="1"/>
    <col min="6" max="6" width="22.7109375" customWidth="1"/>
    <col min="7" max="7" width="19.7109375" customWidth="1"/>
    <col min="8" max="8" width="18.7109375" customWidth="1"/>
    <col min="9" max="9" width="30.7109375" customWidth="1"/>
    <col min="10" max="10" width="13.7109375" customWidth="1"/>
    <col min="11" max="11" width="67.7109375" customWidth="1"/>
    <col min="12" max="12" width="13.7109375" style="7" customWidth="1"/>
    <col min="13" max="13" width="14.7109375" style="7" customWidth="1"/>
    <col min="14" max="14" width="15.7109375" style="9" customWidth="1"/>
    <col min="15" max="15" width="8.7109375" customWidth="1"/>
    <col min="16" max="16" width="23.7109375" customWidth="1"/>
    <col min="17" max="17" width="10.7109375" style="11" customWidth="1"/>
    <col min="18" max="18" width="19.7109375" customWidth="1"/>
    <col min="19" max="19" width="12.7109375" customWidth="1"/>
    <col min="20" max="20" width="26.7109375" customWidth="1"/>
    <col min="21" max="21" width="13.7109375" customWidth="1"/>
    <col min="22" max="22" width="18.7109375" customWidth="1"/>
    <col min="23" max="23" width="30.7109375" customWidth="1"/>
    <col min="24" max="24" width="14.7109375" customWidth="1"/>
    <col min="25" max="25" width="11.7109375" customWidth="1"/>
    <col min="26" max="26" width="25.7109375" customWidth="1"/>
    <col min="27" max="27" width="21.7109375" style="5" customWidth="1"/>
    <col min="28" max="28" width="22.7109375" style="5" customWidth="1"/>
    <col min="29" max="29" width="15.7109375" customWidth="1"/>
    <col min="30" max="30" width="18.7109375" customWidth="1"/>
    <col min="31" max="31" width="15.7109375" customWidth="1"/>
    <col min="32" max="32" width="14.7109375" customWidth="1"/>
    <col min="252" max="252" width="18.85546875" bestFit="1" customWidth="1"/>
  </cols>
  <sheetData>
    <row r="1" spans="1:252" x14ac:dyDescent="0.2">
      <c r="B1" s="12" t="s">
        <v>203</v>
      </c>
    </row>
    <row r="2" spans="1:252" ht="18" x14ac:dyDescent="0.25">
      <c r="B2" s="33"/>
      <c r="C2" s="13" t="s">
        <v>204</v>
      </c>
    </row>
    <row r="3" spans="1:252" ht="15.75" x14ac:dyDescent="0.25">
      <c r="C3" s="14"/>
    </row>
    <row r="5" spans="1:252" x14ac:dyDescent="0.2">
      <c r="A5" t="s">
        <v>236</v>
      </c>
      <c r="B5" s="2" t="s">
        <v>0</v>
      </c>
      <c r="C5" s="4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6" t="s">
        <v>10</v>
      </c>
      <c r="M5" s="6" t="s">
        <v>11</v>
      </c>
      <c r="N5" s="8" t="s">
        <v>12</v>
      </c>
      <c r="O5" s="1" t="s">
        <v>13</v>
      </c>
      <c r="P5" s="1" t="s">
        <v>14</v>
      </c>
      <c r="Q5" s="10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4" t="s">
        <v>25</v>
      </c>
      <c r="AB5" s="4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IR5" s="2"/>
    </row>
    <row r="6" spans="1:252" x14ac:dyDescent="0.2">
      <c r="A6" s="33">
        <f t="shared" ref="A6:A70" si="0">DATEVALUE(TEXT(C6, "mm/dd/yy"))</f>
        <v>36978</v>
      </c>
      <c r="B6" s="3">
        <v>1056585</v>
      </c>
      <c r="C6" s="5">
        <v>36978.632060185184</v>
      </c>
      <c r="D6" t="s">
        <v>31</v>
      </c>
      <c r="E6" t="s">
        <v>32</v>
      </c>
      <c r="F6" t="s">
        <v>33</v>
      </c>
      <c r="H6" t="s">
        <v>34</v>
      </c>
      <c r="I6" t="s">
        <v>35</v>
      </c>
      <c r="J6">
        <v>31671</v>
      </c>
      <c r="K6" t="s">
        <v>36</v>
      </c>
      <c r="L6" s="7">
        <v>25</v>
      </c>
      <c r="O6" t="s">
        <v>37</v>
      </c>
      <c r="P6" t="s">
        <v>38</v>
      </c>
      <c r="Q6" s="11">
        <v>286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96004354</v>
      </c>
      <c r="Y6">
        <v>563872.1</v>
      </c>
      <c r="Z6">
        <v>29605</v>
      </c>
      <c r="AA6" s="5">
        <v>37012.564583333333</v>
      </c>
      <c r="AB6" s="5">
        <v>37042.564583333333</v>
      </c>
      <c r="IR6" s="4"/>
    </row>
    <row r="7" spans="1:252" x14ac:dyDescent="0.2">
      <c r="A7" s="33">
        <f t="shared" si="0"/>
        <v>36980</v>
      </c>
      <c r="B7" s="3">
        <v>1067218</v>
      </c>
      <c r="C7" s="5">
        <v>36980.442835648151</v>
      </c>
      <c r="D7" t="s">
        <v>45</v>
      </c>
      <c r="E7" t="s">
        <v>32</v>
      </c>
      <c r="F7" t="s">
        <v>33</v>
      </c>
      <c r="H7" t="s">
        <v>34</v>
      </c>
      <c r="I7" t="s">
        <v>46</v>
      </c>
      <c r="J7">
        <v>29297</v>
      </c>
      <c r="K7" t="s">
        <v>47</v>
      </c>
      <c r="M7" s="7">
        <v>25</v>
      </c>
      <c r="O7" t="s">
        <v>37</v>
      </c>
      <c r="P7" t="s">
        <v>38</v>
      </c>
      <c r="Q7" s="11">
        <v>390</v>
      </c>
      <c r="R7" t="s">
        <v>39</v>
      </c>
      <c r="S7" t="s">
        <v>48</v>
      </c>
      <c r="T7" t="s">
        <v>49</v>
      </c>
      <c r="U7" t="s">
        <v>42</v>
      </c>
      <c r="V7" t="s">
        <v>43</v>
      </c>
      <c r="W7" t="s">
        <v>44</v>
      </c>
      <c r="X7">
        <v>96020035</v>
      </c>
      <c r="Y7">
        <v>565929.1</v>
      </c>
      <c r="Z7">
        <v>71108</v>
      </c>
      <c r="AA7" s="5">
        <v>37073</v>
      </c>
      <c r="AB7" s="5">
        <v>37164</v>
      </c>
      <c r="IR7" s="1"/>
    </row>
    <row r="8" spans="1:252" x14ac:dyDescent="0.2">
      <c r="A8" s="33">
        <f t="shared" si="0"/>
        <v>36983</v>
      </c>
      <c r="B8" s="3">
        <v>1072905</v>
      </c>
      <c r="C8" s="5">
        <v>36983.404374999998</v>
      </c>
      <c r="D8" t="s">
        <v>45</v>
      </c>
      <c r="E8" t="s">
        <v>32</v>
      </c>
      <c r="F8" t="s">
        <v>33</v>
      </c>
      <c r="H8" t="s">
        <v>34</v>
      </c>
      <c r="I8" t="s">
        <v>35</v>
      </c>
      <c r="J8">
        <v>33759</v>
      </c>
      <c r="K8" t="s">
        <v>50</v>
      </c>
      <c r="M8" s="7">
        <v>25</v>
      </c>
      <c r="O8" t="s">
        <v>37</v>
      </c>
      <c r="P8" t="s">
        <v>38</v>
      </c>
      <c r="Q8" s="11">
        <v>305</v>
      </c>
      <c r="R8" t="s">
        <v>39</v>
      </c>
      <c r="S8" t="s">
        <v>51</v>
      </c>
      <c r="T8" t="s">
        <v>52</v>
      </c>
      <c r="U8" t="s">
        <v>42</v>
      </c>
      <c r="V8" t="s">
        <v>43</v>
      </c>
      <c r="W8" t="s">
        <v>44</v>
      </c>
      <c r="X8">
        <v>96020035</v>
      </c>
      <c r="Y8">
        <v>567399.1</v>
      </c>
      <c r="Z8">
        <v>71108</v>
      </c>
      <c r="AA8" s="5">
        <v>37012.564583333333</v>
      </c>
      <c r="AB8" s="5">
        <v>37042.564583333333</v>
      </c>
      <c r="IR8" s="1"/>
    </row>
    <row r="9" spans="1:252" x14ac:dyDescent="0.2">
      <c r="A9" s="33">
        <f t="shared" si="0"/>
        <v>36983</v>
      </c>
      <c r="B9" s="3">
        <v>1073303</v>
      </c>
      <c r="C9" s="5">
        <v>36983.421539351853</v>
      </c>
      <c r="D9" t="s">
        <v>53</v>
      </c>
      <c r="E9" t="s">
        <v>32</v>
      </c>
      <c r="F9" t="s">
        <v>33</v>
      </c>
      <c r="H9" t="s">
        <v>34</v>
      </c>
      <c r="I9" t="s">
        <v>46</v>
      </c>
      <c r="J9">
        <v>36705</v>
      </c>
      <c r="K9" t="s">
        <v>54</v>
      </c>
      <c r="L9" s="7">
        <v>25</v>
      </c>
      <c r="O9" t="s">
        <v>37</v>
      </c>
      <c r="P9" t="s">
        <v>38</v>
      </c>
      <c r="Q9" s="11">
        <v>305</v>
      </c>
      <c r="R9" t="s">
        <v>39</v>
      </c>
      <c r="S9" t="s">
        <v>48</v>
      </c>
      <c r="T9" t="s">
        <v>55</v>
      </c>
      <c r="U9" t="s">
        <v>42</v>
      </c>
      <c r="V9" t="s">
        <v>43</v>
      </c>
      <c r="W9" t="s">
        <v>44</v>
      </c>
      <c r="X9">
        <v>96028954</v>
      </c>
      <c r="Y9">
        <v>567417.1</v>
      </c>
      <c r="Z9">
        <v>54979</v>
      </c>
      <c r="AA9" s="5">
        <v>37043.916631944441</v>
      </c>
      <c r="AB9" s="5">
        <v>37072.916631944441</v>
      </c>
      <c r="IR9" s="1"/>
    </row>
    <row r="10" spans="1:252" x14ac:dyDescent="0.2">
      <c r="A10" s="33">
        <f t="shared" si="0"/>
        <v>36983</v>
      </c>
      <c r="B10" s="3">
        <v>1073927</v>
      </c>
      <c r="C10" s="5">
        <v>36983.475960648146</v>
      </c>
      <c r="D10" t="s">
        <v>53</v>
      </c>
      <c r="E10" t="s">
        <v>32</v>
      </c>
      <c r="F10" t="s">
        <v>33</v>
      </c>
      <c r="H10" t="s">
        <v>34</v>
      </c>
      <c r="I10" t="s">
        <v>35</v>
      </c>
      <c r="J10">
        <v>38267</v>
      </c>
      <c r="K10" t="s">
        <v>56</v>
      </c>
      <c r="M10" s="7">
        <v>25</v>
      </c>
      <c r="O10" t="s">
        <v>37</v>
      </c>
      <c r="P10" t="s">
        <v>38</v>
      </c>
      <c r="Q10" s="11">
        <v>125</v>
      </c>
      <c r="R10" t="s">
        <v>39</v>
      </c>
      <c r="S10" t="s">
        <v>51</v>
      </c>
      <c r="T10" t="s">
        <v>52</v>
      </c>
      <c r="U10" t="s">
        <v>42</v>
      </c>
      <c r="V10" t="s">
        <v>43</v>
      </c>
      <c r="W10" t="s">
        <v>44</v>
      </c>
      <c r="X10">
        <v>96028954</v>
      </c>
      <c r="Y10">
        <v>567567.1</v>
      </c>
      <c r="Z10">
        <v>54979</v>
      </c>
      <c r="AA10" s="5">
        <v>37347.701388888891</v>
      </c>
      <c r="AB10" s="5">
        <v>37437.701388888891</v>
      </c>
      <c r="IR10" s="1"/>
    </row>
    <row r="11" spans="1:252" x14ac:dyDescent="0.2">
      <c r="A11" s="33">
        <f t="shared" si="0"/>
        <v>36984</v>
      </c>
      <c r="B11" s="3">
        <v>1080894</v>
      </c>
      <c r="C11" s="5">
        <v>36984.55809027778</v>
      </c>
      <c r="D11" t="s">
        <v>45</v>
      </c>
      <c r="E11" t="s">
        <v>32</v>
      </c>
      <c r="F11" t="s">
        <v>33</v>
      </c>
      <c r="H11" t="s">
        <v>34</v>
      </c>
      <c r="I11" t="s">
        <v>35</v>
      </c>
      <c r="J11">
        <v>33760</v>
      </c>
      <c r="K11" t="s">
        <v>57</v>
      </c>
      <c r="L11" s="7">
        <v>25</v>
      </c>
      <c r="O11" t="s">
        <v>37</v>
      </c>
      <c r="P11" t="s">
        <v>38</v>
      </c>
      <c r="Q11" s="11">
        <v>415</v>
      </c>
      <c r="R11" t="s">
        <v>58</v>
      </c>
      <c r="S11" t="s">
        <v>40</v>
      </c>
      <c r="T11" t="s">
        <v>52</v>
      </c>
      <c r="U11" t="s">
        <v>42</v>
      </c>
      <c r="V11" t="s">
        <v>43</v>
      </c>
      <c r="W11" t="s">
        <v>44</v>
      </c>
      <c r="X11">
        <v>96020035</v>
      </c>
      <c r="Y11">
        <v>569110.1</v>
      </c>
      <c r="Z11">
        <v>71108</v>
      </c>
      <c r="AA11" s="5">
        <v>37043.564583333333</v>
      </c>
      <c r="AB11" s="5">
        <v>37072.564583333333</v>
      </c>
      <c r="IR11" s="1"/>
    </row>
    <row r="12" spans="1:252" x14ac:dyDescent="0.2">
      <c r="A12" s="33">
        <f t="shared" si="0"/>
        <v>36985</v>
      </c>
      <c r="B12" s="3">
        <v>1085856</v>
      </c>
      <c r="C12" s="5">
        <v>36985.469861111109</v>
      </c>
      <c r="D12" t="s">
        <v>45</v>
      </c>
      <c r="E12" t="s">
        <v>32</v>
      </c>
      <c r="F12" t="s">
        <v>33</v>
      </c>
      <c r="H12" t="s">
        <v>34</v>
      </c>
      <c r="I12" t="s">
        <v>35</v>
      </c>
      <c r="J12">
        <v>31671</v>
      </c>
      <c r="K12" t="s">
        <v>36</v>
      </c>
      <c r="M12" s="7">
        <v>25</v>
      </c>
      <c r="O12" t="s">
        <v>37</v>
      </c>
      <c r="P12" t="s">
        <v>38</v>
      </c>
      <c r="Q12" s="11">
        <v>303.5</v>
      </c>
      <c r="R12" t="s">
        <v>58</v>
      </c>
      <c r="S12" t="s">
        <v>59</v>
      </c>
      <c r="T12" t="s">
        <v>41</v>
      </c>
      <c r="U12" t="s">
        <v>42</v>
      </c>
      <c r="V12" t="s">
        <v>43</v>
      </c>
      <c r="W12" t="s">
        <v>44</v>
      </c>
      <c r="X12">
        <v>96020035</v>
      </c>
      <c r="Y12">
        <v>570210.1</v>
      </c>
      <c r="Z12">
        <v>71108</v>
      </c>
      <c r="AA12" s="5">
        <v>37012.564583333333</v>
      </c>
      <c r="AB12" s="5">
        <v>37042.564583333333</v>
      </c>
      <c r="IR12" s="1"/>
    </row>
    <row r="13" spans="1:252" x14ac:dyDescent="0.2">
      <c r="A13" s="33">
        <f t="shared" si="0"/>
        <v>36986</v>
      </c>
      <c r="B13" s="3">
        <v>1088957</v>
      </c>
      <c r="C13" s="5">
        <v>36986.336863425924</v>
      </c>
      <c r="D13" t="s">
        <v>45</v>
      </c>
      <c r="E13" t="s">
        <v>32</v>
      </c>
      <c r="F13" t="s">
        <v>33</v>
      </c>
      <c r="H13" t="s">
        <v>34</v>
      </c>
      <c r="I13" t="s">
        <v>35</v>
      </c>
      <c r="J13">
        <v>10631</v>
      </c>
      <c r="K13" t="s">
        <v>60</v>
      </c>
      <c r="M13" s="7">
        <v>25</v>
      </c>
      <c r="O13" t="s">
        <v>37</v>
      </c>
      <c r="P13" t="s">
        <v>38</v>
      </c>
      <c r="Q13" s="11">
        <v>186</v>
      </c>
      <c r="R13" t="s">
        <v>58</v>
      </c>
      <c r="S13" t="s">
        <v>61</v>
      </c>
      <c r="T13" t="s">
        <v>41</v>
      </c>
      <c r="U13" t="s">
        <v>42</v>
      </c>
      <c r="V13" t="s">
        <v>43</v>
      </c>
      <c r="W13" t="s">
        <v>44</v>
      </c>
      <c r="X13">
        <v>96020035</v>
      </c>
      <c r="Y13">
        <v>571227.1</v>
      </c>
      <c r="Z13">
        <v>71108</v>
      </c>
      <c r="AA13" s="5">
        <v>36987.916678240741</v>
      </c>
      <c r="AB13" s="5">
        <v>36988.916678240741</v>
      </c>
      <c r="IR13" s="1"/>
    </row>
    <row r="14" spans="1:252" x14ac:dyDescent="0.2">
      <c r="A14" s="33">
        <f t="shared" si="0"/>
        <v>36986</v>
      </c>
      <c r="B14" s="3">
        <v>1090300</v>
      </c>
      <c r="C14" s="5">
        <v>36986.370995370373</v>
      </c>
      <c r="D14" t="s">
        <v>45</v>
      </c>
      <c r="E14" t="s">
        <v>32</v>
      </c>
      <c r="F14" t="s">
        <v>33</v>
      </c>
      <c r="H14" t="s">
        <v>34</v>
      </c>
      <c r="I14" t="s">
        <v>35</v>
      </c>
      <c r="J14">
        <v>33759</v>
      </c>
      <c r="K14" t="s">
        <v>50</v>
      </c>
      <c r="L14" s="7">
        <v>25</v>
      </c>
      <c r="O14" t="s">
        <v>37</v>
      </c>
      <c r="P14" t="s">
        <v>38</v>
      </c>
      <c r="Q14" s="11">
        <v>317</v>
      </c>
      <c r="R14" t="s">
        <v>58</v>
      </c>
      <c r="S14" t="s">
        <v>51</v>
      </c>
      <c r="T14" t="s">
        <v>52</v>
      </c>
      <c r="U14" t="s">
        <v>42</v>
      </c>
      <c r="V14" t="s">
        <v>43</v>
      </c>
      <c r="W14" t="s">
        <v>44</v>
      </c>
      <c r="X14">
        <v>96020035</v>
      </c>
      <c r="Y14">
        <v>571458.1</v>
      </c>
      <c r="Z14">
        <v>71108</v>
      </c>
      <c r="AA14" s="5">
        <v>37012.564583333333</v>
      </c>
      <c r="AB14" s="5">
        <v>37042.564583333333</v>
      </c>
      <c r="IR14" s="1"/>
    </row>
    <row r="15" spans="1:252" x14ac:dyDescent="0.2">
      <c r="A15" s="33">
        <f t="shared" si="0"/>
        <v>36991</v>
      </c>
      <c r="B15" s="3">
        <v>1110507</v>
      </c>
      <c r="C15" s="5">
        <v>36991.40556712963</v>
      </c>
      <c r="D15" t="s">
        <v>62</v>
      </c>
      <c r="E15" t="s">
        <v>32</v>
      </c>
      <c r="F15" t="s">
        <v>33</v>
      </c>
      <c r="H15" t="s">
        <v>63</v>
      </c>
      <c r="I15" t="s">
        <v>64</v>
      </c>
      <c r="J15">
        <v>36578</v>
      </c>
      <c r="K15" t="s">
        <v>65</v>
      </c>
      <c r="M15" s="7">
        <v>5000</v>
      </c>
      <c r="O15" t="s">
        <v>66</v>
      </c>
      <c r="P15" t="s">
        <v>38</v>
      </c>
      <c r="Q15" s="11">
        <v>-7.4999999999999997E-2</v>
      </c>
      <c r="R15" t="s">
        <v>67</v>
      </c>
      <c r="S15" t="s">
        <v>68</v>
      </c>
      <c r="T15" t="s">
        <v>69</v>
      </c>
      <c r="U15" t="s">
        <v>70</v>
      </c>
      <c r="V15" t="s">
        <v>43</v>
      </c>
      <c r="W15" t="s">
        <v>71</v>
      </c>
      <c r="X15">
        <v>96004898</v>
      </c>
      <c r="Y15" t="s">
        <v>72</v>
      </c>
      <c r="Z15">
        <v>70526</v>
      </c>
      <c r="AA15" s="5">
        <v>37012.875</v>
      </c>
      <c r="AB15" s="5">
        <v>37042.875</v>
      </c>
      <c r="IR15" s="6"/>
    </row>
    <row r="16" spans="1:252" x14ac:dyDescent="0.2">
      <c r="A16" s="33">
        <f t="shared" si="0"/>
        <v>36992</v>
      </c>
      <c r="B16" s="3">
        <v>1115603</v>
      </c>
      <c r="C16" s="5">
        <v>36992.385034722225</v>
      </c>
      <c r="D16" t="s">
        <v>73</v>
      </c>
      <c r="E16" t="s">
        <v>32</v>
      </c>
      <c r="F16" t="s">
        <v>33</v>
      </c>
      <c r="H16" t="s">
        <v>34</v>
      </c>
      <c r="I16" t="s">
        <v>74</v>
      </c>
      <c r="J16">
        <v>7472</v>
      </c>
      <c r="K16" t="s">
        <v>75</v>
      </c>
      <c r="M16" s="7">
        <v>50</v>
      </c>
      <c r="O16" t="s">
        <v>37</v>
      </c>
      <c r="P16" t="s">
        <v>38</v>
      </c>
      <c r="Q16" s="11">
        <v>59</v>
      </c>
      <c r="R16" t="s">
        <v>76</v>
      </c>
      <c r="S16" t="s">
        <v>77</v>
      </c>
      <c r="T16" t="s">
        <v>78</v>
      </c>
      <c r="U16" t="s">
        <v>42</v>
      </c>
      <c r="V16" t="s">
        <v>43</v>
      </c>
      <c r="W16" t="s">
        <v>44</v>
      </c>
      <c r="X16">
        <v>96020991</v>
      </c>
      <c r="Y16">
        <v>578461.1</v>
      </c>
      <c r="Z16">
        <v>66682</v>
      </c>
      <c r="AA16" s="5">
        <v>37012.71597222222</v>
      </c>
      <c r="AB16" s="5">
        <v>37042.71597222222</v>
      </c>
      <c r="IR16" s="6"/>
    </row>
    <row r="17" spans="1:252" x14ac:dyDescent="0.2">
      <c r="A17" s="33">
        <f t="shared" si="0"/>
        <v>36992</v>
      </c>
      <c r="B17" s="3">
        <v>1116094</v>
      </c>
      <c r="C17" s="5">
        <v>36992.398923611108</v>
      </c>
      <c r="D17" t="s">
        <v>79</v>
      </c>
      <c r="E17" t="s">
        <v>32</v>
      </c>
      <c r="F17" t="s">
        <v>33</v>
      </c>
      <c r="H17" t="s">
        <v>63</v>
      </c>
      <c r="I17" t="s">
        <v>80</v>
      </c>
      <c r="J17">
        <v>36237</v>
      </c>
      <c r="K17" t="s">
        <v>81</v>
      </c>
      <c r="L17" s="7">
        <v>5000</v>
      </c>
      <c r="O17" t="s">
        <v>66</v>
      </c>
      <c r="P17" t="s">
        <v>38</v>
      </c>
      <c r="Q17" s="11">
        <v>2.5000000000000001E-3</v>
      </c>
      <c r="R17" t="s">
        <v>82</v>
      </c>
      <c r="S17" t="s">
        <v>83</v>
      </c>
      <c r="T17" t="s">
        <v>84</v>
      </c>
      <c r="U17" t="s">
        <v>70</v>
      </c>
      <c r="V17" t="s">
        <v>43</v>
      </c>
      <c r="W17" t="s">
        <v>71</v>
      </c>
      <c r="X17">
        <v>96021110</v>
      </c>
      <c r="Y17" t="s">
        <v>85</v>
      </c>
      <c r="Z17">
        <v>57399</v>
      </c>
      <c r="AA17" s="5">
        <v>37012.875</v>
      </c>
      <c r="AB17" s="5">
        <v>37042.875</v>
      </c>
      <c r="IR17" s="8"/>
    </row>
    <row r="18" spans="1:252" x14ac:dyDescent="0.2">
      <c r="A18" s="33">
        <f t="shared" si="0"/>
        <v>36992</v>
      </c>
      <c r="B18" s="3">
        <v>1117095</v>
      </c>
      <c r="C18" s="5">
        <v>36992.476863425924</v>
      </c>
      <c r="D18" t="s">
        <v>86</v>
      </c>
      <c r="E18" t="s">
        <v>32</v>
      </c>
      <c r="F18" t="s">
        <v>33</v>
      </c>
      <c r="H18" t="s">
        <v>34</v>
      </c>
      <c r="I18" t="s">
        <v>35</v>
      </c>
      <c r="J18">
        <v>30895</v>
      </c>
      <c r="K18" t="s">
        <v>87</v>
      </c>
      <c r="M18" s="7">
        <v>25</v>
      </c>
      <c r="O18" t="s">
        <v>37</v>
      </c>
      <c r="P18" t="s">
        <v>38</v>
      </c>
      <c r="Q18" s="11">
        <v>486</v>
      </c>
      <c r="R18" t="s">
        <v>58</v>
      </c>
      <c r="S18" t="s">
        <v>51</v>
      </c>
      <c r="T18" t="s">
        <v>52</v>
      </c>
      <c r="U18" t="s">
        <v>42</v>
      </c>
      <c r="V18" t="s">
        <v>43</v>
      </c>
      <c r="W18" t="s">
        <v>44</v>
      </c>
      <c r="X18">
        <v>95005504</v>
      </c>
      <c r="Y18">
        <v>578692.1</v>
      </c>
      <c r="Z18">
        <v>754</v>
      </c>
      <c r="AA18" s="5">
        <v>37073.701388888891</v>
      </c>
      <c r="AB18" s="5">
        <v>37164.701388888891</v>
      </c>
      <c r="IR18" s="1"/>
    </row>
    <row r="19" spans="1:252" x14ac:dyDescent="0.2">
      <c r="A19" s="33">
        <f t="shared" si="0"/>
        <v>36993</v>
      </c>
      <c r="B19" s="3">
        <v>1119156</v>
      </c>
      <c r="C19" s="5">
        <v>36993.291550925926</v>
      </c>
      <c r="D19" t="s">
        <v>88</v>
      </c>
      <c r="E19" t="s">
        <v>32</v>
      </c>
      <c r="F19" t="s">
        <v>33</v>
      </c>
      <c r="H19" t="s">
        <v>34</v>
      </c>
      <c r="I19" t="s">
        <v>74</v>
      </c>
      <c r="J19">
        <v>29083</v>
      </c>
      <c r="K19" t="s">
        <v>89</v>
      </c>
      <c r="L19" s="7">
        <v>50</v>
      </c>
      <c r="O19" t="s">
        <v>37</v>
      </c>
      <c r="P19" t="s">
        <v>38</v>
      </c>
      <c r="Q19" s="11">
        <v>52.5</v>
      </c>
      <c r="R19" t="s">
        <v>76</v>
      </c>
      <c r="S19" t="s">
        <v>77</v>
      </c>
      <c r="T19" t="s">
        <v>90</v>
      </c>
      <c r="U19" t="s">
        <v>42</v>
      </c>
      <c r="V19" t="s">
        <v>43</v>
      </c>
      <c r="W19" t="s">
        <v>44</v>
      </c>
      <c r="X19">
        <v>96021791</v>
      </c>
      <c r="Y19">
        <v>579331.1</v>
      </c>
      <c r="Z19">
        <v>64168</v>
      </c>
      <c r="AA19" s="5">
        <v>36997.875</v>
      </c>
      <c r="AB19" s="5">
        <v>37001.875</v>
      </c>
      <c r="IR19" s="1"/>
    </row>
    <row r="20" spans="1:252" x14ac:dyDescent="0.2">
      <c r="A20" s="33">
        <f t="shared" si="0"/>
        <v>36993</v>
      </c>
      <c r="B20" s="3">
        <v>1119809</v>
      </c>
      <c r="C20" s="5">
        <v>36993.343321759261</v>
      </c>
      <c r="D20" t="s">
        <v>91</v>
      </c>
      <c r="E20" t="s">
        <v>32</v>
      </c>
      <c r="F20" t="s">
        <v>33</v>
      </c>
      <c r="H20" t="s">
        <v>34</v>
      </c>
      <c r="I20" t="s">
        <v>74</v>
      </c>
      <c r="J20">
        <v>29089</v>
      </c>
      <c r="K20" t="s">
        <v>92</v>
      </c>
      <c r="L20" s="7">
        <v>50</v>
      </c>
      <c r="O20" t="s">
        <v>37</v>
      </c>
      <c r="P20" t="s">
        <v>38</v>
      </c>
      <c r="Q20" s="11">
        <v>49.5</v>
      </c>
      <c r="R20" t="s">
        <v>93</v>
      </c>
      <c r="S20" t="s">
        <v>94</v>
      </c>
      <c r="T20" t="s">
        <v>95</v>
      </c>
      <c r="U20" t="s">
        <v>42</v>
      </c>
      <c r="V20" t="s">
        <v>43</v>
      </c>
      <c r="W20" t="s">
        <v>44</v>
      </c>
      <c r="X20">
        <v>96009016</v>
      </c>
      <c r="Y20">
        <v>579569.1</v>
      </c>
      <c r="Z20">
        <v>18</v>
      </c>
      <c r="AA20" s="5">
        <v>36997.875</v>
      </c>
      <c r="AB20" s="5">
        <v>37001.875</v>
      </c>
      <c r="IR20" s="10"/>
    </row>
    <row r="21" spans="1:252" x14ac:dyDescent="0.2">
      <c r="A21" s="33">
        <f t="shared" si="0"/>
        <v>36993</v>
      </c>
      <c r="B21" s="3">
        <v>1121524</v>
      </c>
      <c r="C21" s="5">
        <v>36993.385416666664</v>
      </c>
      <c r="D21" t="s">
        <v>96</v>
      </c>
      <c r="E21" t="s">
        <v>32</v>
      </c>
      <c r="F21" t="s">
        <v>33</v>
      </c>
      <c r="H21" t="s">
        <v>63</v>
      </c>
      <c r="I21" t="s">
        <v>64</v>
      </c>
      <c r="J21">
        <v>36698</v>
      </c>
      <c r="K21" t="s">
        <v>97</v>
      </c>
      <c r="M21" s="7">
        <v>5000</v>
      </c>
      <c r="O21" t="s">
        <v>66</v>
      </c>
      <c r="P21" t="s">
        <v>38</v>
      </c>
      <c r="Q21" s="11">
        <v>5.0999999999999996</v>
      </c>
      <c r="R21" t="s">
        <v>67</v>
      </c>
      <c r="S21" t="s">
        <v>98</v>
      </c>
      <c r="T21" t="s">
        <v>99</v>
      </c>
      <c r="U21" t="s">
        <v>70</v>
      </c>
      <c r="V21" t="s">
        <v>43</v>
      </c>
      <c r="W21" t="s">
        <v>71</v>
      </c>
      <c r="X21">
        <v>96018986</v>
      </c>
      <c r="Y21" t="s">
        <v>100</v>
      </c>
      <c r="Z21">
        <v>49747</v>
      </c>
      <c r="AA21" s="5">
        <v>37196</v>
      </c>
      <c r="AB21" s="5">
        <v>37346</v>
      </c>
      <c r="IR21" s="1"/>
    </row>
    <row r="22" spans="1:252" x14ac:dyDescent="0.2">
      <c r="A22" s="33">
        <f t="shared" si="0"/>
        <v>36993</v>
      </c>
      <c r="B22" s="3">
        <v>1122091</v>
      </c>
      <c r="C22" s="5">
        <v>36993.405405092592</v>
      </c>
      <c r="D22" t="s">
        <v>101</v>
      </c>
      <c r="E22" t="s">
        <v>32</v>
      </c>
      <c r="F22" t="s">
        <v>33</v>
      </c>
      <c r="H22" t="s">
        <v>63</v>
      </c>
      <c r="I22" t="s">
        <v>64</v>
      </c>
      <c r="J22">
        <v>36698</v>
      </c>
      <c r="K22" t="s">
        <v>97</v>
      </c>
      <c r="M22" s="7">
        <v>5000</v>
      </c>
      <c r="O22" t="s">
        <v>66</v>
      </c>
      <c r="P22" t="s">
        <v>38</v>
      </c>
      <c r="Q22" s="11">
        <v>5.0999999999999996</v>
      </c>
      <c r="R22" t="s">
        <v>67</v>
      </c>
      <c r="S22" t="s">
        <v>98</v>
      </c>
      <c r="T22" t="s">
        <v>99</v>
      </c>
      <c r="U22" t="s">
        <v>70</v>
      </c>
      <c r="V22" t="s">
        <v>43</v>
      </c>
      <c r="W22" t="s">
        <v>71</v>
      </c>
      <c r="X22">
        <v>95000281</v>
      </c>
      <c r="Y22" t="s">
        <v>102</v>
      </c>
      <c r="Z22">
        <v>56264</v>
      </c>
      <c r="AA22" s="5">
        <v>37196</v>
      </c>
      <c r="AB22" s="5">
        <v>37346</v>
      </c>
      <c r="IR22" s="1"/>
    </row>
    <row r="23" spans="1:252" x14ac:dyDescent="0.2">
      <c r="A23" s="33">
        <f t="shared" si="0"/>
        <v>36993</v>
      </c>
      <c r="B23" s="3">
        <v>1122598</v>
      </c>
      <c r="C23" s="5">
        <v>36993.443553240744</v>
      </c>
      <c r="D23" t="s">
        <v>103</v>
      </c>
      <c r="E23" t="s">
        <v>32</v>
      </c>
      <c r="F23" t="s">
        <v>33</v>
      </c>
      <c r="H23" t="s">
        <v>34</v>
      </c>
      <c r="I23" t="s">
        <v>46</v>
      </c>
      <c r="J23">
        <v>44877</v>
      </c>
      <c r="K23" t="s">
        <v>104</v>
      </c>
      <c r="M23" s="7">
        <v>25</v>
      </c>
      <c r="O23" t="s">
        <v>37</v>
      </c>
      <c r="P23" t="s">
        <v>38</v>
      </c>
      <c r="Q23" s="11">
        <v>170</v>
      </c>
      <c r="R23" t="s">
        <v>58</v>
      </c>
      <c r="S23" t="s">
        <v>48</v>
      </c>
      <c r="T23" t="s">
        <v>49</v>
      </c>
      <c r="U23" t="s">
        <v>42</v>
      </c>
      <c r="V23" t="s">
        <v>43</v>
      </c>
      <c r="W23" t="s">
        <v>44</v>
      </c>
      <c r="X23">
        <v>96057469</v>
      </c>
      <c r="Y23">
        <v>579971.1</v>
      </c>
      <c r="Z23">
        <v>53350</v>
      </c>
      <c r="AA23" s="5">
        <v>37257</v>
      </c>
      <c r="AB23" s="5">
        <v>37346</v>
      </c>
      <c r="IR23" s="1"/>
    </row>
    <row r="24" spans="1:252" x14ac:dyDescent="0.2">
      <c r="A24" s="33">
        <f t="shared" si="0"/>
        <v>36993</v>
      </c>
      <c r="B24" s="3">
        <v>1123267</v>
      </c>
      <c r="C24" s="5">
        <v>36993.561979166669</v>
      </c>
      <c r="D24" t="s">
        <v>45</v>
      </c>
      <c r="E24" t="s">
        <v>32</v>
      </c>
      <c r="F24" t="s">
        <v>33</v>
      </c>
      <c r="H24" t="s">
        <v>34</v>
      </c>
      <c r="I24" t="s">
        <v>35</v>
      </c>
      <c r="J24">
        <v>47542</v>
      </c>
      <c r="K24" t="s">
        <v>105</v>
      </c>
      <c r="M24" s="7">
        <v>25</v>
      </c>
      <c r="O24" t="s">
        <v>37</v>
      </c>
      <c r="P24" t="s">
        <v>38</v>
      </c>
      <c r="Q24" s="11">
        <v>314</v>
      </c>
      <c r="R24" t="s">
        <v>58</v>
      </c>
      <c r="S24" t="s">
        <v>51</v>
      </c>
      <c r="T24" t="s">
        <v>52</v>
      </c>
      <c r="U24" t="s">
        <v>42</v>
      </c>
      <c r="V24" t="s">
        <v>43</v>
      </c>
      <c r="W24" t="s">
        <v>44</v>
      </c>
      <c r="X24">
        <v>96020035</v>
      </c>
      <c r="Y24">
        <v>580204.1</v>
      </c>
      <c r="Z24">
        <v>71108</v>
      </c>
      <c r="AA24" s="5">
        <v>37257.916666666664</v>
      </c>
      <c r="AB24" s="5">
        <v>37287.916666666664</v>
      </c>
      <c r="IR24" s="1"/>
    </row>
    <row r="25" spans="1:252" x14ac:dyDescent="0.2">
      <c r="A25" s="33">
        <f t="shared" si="0"/>
        <v>36993</v>
      </c>
      <c r="B25" s="3">
        <v>1123655</v>
      </c>
      <c r="C25" s="5">
        <v>36993.643530092595</v>
      </c>
      <c r="D25" t="s">
        <v>106</v>
      </c>
      <c r="E25" t="s">
        <v>32</v>
      </c>
      <c r="F25" t="s">
        <v>33</v>
      </c>
      <c r="H25" t="s">
        <v>34</v>
      </c>
      <c r="I25" t="s">
        <v>35</v>
      </c>
      <c r="J25">
        <v>30895</v>
      </c>
      <c r="K25" t="s">
        <v>87</v>
      </c>
      <c r="M25" s="7">
        <v>25</v>
      </c>
      <c r="O25" t="s">
        <v>37</v>
      </c>
      <c r="P25" t="s">
        <v>38</v>
      </c>
      <c r="Q25" s="11">
        <v>500</v>
      </c>
      <c r="R25" t="s">
        <v>58</v>
      </c>
      <c r="S25" t="s">
        <v>51</v>
      </c>
      <c r="T25" t="s">
        <v>52</v>
      </c>
      <c r="U25" t="s">
        <v>42</v>
      </c>
      <c r="V25" t="s">
        <v>43</v>
      </c>
      <c r="W25" t="s">
        <v>44</v>
      </c>
      <c r="X25">
        <v>95001154</v>
      </c>
      <c r="Y25">
        <v>580378.1</v>
      </c>
      <c r="Z25">
        <v>64517</v>
      </c>
      <c r="AA25" s="5">
        <v>37073.701388888891</v>
      </c>
      <c r="AB25" s="5">
        <v>37164.701388888891</v>
      </c>
      <c r="IR25" s="1"/>
    </row>
    <row r="26" spans="1:252" x14ac:dyDescent="0.2">
      <c r="A26" s="33">
        <f t="shared" si="0"/>
        <v>36997</v>
      </c>
      <c r="B26" s="3">
        <v>1126073</v>
      </c>
      <c r="C26" s="5">
        <v>36997.373148148145</v>
      </c>
      <c r="D26" t="s">
        <v>101</v>
      </c>
      <c r="E26" t="s">
        <v>32</v>
      </c>
      <c r="F26" t="s">
        <v>33</v>
      </c>
      <c r="H26" t="s">
        <v>34</v>
      </c>
      <c r="I26" t="s">
        <v>74</v>
      </c>
      <c r="J26">
        <v>34503</v>
      </c>
      <c r="K26" t="s">
        <v>107</v>
      </c>
      <c r="M26" s="7">
        <v>50</v>
      </c>
      <c r="O26" t="s">
        <v>37</v>
      </c>
      <c r="P26" t="s">
        <v>38</v>
      </c>
      <c r="Q26" s="11">
        <v>31.5</v>
      </c>
      <c r="R26" t="s">
        <v>76</v>
      </c>
      <c r="S26" t="s">
        <v>77</v>
      </c>
      <c r="T26" t="s">
        <v>90</v>
      </c>
      <c r="U26" t="s">
        <v>42</v>
      </c>
      <c r="V26" t="s">
        <v>43</v>
      </c>
      <c r="W26" t="s">
        <v>44</v>
      </c>
      <c r="X26">
        <v>96006417</v>
      </c>
      <c r="Y26">
        <v>582206.1</v>
      </c>
      <c r="Z26">
        <v>56264</v>
      </c>
      <c r="AA26" s="5">
        <v>36998.875</v>
      </c>
      <c r="AB26" s="5">
        <v>36998.875</v>
      </c>
      <c r="IR26" s="1"/>
    </row>
    <row r="27" spans="1:252" x14ac:dyDescent="0.2">
      <c r="A27" s="33">
        <f t="shared" si="0"/>
        <v>36997</v>
      </c>
      <c r="B27" s="3">
        <v>1127110</v>
      </c>
      <c r="C27" s="5">
        <v>36997.406608796293</v>
      </c>
      <c r="D27" t="s">
        <v>79</v>
      </c>
      <c r="E27" t="s">
        <v>32</v>
      </c>
      <c r="F27" t="s">
        <v>33</v>
      </c>
      <c r="H27" t="s">
        <v>63</v>
      </c>
      <c r="I27" t="s">
        <v>80</v>
      </c>
      <c r="J27">
        <v>36237</v>
      </c>
      <c r="K27" t="s">
        <v>81</v>
      </c>
      <c r="L27" s="7">
        <v>5000</v>
      </c>
      <c r="O27" t="s">
        <v>66</v>
      </c>
      <c r="P27" t="s">
        <v>38</v>
      </c>
      <c r="Q27" s="11">
        <v>0</v>
      </c>
      <c r="R27" t="s">
        <v>82</v>
      </c>
      <c r="S27" t="s">
        <v>83</v>
      </c>
      <c r="T27" t="s">
        <v>84</v>
      </c>
      <c r="U27" t="s">
        <v>70</v>
      </c>
      <c r="V27" t="s">
        <v>43</v>
      </c>
      <c r="W27" t="s">
        <v>71</v>
      </c>
      <c r="X27">
        <v>96021110</v>
      </c>
      <c r="Y27" t="s">
        <v>108</v>
      </c>
      <c r="Z27">
        <v>57399</v>
      </c>
      <c r="AA27" s="5">
        <v>37012.875</v>
      </c>
      <c r="AB27" s="5">
        <v>37042.875</v>
      </c>
      <c r="IR27" s="1"/>
    </row>
    <row r="28" spans="1:252" x14ac:dyDescent="0.2">
      <c r="A28" s="33">
        <f t="shared" si="0"/>
        <v>36998</v>
      </c>
      <c r="B28" s="3">
        <v>1128919</v>
      </c>
      <c r="C28" s="5">
        <v>36998.283761574072</v>
      </c>
      <c r="D28" t="s">
        <v>109</v>
      </c>
      <c r="E28" t="s">
        <v>32</v>
      </c>
      <c r="F28" t="s">
        <v>33</v>
      </c>
      <c r="H28" t="s">
        <v>34</v>
      </c>
      <c r="I28" t="s">
        <v>74</v>
      </c>
      <c r="J28">
        <v>29085</v>
      </c>
      <c r="K28" t="s">
        <v>110</v>
      </c>
      <c r="L28" s="7">
        <v>50</v>
      </c>
      <c r="O28" t="s">
        <v>37</v>
      </c>
      <c r="P28" t="s">
        <v>38</v>
      </c>
      <c r="Q28" s="11">
        <v>51.75</v>
      </c>
      <c r="R28" t="s">
        <v>93</v>
      </c>
      <c r="S28" t="s">
        <v>94</v>
      </c>
      <c r="T28" t="s">
        <v>95</v>
      </c>
      <c r="U28" t="s">
        <v>42</v>
      </c>
      <c r="V28" t="s">
        <v>43</v>
      </c>
      <c r="W28" t="s">
        <v>44</v>
      </c>
      <c r="X28">
        <v>96005582</v>
      </c>
      <c r="Y28">
        <v>583130.1</v>
      </c>
      <c r="Z28">
        <v>53461</v>
      </c>
      <c r="AA28" s="5">
        <v>37000.875</v>
      </c>
      <c r="AB28" s="5">
        <v>37001.875</v>
      </c>
      <c r="IR28" s="1"/>
    </row>
    <row r="29" spans="1:252" x14ac:dyDescent="0.2">
      <c r="A29" s="33">
        <f t="shared" si="0"/>
        <v>36998</v>
      </c>
      <c r="B29" s="3">
        <v>1128923</v>
      </c>
      <c r="C29" s="5">
        <v>36998.284479166665</v>
      </c>
      <c r="D29" t="s">
        <v>111</v>
      </c>
      <c r="E29" t="s">
        <v>32</v>
      </c>
      <c r="F29" t="s">
        <v>33</v>
      </c>
      <c r="H29" t="s">
        <v>34</v>
      </c>
      <c r="I29" t="s">
        <v>74</v>
      </c>
      <c r="J29">
        <v>29085</v>
      </c>
      <c r="K29" t="s">
        <v>110</v>
      </c>
      <c r="L29" s="7">
        <v>50</v>
      </c>
      <c r="O29" t="s">
        <v>37</v>
      </c>
      <c r="P29" t="s">
        <v>38</v>
      </c>
      <c r="Q29" s="11">
        <v>51.5</v>
      </c>
      <c r="R29" t="s">
        <v>93</v>
      </c>
      <c r="S29" t="s">
        <v>94</v>
      </c>
      <c r="T29" t="s">
        <v>95</v>
      </c>
      <c r="U29" t="s">
        <v>42</v>
      </c>
      <c r="V29" t="s">
        <v>43</v>
      </c>
      <c r="W29" t="s">
        <v>44</v>
      </c>
      <c r="Y29">
        <v>583134.1</v>
      </c>
      <c r="Z29">
        <v>3246</v>
      </c>
      <c r="AA29" s="5">
        <v>37000.875</v>
      </c>
      <c r="AB29" s="5">
        <v>37001.875</v>
      </c>
      <c r="IR29" s="1"/>
    </row>
    <row r="30" spans="1:252" x14ac:dyDescent="0.2">
      <c r="A30" s="33">
        <f t="shared" si="0"/>
        <v>36998</v>
      </c>
      <c r="B30" s="3">
        <v>1128931</v>
      </c>
      <c r="C30" s="5">
        <v>36998.287511574075</v>
      </c>
      <c r="D30" t="s">
        <v>111</v>
      </c>
      <c r="E30" t="s">
        <v>32</v>
      </c>
      <c r="F30" t="s">
        <v>33</v>
      </c>
      <c r="H30" t="s">
        <v>34</v>
      </c>
      <c r="I30" t="s">
        <v>74</v>
      </c>
      <c r="J30">
        <v>29085</v>
      </c>
      <c r="K30" t="s">
        <v>110</v>
      </c>
      <c r="L30" s="7">
        <v>50</v>
      </c>
      <c r="O30" t="s">
        <v>37</v>
      </c>
      <c r="P30" t="s">
        <v>38</v>
      </c>
      <c r="Q30" s="11">
        <v>51.5</v>
      </c>
      <c r="R30" t="s">
        <v>93</v>
      </c>
      <c r="S30" t="s">
        <v>94</v>
      </c>
      <c r="T30" t="s">
        <v>95</v>
      </c>
      <c r="U30" t="s">
        <v>42</v>
      </c>
      <c r="V30" t="s">
        <v>43</v>
      </c>
      <c r="W30" t="s">
        <v>44</v>
      </c>
      <c r="Y30">
        <v>583142.1</v>
      </c>
      <c r="Z30">
        <v>3246</v>
      </c>
      <c r="AA30" s="5">
        <v>37000.875</v>
      </c>
      <c r="AB30" s="5">
        <v>37001.875</v>
      </c>
      <c r="IR30" s="4"/>
    </row>
    <row r="31" spans="1:252" x14ac:dyDescent="0.2">
      <c r="A31" s="33">
        <f t="shared" si="0"/>
        <v>36998</v>
      </c>
      <c r="B31" s="3">
        <v>1129173</v>
      </c>
      <c r="C31" s="5">
        <v>36998.310706018521</v>
      </c>
      <c r="D31" t="s">
        <v>112</v>
      </c>
      <c r="E31" t="s">
        <v>32</v>
      </c>
      <c r="F31" t="s">
        <v>33</v>
      </c>
      <c r="H31" t="s">
        <v>34</v>
      </c>
      <c r="I31" t="s">
        <v>74</v>
      </c>
      <c r="J31">
        <v>32554</v>
      </c>
      <c r="K31" t="s">
        <v>113</v>
      </c>
      <c r="M31" s="7">
        <v>50</v>
      </c>
      <c r="O31" t="s">
        <v>37</v>
      </c>
      <c r="P31" t="s">
        <v>38</v>
      </c>
      <c r="Q31" s="11">
        <v>76</v>
      </c>
      <c r="R31" t="s">
        <v>93</v>
      </c>
      <c r="S31" t="s">
        <v>114</v>
      </c>
      <c r="T31" t="s">
        <v>115</v>
      </c>
      <c r="U31" t="s">
        <v>42</v>
      </c>
      <c r="V31" t="s">
        <v>43</v>
      </c>
      <c r="W31" t="s">
        <v>44</v>
      </c>
      <c r="X31">
        <v>96053024</v>
      </c>
      <c r="Y31">
        <v>583267.1</v>
      </c>
      <c r="Z31">
        <v>65268</v>
      </c>
      <c r="AA31" s="5">
        <v>37043.591666666667</v>
      </c>
      <c r="AB31" s="5">
        <v>37072.591666666667</v>
      </c>
      <c r="IR31" s="4"/>
    </row>
    <row r="32" spans="1:252" x14ac:dyDescent="0.2">
      <c r="A32" s="33">
        <f t="shared" si="0"/>
        <v>36998</v>
      </c>
      <c r="B32" s="3">
        <v>1129523</v>
      </c>
      <c r="C32" s="5">
        <v>36998.336388888885</v>
      </c>
      <c r="D32" t="s">
        <v>116</v>
      </c>
      <c r="E32" t="s">
        <v>32</v>
      </c>
      <c r="F32" t="s">
        <v>33</v>
      </c>
      <c r="H32" t="s">
        <v>34</v>
      </c>
      <c r="I32" t="s">
        <v>74</v>
      </c>
      <c r="J32">
        <v>7472</v>
      </c>
      <c r="K32" t="s">
        <v>75</v>
      </c>
      <c r="M32" s="7">
        <v>50</v>
      </c>
      <c r="O32" t="s">
        <v>37</v>
      </c>
      <c r="P32" t="s">
        <v>38</v>
      </c>
      <c r="Q32" s="11">
        <v>59.75</v>
      </c>
      <c r="R32" t="s">
        <v>76</v>
      </c>
      <c r="S32" t="s">
        <v>77</v>
      </c>
      <c r="T32" t="s">
        <v>78</v>
      </c>
      <c r="U32" t="s">
        <v>42</v>
      </c>
      <c r="V32" t="s">
        <v>43</v>
      </c>
      <c r="W32" t="s">
        <v>44</v>
      </c>
      <c r="X32">
        <v>96019669</v>
      </c>
      <c r="Y32">
        <v>583342.1</v>
      </c>
      <c r="Z32">
        <v>9409</v>
      </c>
      <c r="AA32" s="5">
        <v>37012.71597222222</v>
      </c>
      <c r="AB32" s="5">
        <v>37042.71597222222</v>
      </c>
      <c r="IR32" s="1"/>
    </row>
    <row r="33" spans="1:252" x14ac:dyDescent="0.2">
      <c r="A33" s="33">
        <f t="shared" si="0"/>
        <v>36998</v>
      </c>
      <c r="B33" s="3">
        <v>1130477</v>
      </c>
      <c r="C33" s="5">
        <v>36998.36824074074</v>
      </c>
      <c r="D33" t="s">
        <v>112</v>
      </c>
      <c r="E33" t="s">
        <v>32</v>
      </c>
      <c r="F33" t="s">
        <v>33</v>
      </c>
      <c r="H33" t="s">
        <v>34</v>
      </c>
      <c r="I33" t="s">
        <v>74</v>
      </c>
      <c r="J33">
        <v>32554</v>
      </c>
      <c r="K33" t="s">
        <v>113</v>
      </c>
      <c r="L33" s="7">
        <v>50</v>
      </c>
      <c r="O33" t="s">
        <v>37</v>
      </c>
      <c r="P33" t="s">
        <v>38</v>
      </c>
      <c r="Q33" s="11">
        <v>76.25</v>
      </c>
      <c r="R33" t="s">
        <v>93</v>
      </c>
      <c r="S33" t="s">
        <v>114</v>
      </c>
      <c r="T33" t="s">
        <v>115</v>
      </c>
      <c r="U33" t="s">
        <v>42</v>
      </c>
      <c r="V33" t="s">
        <v>43</v>
      </c>
      <c r="W33" t="s">
        <v>44</v>
      </c>
      <c r="X33">
        <v>96053024</v>
      </c>
      <c r="Y33">
        <v>583468.1</v>
      </c>
      <c r="Z33">
        <v>65268</v>
      </c>
      <c r="AA33" s="5">
        <v>37043.591666666667</v>
      </c>
      <c r="AB33" s="5">
        <v>37072.591666666667</v>
      </c>
      <c r="IR33" s="1"/>
    </row>
    <row r="34" spans="1:252" x14ac:dyDescent="0.2">
      <c r="A34" s="33">
        <f t="shared" si="0"/>
        <v>36998</v>
      </c>
      <c r="B34" s="3">
        <v>1132348</v>
      </c>
      <c r="C34" s="5">
        <v>36998.431354166663</v>
      </c>
      <c r="D34" t="s">
        <v>117</v>
      </c>
      <c r="E34" t="s">
        <v>32</v>
      </c>
      <c r="F34" t="s">
        <v>33</v>
      </c>
      <c r="H34" t="s">
        <v>34</v>
      </c>
      <c r="I34" t="s">
        <v>35</v>
      </c>
      <c r="J34">
        <v>33759</v>
      </c>
      <c r="K34" t="s">
        <v>50</v>
      </c>
      <c r="M34" s="7">
        <v>25</v>
      </c>
      <c r="O34" t="s">
        <v>37</v>
      </c>
      <c r="P34" t="s">
        <v>38</v>
      </c>
      <c r="Q34" s="11">
        <v>305</v>
      </c>
      <c r="R34" t="s">
        <v>58</v>
      </c>
      <c r="S34" t="s">
        <v>51</v>
      </c>
      <c r="T34" t="s">
        <v>52</v>
      </c>
      <c r="U34" t="s">
        <v>42</v>
      </c>
      <c r="V34" t="s">
        <v>43</v>
      </c>
      <c r="W34" t="s">
        <v>44</v>
      </c>
      <c r="X34">
        <v>96013065</v>
      </c>
      <c r="Y34">
        <v>583630.1</v>
      </c>
      <c r="Z34">
        <v>55265</v>
      </c>
      <c r="AA34" s="5">
        <v>37012.564583333333</v>
      </c>
      <c r="AB34" s="5">
        <v>37042.564583333333</v>
      </c>
      <c r="IR34" s="1"/>
    </row>
    <row r="35" spans="1:252" x14ac:dyDescent="0.2">
      <c r="A35" s="33">
        <f t="shared" si="0"/>
        <v>36998</v>
      </c>
      <c r="B35" s="3">
        <v>1132846</v>
      </c>
      <c r="C35" s="5">
        <v>36998.469560185185</v>
      </c>
      <c r="D35" t="s">
        <v>53</v>
      </c>
      <c r="E35" t="s">
        <v>118</v>
      </c>
      <c r="F35" t="s">
        <v>33</v>
      </c>
      <c r="H35" t="s">
        <v>34</v>
      </c>
      <c r="I35" t="s">
        <v>35</v>
      </c>
      <c r="J35">
        <v>33759</v>
      </c>
      <c r="K35" t="s">
        <v>50</v>
      </c>
      <c r="M35" s="7">
        <v>25</v>
      </c>
      <c r="O35" t="s">
        <v>37</v>
      </c>
      <c r="P35" t="s">
        <v>38</v>
      </c>
      <c r="Q35" s="11">
        <v>319</v>
      </c>
      <c r="R35" t="s">
        <v>119</v>
      </c>
      <c r="S35" t="s">
        <v>51</v>
      </c>
      <c r="T35" t="s">
        <v>52</v>
      </c>
      <c r="U35" t="s">
        <v>42</v>
      </c>
      <c r="V35" t="s">
        <v>43</v>
      </c>
      <c r="W35" t="s">
        <v>44</v>
      </c>
      <c r="X35">
        <v>96028954</v>
      </c>
      <c r="Y35">
        <v>583979.1</v>
      </c>
      <c r="Z35">
        <v>54979</v>
      </c>
      <c r="AA35" s="5">
        <v>37012.564583333333</v>
      </c>
      <c r="AB35" s="5">
        <v>37042.564583333333</v>
      </c>
      <c r="IR35" s="1"/>
    </row>
    <row r="36" spans="1:252" x14ac:dyDescent="0.2">
      <c r="A36" s="33">
        <f t="shared" si="0"/>
        <v>36998</v>
      </c>
      <c r="B36" s="3">
        <v>1132974</v>
      </c>
      <c r="C36" s="5">
        <v>36998.495046296295</v>
      </c>
      <c r="D36" t="s">
        <v>120</v>
      </c>
      <c r="E36" t="s">
        <v>118</v>
      </c>
      <c r="F36" t="s">
        <v>33</v>
      </c>
      <c r="H36" t="s">
        <v>34</v>
      </c>
      <c r="I36" t="s">
        <v>74</v>
      </c>
      <c r="J36">
        <v>33277</v>
      </c>
      <c r="K36" t="s">
        <v>121</v>
      </c>
      <c r="M36" s="7">
        <v>50</v>
      </c>
      <c r="O36" t="s">
        <v>37</v>
      </c>
      <c r="P36" t="s">
        <v>38</v>
      </c>
      <c r="Q36" s="11">
        <v>43.05</v>
      </c>
      <c r="R36" t="s">
        <v>122</v>
      </c>
      <c r="S36" t="s">
        <v>123</v>
      </c>
      <c r="T36" t="s">
        <v>124</v>
      </c>
      <c r="U36" t="s">
        <v>42</v>
      </c>
      <c r="V36" t="s">
        <v>43</v>
      </c>
      <c r="W36" t="s">
        <v>44</v>
      </c>
      <c r="X36">
        <v>96004396</v>
      </c>
      <c r="Y36">
        <v>584040.1</v>
      </c>
      <c r="Z36">
        <v>64245</v>
      </c>
      <c r="AA36" s="5">
        <v>37135.710416666669</v>
      </c>
      <c r="AB36" s="5">
        <v>37164.710416666669</v>
      </c>
    </row>
    <row r="37" spans="1:252" x14ac:dyDescent="0.2">
      <c r="A37" s="33">
        <f t="shared" si="0"/>
        <v>36998</v>
      </c>
      <c r="B37" s="3">
        <v>1133087</v>
      </c>
      <c r="C37" s="5">
        <v>36998.512245370373</v>
      </c>
      <c r="D37" t="s">
        <v>125</v>
      </c>
      <c r="E37" t="s">
        <v>118</v>
      </c>
      <c r="F37" t="s">
        <v>33</v>
      </c>
      <c r="H37" t="s">
        <v>34</v>
      </c>
      <c r="I37" t="s">
        <v>74</v>
      </c>
      <c r="J37">
        <v>3749</v>
      </c>
      <c r="K37" t="s">
        <v>126</v>
      </c>
      <c r="M37" s="7">
        <v>50</v>
      </c>
      <c r="O37" t="s">
        <v>37</v>
      </c>
      <c r="P37" t="s">
        <v>38</v>
      </c>
      <c r="Q37" s="11">
        <v>77.25</v>
      </c>
      <c r="R37" t="s">
        <v>122</v>
      </c>
      <c r="S37" t="s">
        <v>123</v>
      </c>
      <c r="T37" t="s">
        <v>127</v>
      </c>
      <c r="U37" t="s">
        <v>42</v>
      </c>
      <c r="V37" t="s">
        <v>43</v>
      </c>
      <c r="W37" t="s">
        <v>44</v>
      </c>
      <c r="Y37">
        <v>584065.1</v>
      </c>
      <c r="Z37">
        <v>49694</v>
      </c>
      <c r="AA37" s="5">
        <v>37043.71597222222</v>
      </c>
      <c r="AB37" s="5">
        <v>37072.71597222222</v>
      </c>
    </row>
    <row r="38" spans="1:252" x14ac:dyDescent="0.2">
      <c r="A38" s="33">
        <f t="shared" si="0"/>
        <v>36998</v>
      </c>
      <c r="B38" s="3">
        <v>1133381</v>
      </c>
      <c r="C38" s="5">
        <v>36998.560219907406</v>
      </c>
      <c r="D38" t="s">
        <v>91</v>
      </c>
      <c r="E38" t="s">
        <v>32</v>
      </c>
      <c r="F38" t="s">
        <v>33</v>
      </c>
      <c r="H38" t="s">
        <v>34</v>
      </c>
      <c r="I38" t="s">
        <v>74</v>
      </c>
      <c r="J38">
        <v>47803</v>
      </c>
      <c r="K38" t="s">
        <v>128</v>
      </c>
      <c r="M38" s="7">
        <v>50</v>
      </c>
      <c r="O38" t="s">
        <v>37</v>
      </c>
      <c r="P38" t="s">
        <v>38</v>
      </c>
      <c r="Q38" s="11">
        <v>53.1</v>
      </c>
      <c r="R38" t="s">
        <v>93</v>
      </c>
      <c r="S38" t="s">
        <v>94</v>
      </c>
      <c r="T38" t="s">
        <v>95</v>
      </c>
      <c r="U38" t="s">
        <v>42</v>
      </c>
      <c r="V38" t="s">
        <v>43</v>
      </c>
      <c r="W38" t="s">
        <v>44</v>
      </c>
      <c r="X38">
        <v>96009016</v>
      </c>
      <c r="Y38">
        <v>584192.1</v>
      </c>
      <c r="Z38">
        <v>18</v>
      </c>
      <c r="AA38" s="5">
        <v>37004.875</v>
      </c>
      <c r="AB38" s="5">
        <v>37011.875</v>
      </c>
    </row>
    <row r="39" spans="1:252" x14ac:dyDescent="0.2">
      <c r="A39" s="33">
        <f t="shared" si="0"/>
        <v>36999</v>
      </c>
      <c r="B39" s="3">
        <v>1134462</v>
      </c>
      <c r="C39" s="5">
        <v>36999.288391203707</v>
      </c>
      <c r="D39" t="s">
        <v>88</v>
      </c>
      <c r="E39" t="s">
        <v>32</v>
      </c>
      <c r="F39" t="s">
        <v>33</v>
      </c>
      <c r="H39" t="s">
        <v>34</v>
      </c>
      <c r="I39" t="s">
        <v>74</v>
      </c>
      <c r="J39">
        <v>29082</v>
      </c>
      <c r="K39" t="s">
        <v>129</v>
      </c>
      <c r="L39" s="7">
        <v>50</v>
      </c>
      <c r="O39" t="s">
        <v>37</v>
      </c>
      <c r="P39" t="s">
        <v>38</v>
      </c>
      <c r="Q39" s="11">
        <v>52.75</v>
      </c>
      <c r="R39" t="s">
        <v>76</v>
      </c>
      <c r="S39" t="s">
        <v>77</v>
      </c>
      <c r="T39" t="s">
        <v>90</v>
      </c>
      <c r="U39" t="s">
        <v>42</v>
      </c>
      <c r="V39" t="s">
        <v>43</v>
      </c>
      <c r="W39" t="s">
        <v>44</v>
      </c>
      <c r="X39">
        <v>96021791</v>
      </c>
      <c r="Y39">
        <v>584515.1</v>
      </c>
      <c r="Z39">
        <v>64168</v>
      </c>
      <c r="AA39" s="5">
        <v>37000.875</v>
      </c>
      <c r="AB39" s="5">
        <v>37000.875</v>
      </c>
    </row>
    <row r="40" spans="1:252" x14ac:dyDescent="0.2">
      <c r="A40" s="33">
        <f t="shared" si="0"/>
        <v>36999</v>
      </c>
      <c r="B40" s="3">
        <v>1134806</v>
      </c>
      <c r="C40" s="5">
        <v>36999.322777777779</v>
      </c>
      <c r="D40" t="s">
        <v>130</v>
      </c>
      <c r="E40" t="s">
        <v>32</v>
      </c>
      <c r="F40" t="s">
        <v>33</v>
      </c>
      <c r="H40" t="s">
        <v>34</v>
      </c>
      <c r="I40" t="s">
        <v>74</v>
      </c>
      <c r="J40">
        <v>45311</v>
      </c>
      <c r="K40" t="s">
        <v>131</v>
      </c>
      <c r="M40" s="7">
        <v>50</v>
      </c>
      <c r="O40" t="s">
        <v>37</v>
      </c>
      <c r="P40" t="s">
        <v>38</v>
      </c>
      <c r="Q40" s="11">
        <v>62</v>
      </c>
      <c r="R40" t="s">
        <v>93</v>
      </c>
      <c r="S40" t="s">
        <v>114</v>
      </c>
      <c r="T40" t="s">
        <v>115</v>
      </c>
      <c r="U40" t="s">
        <v>42</v>
      </c>
      <c r="V40" t="s">
        <v>43</v>
      </c>
      <c r="W40" t="s">
        <v>44</v>
      </c>
      <c r="X40">
        <v>96050496</v>
      </c>
      <c r="Y40">
        <v>584640.1</v>
      </c>
      <c r="Z40">
        <v>91219</v>
      </c>
      <c r="AA40" s="5">
        <v>37408.591666666667</v>
      </c>
      <c r="AB40" s="5">
        <v>37437.591666666667</v>
      </c>
    </row>
    <row r="41" spans="1:252" x14ac:dyDescent="0.2">
      <c r="A41" s="33">
        <f t="shared" si="0"/>
        <v>36999</v>
      </c>
      <c r="B41" s="3">
        <v>1135679</v>
      </c>
      <c r="C41" s="5">
        <v>36999.359085648146</v>
      </c>
      <c r="D41" t="s">
        <v>132</v>
      </c>
      <c r="E41" t="s">
        <v>32</v>
      </c>
      <c r="F41" t="s">
        <v>33</v>
      </c>
      <c r="H41" t="s">
        <v>63</v>
      </c>
      <c r="I41" t="s">
        <v>64</v>
      </c>
      <c r="J41">
        <v>41225</v>
      </c>
      <c r="K41" t="s">
        <v>133</v>
      </c>
      <c r="M41" s="7">
        <v>5000</v>
      </c>
      <c r="O41" t="s">
        <v>66</v>
      </c>
      <c r="P41" t="s">
        <v>38</v>
      </c>
      <c r="Q41" s="11">
        <v>-0.6</v>
      </c>
      <c r="R41" t="s">
        <v>67</v>
      </c>
      <c r="S41" t="s">
        <v>98</v>
      </c>
      <c r="T41" t="s">
        <v>134</v>
      </c>
      <c r="U41" t="s">
        <v>70</v>
      </c>
      <c r="V41" t="s">
        <v>43</v>
      </c>
      <c r="W41" t="s">
        <v>71</v>
      </c>
      <c r="Y41" t="s">
        <v>135</v>
      </c>
      <c r="Z41">
        <v>54279</v>
      </c>
      <c r="AA41" s="5">
        <v>37347</v>
      </c>
      <c r="AB41" s="5">
        <v>37560</v>
      </c>
    </row>
    <row r="42" spans="1:252" x14ac:dyDescent="0.2">
      <c r="A42" s="33">
        <f t="shared" si="0"/>
        <v>36999</v>
      </c>
      <c r="B42" s="3">
        <v>1135810</v>
      </c>
      <c r="C42" s="5">
        <v>36999.362754629627</v>
      </c>
      <c r="D42" t="s">
        <v>120</v>
      </c>
      <c r="E42" t="s">
        <v>364</v>
      </c>
      <c r="F42" t="s">
        <v>33</v>
      </c>
      <c r="H42" t="s">
        <v>63</v>
      </c>
      <c r="I42" t="s">
        <v>80</v>
      </c>
      <c r="J42">
        <v>35353</v>
      </c>
      <c r="K42" t="s">
        <v>136</v>
      </c>
      <c r="M42" s="7">
        <v>5000</v>
      </c>
      <c r="O42" t="s">
        <v>66</v>
      </c>
      <c r="P42" t="s">
        <v>38</v>
      </c>
      <c r="Q42" s="11">
        <v>5.4850000000000003</v>
      </c>
      <c r="R42" t="s">
        <v>137</v>
      </c>
      <c r="S42" t="s">
        <v>138</v>
      </c>
      <c r="T42" t="s">
        <v>139</v>
      </c>
      <c r="U42" t="s">
        <v>70</v>
      </c>
      <c r="V42" t="s">
        <v>43</v>
      </c>
      <c r="W42" t="s">
        <v>71</v>
      </c>
      <c r="X42">
        <v>95000226</v>
      </c>
      <c r="Y42" t="s">
        <v>140</v>
      </c>
      <c r="Z42">
        <v>64245</v>
      </c>
      <c r="AA42" s="5">
        <v>37196</v>
      </c>
      <c r="AB42" s="5">
        <v>37346</v>
      </c>
    </row>
    <row r="43" spans="1:252" x14ac:dyDescent="0.2">
      <c r="A43" s="33">
        <f t="shared" si="0"/>
        <v>36999</v>
      </c>
      <c r="B43" s="3">
        <v>1135887</v>
      </c>
      <c r="C43" s="5">
        <v>36999.364745370367</v>
      </c>
      <c r="D43" t="s">
        <v>112</v>
      </c>
      <c r="E43" t="s">
        <v>32</v>
      </c>
      <c r="F43" t="s">
        <v>33</v>
      </c>
      <c r="H43" t="s">
        <v>34</v>
      </c>
      <c r="I43" t="s">
        <v>74</v>
      </c>
      <c r="J43">
        <v>48050</v>
      </c>
      <c r="K43" t="s">
        <v>141</v>
      </c>
      <c r="M43" s="7">
        <v>50</v>
      </c>
      <c r="O43" t="s">
        <v>37</v>
      </c>
      <c r="P43" t="s">
        <v>38</v>
      </c>
      <c r="Q43" s="11">
        <v>43</v>
      </c>
      <c r="R43" t="s">
        <v>93</v>
      </c>
      <c r="S43" t="s">
        <v>114</v>
      </c>
      <c r="T43" t="s">
        <v>115</v>
      </c>
      <c r="U43" t="s">
        <v>42</v>
      </c>
      <c r="V43" t="s">
        <v>43</v>
      </c>
      <c r="W43" t="s">
        <v>44</v>
      </c>
      <c r="X43">
        <v>96053024</v>
      </c>
      <c r="Y43">
        <v>584782.1</v>
      </c>
      <c r="Z43">
        <v>65268</v>
      </c>
      <c r="AA43" s="5">
        <v>37377.591666666667</v>
      </c>
      <c r="AB43" s="5">
        <v>37407.591666666667</v>
      </c>
    </row>
    <row r="44" spans="1:252" x14ac:dyDescent="0.2">
      <c r="A44" s="33">
        <f t="shared" si="0"/>
        <v>36999</v>
      </c>
      <c r="B44" s="3">
        <v>1136128</v>
      </c>
      <c r="C44" s="5">
        <v>36999.371481481481</v>
      </c>
      <c r="D44" t="s">
        <v>112</v>
      </c>
      <c r="E44" t="s">
        <v>32</v>
      </c>
      <c r="F44" t="s">
        <v>33</v>
      </c>
      <c r="H44" t="s">
        <v>34</v>
      </c>
      <c r="I44" t="s">
        <v>74</v>
      </c>
      <c r="J44">
        <v>32554</v>
      </c>
      <c r="K44" t="s">
        <v>113</v>
      </c>
      <c r="M44" s="7">
        <v>50</v>
      </c>
      <c r="O44" t="s">
        <v>37</v>
      </c>
      <c r="P44" t="s">
        <v>38</v>
      </c>
      <c r="Q44" s="11">
        <v>75</v>
      </c>
      <c r="R44" t="s">
        <v>93</v>
      </c>
      <c r="S44" t="s">
        <v>114</v>
      </c>
      <c r="T44" t="s">
        <v>115</v>
      </c>
      <c r="U44" t="s">
        <v>42</v>
      </c>
      <c r="V44" t="s">
        <v>43</v>
      </c>
      <c r="W44" t="s">
        <v>44</v>
      </c>
      <c r="X44">
        <v>96053024</v>
      </c>
      <c r="Y44">
        <v>584806.1</v>
      </c>
      <c r="Z44">
        <v>65268</v>
      </c>
      <c r="AA44" s="5">
        <v>37043.591666666667</v>
      </c>
      <c r="AB44" s="5">
        <v>37072.591666666667</v>
      </c>
    </row>
    <row r="45" spans="1:252" x14ac:dyDescent="0.2">
      <c r="A45" s="33">
        <f t="shared" si="0"/>
        <v>36999</v>
      </c>
      <c r="B45" s="3">
        <v>1136952</v>
      </c>
      <c r="C45" s="5">
        <v>36999.393645833334</v>
      </c>
      <c r="D45" t="s">
        <v>53</v>
      </c>
      <c r="E45" t="s">
        <v>32</v>
      </c>
      <c r="F45" t="s">
        <v>33</v>
      </c>
      <c r="H45" t="s">
        <v>34</v>
      </c>
      <c r="I45" t="s">
        <v>74</v>
      </c>
      <c r="J45">
        <v>7472</v>
      </c>
      <c r="K45" t="s">
        <v>75</v>
      </c>
      <c r="M45" s="7">
        <v>50</v>
      </c>
      <c r="O45" t="s">
        <v>37</v>
      </c>
      <c r="P45" t="s">
        <v>38</v>
      </c>
      <c r="Q45" s="11">
        <v>57.25</v>
      </c>
      <c r="R45" t="s">
        <v>76</v>
      </c>
      <c r="S45" t="s">
        <v>77</v>
      </c>
      <c r="T45" t="s">
        <v>78</v>
      </c>
      <c r="U45" t="s">
        <v>42</v>
      </c>
      <c r="V45" t="s">
        <v>43</v>
      </c>
      <c r="W45" t="s">
        <v>44</v>
      </c>
      <c r="X45">
        <v>96028954</v>
      </c>
      <c r="Y45">
        <v>584854.1</v>
      </c>
      <c r="Z45">
        <v>54979</v>
      </c>
      <c r="AA45" s="5">
        <v>37012.71597222222</v>
      </c>
      <c r="AB45" s="5">
        <v>37042.71597222222</v>
      </c>
    </row>
    <row r="46" spans="1:252" x14ac:dyDescent="0.2">
      <c r="A46" s="33">
        <f>DATEVALUE(TEXT(C46, "mm/dd/yy"))</f>
        <v>36999</v>
      </c>
      <c r="B46" s="3">
        <v>1137973</v>
      </c>
      <c r="C46" s="5">
        <v>36999.43482638889</v>
      </c>
      <c r="D46" t="s">
        <v>142</v>
      </c>
      <c r="E46" t="s">
        <v>118</v>
      </c>
      <c r="F46" t="s">
        <v>33</v>
      </c>
      <c r="H46" t="s">
        <v>63</v>
      </c>
      <c r="I46" t="s">
        <v>64</v>
      </c>
      <c r="J46">
        <v>38615</v>
      </c>
      <c r="K46" t="s">
        <v>143</v>
      </c>
      <c r="M46" s="7">
        <v>5000</v>
      </c>
      <c r="O46" t="s">
        <v>66</v>
      </c>
      <c r="P46" t="s">
        <v>38</v>
      </c>
      <c r="Q46" s="11">
        <v>-0.11749999999999999</v>
      </c>
      <c r="R46" t="s">
        <v>144</v>
      </c>
      <c r="S46" t="s">
        <v>145</v>
      </c>
      <c r="T46" t="s">
        <v>146</v>
      </c>
      <c r="U46" t="s">
        <v>70</v>
      </c>
      <c r="V46" t="s">
        <v>43</v>
      </c>
      <c r="W46" t="s">
        <v>71</v>
      </c>
      <c r="X46">
        <v>96043502</v>
      </c>
      <c r="Y46" t="s">
        <v>147</v>
      </c>
      <c r="Z46">
        <v>57543</v>
      </c>
      <c r="AA46" s="5">
        <v>37012.875</v>
      </c>
      <c r="AB46" s="5">
        <v>37042.875</v>
      </c>
    </row>
    <row r="47" spans="1:252" x14ac:dyDescent="0.2">
      <c r="A47" s="33">
        <f t="shared" si="0"/>
        <v>36999</v>
      </c>
      <c r="B47" s="3">
        <v>1138260</v>
      </c>
      <c r="C47" s="5">
        <v>36999.470567129632</v>
      </c>
      <c r="D47" t="s">
        <v>148</v>
      </c>
      <c r="E47" t="s">
        <v>118</v>
      </c>
      <c r="F47" t="s">
        <v>33</v>
      </c>
      <c r="H47" t="s">
        <v>34</v>
      </c>
      <c r="I47" t="s">
        <v>74</v>
      </c>
      <c r="J47">
        <v>47948</v>
      </c>
      <c r="K47" t="s">
        <v>149</v>
      </c>
      <c r="M47" s="7">
        <v>50</v>
      </c>
      <c r="O47" t="s">
        <v>37</v>
      </c>
      <c r="P47" t="s">
        <v>38</v>
      </c>
      <c r="Q47" s="11">
        <v>50</v>
      </c>
      <c r="R47" t="s">
        <v>150</v>
      </c>
      <c r="S47" t="s">
        <v>151</v>
      </c>
      <c r="T47" t="s">
        <v>127</v>
      </c>
      <c r="U47" t="s">
        <v>42</v>
      </c>
      <c r="V47" t="s">
        <v>43</v>
      </c>
      <c r="W47" t="s">
        <v>44</v>
      </c>
      <c r="X47">
        <v>96026964</v>
      </c>
      <c r="Y47">
        <v>585034.1</v>
      </c>
      <c r="Z47">
        <v>177</v>
      </c>
      <c r="AA47" s="5">
        <v>37004.875</v>
      </c>
      <c r="AB47" s="5">
        <v>37011.875</v>
      </c>
    </row>
    <row r="48" spans="1:252" x14ac:dyDescent="0.2">
      <c r="A48" s="33">
        <f t="shared" si="0"/>
        <v>36999</v>
      </c>
      <c r="B48" s="3">
        <v>1138383</v>
      </c>
      <c r="C48" s="5">
        <v>36999.495081018518</v>
      </c>
      <c r="D48" t="s">
        <v>152</v>
      </c>
      <c r="E48" t="s">
        <v>32</v>
      </c>
      <c r="F48" t="s">
        <v>33</v>
      </c>
      <c r="H48" t="s">
        <v>63</v>
      </c>
      <c r="I48" t="s">
        <v>153</v>
      </c>
      <c r="J48">
        <v>36511</v>
      </c>
      <c r="K48" t="s">
        <v>154</v>
      </c>
      <c r="M48" s="7">
        <v>5000</v>
      </c>
      <c r="O48" t="s">
        <v>66</v>
      </c>
      <c r="P48" t="s">
        <v>38</v>
      </c>
      <c r="Q48" s="11">
        <v>-0.27500000000000002</v>
      </c>
      <c r="R48" t="s">
        <v>67</v>
      </c>
      <c r="S48" t="s">
        <v>155</v>
      </c>
      <c r="T48" t="s">
        <v>156</v>
      </c>
      <c r="U48" t="s">
        <v>70</v>
      </c>
      <c r="V48" t="s">
        <v>43</v>
      </c>
      <c r="W48" t="s">
        <v>157</v>
      </c>
      <c r="X48">
        <v>96011840</v>
      </c>
      <c r="Y48" t="s">
        <v>158</v>
      </c>
      <c r="Z48">
        <v>57508</v>
      </c>
      <c r="AA48" s="5">
        <v>37043.875</v>
      </c>
      <c r="AB48" s="5">
        <v>37072.875</v>
      </c>
    </row>
    <row r="49" spans="1:28" x14ac:dyDescent="0.2">
      <c r="A49" s="33">
        <f t="shared" si="0"/>
        <v>36999</v>
      </c>
      <c r="B49" s="3">
        <v>1139381</v>
      </c>
      <c r="C49" s="5">
        <v>36999.570555555554</v>
      </c>
      <c r="D49" t="s">
        <v>79</v>
      </c>
      <c r="E49" t="s">
        <v>118</v>
      </c>
      <c r="F49" t="s">
        <v>33</v>
      </c>
      <c r="H49" t="s">
        <v>63</v>
      </c>
      <c r="I49" t="s">
        <v>64</v>
      </c>
      <c r="J49">
        <v>47634</v>
      </c>
      <c r="K49" t="s">
        <v>159</v>
      </c>
      <c r="M49" s="7">
        <v>10000</v>
      </c>
      <c r="O49" t="s">
        <v>66</v>
      </c>
      <c r="P49" t="s">
        <v>38</v>
      </c>
      <c r="Q49" s="11">
        <v>5.0000000000000001E-3</v>
      </c>
      <c r="R49" t="s">
        <v>144</v>
      </c>
      <c r="S49" t="s">
        <v>160</v>
      </c>
      <c r="T49" t="s">
        <v>161</v>
      </c>
      <c r="U49" t="s">
        <v>70</v>
      </c>
      <c r="V49" t="s">
        <v>43</v>
      </c>
      <c r="W49" t="s">
        <v>71</v>
      </c>
      <c r="X49">
        <v>96021110</v>
      </c>
      <c r="Y49" t="s">
        <v>162</v>
      </c>
      <c r="Z49">
        <v>57399</v>
      </c>
      <c r="AA49" s="5">
        <v>37165.334722222222</v>
      </c>
      <c r="AB49" s="5">
        <v>37195.334722222222</v>
      </c>
    </row>
    <row r="50" spans="1:28" x14ac:dyDescent="0.2">
      <c r="A50" s="33">
        <f t="shared" si="0"/>
        <v>36999</v>
      </c>
      <c r="B50" s="3">
        <v>1139398</v>
      </c>
      <c r="C50" s="5">
        <v>36999.57230324074</v>
      </c>
      <c r="D50" t="s">
        <v>79</v>
      </c>
      <c r="E50" t="s">
        <v>32</v>
      </c>
      <c r="F50" t="s">
        <v>33</v>
      </c>
      <c r="H50" t="s">
        <v>63</v>
      </c>
      <c r="I50" t="s">
        <v>64</v>
      </c>
      <c r="J50">
        <v>37246</v>
      </c>
      <c r="K50" t="s">
        <v>163</v>
      </c>
      <c r="M50" s="7">
        <v>10000</v>
      </c>
      <c r="O50" t="s">
        <v>66</v>
      </c>
      <c r="P50" t="s">
        <v>38</v>
      </c>
      <c r="Q50" s="11">
        <v>-0.02</v>
      </c>
      <c r="R50" t="s">
        <v>82</v>
      </c>
      <c r="S50" t="s">
        <v>160</v>
      </c>
      <c r="T50" t="s">
        <v>161</v>
      </c>
      <c r="U50" t="s">
        <v>70</v>
      </c>
      <c r="V50" t="s">
        <v>43</v>
      </c>
      <c r="W50" t="s">
        <v>71</v>
      </c>
      <c r="X50">
        <v>96021110</v>
      </c>
      <c r="Y50" t="s">
        <v>164</v>
      </c>
      <c r="Z50">
        <v>57399</v>
      </c>
      <c r="AA50" s="5">
        <v>37196</v>
      </c>
      <c r="AB50" s="5">
        <v>37346</v>
      </c>
    </row>
    <row r="51" spans="1:28" x14ac:dyDescent="0.2">
      <c r="A51" s="33">
        <f t="shared" si="0"/>
        <v>36999</v>
      </c>
      <c r="B51" s="3">
        <v>1139482</v>
      </c>
      <c r="C51" s="5">
        <v>36999.57608796296</v>
      </c>
      <c r="D51" t="s">
        <v>120</v>
      </c>
      <c r="E51" t="s">
        <v>118</v>
      </c>
      <c r="F51" t="s">
        <v>33</v>
      </c>
      <c r="H51" t="s">
        <v>34</v>
      </c>
      <c r="I51" t="s">
        <v>74</v>
      </c>
      <c r="J51">
        <v>7472</v>
      </c>
      <c r="K51" t="s">
        <v>75</v>
      </c>
      <c r="M51" s="7">
        <v>50</v>
      </c>
      <c r="O51" t="s">
        <v>37</v>
      </c>
      <c r="P51" t="s">
        <v>38</v>
      </c>
      <c r="Q51" s="11">
        <v>56.75</v>
      </c>
      <c r="R51" t="s">
        <v>165</v>
      </c>
      <c r="S51" t="s">
        <v>77</v>
      </c>
      <c r="T51" t="s">
        <v>78</v>
      </c>
      <c r="U51" t="s">
        <v>42</v>
      </c>
      <c r="V51" t="s">
        <v>43</v>
      </c>
      <c r="W51" t="s">
        <v>44</v>
      </c>
      <c r="X51">
        <v>96004396</v>
      </c>
      <c r="Y51">
        <v>585298.1</v>
      </c>
      <c r="Z51">
        <v>64245</v>
      </c>
      <c r="AA51" s="5">
        <v>37012.71597222222</v>
      </c>
      <c r="AB51" s="5">
        <v>37042.71597222222</v>
      </c>
    </row>
    <row r="52" spans="1:28" x14ac:dyDescent="0.2">
      <c r="A52" s="33">
        <f t="shared" si="0"/>
        <v>36999</v>
      </c>
      <c r="B52" s="3">
        <v>1140163</v>
      </c>
      <c r="C52" s="5">
        <v>36999.659398148149</v>
      </c>
      <c r="D52" t="s">
        <v>117</v>
      </c>
      <c r="E52" t="s">
        <v>32</v>
      </c>
      <c r="F52" t="s">
        <v>33</v>
      </c>
      <c r="H52" t="s">
        <v>34</v>
      </c>
      <c r="I52" t="s">
        <v>35</v>
      </c>
      <c r="J52">
        <v>31671</v>
      </c>
      <c r="K52" t="s">
        <v>36</v>
      </c>
      <c r="M52" s="7">
        <v>25</v>
      </c>
      <c r="O52" t="s">
        <v>37</v>
      </c>
      <c r="P52" t="s">
        <v>38</v>
      </c>
      <c r="Q52" s="11">
        <v>300</v>
      </c>
      <c r="R52" t="s">
        <v>58</v>
      </c>
      <c r="S52" t="s">
        <v>61</v>
      </c>
      <c r="T52" t="s">
        <v>41</v>
      </c>
      <c r="U52" t="s">
        <v>42</v>
      </c>
      <c r="V52" t="s">
        <v>43</v>
      </c>
      <c r="W52" t="s">
        <v>44</v>
      </c>
      <c r="X52">
        <v>96013065</v>
      </c>
      <c r="Y52">
        <v>585460.1</v>
      </c>
      <c r="Z52">
        <v>55265</v>
      </c>
      <c r="AA52" s="5">
        <v>37012.564583333333</v>
      </c>
      <c r="AB52" s="5">
        <v>37042.564583333333</v>
      </c>
    </row>
    <row r="53" spans="1:28" x14ac:dyDescent="0.2">
      <c r="A53" s="33">
        <f t="shared" si="0"/>
        <v>37000</v>
      </c>
      <c r="B53" s="3">
        <v>1140640</v>
      </c>
      <c r="C53" s="5">
        <v>37000.278148148151</v>
      </c>
      <c r="D53" t="s">
        <v>166</v>
      </c>
      <c r="E53" t="s">
        <v>32</v>
      </c>
      <c r="F53" t="s">
        <v>33</v>
      </c>
      <c r="H53" t="s">
        <v>34</v>
      </c>
      <c r="I53" t="s">
        <v>74</v>
      </c>
      <c r="J53">
        <v>29088</v>
      </c>
      <c r="K53" t="s">
        <v>167</v>
      </c>
      <c r="L53" s="7">
        <v>50</v>
      </c>
      <c r="O53" t="s">
        <v>37</v>
      </c>
      <c r="P53" t="s">
        <v>38</v>
      </c>
      <c r="Q53" s="11">
        <v>42</v>
      </c>
      <c r="R53" t="s">
        <v>93</v>
      </c>
      <c r="S53" t="s">
        <v>77</v>
      </c>
      <c r="T53" t="s">
        <v>95</v>
      </c>
      <c r="U53" t="s">
        <v>42</v>
      </c>
      <c r="V53" t="s">
        <v>43</v>
      </c>
      <c r="W53" t="s">
        <v>44</v>
      </c>
      <c r="Y53">
        <v>585569.1</v>
      </c>
      <c r="Z53">
        <v>5607</v>
      </c>
      <c r="AA53" s="5">
        <v>37001.875</v>
      </c>
      <c r="AB53" s="5">
        <v>37001.875</v>
      </c>
    </row>
    <row r="54" spans="1:28" x14ac:dyDescent="0.2">
      <c r="A54" s="33">
        <f t="shared" si="0"/>
        <v>37000</v>
      </c>
      <c r="B54" s="3">
        <v>1140656</v>
      </c>
      <c r="C54" s="5">
        <v>37000.28</v>
      </c>
      <c r="D54" t="s">
        <v>101</v>
      </c>
      <c r="E54" t="s">
        <v>32</v>
      </c>
      <c r="F54" t="s">
        <v>33</v>
      </c>
      <c r="H54" t="s">
        <v>34</v>
      </c>
      <c r="I54" t="s">
        <v>74</v>
      </c>
      <c r="J54">
        <v>29082</v>
      </c>
      <c r="K54" t="s">
        <v>168</v>
      </c>
      <c r="M54" s="7">
        <v>50</v>
      </c>
      <c r="O54" t="s">
        <v>37</v>
      </c>
      <c r="P54" t="s">
        <v>38</v>
      </c>
      <c r="Q54" s="11">
        <v>46.5</v>
      </c>
      <c r="R54" t="s">
        <v>76</v>
      </c>
      <c r="S54" t="s">
        <v>77</v>
      </c>
      <c r="T54" t="s">
        <v>90</v>
      </c>
      <c r="U54" t="s">
        <v>42</v>
      </c>
      <c r="V54" t="s">
        <v>43</v>
      </c>
      <c r="W54" t="s">
        <v>44</v>
      </c>
      <c r="X54">
        <v>96006417</v>
      </c>
      <c r="Y54">
        <v>585581.1</v>
      </c>
      <c r="Z54">
        <v>56264</v>
      </c>
      <c r="AA54" s="5">
        <v>37001.875</v>
      </c>
      <c r="AB54" s="5">
        <v>37001.875</v>
      </c>
    </row>
    <row r="55" spans="1:28" x14ac:dyDescent="0.2">
      <c r="A55" s="33">
        <f t="shared" si="0"/>
        <v>37000</v>
      </c>
      <c r="B55" s="3">
        <v>1140712</v>
      </c>
      <c r="C55" s="5">
        <v>37000.291412037041</v>
      </c>
      <c r="D55" t="s">
        <v>120</v>
      </c>
      <c r="E55" t="s">
        <v>32</v>
      </c>
      <c r="F55" t="s">
        <v>33</v>
      </c>
      <c r="H55" t="s">
        <v>34</v>
      </c>
      <c r="I55" t="s">
        <v>74</v>
      </c>
      <c r="J55">
        <v>33032</v>
      </c>
      <c r="K55" t="s">
        <v>169</v>
      </c>
      <c r="M55" s="7">
        <v>50</v>
      </c>
      <c r="O55" t="s">
        <v>37</v>
      </c>
      <c r="P55" t="s">
        <v>38</v>
      </c>
      <c r="Q55" s="11">
        <v>48</v>
      </c>
      <c r="R55" t="s">
        <v>93</v>
      </c>
      <c r="S55" t="s">
        <v>114</v>
      </c>
      <c r="T55" t="s">
        <v>115</v>
      </c>
      <c r="U55" t="s">
        <v>42</v>
      </c>
      <c r="V55" t="s">
        <v>43</v>
      </c>
      <c r="W55" t="s">
        <v>44</v>
      </c>
      <c r="X55">
        <v>96004396</v>
      </c>
      <c r="Y55">
        <v>585619.1</v>
      </c>
      <c r="Z55">
        <v>64245</v>
      </c>
      <c r="AA55" s="5">
        <v>37257.591666666667</v>
      </c>
      <c r="AB55" s="5">
        <v>37315.591666666667</v>
      </c>
    </row>
    <row r="56" spans="1:28" x14ac:dyDescent="0.2">
      <c r="A56" s="33">
        <f t="shared" si="0"/>
        <v>37000</v>
      </c>
      <c r="B56" s="3">
        <v>1140728</v>
      </c>
      <c r="C56" s="5">
        <v>37000.292384259257</v>
      </c>
      <c r="D56" t="s">
        <v>120</v>
      </c>
      <c r="E56" t="s">
        <v>32</v>
      </c>
      <c r="F56" t="s">
        <v>33</v>
      </c>
      <c r="H56" t="s">
        <v>34</v>
      </c>
      <c r="I56" t="s">
        <v>74</v>
      </c>
      <c r="J56">
        <v>33032</v>
      </c>
      <c r="K56" t="s">
        <v>169</v>
      </c>
      <c r="M56" s="7">
        <v>50</v>
      </c>
      <c r="O56" t="s">
        <v>37</v>
      </c>
      <c r="P56" t="s">
        <v>38</v>
      </c>
      <c r="Q56" s="11">
        <v>48</v>
      </c>
      <c r="R56" t="s">
        <v>93</v>
      </c>
      <c r="S56" t="s">
        <v>114</v>
      </c>
      <c r="T56" t="s">
        <v>115</v>
      </c>
      <c r="U56" t="s">
        <v>42</v>
      </c>
      <c r="V56" t="s">
        <v>43</v>
      </c>
      <c r="W56" t="s">
        <v>44</v>
      </c>
      <c r="X56">
        <v>96004396</v>
      </c>
      <c r="Y56">
        <v>585630.1</v>
      </c>
      <c r="Z56">
        <v>64245</v>
      </c>
      <c r="AA56" s="5">
        <v>37257.591666666667</v>
      </c>
      <c r="AB56" s="5">
        <v>37315.591666666667</v>
      </c>
    </row>
    <row r="57" spans="1:28" x14ac:dyDescent="0.2">
      <c r="A57" s="33">
        <f t="shared" si="0"/>
        <v>37000</v>
      </c>
      <c r="B57" s="3">
        <v>1140752</v>
      </c>
      <c r="C57" s="5">
        <v>37000.297395833331</v>
      </c>
      <c r="D57" t="s">
        <v>88</v>
      </c>
      <c r="E57" t="s">
        <v>32</v>
      </c>
      <c r="F57" t="s">
        <v>33</v>
      </c>
      <c r="H57" t="s">
        <v>34</v>
      </c>
      <c r="I57" t="s">
        <v>170</v>
      </c>
      <c r="J57">
        <v>32198</v>
      </c>
      <c r="K57" t="s">
        <v>171</v>
      </c>
      <c r="L57" s="7">
        <v>50</v>
      </c>
      <c r="O57" t="s">
        <v>37</v>
      </c>
      <c r="P57" t="s">
        <v>38</v>
      </c>
      <c r="Q57" s="11">
        <v>50.25</v>
      </c>
      <c r="R57" t="s">
        <v>172</v>
      </c>
      <c r="S57" t="s">
        <v>173</v>
      </c>
      <c r="T57" t="s">
        <v>90</v>
      </c>
      <c r="U57" t="s">
        <v>42</v>
      </c>
      <c r="V57" t="s">
        <v>43</v>
      </c>
      <c r="W57" t="s">
        <v>71</v>
      </c>
      <c r="Y57">
        <v>585646.1</v>
      </c>
      <c r="Z57">
        <v>64168</v>
      </c>
      <c r="AA57" s="5">
        <v>37001.875</v>
      </c>
      <c r="AB57" s="5">
        <v>37001.875</v>
      </c>
    </row>
    <row r="58" spans="1:28" x14ac:dyDescent="0.2">
      <c r="A58" s="33">
        <f t="shared" si="0"/>
        <v>37000</v>
      </c>
      <c r="B58" s="3">
        <v>1140799</v>
      </c>
      <c r="C58" s="5">
        <v>37000.304722222223</v>
      </c>
      <c r="D58" t="s">
        <v>174</v>
      </c>
      <c r="E58" t="s">
        <v>32</v>
      </c>
      <c r="F58" t="s">
        <v>33</v>
      </c>
      <c r="H58" t="s">
        <v>34</v>
      </c>
      <c r="I58" t="s">
        <v>74</v>
      </c>
      <c r="J58">
        <v>32554</v>
      </c>
      <c r="K58" t="s">
        <v>113</v>
      </c>
      <c r="M58" s="7">
        <v>50</v>
      </c>
      <c r="O58" t="s">
        <v>37</v>
      </c>
      <c r="P58" t="s">
        <v>38</v>
      </c>
      <c r="Q58" s="11">
        <v>74</v>
      </c>
      <c r="R58" t="s">
        <v>93</v>
      </c>
      <c r="S58" t="s">
        <v>114</v>
      </c>
      <c r="T58" t="s">
        <v>115</v>
      </c>
      <c r="U58" t="s">
        <v>42</v>
      </c>
      <c r="V58" t="s">
        <v>43</v>
      </c>
      <c r="W58" t="s">
        <v>44</v>
      </c>
      <c r="X58">
        <v>96049254</v>
      </c>
      <c r="Y58">
        <v>585669.1</v>
      </c>
      <c r="Z58">
        <v>84074</v>
      </c>
      <c r="AA58" s="5">
        <v>37043.591666666667</v>
      </c>
      <c r="AB58" s="5">
        <v>37072.591666666667</v>
      </c>
    </row>
    <row r="59" spans="1:28" x14ac:dyDescent="0.2">
      <c r="A59" s="33">
        <f t="shared" si="0"/>
        <v>37000</v>
      </c>
      <c r="B59" s="3">
        <v>1140814</v>
      </c>
      <c r="C59" s="5">
        <v>37000.308263888888</v>
      </c>
      <c r="D59" t="s">
        <v>112</v>
      </c>
      <c r="E59" t="s">
        <v>32</v>
      </c>
      <c r="F59" t="s">
        <v>33</v>
      </c>
      <c r="H59" t="s">
        <v>34</v>
      </c>
      <c r="I59" t="s">
        <v>74</v>
      </c>
      <c r="J59">
        <v>29088</v>
      </c>
      <c r="K59" t="s">
        <v>167</v>
      </c>
      <c r="L59" s="7">
        <v>50</v>
      </c>
      <c r="O59" t="s">
        <v>37</v>
      </c>
      <c r="P59" t="s">
        <v>38</v>
      </c>
      <c r="Q59" s="11">
        <v>42.5</v>
      </c>
      <c r="R59" t="s">
        <v>93</v>
      </c>
      <c r="S59" t="s">
        <v>94</v>
      </c>
      <c r="T59" t="s">
        <v>95</v>
      </c>
      <c r="U59" t="s">
        <v>42</v>
      </c>
      <c r="V59" t="s">
        <v>43</v>
      </c>
      <c r="W59" t="s">
        <v>44</v>
      </c>
      <c r="X59">
        <v>96053024</v>
      </c>
      <c r="Y59">
        <v>585676.1</v>
      </c>
      <c r="Z59">
        <v>65268</v>
      </c>
      <c r="AA59" s="5">
        <v>37001.875</v>
      </c>
      <c r="AB59" s="5">
        <v>37001.875</v>
      </c>
    </row>
    <row r="60" spans="1:28" x14ac:dyDescent="0.2">
      <c r="A60" s="33">
        <f t="shared" si="0"/>
        <v>37000</v>
      </c>
      <c r="B60" s="3">
        <v>1140816</v>
      </c>
      <c r="C60" s="5">
        <v>37000.308506944442</v>
      </c>
      <c r="D60" t="s">
        <v>112</v>
      </c>
      <c r="E60" t="s">
        <v>32</v>
      </c>
      <c r="F60" t="s">
        <v>33</v>
      </c>
      <c r="H60" t="s">
        <v>34</v>
      </c>
      <c r="I60" t="s">
        <v>74</v>
      </c>
      <c r="J60">
        <v>29088</v>
      </c>
      <c r="K60" t="s">
        <v>167</v>
      </c>
      <c r="L60" s="7">
        <v>50</v>
      </c>
      <c r="O60" t="s">
        <v>37</v>
      </c>
      <c r="P60" t="s">
        <v>38</v>
      </c>
      <c r="Q60" s="11">
        <v>42.5</v>
      </c>
      <c r="R60" t="s">
        <v>93</v>
      </c>
      <c r="S60" t="s">
        <v>94</v>
      </c>
      <c r="T60" t="s">
        <v>95</v>
      </c>
      <c r="U60" t="s">
        <v>42</v>
      </c>
      <c r="V60" t="s">
        <v>43</v>
      </c>
      <c r="W60" t="s">
        <v>44</v>
      </c>
      <c r="X60">
        <v>96053024</v>
      </c>
      <c r="Y60">
        <v>585678.1</v>
      </c>
      <c r="Z60">
        <v>65268</v>
      </c>
      <c r="AA60" s="5">
        <v>37001.875</v>
      </c>
      <c r="AB60" s="5">
        <v>37001.875</v>
      </c>
    </row>
    <row r="61" spans="1:28" x14ac:dyDescent="0.2">
      <c r="A61" s="33">
        <f t="shared" si="0"/>
        <v>37000</v>
      </c>
      <c r="B61" s="3">
        <v>1140839</v>
      </c>
      <c r="C61" s="5">
        <v>37000.311921296299</v>
      </c>
      <c r="D61" t="s">
        <v>53</v>
      </c>
      <c r="E61" t="s">
        <v>32</v>
      </c>
      <c r="F61" t="s">
        <v>33</v>
      </c>
      <c r="H61" t="s">
        <v>34</v>
      </c>
      <c r="I61" t="s">
        <v>74</v>
      </c>
      <c r="J61">
        <v>7472</v>
      </c>
      <c r="K61" t="s">
        <v>75</v>
      </c>
      <c r="L61" s="7">
        <v>50</v>
      </c>
      <c r="O61" t="s">
        <v>37</v>
      </c>
      <c r="P61" t="s">
        <v>38</v>
      </c>
      <c r="Q61" s="11">
        <v>56</v>
      </c>
      <c r="R61" t="s">
        <v>76</v>
      </c>
      <c r="S61" t="s">
        <v>77</v>
      </c>
      <c r="T61" t="s">
        <v>78</v>
      </c>
      <c r="U61" t="s">
        <v>42</v>
      </c>
      <c r="V61" t="s">
        <v>43</v>
      </c>
      <c r="W61" t="s">
        <v>44</v>
      </c>
      <c r="X61">
        <v>96028954</v>
      </c>
      <c r="Y61">
        <v>585690.1</v>
      </c>
      <c r="Z61">
        <v>54979</v>
      </c>
      <c r="AA61" s="5">
        <v>37012.71597222222</v>
      </c>
      <c r="AB61" s="5">
        <v>37042.71597222222</v>
      </c>
    </row>
    <row r="62" spans="1:28" x14ac:dyDescent="0.2">
      <c r="A62" s="33">
        <f t="shared" si="0"/>
        <v>37000</v>
      </c>
      <c r="B62" s="3">
        <v>1141197</v>
      </c>
      <c r="C62" s="5">
        <v>37000.337094907409</v>
      </c>
      <c r="D62" t="s">
        <v>79</v>
      </c>
      <c r="E62" t="s">
        <v>32</v>
      </c>
      <c r="F62" t="s">
        <v>33</v>
      </c>
      <c r="H62" t="s">
        <v>63</v>
      </c>
      <c r="I62" t="s">
        <v>80</v>
      </c>
      <c r="J62">
        <v>36233</v>
      </c>
      <c r="K62" t="s">
        <v>175</v>
      </c>
      <c r="M62" s="7">
        <v>10000</v>
      </c>
      <c r="O62" t="s">
        <v>66</v>
      </c>
      <c r="P62" t="s">
        <v>38</v>
      </c>
      <c r="Q62" s="11">
        <v>-2.5000000000000001E-3</v>
      </c>
      <c r="R62" t="s">
        <v>82</v>
      </c>
      <c r="S62" t="s">
        <v>160</v>
      </c>
      <c r="T62" t="s">
        <v>161</v>
      </c>
      <c r="U62" t="s">
        <v>70</v>
      </c>
      <c r="V62" t="s">
        <v>43</v>
      </c>
      <c r="W62" t="s">
        <v>71</v>
      </c>
      <c r="X62">
        <v>96021110</v>
      </c>
      <c r="Y62" t="s">
        <v>176</v>
      </c>
      <c r="Z62">
        <v>57399</v>
      </c>
      <c r="AA62" s="5">
        <v>37012.875</v>
      </c>
      <c r="AB62" s="5">
        <v>37042.875</v>
      </c>
    </row>
    <row r="63" spans="1:28" x14ac:dyDescent="0.2">
      <c r="A63" s="33">
        <f t="shared" si="0"/>
        <v>37000</v>
      </c>
      <c r="B63" s="3">
        <v>1141394</v>
      </c>
      <c r="C63" s="5">
        <v>37000.343391203707</v>
      </c>
      <c r="D63" t="s">
        <v>177</v>
      </c>
      <c r="E63" t="s">
        <v>32</v>
      </c>
      <c r="F63" t="s">
        <v>33</v>
      </c>
      <c r="H63" t="s">
        <v>34</v>
      </c>
      <c r="I63" t="s">
        <v>35</v>
      </c>
      <c r="J63">
        <v>10631</v>
      </c>
      <c r="K63" t="s">
        <v>178</v>
      </c>
      <c r="M63" s="7">
        <v>25</v>
      </c>
      <c r="O63" t="s">
        <v>37</v>
      </c>
      <c r="P63" t="s">
        <v>38</v>
      </c>
      <c r="Q63" s="11">
        <v>149</v>
      </c>
      <c r="R63" t="s">
        <v>58</v>
      </c>
      <c r="S63" t="s">
        <v>61</v>
      </c>
      <c r="T63" t="s">
        <v>41</v>
      </c>
      <c r="U63" t="s">
        <v>42</v>
      </c>
      <c r="V63" t="s">
        <v>43</v>
      </c>
      <c r="W63" t="s">
        <v>44</v>
      </c>
      <c r="X63">
        <v>95001154</v>
      </c>
      <c r="Y63">
        <v>585879.1</v>
      </c>
      <c r="Z63">
        <v>26304</v>
      </c>
      <c r="AA63" s="5">
        <v>37001.875</v>
      </c>
      <c r="AB63" s="5">
        <v>37002.875</v>
      </c>
    </row>
    <row r="64" spans="1:28" x14ac:dyDescent="0.2">
      <c r="A64" s="33">
        <f t="shared" si="0"/>
        <v>37000</v>
      </c>
      <c r="B64" s="3">
        <v>1141663</v>
      </c>
      <c r="C64" s="5">
        <v>37000.353495370371</v>
      </c>
      <c r="D64" t="s">
        <v>177</v>
      </c>
      <c r="E64" t="s">
        <v>32</v>
      </c>
      <c r="F64" t="s">
        <v>33</v>
      </c>
      <c r="H64" t="s">
        <v>34</v>
      </c>
      <c r="I64" t="s">
        <v>35</v>
      </c>
      <c r="J64">
        <v>10631</v>
      </c>
      <c r="K64" t="s">
        <v>178</v>
      </c>
      <c r="M64" s="7">
        <v>25</v>
      </c>
      <c r="O64" t="s">
        <v>37</v>
      </c>
      <c r="P64" t="s">
        <v>38</v>
      </c>
      <c r="Q64" s="11">
        <v>165</v>
      </c>
      <c r="R64" t="s">
        <v>58</v>
      </c>
      <c r="S64" t="s">
        <v>61</v>
      </c>
      <c r="T64" t="s">
        <v>41</v>
      </c>
      <c r="U64" t="s">
        <v>42</v>
      </c>
      <c r="V64" t="s">
        <v>43</v>
      </c>
      <c r="W64" t="s">
        <v>44</v>
      </c>
      <c r="X64">
        <v>95001154</v>
      </c>
      <c r="Y64">
        <v>585966.1</v>
      </c>
      <c r="Z64">
        <v>26304</v>
      </c>
      <c r="AA64" s="5">
        <v>37001.875</v>
      </c>
      <c r="AB64" s="5">
        <v>37002.875</v>
      </c>
    </row>
    <row r="65" spans="1:28" x14ac:dyDescent="0.2">
      <c r="A65" s="33">
        <f t="shared" si="0"/>
        <v>37000</v>
      </c>
      <c r="B65" s="3">
        <v>1143171</v>
      </c>
      <c r="C65" s="5">
        <v>37000.386956018519</v>
      </c>
      <c r="D65" t="s">
        <v>179</v>
      </c>
      <c r="E65" t="s">
        <v>32</v>
      </c>
      <c r="F65" t="s">
        <v>33</v>
      </c>
      <c r="H65" t="s">
        <v>63</v>
      </c>
      <c r="I65" t="s">
        <v>80</v>
      </c>
      <c r="J65">
        <v>36249</v>
      </c>
      <c r="K65" t="s">
        <v>180</v>
      </c>
      <c r="L65" s="7">
        <v>10000</v>
      </c>
      <c r="O65" t="s">
        <v>66</v>
      </c>
      <c r="P65" t="s">
        <v>38</v>
      </c>
      <c r="Q65" s="11">
        <v>2.5000000000000001E-3</v>
      </c>
      <c r="R65" t="s">
        <v>82</v>
      </c>
      <c r="S65" t="s">
        <v>181</v>
      </c>
      <c r="T65" t="s">
        <v>182</v>
      </c>
      <c r="U65" t="s">
        <v>70</v>
      </c>
      <c r="V65" t="s">
        <v>43</v>
      </c>
      <c r="W65" t="s">
        <v>71</v>
      </c>
      <c r="X65">
        <v>96053796</v>
      </c>
      <c r="Y65" t="s">
        <v>183</v>
      </c>
      <c r="Z65">
        <v>61839</v>
      </c>
      <c r="AA65" s="5">
        <v>37012.875</v>
      </c>
      <c r="AB65" s="5">
        <v>37042.875</v>
      </c>
    </row>
    <row r="66" spans="1:28" x14ac:dyDescent="0.2">
      <c r="A66" s="33">
        <f t="shared" si="0"/>
        <v>37000</v>
      </c>
      <c r="B66" s="3">
        <v>1143261</v>
      </c>
      <c r="C66" s="5">
        <v>37000.388854166667</v>
      </c>
      <c r="D66" t="s">
        <v>53</v>
      </c>
      <c r="E66" t="s">
        <v>32</v>
      </c>
      <c r="F66" t="s">
        <v>33</v>
      </c>
      <c r="H66" t="s">
        <v>63</v>
      </c>
      <c r="I66" t="s">
        <v>64</v>
      </c>
      <c r="J66">
        <v>37116</v>
      </c>
      <c r="K66" t="s">
        <v>184</v>
      </c>
      <c r="L66" s="7">
        <v>10000</v>
      </c>
      <c r="O66" t="s">
        <v>66</v>
      </c>
      <c r="P66" t="s">
        <v>38</v>
      </c>
      <c r="Q66" s="11">
        <v>-0.02</v>
      </c>
      <c r="R66" t="s">
        <v>82</v>
      </c>
      <c r="S66" t="s">
        <v>160</v>
      </c>
      <c r="T66" t="s">
        <v>161</v>
      </c>
      <c r="U66" t="s">
        <v>70</v>
      </c>
      <c r="V66" t="s">
        <v>43</v>
      </c>
      <c r="W66" t="s">
        <v>71</v>
      </c>
      <c r="X66">
        <v>96013559</v>
      </c>
      <c r="Y66" t="s">
        <v>185</v>
      </c>
      <c r="Z66">
        <v>54979</v>
      </c>
      <c r="AA66" s="5">
        <v>37043.875</v>
      </c>
      <c r="AB66" s="5">
        <v>37072.875</v>
      </c>
    </row>
    <row r="67" spans="1:28" x14ac:dyDescent="0.2">
      <c r="A67" s="33">
        <f t="shared" si="0"/>
        <v>37000</v>
      </c>
      <c r="B67" s="3">
        <v>1143323</v>
      </c>
      <c r="C67" s="5">
        <v>37000.390740740739</v>
      </c>
      <c r="D67" t="s">
        <v>186</v>
      </c>
      <c r="E67" t="s">
        <v>118</v>
      </c>
      <c r="F67" t="s">
        <v>33</v>
      </c>
      <c r="H67" t="s">
        <v>63</v>
      </c>
      <c r="I67" t="s">
        <v>64</v>
      </c>
      <c r="J67">
        <v>33998</v>
      </c>
      <c r="K67" t="s">
        <v>187</v>
      </c>
      <c r="L67" s="7">
        <v>10000</v>
      </c>
      <c r="O67" t="s">
        <v>66</v>
      </c>
      <c r="P67" t="s">
        <v>38</v>
      </c>
      <c r="Q67" s="11">
        <v>0.01</v>
      </c>
      <c r="R67" t="s">
        <v>144</v>
      </c>
      <c r="S67" t="s">
        <v>160</v>
      </c>
      <c r="T67" t="s">
        <v>161</v>
      </c>
      <c r="U67" t="s">
        <v>70</v>
      </c>
      <c r="V67" t="s">
        <v>43</v>
      </c>
      <c r="W67" t="s">
        <v>71</v>
      </c>
      <c r="X67">
        <v>95001227</v>
      </c>
      <c r="Y67" t="s">
        <v>188</v>
      </c>
      <c r="Z67">
        <v>208</v>
      </c>
      <c r="AA67" s="5">
        <v>37012</v>
      </c>
      <c r="AB67" s="5">
        <v>37042</v>
      </c>
    </row>
    <row r="68" spans="1:28" x14ac:dyDescent="0.2">
      <c r="A68" s="33">
        <f t="shared" si="0"/>
        <v>37000</v>
      </c>
      <c r="B68" s="3">
        <v>1143888</v>
      </c>
      <c r="C68" s="5">
        <v>37000.417997685188</v>
      </c>
      <c r="D68" t="s">
        <v>130</v>
      </c>
      <c r="E68" t="s">
        <v>118</v>
      </c>
      <c r="F68" t="s">
        <v>33</v>
      </c>
      <c r="H68" t="s">
        <v>63</v>
      </c>
      <c r="I68" t="s">
        <v>64</v>
      </c>
      <c r="J68">
        <v>36100</v>
      </c>
      <c r="K68" t="s">
        <v>189</v>
      </c>
      <c r="M68" s="7">
        <v>10000</v>
      </c>
      <c r="O68" t="s">
        <v>66</v>
      </c>
      <c r="P68" t="s">
        <v>38</v>
      </c>
      <c r="Q68" s="11">
        <v>0.125</v>
      </c>
      <c r="R68" t="s">
        <v>144</v>
      </c>
      <c r="S68" t="s">
        <v>190</v>
      </c>
      <c r="T68" t="s">
        <v>191</v>
      </c>
      <c r="U68" t="s">
        <v>70</v>
      </c>
      <c r="V68" t="s">
        <v>43</v>
      </c>
      <c r="W68" t="s">
        <v>71</v>
      </c>
      <c r="X68">
        <v>96057022</v>
      </c>
      <c r="Y68" t="s">
        <v>192</v>
      </c>
      <c r="Z68">
        <v>91219</v>
      </c>
      <c r="AA68" s="5">
        <v>37012.875</v>
      </c>
      <c r="AB68" s="5">
        <v>37042.875</v>
      </c>
    </row>
    <row r="69" spans="1:28" x14ac:dyDescent="0.2">
      <c r="A69" s="33">
        <f t="shared" si="0"/>
        <v>37000</v>
      </c>
      <c r="B69" s="3">
        <v>1144999</v>
      </c>
      <c r="C69" s="5">
        <v>37000.535613425927</v>
      </c>
      <c r="D69" t="s">
        <v>193</v>
      </c>
      <c r="E69" t="s">
        <v>118</v>
      </c>
      <c r="F69" t="s">
        <v>33</v>
      </c>
      <c r="H69" t="s">
        <v>34</v>
      </c>
      <c r="I69" t="s">
        <v>35</v>
      </c>
      <c r="J69">
        <v>10632</v>
      </c>
      <c r="K69" t="s">
        <v>194</v>
      </c>
      <c r="L69" s="7">
        <v>25</v>
      </c>
      <c r="O69" t="s">
        <v>37</v>
      </c>
      <c r="P69" t="s">
        <v>38</v>
      </c>
      <c r="Q69" s="11">
        <v>212</v>
      </c>
      <c r="R69" t="s">
        <v>119</v>
      </c>
      <c r="S69" t="s">
        <v>59</v>
      </c>
      <c r="T69" t="s">
        <v>41</v>
      </c>
      <c r="U69" t="s">
        <v>42</v>
      </c>
      <c r="V69" t="s">
        <v>43</v>
      </c>
      <c r="W69" t="s">
        <v>44</v>
      </c>
      <c r="X69">
        <v>96037738</v>
      </c>
      <c r="Y69">
        <v>586452.1</v>
      </c>
      <c r="Z69">
        <v>72209</v>
      </c>
      <c r="AA69" s="5">
        <v>37004.875</v>
      </c>
      <c r="AB69" s="5">
        <v>37011.875</v>
      </c>
    </row>
    <row r="70" spans="1:28" x14ac:dyDescent="0.2">
      <c r="A70" s="33">
        <f t="shared" si="0"/>
        <v>37000</v>
      </c>
      <c r="B70" s="3">
        <v>1145056</v>
      </c>
      <c r="C70" s="5">
        <v>37000.541886574072</v>
      </c>
      <c r="D70" t="s">
        <v>195</v>
      </c>
      <c r="E70" t="s">
        <v>118</v>
      </c>
      <c r="F70" t="s">
        <v>33</v>
      </c>
      <c r="H70" t="s">
        <v>63</v>
      </c>
      <c r="I70" t="s">
        <v>64</v>
      </c>
      <c r="J70">
        <v>45324</v>
      </c>
      <c r="K70" t="s">
        <v>196</v>
      </c>
      <c r="M70" s="7">
        <v>10000</v>
      </c>
      <c r="O70" t="s">
        <v>66</v>
      </c>
      <c r="P70" t="s">
        <v>38</v>
      </c>
      <c r="Q70" s="11">
        <v>0.15</v>
      </c>
      <c r="R70" t="s">
        <v>144</v>
      </c>
      <c r="S70" t="s">
        <v>160</v>
      </c>
      <c r="T70" t="s">
        <v>161</v>
      </c>
      <c r="U70" t="s">
        <v>70</v>
      </c>
      <c r="V70" t="s">
        <v>43</v>
      </c>
      <c r="W70" t="s">
        <v>71</v>
      </c>
      <c r="X70">
        <v>96041878</v>
      </c>
      <c r="Y70" t="s">
        <v>197</v>
      </c>
      <c r="Z70">
        <v>11135</v>
      </c>
      <c r="AA70" s="5">
        <v>37073.875</v>
      </c>
      <c r="AB70" s="5">
        <v>37164.875</v>
      </c>
    </row>
    <row r="71" spans="1:28" x14ac:dyDescent="0.2">
      <c r="A71" s="33">
        <f t="shared" ref="A71:A134" si="1">DATEVALUE(TEXT(C71, "mm/dd/yy"))</f>
        <v>37000</v>
      </c>
      <c r="B71" s="3">
        <v>1145454</v>
      </c>
      <c r="C71" s="5">
        <v>37000.606365740743</v>
      </c>
      <c r="D71" t="s">
        <v>198</v>
      </c>
      <c r="E71" t="s">
        <v>118</v>
      </c>
      <c r="F71" t="s">
        <v>33</v>
      </c>
      <c r="H71" t="s">
        <v>34</v>
      </c>
      <c r="I71" t="s">
        <v>74</v>
      </c>
      <c r="J71">
        <v>29080</v>
      </c>
      <c r="K71" t="s">
        <v>199</v>
      </c>
      <c r="M71" s="7">
        <v>50</v>
      </c>
      <c r="O71" t="s">
        <v>37</v>
      </c>
      <c r="P71" t="s">
        <v>38</v>
      </c>
      <c r="Q71" s="11">
        <v>50.75</v>
      </c>
      <c r="R71" t="s">
        <v>165</v>
      </c>
      <c r="S71" t="s">
        <v>77</v>
      </c>
      <c r="T71" t="s">
        <v>90</v>
      </c>
      <c r="U71" t="s">
        <v>42</v>
      </c>
      <c r="V71" t="s">
        <v>43</v>
      </c>
      <c r="W71" t="s">
        <v>44</v>
      </c>
      <c r="X71">
        <v>96057479</v>
      </c>
      <c r="Y71">
        <v>586648.1</v>
      </c>
      <c r="Z71">
        <v>55134</v>
      </c>
      <c r="AA71" s="5">
        <v>37004.875</v>
      </c>
      <c r="AB71" s="5">
        <v>37004.875</v>
      </c>
    </row>
    <row r="72" spans="1:28" x14ac:dyDescent="0.2">
      <c r="A72" s="33">
        <f t="shared" si="1"/>
        <v>37000</v>
      </c>
      <c r="B72" s="3">
        <v>1145492</v>
      </c>
      <c r="C72" s="5">
        <v>37000.619641203702</v>
      </c>
      <c r="D72" t="s">
        <v>200</v>
      </c>
      <c r="E72" t="s">
        <v>118</v>
      </c>
      <c r="F72" t="s">
        <v>33</v>
      </c>
      <c r="H72" t="s">
        <v>63</v>
      </c>
      <c r="I72" t="s">
        <v>64</v>
      </c>
      <c r="J72">
        <v>46604</v>
      </c>
      <c r="K72" t="s">
        <v>201</v>
      </c>
      <c r="M72" s="7">
        <v>10000</v>
      </c>
      <c r="O72" t="s">
        <v>66</v>
      </c>
      <c r="P72" t="s">
        <v>38</v>
      </c>
      <c r="Q72" s="11">
        <v>-7.2499999999999995E-2</v>
      </c>
      <c r="R72" t="s">
        <v>144</v>
      </c>
      <c r="S72" t="s">
        <v>68</v>
      </c>
      <c r="T72" t="s">
        <v>69</v>
      </c>
      <c r="U72" t="s">
        <v>70</v>
      </c>
      <c r="V72" t="s">
        <v>43</v>
      </c>
      <c r="W72" t="s">
        <v>71</v>
      </c>
      <c r="Y72" t="s">
        <v>202</v>
      </c>
      <c r="Z72">
        <v>68856</v>
      </c>
      <c r="AA72" s="5">
        <v>37012</v>
      </c>
      <c r="AB72" s="5">
        <v>37195</v>
      </c>
    </row>
    <row r="73" spans="1:28" x14ac:dyDescent="0.2">
      <c r="A73" s="33">
        <f t="shared" si="1"/>
        <v>37001</v>
      </c>
      <c r="B73" s="3">
        <v>1146290</v>
      </c>
      <c r="C73" s="5">
        <v>37001.285393518498</v>
      </c>
      <c r="D73" t="s">
        <v>120</v>
      </c>
      <c r="E73" t="s">
        <v>32</v>
      </c>
      <c r="F73" t="s">
        <v>33</v>
      </c>
      <c r="H73" t="s">
        <v>34</v>
      </c>
      <c r="I73" t="s">
        <v>74</v>
      </c>
      <c r="J73">
        <v>32890</v>
      </c>
      <c r="K73" t="s">
        <v>239</v>
      </c>
      <c r="M73" s="7">
        <v>50</v>
      </c>
      <c r="O73" t="s">
        <v>37</v>
      </c>
      <c r="P73" t="s">
        <v>38</v>
      </c>
      <c r="Q73" s="11">
        <v>43</v>
      </c>
      <c r="R73" t="s">
        <v>93</v>
      </c>
      <c r="S73" t="s">
        <v>114</v>
      </c>
      <c r="T73" t="s">
        <v>115</v>
      </c>
      <c r="U73" t="s">
        <v>42</v>
      </c>
      <c r="V73" t="s">
        <v>43</v>
      </c>
      <c r="W73" t="s">
        <v>44</v>
      </c>
      <c r="X73">
        <v>96004396</v>
      </c>
      <c r="Y73">
        <v>586917.1</v>
      </c>
      <c r="Z73">
        <v>64245</v>
      </c>
      <c r="AA73" s="5">
        <v>37165.591666666704</v>
      </c>
      <c r="AB73" s="5">
        <v>37256.591666666704</v>
      </c>
    </row>
    <row r="74" spans="1:28" x14ac:dyDescent="0.2">
      <c r="A74" s="33">
        <f t="shared" si="1"/>
        <v>37001</v>
      </c>
      <c r="B74" s="3">
        <v>1146733</v>
      </c>
      <c r="C74" s="5">
        <v>37001.3348148148</v>
      </c>
      <c r="D74" t="s">
        <v>103</v>
      </c>
      <c r="E74" t="s">
        <v>118</v>
      </c>
      <c r="F74" t="s">
        <v>33</v>
      </c>
      <c r="H74" t="s">
        <v>63</v>
      </c>
      <c r="I74" t="s">
        <v>64</v>
      </c>
      <c r="J74">
        <v>35599</v>
      </c>
      <c r="K74" t="s">
        <v>240</v>
      </c>
      <c r="M74" s="7">
        <v>10000</v>
      </c>
      <c r="O74" t="s">
        <v>66</v>
      </c>
      <c r="P74" t="s">
        <v>38</v>
      </c>
      <c r="Q74" s="11">
        <v>-7.7499999999999999E-2</v>
      </c>
      <c r="R74" t="s">
        <v>144</v>
      </c>
      <c r="S74" t="s">
        <v>241</v>
      </c>
      <c r="T74" t="s">
        <v>69</v>
      </c>
      <c r="U74" t="s">
        <v>70</v>
      </c>
      <c r="V74" t="s">
        <v>43</v>
      </c>
      <c r="W74" t="s">
        <v>71</v>
      </c>
      <c r="X74">
        <v>96045266</v>
      </c>
      <c r="Y74" t="s">
        <v>242</v>
      </c>
      <c r="Z74">
        <v>53350</v>
      </c>
      <c r="AA74" s="5">
        <v>37196</v>
      </c>
      <c r="AB74" s="5">
        <v>37346</v>
      </c>
    </row>
    <row r="75" spans="1:28" x14ac:dyDescent="0.2">
      <c r="A75" s="33">
        <f t="shared" si="1"/>
        <v>37001</v>
      </c>
      <c r="B75" s="3">
        <v>1147129</v>
      </c>
      <c r="C75" s="5">
        <v>37001.347916666702</v>
      </c>
      <c r="D75" t="s">
        <v>111</v>
      </c>
      <c r="E75" t="s">
        <v>32</v>
      </c>
      <c r="F75" t="s">
        <v>33</v>
      </c>
      <c r="H75" t="s">
        <v>34</v>
      </c>
      <c r="I75" t="s">
        <v>74</v>
      </c>
      <c r="J75">
        <v>33301</v>
      </c>
      <c r="K75" t="s">
        <v>243</v>
      </c>
      <c r="M75" s="7">
        <v>50</v>
      </c>
      <c r="O75" t="s">
        <v>37</v>
      </c>
      <c r="P75" t="s">
        <v>38</v>
      </c>
      <c r="Q75" s="11">
        <v>56</v>
      </c>
      <c r="R75" t="s">
        <v>76</v>
      </c>
      <c r="S75" t="s">
        <v>244</v>
      </c>
      <c r="T75" t="s">
        <v>78</v>
      </c>
      <c r="U75" t="s">
        <v>42</v>
      </c>
      <c r="V75" t="s">
        <v>43</v>
      </c>
      <c r="W75" t="s">
        <v>44</v>
      </c>
      <c r="Y75">
        <v>587196.1</v>
      </c>
      <c r="Z75">
        <v>3246</v>
      </c>
      <c r="AA75" s="5">
        <v>37135.715972222199</v>
      </c>
      <c r="AB75" s="5">
        <v>37164.715972222199</v>
      </c>
    </row>
    <row r="76" spans="1:28" x14ac:dyDescent="0.2">
      <c r="A76" s="33">
        <f t="shared" si="1"/>
        <v>37004</v>
      </c>
      <c r="B76" s="3">
        <v>1151347</v>
      </c>
      <c r="C76" s="5">
        <v>37004.302731481497</v>
      </c>
      <c r="D76" t="s">
        <v>103</v>
      </c>
      <c r="E76" t="s">
        <v>118</v>
      </c>
      <c r="F76" t="s">
        <v>33</v>
      </c>
      <c r="H76" t="s">
        <v>34</v>
      </c>
      <c r="I76" t="s">
        <v>170</v>
      </c>
      <c r="J76">
        <v>30594</v>
      </c>
      <c r="K76" t="s">
        <v>245</v>
      </c>
      <c r="M76" s="7">
        <v>50</v>
      </c>
      <c r="O76" t="s">
        <v>37</v>
      </c>
      <c r="P76" t="s">
        <v>38</v>
      </c>
      <c r="Q76" s="11">
        <v>43.75</v>
      </c>
      <c r="R76" t="s">
        <v>165</v>
      </c>
      <c r="S76" t="s">
        <v>173</v>
      </c>
      <c r="T76" t="s">
        <v>90</v>
      </c>
      <c r="U76" t="s">
        <v>42</v>
      </c>
      <c r="V76" t="s">
        <v>43</v>
      </c>
      <c r="W76" t="s">
        <v>71</v>
      </c>
      <c r="X76">
        <v>96045266</v>
      </c>
      <c r="Y76">
        <v>588370.1</v>
      </c>
      <c r="Z76">
        <v>53350</v>
      </c>
      <c r="AA76" s="5">
        <v>37005.875</v>
      </c>
      <c r="AB76" s="5">
        <v>37005.875</v>
      </c>
    </row>
    <row r="77" spans="1:28" x14ac:dyDescent="0.2">
      <c r="A77" s="33">
        <f t="shared" si="1"/>
        <v>37004</v>
      </c>
      <c r="B77" s="3">
        <v>1151471</v>
      </c>
      <c r="C77" s="5">
        <v>37004.315763888902</v>
      </c>
      <c r="D77" t="s">
        <v>112</v>
      </c>
      <c r="E77" t="s">
        <v>32</v>
      </c>
      <c r="F77" t="s">
        <v>33</v>
      </c>
      <c r="H77" t="s">
        <v>34</v>
      </c>
      <c r="I77" t="s">
        <v>74</v>
      </c>
      <c r="J77">
        <v>32554</v>
      </c>
      <c r="K77" t="s">
        <v>113</v>
      </c>
      <c r="L77" s="7">
        <v>50</v>
      </c>
      <c r="O77" t="s">
        <v>37</v>
      </c>
      <c r="P77" t="s">
        <v>38</v>
      </c>
      <c r="Q77" s="11">
        <v>75</v>
      </c>
      <c r="R77" t="s">
        <v>93</v>
      </c>
      <c r="S77" t="s">
        <v>114</v>
      </c>
      <c r="T77" t="s">
        <v>115</v>
      </c>
      <c r="U77" t="s">
        <v>42</v>
      </c>
      <c r="V77" t="s">
        <v>43</v>
      </c>
      <c r="W77" t="s">
        <v>44</v>
      </c>
      <c r="X77">
        <v>96053024</v>
      </c>
      <c r="Y77">
        <v>588425.1</v>
      </c>
      <c r="Z77">
        <v>65268</v>
      </c>
      <c r="AA77" s="5">
        <v>37043.591666666704</v>
      </c>
      <c r="AB77" s="5">
        <v>37072.591666666704</v>
      </c>
    </row>
    <row r="78" spans="1:28" x14ac:dyDescent="0.2">
      <c r="A78" s="33">
        <f t="shared" si="1"/>
        <v>37004</v>
      </c>
      <c r="B78" s="3">
        <v>1154567</v>
      </c>
      <c r="C78" s="5">
        <v>37004.417141203703</v>
      </c>
      <c r="D78" t="s">
        <v>120</v>
      </c>
      <c r="E78" t="s">
        <v>118</v>
      </c>
      <c r="F78" t="s">
        <v>33</v>
      </c>
      <c r="H78" t="s">
        <v>34</v>
      </c>
      <c r="I78" t="s">
        <v>74</v>
      </c>
      <c r="J78">
        <v>33275</v>
      </c>
      <c r="K78" t="s">
        <v>246</v>
      </c>
      <c r="M78" s="7">
        <v>50</v>
      </c>
      <c r="O78" t="s">
        <v>37</v>
      </c>
      <c r="P78" t="s">
        <v>38</v>
      </c>
      <c r="Q78" s="11">
        <v>72.25</v>
      </c>
      <c r="R78" t="s">
        <v>150</v>
      </c>
      <c r="S78" t="s">
        <v>123</v>
      </c>
      <c r="T78" t="s">
        <v>124</v>
      </c>
      <c r="U78" t="s">
        <v>42</v>
      </c>
      <c r="V78" t="s">
        <v>43</v>
      </c>
      <c r="W78" t="s">
        <v>44</v>
      </c>
      <c r="X78">
        <v>96004396</v>
      </c>
      <c r="Y78">
        <v>589046.1</v>
      </c>
      <c r="Z78">
        <v>64245</v>
      </c>
      <c r="AA78" s="5">
        <v>37043.710416666698</v>
      </c>
      <c r="AB78" s="5">
        <v>37072.710416666698</v>
      </c>
    </row>
    <row r="79" spans="1:28" x14ac:dyDescent="0.2">
      <c r="A79" s="33">
        <f t="shared" si="1"/>
        <v>37004</v>
      </c>
      <c r="B79" s="3">
        <v>1154822</v>
      </c>
      <c r="C79" s="5">
        <v>37004.431319444397</v>
      </c>
      <c r="D79" t="s">
        <v>112</v>
      </c>
      <c r="E79" t="s">
        <v>32</v>
      </c>
      <c r="F79" t="s">
        <v>33</v>
      </c>
      <c r="H79" t="s">
        <v>34</v>
      </c>
      <c r="I79" t="s">
        <v>74</v>
      </c>
      <c r="J79">
        <v>32554</v>
      </c>
      <c r="K79" t="s">
        <v>113</v>
      </c>
      <c r="M79" s="7">
        <v>50</v>
      </c>
      <c r="O79" t="s">
        <v>37</v>
      </c>
      <c r="P79" t="s">
        <v>38</v>
      </c>
      <c r="Q79" s="11">
        <v>75</v>
      </c>
      <c r="R79" t="s">
        <v>93</v>
      </c>
      <c r="S79" t="s">
        <v>114</v>
      </c>
      <c r="T79" t="s">
        <v>115</v>
      </c>
      <c r="U79" t="s">
        <v>42</v>
      </c>
      <c r="V79" t="s">
        <v>43</v>
      </c>
      <c r="W79" t="s">
        <v>44</v>
      </c>
      <c r="X79">
        <v>96053024</v>
      </c>
      <c r="Y79">
        <v>589076.1</v>
      </c>
      <c r="Z79">
        <v>65268</v>
      </c>
      <c r="AA79" s="5">
        <v>37043.591666666704</v>
      </c>
      <c r="AB79" s="5">
        <v>37072.591666666704</v>
      </c>
    </row>
    <row r="80" spans="1:28" x14ac:dyDescent="0.2">
      <c r="A80" s="33">
        <f t="shared" si="1"/>
        <v>37004</v>
      </c>
      <c r="B80" s="3">
        <v>1154936</v>
      </c>
      <c r="C80" s="5">
        <v>37004.440740740698</v>
      </c>
      <c r="D80" t="s">
        <v>103</v>
      </c>
      <c r="E80" t="s">
        <v>118</v>
      </c>
      <c r="F80" t="s">
        <v>33</v>
      </c>
      <c r="H80" t="s">
        <v>63</v>
      </c>
      <c r="I80" t="s">
        <v>64</v>
      </c>
      <c r="J80">
        <v>36207</v>
      </c>
      <c r="K80" t="s">
        <v>222</v>
      </c>
      <c r="L80" s="7">
        <v>10000</v>
      </c>
      <c r="O80" t="s">
        <v>66</v>
      </c>
      <c r="P80" t="s">
        <v>38</v>
      </c>
      <c r="Q80" s="11">
        <v>0.25</v>
      </c>
      <c r="R80" t="s">
        <v>144</v>
      </c>
      <c r="S80" t="s">
        <v>190</v>
      </c>
      <c r="T80" t="s">
        <v>247</v>
      </c>
      <c r="U80" t="s">
        <v>70</v>
      </c>
      <c r="V80" t="s">
        <v>43</v>
      </c>
      <c r="W80" t="s">
        <v>71</v>
      </c>
      <c r="X80">
        <v>96045266</v>
      </c>
      <c r="Y80" t="s">
        <v>248</v>
      </c>
      <c r="Z80">
        <v>53350</v>
      </c>
      <c r="AA80" s="5">
        <v>37012.875</v>
      </c>
      <c r="AB80" s="5">
        <v>37042.875</v>
      </c>
    </row>
    <row r="81" spans="1:28" x14ac:dyDescent="0.2">
      <c r="A81" s="33">
        <f t="shared" si="1"/>
        <v>37004</v>
      </c>
      <c r="B81" s="3">
        <v>1155282</v>
      </c>
      <c r="C81" s="5">
        <v>37004.496064814797</v>
      </c>
      <c r="D81" t="s">
        <v>91</v>
      </c>
      <c r="E81" t="s">
        <v>118</v>
      </c>
      <c r="F81" t="s">
        <v>33</v>
      </c>
      <c r="H81" t="s">
        <v>63</v>
      </c>
      <c r="I81" t="s">
        <v>249</v>
      </c>
      <c r="J81">
        <v>48412</v>
      </c>
      <c r="K81" t="s">
        <v>250</v>
      </c>
      <c r="M81" s="7">
        <v>10000</v>
      </c>
      <c r="O81" t="s">
        <v>66</v>
      </c>
      <c r="P81" t="s">
        <v>38</v>
      </c>
      <c r="Q81" s="11">
        <v>-2.5000000000000001E-3</v>
      </c>
      <c r="R81" t="s">
        <v>144</v>
      </c>
      <c r="S81" t="s">
        <v>251</v>
      </c>
      <c r="T81" t="s">
        <v>252</v>
      </c>
      <c r="U81" t="s">
        <v>253</v>
      </c>
      <c r="V81" t="s">
        <v>43</v>
      </c>
      <c r="W81" t="s">
        <v>71</v>
      </c>
      <c r="X81">
        <v>96000574</v>
      </c>
      <c r="Y81" t="s">
        <v>254</v>
      </c>
      <c r="Z81">
        <v>18</v>
      </c>
      <c r="AA81" s="5">
        <v>37012.875</v>
      </c>
      <c r="AB81" s="5">
        <v>37042.875</v>
      </c>
    </row>
    <row r="82" spans="1:28" x14ac:dyDescent="0.2">
      <c r="A82" s="33">
        <f t="shared" si="1"/>
        <v>37004</v>
      </c>
      <c r="B82" s="3">
        <v>1155285</v>
      </c>
      <c r="C82" s="5">
        <v>37004.496840277803</v>
      </c>
      <c r="D82" t="s">
        <v>111</v>
      </c>
      <c r="E82" t="s">
        <v>32</v>
      </c>
      <c r="F82" t="s">
        <v>33</v>
      </c>
      <c r="H82" t="s">
        <v>34</v>
      </c>
      <c r="I82" t="s">
        <v>74</v>
      </c>
      <c r="J82">
        <v>33009</v>
      </c>
      <c r="K82" t="s">
        <v>255</v>
      </c>
      <c r="L82" s="7">
        <v>50</v>
      </c>
      <c r="O82" t="s">
        <v>37</v>
      </c>
      <c r="P82" t="s">
        <v>38</v>
      </c>
      <c r="Q82" s="11">
        <v>57.5</v>
      </c>
      <c r="R82" t="s">
        <v>76</v>
      </c>
      <c r="S82" t="s">
        <v>244</v>
      </c>
      <c r="T82" t="s">
        <v>78</v>
      </c>
      <c r="U82" t="s">
        <v>42</v>
      </c>
      <c r="V82" t="s">
        <v>43</v>
      </c>
      <c r="W82" t="s">
        <v>44</v>
      </c>
      <c r="Y82">
        <v>589230.1</v>
      </c>
      <c r="Z82">
        <v>3246</v>
      </c>
      <c r="AA82" s="5">
        <v>37165.715972222199</v>
      </c>
      <c r="AB82" s="5">
        <v>37256.715972222199</v>
      </c>
    </row>
    <row r="83" spans="1:28" x14ac:dyDescent="0.2">
      <c r="A83" s="33">
        <f t="shared" si="1"/>
        <v>37004</v>
      </c>
      <c r="B83" s="3">
        <v>1155290</v>
      </c>
      <c r="C83" s="5">
        <v>37004.498541666697</v>
      </c>
      <c r="D83" t="s">
        <v>111</v>
      </c>
      <c r="E83" t="s">
        <v>32</v>
      </c>
      <c r="F83" t="s">
        <v>33</v>
      </c>
      <c r="H83" t="s">
        <v>34</v>
      </c>
      <c r="I83" t="s">
        <v>74</v>
      </c>
      <c r="J83">
        <v>33009</v>
      </c>
      <c r="K83" t="s">
        <v>255</v>
      </c>
      <c r="L83" s="7">
        <v>50</v>
      </c>
      <c r="O83" t="s">
        <v>37</v>
      </c>
      <c r="P83" t="s">
        <v>38</v>
      </c>
      <c r="Q83" s="11">
        <v>57.5</v>
      </c>
      <c r="R83" t="s">
        <v>76</v>
      </c>
      <c r="S83" t="s">
        <v>244</v>
      </c>
      <c r="T83" t="s">
        <v>78</v>
      </c>
      <c r="U83" t="s">
        <v>42</v>
      </c>
      <c r="V83" t="s">
        <v>43</v>
      </c>
      <c r="W83" t="s">
        <v>44</v>
      </c>
      <c r="Y83">
        <v>589234.1</v>
      </c>
      <c r="Z83">
        <v>3246</v>
      </c>
      <c r="AA83" s="5">
        <v>37165.715972222199</v>
      </c>
      <c r="AB83" s="5">
        <v>37256.715972222199</v>
      </c>
    </row>
    <row r="84" spans="1:28" x14ac:dyDescent="0.2">
      <c r="A84" s="33">
        <f t="shared" si="1"/>
        <v>37004</v>
      </c>
      <c r="B84" s="3">
        <v>1155400</v>
      </c>
      <c r="C84" s="5">
        <v>37004.517083333303</v>
      </c>
      <c r="D84" t="s">
        <v>198</v>
      </c>
      <c r="E84" t="s">
        <v>32</v>
      </c>
      <c r="F84" t="s">
        <v>33</v>
      </c>
      <c r="H84" t="s">
        <v>34</v>
      </c>
      <c r="I84" t="s">
        <v>74</v>
      </c>
      <c r="J84">
        <v>32889</v>
      </c>
      <c r="K84" t="s">
        <v>256</v>
      </c>
      <c r="L84" s="7">
        <v>50</v>
      </c>
      <c r="O84" t="s">
        <v>37</v>
      </c>
      <c r="P84" t="s">
        <v>38</v>
      </c>
      <c r="Q84" s="11">
        <v>52.8</v>
      </c>
      <c r="R84" t="s">
        <v>93</v>
      </c>
      <c r="S84" t="s">
        <v>94</v>
      </c>
      <c r="T84" t="s">
        <v>115</v>
      </c>
      <c r="U84" t="s">
        <v>42</v>
      </c>
      <c r="V84" t="s">
        <v>43</v>
      </c>
      <c r="W84" t="s">
        <v>44</v>
      </c>
      <c r="X84">
        <v>96057479</v>
      </c>
      <c r="Y84">
        <v>589304.1</v>
      </c>
      <c r="Z84">
        <v>55134</v>
      </c>
      <c r="AA84" s="5">
        <v>37012.591666666704</v>
      </c>
      <c r="AB84" s="5">
        <v>37042.591666666704</v>
      </c>
    </row>
    <row r="85" spans="1:28" x14ac:dyDescent="0.2">
      <c r="A85" s="33">
        <f t="shared" si="1"/>
        <v>37004</v>
      </c>
      <c r="B85" s="3">
        <v>1155453</v>
      </c>
      <c r="C85" s="5">
        <v>37004.521840277797</v>
      </c>
      <c r="D85" t="s">
        <v>130</v>
      </c>
      <c r="E85" t="s">
        <v>118</v>
      </c>
      <c r="F85" t="s">
        <v>33</v>
      </c>
      <c r="H85" t="s">
        <v>63</v>
      </c>
      <c r="I85" t="s">
        <v>249</v>
      </c>
      <c r="J85">
        <v>37186</v>
      </c>
      <c r="K85" t="s">
        <v>257</v>
      </c>
      <c r="M85" s="7">
        <v>10000</v>
      </c>
      <c r="O85" t="s">
        <v>66</v>
      </c>
      <c r="P85" t="s">
        <v>38</v>
      </c>
      <c r="Q85" s="11">
        <v>2.5000000000000001E-3</v>
      </c>
      <c r="R85" t="s">
        <v>144</v>
      </c>
      <c r="S85" t="s">
        <v>258</v>
      </c>
      <c r="T85" t="s">
        <v>191</v>
      </c>
      <c r="U85" t="s">
        <v>253</v>
      </c>
      <c r="V85" t="s">
        <v>43</v>
      </c>
      <c r="W85" t="s">
        <v>71</v>
      </c>
      <c r="X85">
        <v>96038539</v>
      </c>
      <c r="Y85" t="s">
        <v>259</v>
      </c>
      <c r="Z85">
        <v>91219</v>
      </c>
      <c r="AA85" s="5">
        <v>37012.875</v>
      </c>
      <c r="AB85" s="5">
        <v>37042.875</v>
      </c>
    </row>
    <row r="86" spans="1:28" x14ac:dyDescent="0.2">
      <c r="A86" s="33">
        <f t="shared" si="1"/>
        <v>37004</v>
      </c>
      <c r="B86" s="3">
        <v>1155477</v>
      </c>
      <c r="C86" s="5">
        <v>37004.528032407397</v>
      </c>
      <c r="D86" t="s">
        <v>260</v>
      </c>
      <c r="E86" t="s">
        <v>118</v>
      </c>
      <c r="F86" t="s">
        <v>33</v>
      </c>
      <c r="H86" t="s">
        <v>63</v>
      </c>
      <c r="I86" t="s">
        <v>153</v>
      </c>
      <c r="J86">
        <v>36400</v>
      </c>
      <c r="K86" t="s">
        <v>261</v>
      </c>
      <c r="M86" s="7">
        <v>5000</v>
      </c>
      <c r="O86" t="s">
        <v>66</v>
      </c>
      <c r="P86" t="s">
        <v>38</v>
      </c>
      <c r="Q86" s="11">
        <v>0.13</v>
      </c>
      <c r="R86" t="s">
        <v>144</v>
      </c>
      <c r="S86" t="s">
        <v>262</v>
      </c>
      <c r="T86" t="s">
        <v>263</v>
      </c>
      <c r="U86" t="s">
        <v>70</v>
      </c>
      <c r="V86" t="s">
        <v>43</v>
      </c>
      <c r="W86" t="s">
        <v>157</v>
      </c>
      <c r="X86">
        <v>96038383</v>
      </c>
      <c r="Y86" t="s">
        <v>264</v>
      </c>
      <c r="Z86">
        <v>65291</v>
      </c>
      <c r="AA86" s="5">
        <v>37012.875</v>
      </c>
      <c r="AB86" s="5">
        <v>37042.875</v>
      </c>
    </row>
    <row r="87" spans="1:28" x14ac:dyDescent="0.2">
      <c r="A87" s="33">
        <f t="shared" si="1"/>
        <v>37004</v>
      </c>
      <c r="B87" s="3">
        <v>1155948</v>
      </c>
      <c r="C87" s="5">
        <v>37004.5844097222</v>
      </c>
      <c r="D87" t="s">
        <v>120</v>
      </c>
      <c r="E87" t="s">
        <v>32</v>
      </c>
      <c r="F87" t="s">
        <v>33</v>
      </c>
      <c r="H87" t="s">
        <v>34</v>
      </c>
      <c r="I87" t="s">
        <v>74</v>
      </c>
      <c r="J87">
        <v>33301</v>
      </c>
      <c r="K87" t="s">
        <v>243</v>
      </c>
      <c r="M87" s="7">
        <v>50</v>
      </c>
      <c r="O87" t="s">
        <v>37</v>
      </c>
      <c r="P87" t="s">
        <v>38</v>
      </c>
      <c r="Q87" s="11">
        <v>57.75</v>
      </c>
      <c r="R87" t="s">
        <v>76</v>
      </c>
      <c r="S87" t="s">
        <v>244</v>
      </c>
      <c r="T87" t="s">
        <v>78</v>
      </c>
      <c r="U87" t="s">
        <v>42</v>
      </c>
      <c r="V87" t="s">
        <v>43</v>
      </c>
      <c r="W87" t="s">
        <v>44</v>
      </c>
      <c r="X87">
        <v>96004396</v>
      </c>
      <c r="Y87">
        <v>589532.1</v>
      </c>
      <c r="Z87">
        <v>64245</v>
      </c>
      <c r="AA87" s="5">
        <v>37135.715972222199</v>
      </c>
      <c r="AB87" s="5">
        <v>37164.715972222199</v>
      </c>
    </row>
    <row r="88" spans="1:28" x14ac:dyDescent="0.2">
      <c r="A88" s="33">
        <f t="shared" si="1"/>
        <v>37004</v>
      </c>
      <c r="B88" s="3">
        <v>1156141</v>
      </c>
      <c r="C88" s="5">
        <v>37004.627152777801</v>
      </c>
      <c r="D88" t="s">
        <v>265</v>
      </c>
      <c r="E88" t="s">
        <v>118</v>
      </c>
      <c r="F88" t="s">
        <v>33</v>
      </c>
      <c r="H88" t="s">
        <v>34</v>
      </c>
      <c r="I88" t="s">
        <v>170</v>
      </c>
      <c r="J88">
        <v>30600</v>
      </c>
      <c r="K88" t="s">
        <v>266</v>
      </c>
      <c r="L88" s="7">
        <v>50</v>
      </c>
      <c r="O88" t="s">
        <v>37</v>
      </c>
      <c r="P88" t="s">
        <v>38</v>
      </c>
      <c r="Q88" s="11">
        <v>48.5</v>
      </c>
      <c r="R88" t="s">
        <v>165</v>
      </c>
      <c r="S88" t="s">
        <v>173</v>
      </c>
      <c r="T88" t="s">
        <v>90</v>
      </c>
      <c r="U88" t="s">
        <v>42</v>
      </c>
      <c r="V88" t="s">
        <v>43</v>
      </c>
      <c r="W88" t="s">
        <v>71</v>
      </c>
      <c r="Y88">
        <v>589614.1</v>
      </c>
      <c r="Z88">
        <v>69121</v>
      </c>
      <c r="AA88" s="5">
        <v>37011.875</v>
      </c>
      <c r="AB88" s="5">
        <v>37015.875</v>
      </c>
    </row>
    <row r="89" spans="1:28" x14ac:dyDescent="0.2">
      <c r="A89" s="33">
        <f t="shared" si="1"/>
        <v>37005</v>
      </c>
      <c r="B89" s="3">
        <v>1156825</v>
      </c>
      <c r="C89" s="5">
        <v>37005.286446759303</v>
      </c>
      <c r="D89" t="s">
        <v>174</v>
      </c>
      <c r="E89" t="s">
        <v>32</v>
      </c>
      <c r="F89" t="s">
        <v>33</v>
      </c>
      <c r="H89" t="s">
        <v>34</v>
      </c>
      <c r="I89" t="s">
        <v>74</v>
      </c>
      <c r="J89">
        <v>32554</v>
      </c>
      <c r="K89" t="s">
        <v>113</v>
      </c>
      <c r="M89" s="7">
        <v>50</v>
      </c>
      <c r="O89" t="s">
        <v>37</v>
      </c>
      <c r="P89" t="s">
        <v>38</v>
      </c>
      <c r="Q89" s="11">
        <v>75.5</v>
      </c>
      <c r="R89" t="s">
        <v>93</v>
      </c>
      <c r="S89" t="s">
        <v>114</v>
      </c>
      <c r="T89" t="s">
        <v>115</v>
      </c>
      <c r="U89" t="s">
        <v>42</v>
      </c>
      <c r="V89" t="s">
        <v>43</v>
      </c>
      <c r="W89" t="s">
        <v>44</v>
      </c>
      <c r="X89">
        <v>96049254</v>
      </c>
      <c r="Y89">
        <v>590032.1</v>
      </c>
      <c r="Z89">
        <v>84074</v>
      </c>
      <c r="AA89" s="5">
        <v>37043.591666666704</v>
      </c>
      <c r="AB89" s="5">
        <v>37072.591666666704</v>
      </c>
    </row>
    <row r="90" spans="1:28" x14ac:dyDescent="0.2">
      <c r="A90" s="33">
        <f t="shared" si="1"/>
        <v>37005</v>
      </c>
      <c r="B90" s="3">
        <v>1156969</v>
      </c>
      <c r="C90" s="5">
        <v>37005.302314814799</v>
      </c>
      <c r="D90" t="s">
        <v>120</v>
      </c>
      <c r="E90" t="s">
        <v>32</v>
      </c>
      <c r="F90" t="s">
        <v>33</v>
      </c>
      <c r="H90" t="s">
        <v>34</v>
      </c>
      <c r="I90" t="s">
        <v>74</v>
      </c>
      <c r="J90">
        <v>29089</v>
      </c>
      <c r="K90" t="s">
        <v>274</v>
      </c>
      <c r="L90" s="7">
        <v>50</v>
      </c>
      <c r="O90" t="s">
        <v>37</v>
      </c>
      <c r="P90" t="s">
        <v>38</v>
      </c>
      <c r="Q90" s="11">
        <v>55.5</v>
      </c>
      <c r="R90" t="s">
        <v>93</v>
      </c>
      <c r="S90" t="s">
        <v>94</v>
      </c>
      <c r="T90" t="s">
        <v>95</v>
      </c>
      <c r="U90" t="s">
        <v>42</v>
      </c>
      <c r="V90" t="s">
        <v>43</v>
      </c>
      <c r="W90" t="s">
        <v>44</v>
      </c>
      <c r="X90">
        <v>96004396</v>
      </c>
      <c r="Y90">
        <v>590102.1</v>
      </c>
      <c r="Z90">
        <v>64245</v>
      </c>
      <c r="AA90" s="5">
        <v>37011.875</v>
      </c>
      <c r="AB90" s="5">
        <v>37015.875</v>
      </c>
    </row>
    <row r="91" spans="1:28" x14ac:dyDescent="0.2">
      <c r="A91" s="33">
        <f t="shared" si="1"/>
        <v>37005</v>
      </c>
      <c r="B91" s="3">
        <v>1157329</v>
      </c>
      <c r="C91" s="5">
        <v>37005.334594907399</v>
      </c>
      <c r="D91" t="s">
        <v>195</v>
      </c>
      <c r="E91" t="s">
        <v>118</v>
      </c>
      <c r="F91" t="s">
        <v>33</v>
      </c>
      <c r="H91" t="s">
        <v>34</v>
      </c>
      <c r="I91" t="s">
        <v>170</v>
      </c>
      <c r="J91">
        <v>30184</v>
      </c>
      <c r="K91" t="s">
        <v>275</v>
      </c>
      <c r="L91" s="7">
        <v>50</v>
      </c>
      <c r="O91" t="s">
        <v>37</v>
      </c>
      <c r="P91" t="s">
        <v>38</v>
      </c>
      <c r="Q91" s="11">
        <v>56.5</v>
      </c>
      <c r="R91" t="s">
        <v>165</v>
      </c>
      <c r="S91" t="s">
        <v>244</v>
      </c>
      <c r="T91" t="s">
        <v>78</v>
      </c>
      <c r="U91" t="s">
        <v>42</v>
      </c>
      <c r="V91" t="s">
        <v>43</v>
      </c>
      <c r="W91" t="s">
        <v>71</v>
      </c>
      <c r="X91">
        <v>96041878</v>
      </c>
      <c r="Y91">
        <v>590202.1</v>
      </c>
      <c r="Z91">
        <v>11135</v>
      </c>
      <c r="AA91" s="5">
        <v>37043</v>
      </c>
      <c r="AB91" s="5">
        <v>37072</v>
      </c>
    </row>
    <row r="92" spans="1:28" x14ac:dyDescent="0.2">
      <c r="A92" s="33">
        <f t="shared" si="1"/>
        <v>37005</v>
      </c>
      <c r="B92" s="3">
        <v>1159714</v>
      </c>
      <c r="C92" s="5">
        <v>37005.396585648101</v>
      </c>
      <c r="D92" t="s">
        <v>186</v>
      </c>
      <c r="E92" t="s">
        <v>118</v>
      </c>
      <c r="F92" t="s">
        <v>33</v>
      </c>
      <c r="H92" t="s">
        <v>63</v>
      </c>
      <c r="I92" t="s">
        <v>64</v>
      </c>
      <c r="J92">
        <v>38619</v>
      </c>
      <c r="K92" t="s">
        <v>276</v>
      </c>
      <c r="M92" s="7">
        <v>10000</v>
      </c>
      <c r="O92" t="s">
        <v>66</v>
      </c>
      <c r="P92" t="s">
        <v>38</v>
      </c>
      <c r="Q92" s="11">
        <v>-0.02</v>
      </c>
      <c r="R92" t="s">
        <v>144</v>
      </c>
      <c r="S92" t="s">
        <v>145</v>
      </c>
      <c r="T92" t="s">
        <v>146</v>
      </c>
      <c r="U92" t="s">
        <v>70</v>
      </c>
      <c r="V92" t="s">
        <v>43</v>
      </c>
      <c r="W92" t="s">
        <v>71</v>
      </c>
      <c r="X92">
        <v>95001227</v>
      </c>
      <c r="Y92" t="s">
        <v>277</v>
      </c>
      <c r="Z92">
        <v>208</v>
      </c>
      <c r="AA92" s="5">
        <v>37012.875</v>
      </c>
      <c r="AB92" s="5">
        <v>37042.875</v>
      </c>
    </row>
    <row r="93" spans="1:28" x14ac:dyDescent="0.2">
      <c r="A93" s="33">
        <f t="shared" si="1"/>
        <v>37005</v>
      </c>
      <c r="B93" s="3">
        <v>1160819</v>
      </c>
      <c r="C93" s="5">
        <v>37005.454675925903</v>
      </c>
      <c r="D93" t="s">
        <v>278</v>
      </c>
      <c r="E93" t="s">
        <v>364</v>
      </c>
      <c r="F93" t="s">
        <v>33</v>
      </c>
      <c r="H93" t="s">
        <v>63</v>
      </c>
      <c r="I93" t="s">
        <v>80</v>
      </c>
      <c r="J93">
        <v>44142</v>
      </c>
      <c r="K93" t="s">
        <v>279</v>
      </c>
      <c r="M93" s="7">
        <v>100</v>
      </c>
      <c r="O93" t="s">
        <v>280</v>
      </c>
      <c r="P93" t="s">
        <v>38</v>
      </c>
      <c r="Q93" s="11">
        <v>5.07</v>
      </c>
      <c r="R93" t="s">
        <v>137</v>
      </c>
      <c r="S93" t="s">
        <v>138</v>
      </c>
      <c r="T93" t="s">
        <v>139</v>
      </c>
      <c r="U93" t="s">
        <v>70</v>
      </c>
      <c r="V93" t="s">
        <v>43</v>
      </c>
      <c r="W93" t="s">
        <v>71</v>
      </c>
      <c r="X93">
        <v>96043931</v>
      </c>
      <c r="Y93" t="s">
        <v>281</v>
      </c>
      <c r="Z93">
        <v>120</v>
      </c>
      <c r="AA93" s="5">
        <v>37012.875</v>
      </c>
      <c r="AB93" s="5">
        <v>37042.875</v>
      </c>
    </row>
    <row r="94" spans="1:28" x14ac:dyDescent="0.2">
      <c r="A94" s="33">
        <f t="shared" si="1"/>
        <v>37005</v>
      </c>
      <c r="B94" s="3">
        <v>1160820</v>
      </c>
      <c r="C94" s="5">
        <v>37005.454675925903</v>
      </c>
      <c r="D94" t="s">
        <v>278</v>
      </c>
      <c r="E94" t="s">
        <v>364</v>
      </c>
      <c r="F94" t="s">
        <v>33</v>
      </c>
      <c r="H94" t="s">
        <v>63</v>
      </c>
      <c r="I94" t="s">
        <v>80</v>
      </c>
      <c r="J94">
        <v>44283</v>
      </c>
      <c r="K94" t="s">
        <v>282</v>
      </c>
      <c r="L94" s="7">
        <v>100</v>
      </c>
      <c r="O94" t="s">
        <v>280</v>
      </c>
      <c r="P94" t="s">
        <v>38</v>
      </c>
      <c r="Q94" s="11">
        <v>5.1180000000000003</v>
      </c>
      <c r="R94" t="s">
        <v>137</v>
      </c>
      <c r="S94" t="s">
        <v>138</v>
      </c>
      <c r="T94" t="s">
        <v>139</v>
      </c>
      <c r="U94" t="s">
        <v>70</v>
      </c>
      <c r="V94" t="s">
        <v>43</v>
      </c>
      <c r="W94" t="s">
        <v>71</v>
      </c>
      <c r="X94">
        <v>96043931</v>
      </c>
      <c r="Y94" t="s">
        <v>283</v>
      </c>
      <c r="Z94">
        <v>120</v>
      </c>
      <c r="AA94" s="5">
        <v>37043.875</v>
      </c>
      <c r="AB94" s="5">
        <v>37072.875</v>
      </c>
    </row>
    <row r="95" spans="1:28" x14ac:dyDescent="0.2">
      <c r="A95" s="33">
        <f t="shared" si="1"/>
        <v>37005</v>
      </c>
      <c r="B95" s="3">
        <v>1161161</v>
      </c>
      <c r="C95" s="5">
        <v>37005.4984259259</v>
      </c>
      <c r="D95" t="s">
        <v>111</v>
      </c>
      <c r="E95" t="s">
        <v>32</v>
      </c>
      <c r="F95" t="s">
        <v>33</v>
      </c>
      <c r="H95" t="s">
        <v>34</v>
      </c>
      <c r="I95" t="s">
        <v>74</v>
      </c>
      <c r="J95">
        <v>49119</v>
      </c>
      <c r="K95" t="s">
        <v>284</v>
      </c>
      <c r="L95" s="7">
        <v>50</v>
      </c>
      <c r="O95" t="s">
        <v>37</v>
      </c>
      <c r="P95" t="s">
        <v>38</v>
      </c>
      <c r="Q95" s="11">
        <v>59.75</v>
      </c>
      <c r="R95" t="s">
        <v>93</v>
      </c>
      <c r="S95" t="s">
        <v>94</v>
      </c>
      <c r="T95" t="s">
        <v>95</v>
      </c>
      <c r="U95" t="s">
        <v>42</v>
      </c>
      <c r="V95" t="s">
        <v>43</v>
      </c>
      <c r="W95" t="s">
        <v>44</v>
      </c>
      <c r="Y95">
        <v>590888.1</v>
      </c>
      <c r="Z95">
        <v>3246</v>
      </c>
      <c r="AA95" s="5">
        <v>37011.875</v>
      </c>
      <c r="AB95" s="5">
        <v>37011.875</v>
      </c>
    </row>
    <row r="96" spans="1:28" x14ac:dyDescent="0.2">
      <c r="A96" s="33">
        <f t="shared" si="1"/>
        <v>37005</v>
      </c>
      <c r="B96" s="3">
        <v>1161911</v>
      </c>
      <c r="C96" s="5">
        <v>37005.588726851798</v>
      </c>
      <c r="D96" t="s">
        <v>285</v>
      </c>
      <c r="E96" t="s">
        <v>118</v>
      </c>
      <c r="F96" t="s">
        <v>33</v>
      </c>
      <c r="H96" t="s">
        <v>63</v>
      </c>
      <c r="I96" t="s">
        <v>64</v>
      </c>
      <c r="J96">
        <v>38611</v>
      </c>
      <c r="K96" t="s">
        <v>286</v>
      </c>
      <c r="M96" s="7">
        <v>10000</v>
      </c>
      <c r="O96" t="s">
        <v>66</v>
      </c>
      <c r="P96" t="s">
        <v>38</v>
      </c>
      <c r="Q96" s="11">
        <v>-0.09</v>
      </c>
      <c r="R96" t="s">
        <v>144</v>
      </c>
      <c r="S96" t="s">
        <v>145</v>
      </c>
      <c r="T96" t="s">
        <v>146</v>
      </c>
      <c r="U96" t="s">
        <v>70</v>
      </c>
      <c r="V96" t="s">
        <v>43</v>
      </c>
      <c r="W96" t="s">
        <v>71</v>
      </c>
      <c r="X96">
        <v>96014540</v>
      </c>
      <c r="Y96" t="s">
        <v>287</v>
      </c>
      <c r="Z96">
        <v>53295</v>
      </c>
      <c r="AA96" s="5">
        <v>37012.875</v>
      </c>
      <c r="AB96" s="5">
        <v>37042.875</v>
      </c>
    </row>
    <row r="97" spans="1:28" x14ac:dyDescent="0.2">
      <c r="A97" s="33">
        <f t="shared" si="1"/>
        <v>37005</v>
      </c>
      <c r="B97" s="3">
        <v>1162059</v>
      </c>
      <c r="C97" s="5">
        <v>37005.614583333299</v>
      </c>
      <c r="D97" t="s">
        <v>101</v>
      </c>
      <c r="E97" t="s">
        <v>32</v>
      </c>
      <c r="F97" t="s">
        <v>33</v>
      </c>
      <c r="H97" t="s">
        <v>34</v>
      </c>
      <c r="I97" t="s">
        <v>74</v>
      </c>
      <c r="J97">
        <v>49119</v>
      </c>
      <c r="K97" t="s">
        <v>284</v>
      </c>
      <c r="M97" s="7">
        <v>50</v>
      </c>
      <c r="O97" t="s">
        <v>37</v>
      </c>
      <c r="P97" t="s">
        <v>38</v>
      </c>
      <c r="Q97" s="11">
        <v>58.5</v>
      </c>
      <c r="R97" t="s">
        <v>93</v>
      </c>
      <c r="S97" t="s">
        <v>94</v>
      </c>
      <c r="T97" t="s">
        <v>95</v>
      </c>
      <c r="U97" t="s">
        <v>42</v>
      </c>
      <c r="V97" t="s">
        <v>43</v>
      </c>
      <c r="W97" t="s">
        <v>44</v>
      </c>
      <c r="X97">
        <v>96006417</v>
      </c>
      <c r="Y97">
        <v>591147.1</v>
      </c>
      <c r="Z97">
        <v>56264</v>
      </c>
      <c r="AA97" s="5">
        <v>37011.875</v>
      </c>
      <c r="AB97" s="5">
        <v>37011.875</v>
      </c>
    </row>
    <row r="98" spans="1:28" x14ac:dyDescent="0.2">
      <c r="A98" s="33">
        <f t="shared" si="1"/>
        <v>37005</v>
      </c>
      <c r="B98" s="3">
        <v>1162078</v>
      </c>
      <c r="C98" s="5">
        <v>37005.617696759298</v>
      </c>
      <c r="D98" t="s">
        <v>101</v>
      </c>
      <c r="E98" t="s">
        <v>32</v>
      </c>
      <c r="F98" t="s">
        <v>33</v>
      </c>
      <c r="H98" t="s">
        <v>34</v>
      </c>
      <c r="I98" t="s">
        <v>74</v>
      </c>
      <c r="J98">
        <v>49119</v>
      </c>
      <c r="K98" t="s">
        <v>284</v>
      </c>
      <c r="M98" s="7">
        <v>50</v>
      </c>
      <c r="O98" t="s">
        <v>37</v>
      </c>
      <c r="P98" t="s">
        <v>38</v>
      </c>
      <c r="Q98" s="11">
        <v>58</v>
      </c>
      <c r="R98" t="s">
        <v>93</v>
      </c>
      <c r="S98" t="s">
        <v>94</v>
      </c>
      <c r="T98" t="s">
        <v>95</v>
      </c>
      <c r="U98" t="s">
        <v>42</v>
      </c>
      <c r="V98" t="s">
        <v>43</v>
      </c>
      <c r="W98" t="s">
        <v>44</v>
      </c>
      <c r="X98">
        <v>96006417</v>
      </c>
      <c r="Y98">
        <v>591164.1</v>
      </c>
      <c r="Z98">
        <v>56264</v>
      </c>
      <c r="AA98" s="5">
        <v>37011.875</v>
      </c>
      <c r="AB98" s="5">
        <v>37011.875</v>
      </c>
    </row>
    <row r="99" spans="1:28" x14ac:dyDescent="0.2">
      <c r="A99" s="33">
        <f t="shared" si="1"/>
        <v>37005</v>
      </c>
      <c r="B99" s="3">
        <v>1162128</v>
      </c>
      <c r="C99" s="5">
        <v>37005.625578703701</v>
      </c>
      <c r="D99" t="s">
        <v>91</v>
      </c>
      <c r="E99" t="s">
        <v>118</v>
      </c>
      <c r="F99" t="s">
        <v>33</v>
      </c>
      <c r="H99" t="s">
        <v>34</v>
      </c>
      <c r="I99" t="s">
        <v>74</v>
      </c>
      <c r="J99">
        <v>7473</v>
      </c>
      <c r="K99" t="s">
        <v>227</v>
      </c>
      <c r="M99" s="7">
        <v>50</v>
      </c>
      <c r="O99" t="s">
        <v>37</v>
      </c>
      <c r="P99" t="s">
        <v>38</v>
      </c>
      <c r="Q99" s="11">
        <v>74</v>
      </c>
      <c r="R99" t="s">
        <v>165</v>
      </c>
      <c r="S99" t="s">
        <v>244</v>
      </c>
      <c r="T99" t="s">
        <v>78</v>
      </c>
      <c r="U99" t="s">
        <v>42</v>
      </c>
      <c r="V99" t="s">
        <v>43</v>
      </c>
      <c r="W99" t="s">
        <v>44</v>
      </c>
      <c r="X99">
        <v>96009016</v>
      </c>
      <c r="Y99">
        <v>591192.1</v>
      </c>
      <c r="Z99">
        <v>18</v>
      </c>
      <c r="AA99" s="5">
        <v>37043.715972222199</v>
      </c>
      <c r="AB99" s="5">
        <v>37072.715972222199</v>
      </c>
    </row>
    <row r="100" spans="1:28" x14ac:dyDescent="0.2">
      <c r="A100" s="33">
        <f t="shared" si="1"/>
        <v>37006</v>
      </c>
      <c r="B100" s="3">
        <v>1162782</v>
      </c>
      <c r="C100" s="5">
        <v>37006.276099536997</v>
      </c>
      <c r="D100" t="s">
        <v>111</v>
      </c>
      <c r="E100" t="s">
        <v>32</v>
      </c>
      <c r="F100" t="s">
        <v>33</v>
      </c>
      <c r="H100" t="s">
        <v>34</v>
      </c>
      <c r="I100" t="s">
        <v>74</v>
      </c>
      <c r="J100">
        <v>29088</v>
      </c>
      <c r="K100" t="s">
        <v>299</v>
      </c>
      <c r="L100" s="7">
        <v>50</v>
      </c>
      <c r="O100" t="s">
        <v>37</v>
      </c>
      <c r="P100" t="s">
        <v>38</v>
      </c>
      <c r="Q100" s="11">
        <v>39.5</v>
      </c>
      <c r="R100" t="s">
        <v>93</v>
      </c>
      <c r="S100" t="s">
        <v>94</v>
      </c>
      <c r="T100" t="s">
        <v>95</v>
      </c>
      <c r="U100" t="s">
        <v>42</v>
      </c>
      <c r="V100" t="s">
        <v>43</v>
      </c>
      <c r="W100" t="s">
        <v>44</v>
      </c>
      <c r="Y100">
        <v>591413.1</v>
      </c>
      <c r="Z100">
        <v>3246</v>
      </c>
      <c r="AA100" s="5">
        <v>37007.875</v>
      </c>
      <c r="AB100" s="5">
        <v>37007.875</v>
      </c>
    </row>
    <row r="101" spans="1:28" x14ac:dyDescent="0.2">
      <c r="A101" s="33">
        <f t="shared" si="1"/>
        <v>37006</v>
      </c>
      <c r="B101" s="3">
        <v>1162784</v>
      </c>
      <c r="C101" s="5">
        <v>37006.276238425897</v>
      </c>
      <c r="D101" t="s">
        <v>111</v>
      </c>
      <c r="E101" t="s">
        <v>32</v>
      </c>
      <c r="F101" t="s">
        <v>33</v>
      </c>
      <c r="H101" t="s">
        <v>34</v>
      </c>
      <c r="I101" t="s">
        <v>74</v>
      </c>
      <c r="J101">
        <v>29088</v>
      </c>
      <c r="K101" t="s">
        <v>299</v>
      </c>
      <c r="L101" s="7">
        <v>50</v>
      </c>
      <c r="O101" t="s">
        <v>37</v>
      </c>
      <c r="P101" t="s">
        <v>38</v>
      </c>
      <c r="Q101" s="11">
        <v>39.4</v>
      </c>
      <c r="R101" t="s">
        <v>93</v>
      </c>
      <c r="S101" t="s">
        <v>94</v>
      </c>
      <c r="T101" t="s">
        <v>95</v>
      </c>
      <c r="U101" t="s">
        <v>42</v>
      </c>
      <c r="V101" t="s">
        <v>43</v>
      </c>
      <c r="W101" t="s">
        <v>44</v>
      </c>
      <c r="Y101">
        <v>591415.1</v>
      </c>
      <c r="Z101">
        <v>3246</v>
      </c>
      <c r="AA101" s="5">
        <v>37007.875</v>
      </c>
      <c r="AB101" s="5">
        <v>37007.875</v>
      </c>
    </row>
    <row r="102" spans="1:28" x14ac:dyDescent="0.2">
      <c r="A102" s="33">
        <f t="shared" si="1"/>
        <v>37006</v>
      </c>
      <c r="B102" s="3">
        <v>1162799</v>
      </c>
      <c r="C102" s="5">
        <v>37006.278912037</v>
      </c>
      <c r="D102" t="s">
        <v>111</v>
      </c>
      <c r="E102" t="s">
        <v>32</v>
      </c>
      <c r="F102" t="s">
        <v>33</v>
      </c>
      <c r="H102" t="s">
        <v>34</v>
      </c>
      <c r="I102" t="s">
        <v>74</v>
      </c>
      <c r="J102">
        <v>29089</v>
      </c>
      <c r="K102" t="s">
        <v>274</v>
      </c>
      <c r="L102" s="7">
        <v>50</v>
      </c>
      <c r="O102" t="s">
        <v>37</v>
      </c>
      <c r="P102" t="s">
        <v>38</v>
      </c>
      <c r="Q102" s="11">
        <v>57.5</v>
      </c>
      <c r="R102" t="s">
        <v>93</v>
      </c>
      <c r="S102" t="s">
        <v>94</v>
      </c>
      <c r="T102" t="s">
        <v>95</v>
      </c>
      <c r="U102" t="s">
        <v>42</v>
      </c>
      <c r="V102" t="s">
        <v>43</v>
      </c>
      <c r="W102" t="s">
        <v>44</v>
      </c>
      <c r="Y102">
        <v>591430.1</v>
      </c>
      <c r="Z102">
        <v>3246</v>
      </c>
      <c r="AA102" s="5">
        <v>37011.875</v>
      </c>
      <c r="AB102" s="5">
        <v>37015.875</v>
      </c>
    </row>
    <row r="103" spans="1:28" x14ac:dyDescent="0.2">
      <c r="A103" s="33">
        <f t="shared" si="1"/>
        <v>37006</v>
      </c>
      <c r="B103" s="3">
        <v>1162828</v>
      </c>
      <c r="C103" s="5">
        <v>37006.286122685196</v>
      </c>
      <c r="D103" t="s">
        <v>166</v>
      </c>
      <c r="E103" t="s">
        <v>32</v>
      </c>
      <c r="F103" t="s">
        <v>33</v>
      </c>
      <c r="H103" t="s">
        <v>34</v>
      </c>
      <c r="I103" t="s">
        <v>74</v>
      </c>
      <c r="J103">
        <v>29088</v>
      </c>
      <c r="K103" t="s">
        <v>299</v>
      </c>
      <c r="L103" s="7">
        <v>50</v>
      </c>
      <c r="O103" t="s">
        <v>37</v>
      </c>
      <c r="P103" t="s">
        <v>38</v>
      </c>
      <c r="Q103" s="11">
        <v>40</v>
      </c>
      <c r="R103" t="s">
        <v>93</v>
      </c>
      <c r="S103" t="s">
        <v>94</v>
      </c>
      <c r="T103" t="s">
        <v>95</v>
      </c>
      <c r="U103" t="s">
        <v>42</v>
      </c>
      <c r="V103" t="s">
        <v>43</v>
      </c>
      <c r="W103" t="s">
        <v>44</v>
      </c>
      <c r="Y103">
        <v>591452.1</v>
      </c>
      <c r="Z103">
        <v>5607</v>
      </c>
      <c r="AA103" s="5">
        <v>37007.875</v>
      </c>
      <c r="AB103" s="5">
        <v>37007.875</v>
      </c>
    </row>
    <row r="104" spans="1:28" x14ac:dyDescent="0.2">
      <c r="A104" s="33">
        <f t="shared" si="1"/>
        <v>37006</v>
      </c>
      <c r="B104" s="3">
        <v>1163104</v>
      </c>
      <c r="C104" s="5">
        <v>37006.321226851898</v>
      </c>
      <c r="D104" t="s">
        <v>112</v>
      </c>
      <c r="E104" t="s">
        <v>32</v>
      </c>
      <c r="F104" t="s">
        <v>33</v>
      </c>
      <c r="H104" t="s">
        <v>34</v>
      </c>
      <c r="I104" t="s">
        <v>74</v>
      </c>
      <c r="J104">
        <v>32889</v>
      </c>
      <c r="K104" t="s">
        <v>256</v>
      </c>
      <c r="M104" s="7">
        <v>50</v>
      </c>
      <c r="O104" t="s">
        <v>37</v>
      </c>
      <c r="P104" t="s">
        <v>38</v>
      </c>
      <c r="Q104" s="11">
        <v>53.25</v>
      </c>
      <c r="R104" t="s">
        <v>93</v>
      </c>
      <c r="S104" t="s">
        <v>94</v>
      </c>
      <c r="T104" t="s">
        <v>115</v>
      </c>
      <c r="U104" t="s">
        <v>42</v>
      </c>
      <c r="V104" t="s">
        <v>43</v>
      </c>
      <c r="W104" t="s">
        <v>44</v>
      </c>
      <c r="X104">
        <v>96053024</v>
      </c>
      <c r="Y104">
        <v>591604.1</v>
      </c>
      <c r="Z104">
        <v>65268</v>
      </c>
      <c r="AA104" s="5">
        <v>37012.591666666704</v>
      </c>
      <c r="AB104" s="5">
        <v>37042.591666666704</v>
      </c>
    </row>
    <row r="105" spans="1:28" x14ac:dyDescent="0.2">
      <c r="A105" s="33">
        <f t="shared" si="1"/>
        <v>37006</v>
      </c>
      <c r="B105" s="3">
        <v>1163210</v>
      </c>
      <c r="C105" s="5">
        <v>37006.331840277802</v>
      </c>
      <c r="D105" t="s">
        <v>120</v>
      </c>
      <c r="E105" t="s">
        <v>32</v>
      </c>
      <c r="F105" t="s">
        <v>33</v>
      </c>
      <c r="H105" t="s">
        <v>34</v>
      </c>
      <c r="I105" t="s">
        <v>74</v>
      </c>
      <c r="J105">
        <v>33301</v>
      </c>
      <c r="K105" t="s">
        <v>243</v>
      </c>
      <c r="M105" s="7">
        <v>50</v>
      </c>
      <c r="O105" t="s">
        <v>37</v>
      </c>
      <c r="P105" t="s">
        <v>38</v>
      </c>
      <c r="Q105" s="11">
        <v>57</v>
      </c>
      <c r="R105" t="s">
        <v>76</v>
      </c>
      <c r="S105" t="s">
        <v>244</v>
      </c>
      <c r="T105" t="s">
        <v>78</v>
      </c>
      <c r="U105" t="s">
        <v>42</v>
      </c>
      <c r="V105" t="s">
        <v>43</v>
      </c>
      <c r="W105" t="s">
        <v>44</v>
      </c>
      <c r="X105">
        <v>96004396</v>
      </c>
      <c r="Y105">
        <v>591648.1</v>
      </c>
      <c r="Z105">
        <v>64245</v>
      </c>
      <c r="AA105" s="5">
        <v>37135.715972222199</v>
      </c>
      <c r="AB105" s="5">
        <v>37164.715972222199</v>
      </c>
    </row>
    <row r="106" spans="1:28" x14ac:dyDescent="0.2">
      <c r="A106" s="33">
        <f t="shared" si="1"/>
        <v>37006</v>
      </c>
      <c r="B106" s="3">
        <v>1163761</v>
      </c>
      <c r="C106" s="5">
        <v>37006.354664351798</v>
      </c>
      <c r="D106" t="s">
        <v>300</v>
      </c>
      <c r="E106" t="s">
        <v>118</v>
      </c>
      <c r="F106" t="s">
        <v>33</v>
      </c>
      <c r="H106" t="s">
        <v>34</v>
      </c>
      <c r="I106" t="s">
        <v>46</v>
      </c>
      <c r="J106">
        <v>29386</v>
      </c>
      <c r="K106" t="s">
        <v>303</v>
      </c>
      <c r="M106" s="7">
        <v>25</v>
      </c>
      <c r="O106" t="s">
        <v>37</v>
      </c>
      <c r="P106" t="s">
        <v>38</v>
      </c>
      <c r="Q106" s="11">
        <v>124</v>
      </c>
      <c r="R106" t="s">
        <v>119</v>
      </c>
      <c r="S106" t="s">
        <v>304</v>
      </c>
      <c r="T106" t="s">
        <v>55</v>
      </c>
      <c r="U106" t="s">
        <v>42</v>
      </c>
      <c r="V106" t="s">
        <v>43</v>
      </c>
      <c r="W106" t="s">
        <v>44</v>
      </c>
      <c r="X106">
        <v>96004381</v>
      </c>
      <c r="Y106">
        <v>591839.1</v>
      </c>
      <c r="Z106">
        <v>12</v>
      </c>
      <c r="AA106" s="5">
        <v>37007.875</v>
      </c>
      <c r="AB106" s="5">
        <v>37007.875</v>
      </c>
    </row>
    <row r="107" spans="1:28" x14ac:dyDescent="0.2">
      <c r="A107" s="33">
        <f t="shared" si="1"/>
        <v>37006</v>
      </c>
      <c r="B107" s="3">
        <v>1163964</v>
      </c>
      <c r="C107" s="5">
        <v>37006.3606365741</v>
      </c>
      <c r="D107" t="s">
        <v>297</v>
      </c>
      <c r="E107" t="s">
        <v>32</v>
      </c>
      <c r="F107" t="s">
        <v>33</v>
      </c>
      <c r="H107" t="s">
        <v>63</v>
      </c>
      <c r="I107" t="s">
        <v>80</v>
      </c>
      <c r="J107">
        <v>36239</v>
      </c>
      <c r="K107" t="s">
        <v>305</v>
      </c>
      <c r="M107" s="7">
        <v>5000</v>
      </c>
      <c r="O107" t="s">
        <v>66</v>
      </c>
      <c r="P107" t="s">
        <v>38</v>
      </c>
      <c r="Q107" s="11">
        <v>9.2499999999999999E-2</v>
      </c>
      <c r="R107" t="s">
        <v>67</v>
      </c>
      <c r="S107" t="s">
        <v>306</v>
      </c>
      <c r="T107" t="s">
        <v>307</v>
      </c>
      <c r="U107" t="s">
        <v>70</v>
      </c>
      <c r="V107" t="s">
        <v>43</v>
      </c>
      <c r="W107" t="s">
        <v>71</v>
      </c>
      <c r="X107">
        <v>95000199</v>
      </c>
      <c r="Y107" t="s">
        <v>308</v>
      </c>
      <c r="Z107">
        <v>61981</v>
      </c>
      <c r="AA107" s="5">
        <v>37012.875</v>
      </c>
      <c r="AB107" s="5">
        <v>37042.875</v>
      </c>
    </row>
    <row r="108" spans="1:28" x14ac:dyDescent="0.2">
      <c r="A108" s="33">
        <f t="shared" si="1"/>
        <v>37006</v>
      </c>
      <c r="B108" s="3">
        <v>1164557</v>
      </c>
      <c r="C108" s="5">
        <v>37006.372418981497</v>
      </c>
      <c r="D108" t="s">
        <v>31</v>
      </c>
      <c r="E108" t="s">
        <v>32</v>
      </c>
      <c r="F108" t="s">
        <v>33</v>
      </c>
      <c r="H108" t="s">
        <v>34</v>
      </c>
      <c r="I108" t="s">
        <v>35</v>
      </c>
      <c r="J108">
        <v>30895</v>
      </c>
      <c r="K108" t="s">
        <v>87</v>
      </c>
      <c r="L108" s="7">
        <v>25</v>
      </c>
      <c r="O108" t="s">
        <v>37</v>
      </c>
      <c r="P108" t="s">
        <v>38</v>
      </c>
      <c r="Q108" s="11">
        <v>440</v>
      </c>
      <c r="R108" t="s">
        <v>58</v>
      </c>
      <c r="S108" t="s">
        <v>51</v>
      </c>
      <c r="T108" t="s">
        <v>52</v>
      </c>
      <c r="U108" t="s">
        <v>42</v>
      </c>
      <c r="V108" t="s">
        <v>43</v>
      </c>
      <c r="W108" t="s">
        <v>44</v>
      </c>
      <c r="X108">
        <v>96004354</v>
      </c>
      <c r="Y108">
        <v>591955.1</v>
      </c>
      <c r="Z108">
        <v>29605</v>
      </c>
      <c r="AA108" s="5">
        <v>37073.701388888898</v>
      </c>
      <c r="AB108" s="5">
        <v>37164.701388888898</v>
      </c>
    </row>
    <row r="109" spans="1:28" x14ac:dyDescent="0.2">
      <c r="A109" s="33">
        <f t="shared" si="1"/>
        <v>37006</v>
      </c>
      <c r="B109" s="3">
        <v>1164993</v>
      </c>
      <c r="C109" s="5">
        <v>37006.379710648202</v>
      </c>
      <c r="D109" t="s">
        <v>120</v>
      </c>
      <c r="E109" t="s">
        <v>32</v>
      </c>
      <c r="F109" t="s">
        <v>33</v>
      </c>
      <c r="H109" t="s">
        <v>34</v>
      </c>
      <c r="I109" t="s">
        <v>74</v>
      </c>
      <c r="J109">
        <v>3942</v>
      </c>
      <c r="K109" t="s">
        <v>309</v>
      </c>
      <c r="L109" s="7">
        <v>50</v>
      </c>
      <c r="O109" t="s">
        <v>37</v>
      </c>
      <c r="P109" t="s">
        <v>38</v>
      </c>
      <c r="Q109" s="11">
        <v>46.5</v>
      </c>
      <c r="R109" t="s">
        <v>93</v>
      </c>
      <c r="S109" t="s">
        <v>114</v>
      </c>
      <c r="T109" t="s">
        <v>115</v>
      </c>
      <c r="U109" t="s">
        <v>42</v>
      </c>
      <c r="V109" t="s">
        <v>43</v>
      </c>
      <c r="W109" t="s">
        <v>44</v>
      </c>
      <c r="X109">
        <v>96004396</v>
      </c>
      <c r="Y109">
        <v>591982.1</v>
      </c>
      <c r="Z109">
        <v>64245</v>
      </c>
      <c r="AA109" s="5">
        <v>37135.591666666704</v>
      </c>
      <c r="AB109" s="5">
        <v>37164.591666666704</v>
      </c>
    </row>
    <row r="110" spans="1:28" x14ac:dyDescent="0.2">
      <c r="A110" s="33">
        <f t="shared" si="1"/>
        <v>37006</v>
      </c>
      <c r="B110" s="3">
        <v>1165018</v>
      </c>
      <c r="C110" s="5">
        <v>37006.3803819444</v>
      </c>
      <c r="D110" t="s">
        <v>79</v>
      </c>
      <c r="E110" t="s">
        <v>32</v>
      </c>
      <c r="F110" t="s">
        <v>33</v>
      </c>
      <c r="H110" t="s">
        <v>63</v>
      </c>
      <c r="I110" t="s">
        <v>80</v>
      </c>
      <c r="J110">
        <v>41763</v>
      </c>
      <c r="K110" t="s">
        <v>310</v>
      </c>
      <c r="M110" s="7">
        <v>10000</v>
      </c>
      <c r="O110" t="s">
        <v>66</v>
      </c>
      <c r="P110" t="s">
        <v>38</v>
      </c>
      <c r="Q110" s="11">
        <v>-2.2499999999999999E-2</v>
      </c>
      <c r="R110" t="s">
        <v>82</v>
      </c>
      <c r="S110" t="s">
        <v>145</v>
      </c>
      <c r="T110" t="s">
        <v>146</v>
      </c>
      <c r="U110" t="s">
        <v>70</v>
      </c>
      <c r="V110" t="s">
        <v>43</v>
      </c>
      <c r="W110" t="s">
        <v>71</v>
      </c>
      <c r="X110">
        <v>96021110</v>
      </c>
      <c r="Y110" t="s">
        <v>311</v>
      </c>
      <c r="Z110">
        <v>57399</v>
      </c>
      <c r="AA110" s="5">
        <v>37012.875</v>
      </c>
      <c r="AB110" s="5">
        <v>37042.875</v>
      </c>
    </row>
    <row r="111" spans="1:28" x14ac:dyDescent="0.2">
      <c r="A111" s="33">
        <f t="shared" si="1"/>
        <v>37006</v>
      </c>
      <c r="B111" s="3">
        <v>1165794</v>
      </c>
      <c r="C111" s="5">
        <v>37006.401539351798</v>
      </c>
      <c r="D111" t="s">
        <v>312</v>
      </c>
      <c r="E111" t="s">
        <v>32</v>
      </c>
      <c r="F111" t="s">
        <v>33</v>
      </c>
      <c r="H111" t="s">
        <v>63</v>
      </c>
      <c r="I111" t="s">
        <v>80</v>
      </c>
      <c r="J111">
        <v>42364</v>
      </c>
      <c r="K111" t="s">
        <v>313</v>
      </c>
      <c r="M111" s="7">
        <v>10000</v>
      </c>
      <c r="O111" t="s">
        <v>66</v>
      </c>
      <c r="P111" t="s">
        <v>38</v>
      </c>
      <c r="Q111" s="11">
        <v>2.5000000000000001E-3</v>
      </c>
      <c r="R111" t="s">
        <v>82</v>
      </c>
      <c r="S111" t="s">
        <v>160</v>
      </c>
      <c r="T111" t="s">
        <v>161</v>
      </c>
      <c r="U111" t="s">
        <v>70</v>
      </c>
      <c r="V111" t="s">
        <v>43</v>
      </c>
      <c r="W111" t="s">
        <v>71</v>
      </c>
      <c r="X111">
        <v>95000242</v>
      </c>
      <c r="Y111" t="s">
        <v>314</v>
      </c>
      <c r="Z111">
        <v>232</v>
      </c>
      <c r="AA111" s="5">
        <v>37012.875</v>
      </c>
      <c r="AB111" s="5">
        <v>37042.875</v>
      </c>
    </row>
    <row r="112" spans="1:28" x14ac:dyDescent="0.2">
      <c r="A112" s="33">
        <f t="shared" si="1"/>
        <v>37006</v>
      </c>
      <c r="B112" s="3">
        <v>1165878</v>
      </c>
      <c r="C112" s="5">
        <v>37006.403275463003</v>
      </c>
      <c r="D112" t="s">
        <v>142</v>
      </c>
      <c r="E112" t="s">
        <v>118</v>
      </c>
      <c r="F112" t="s">
        <v>33</v>
      </c>
      <c r="H112" t="s">
        <v>63</v>
      </c>
      <c r="I112" t="s">
        <v>64</v>
      </c>
      <c r="J112">
        <v>38619</v>
      </c>
      <c r="K112" t="s">
        <v>276</v>
      </c>
      <c r="M112" s="7">
        <v>5000</v>
      </c>
      <c r="O112" t="s">
        <v>66</v>
      </c>
      <c r="P112" t="s">
        <v>38</v>
      </c>
      <c r="Q112" s="11">
        <v>-2.5000000000000001E-2</v>
      </c>
      <c r="R112" t="s">
        <v>144</v>
      </c>
      <c r="S112" t="s">
        <v>145</v>
      </c>
      <c r="T112" t="s">
        <v>146</v>
      </c>
      <c r="U112" t="s">
        <v>70</v>
      </c>
      <c r="V112" t="s">
        <v>43</v>
      </c>
      <c r="W112" t="s">
        <v>71</v>
      </c>
      <c r="X112">
        <v>96043502</v>
      </c>
      <c r="Y112" t="s">
        <v>315</v>
      </c>
      <c r="Z112">
        <v>57543</v>
      </c>
      <c r="AA112" s="5">
        <v>37012.875</v>
      </c>
      <c r="AB112" s="5">
        <v>37042.875</v>
      </c>
    </row>
    <row r="113" spans="1:28" x14ac:dyDescent="0.2">
      <c r="A113" s="33">
        <f t="shared" si="1"/>
        <v>37006</v>
      </c>
      <c r="B113" s="3">
        <v>1167174</v>
      </c>
      <c r="C113" s="5">
        <v>37006.480462963002</v>
      </c>
      <c r="D113" t="s">
        <v>103</v>
      </c>
      <c r="E113" t="s">
        <v>118</v>
      </c>
      <c r="F113" t="s">
        <v>33</v>
      </c>
      <c r="H113" t="s">
        <v>34</v>
      </c>
      <c r="I113" t="s">
        <v>74</v>
      </c>
      <c r="J113">
        <v>32889</v>
      </c>
      <c r="K113" t="s">
        <v>256</v>
      </c>
      <c r="M113" s="7">
        <v>50</v>
      </c>
      <c r="O113" t="s">
        <v>37</v>
      </c>
      <c r="P113" t="s">
        <v>38</v>
      </c>
      <c r="Q113" s="11">
        <v>53</v>
      </c>
      <c r="R113" t="s">
        <v>150</v>
      </c>
      <c r="S113" t="s">
        <v>94</v>
      </c>
      <c r="T113" t="s">
        <v>115</v>
      </c>
      <c r="U113" t="s">
        <v>42</v>
      </c>
      <c r="V113" t="s">
        <v>43</v>
      </c>
      <c r="W113" t="s">
        <v>44</v>
      </c>
      <c r="X113">
        <v>96057469</v>
      </c>
      <c r="Y113">
        <v>592262.1</v>
      </c>
      <c r="Z113">
        <v>53350</v>
      </c>
      <c r="AA113" s="5">
        <v>37012.591666666704</v>
      </c>
      <c r="AB113" s="5">
        <v>37042.591666666704</v>
      </c>
    </row>
    <row r="114" spans="1:28" x14ac:dyDescent="0.2">
      <c r="A114" s="33">
        <f t="shared" si="1"/>
        <v>37006</v>
      </c>
      <c r="B114" s="3">
        <v>1167424</v>
      </c>
      <c r="C114" s="5">
        <v>37006.511701388903</v>
      </c>
      <c r="D114" t="s">
        <v>111</v>
      </c>
      <c r="E114" t="s">
        <v>32</v>
      </c>
      <c r="F114" t="s">
        <v>33</v>
      </c>
      <c r="H114" t="s">
        <v>34</v>
      </c>
      <c r="I114" t="s">
        <v>74</v>
      </c>
      <c r="J114">
        <v>29089</v>
      </c>
      <c r="K114" t="s">
        <v>274</v>
      </c>
      <c r="L114" s="7">
        <v>50</v>
      </c>
      <c r="O114" t="s">
        <v>37</v>
      </c>
      <c r="P114" t="s">
        <v>38</v>
      </c>
      <c r="Q114" s="11">
        <v>58.25</v>
      </c>
      <c r="R114" t="s">
        <v>93</v>
      </c>
      <c r="S114" t="s">
        <v>94</v>
      </c>
      <c r="T114" t="s">
        <v>95</v>
      </c>
      <c r="U114" t="s">
        <v>42</v>
      </c>
      <c r="V114" t="s">
        <v>43</v>
      </c>
      <c r="W114" t="s">
        <v>44</v>
      </c>
      <c r="Y114">
        <v>592329.1</v>
      </c>
      <c r="Z114">
        <v>3246</v>
      </c>
      <c r="AA114" s="5">
        <v>37011.875</v>
      </c>
      <c r="AB114" s="5">
        <v>37015.875</v>
      </c>
    </row>
    <row r="115" spans="1:28" x14ac:dyDescent="0.2">
      <c r="A115" s="33">
        <f t="shared" si="1"/>
        <v>37006</v>
      </c>
      <c r="B115" s="3">
        <v>1167425</v>
      </c>
      <c r="C115" s="5">
        <v>37006.511793981503</v>
      </c>
      <c r="D115" t="s">
        <v>111</v>
      </c>
      <c r="E115" t="s">
        <v>32</v>
      </c>
      <c r="F115" t="s">
        <v>33</v>
      </c>
      <c r="H115" t="s">
        <v>34</v>
      </c>
      <c r="I115" t="s">
        <v>74</v>
      </c>
      <c r="J115">
        <v>49213</v>
      </c>
      <c r="K115" t="s">
        <v>316</v>
      </c>
      <c r="L115" s="7">
        <v>50</v>
      </c>
      <c r="O115" t="s">
        <v>37</v>
      </c>
      <c r="P115" t="s">
        <v>38</v>
      </c>
      <c r="Q115" s="11">
        <v>58.25</v>
      </c>
      <c r="R115" t="s">
        <v>93</v>
      </c>
      <c r="S115" t="s">
        <v>94</v>
      </c>
      <c r="T115" t="s">
        <v>95</v>
      </c>
      <c r="U115" t="s">
        <v>42</v>
      </c>
      <c r="V115" t="s">
        <v>43</v>
      </c>
      <c r="W115" t="s">
        <v>44</v>
      </c>
      <c r="Y115">
        <v>592330.1</v>
      </c>
      <c r="Z115">
        <v>3246</v>
      </c>
      <c r="AA115" s="5">
        <v>37012.875</v>
      </c>
      <c r="AB115" s="5">
        <v>37015.875</v>
      </c>
    </row>
    <row r="116" spans="1:28" x14ac:dyDescent="0.2">
      <c r="A116" s="33">
        <f t="shared" si="1"/>
        <v>37006</v>
      </c>
      <c r="B116" s="3">
        <v>1167544</v>
      </c>
      <c r="C116" s="5">
        <v>37006.533854166701</v>
      </c>
      <c r="D116" t="s">
        <v>73</v>
      </c>
      <c r="E116" t="s">
        <v>32</v>
      </c>
      <c r="F116" t="s">
        <v>33</v>
      </c>
      <c r="H116" t="s">
        <v>34</v>
      </c>
      <c r="I116" t="s">
        <v>74</v>
      </c>
      <c r="J116">
        <v>49217</v>
      </c>
      <c r="K116" t="s">
        <v>317</v>
      </c>
      <c r="L116" s="7">
        <v>50</v>
      </c>
      <c r="O116" t="s">
        <v>37</v>
      </c>
      <c r="P116" t="s">
        <v>38</v>
      </c>
      <c r="Q116" s="11">
        <v>55</v>
      </c>
      <c r="R116" t="s">
        <v>76</v>
      </c>
      <c r="S116" t="s">
        <v>77</v>
      </c>
      <c r="T116" t="s">
        <v>90</v>
      </c>
      <c r="U116" t="s">
        <v>42</v>
      </c>
      <c r="V116" t="s">
        <v>43</v>
      </c>
      <c r="W116" t="s">
        <v>44</v>
      </c>
      <c r="X116">
        <v>96020991</v>
      </c>
      <c r="Y116">
        <v>592379.1</v>
      </c>
      <c r="Z116">
        <v>66682</v>
      </c>
      <c r="AA116" s="5">
        <v>37012.875</v>
      </c>
      <c r="AB116" s="5">
        <v>37015.875</v>
      </c>
    </row>
    <row r="117" spans="1:28" x14ac:dyDescent="0.2">
      <c r="A117" s="33">
        <f t="shared" si="1"/>
        <v>37006</v>
      </c>
      <c r="B117" s="3">
        <v>1168055</v>
      </c>
      <c r="C117" s="5">
        <v>37006.565543981502</v>
      </c>
      <c r="D117" t="s">
        <v>111</v>
      </c>
      <c r="E117" t="s">
        <v>32</v>
      </c>
      <c r="F117" t="s">
        <v>33</v>
      </c>
      <c r="H117" t="s">
        <v>34</v>
      </c>
      <c r="I117" t="s">
        <v>74</v>
      </c>
      <c r="J117">
        <v>29089</v>
      </c>
      <c r="K117" t="s">
        <v>274</v>
      </c>
      <c r="L117" s="7">
        <v>50</v>
      </c>
      <c r="O117" t="s">
        <v>37</v>
      </c>
      <c r="P117" t="s">
        <v>38</v>
      </c>
      <c r="Q117" s="11">
        <v>58.5</v>
      </c>
      <c r="R117" t="s">
        <v>93</v>
      </c>
      <c r="S117" t="s">
        <v>94</v>
      </c>
      <c r="T117" t="s">
        <v>95</v>
      </c>
      <c r="U117" t="s">
        <v>42</v>
      </c>
      <c r="V117" t="s">
        <v>43</v>
      </c>
      <c r="W117" t="s">
        <v>44</v>
      </c>
      <c r="Y117">
        <v>592453.1</v>
      </c>
      <c r="Z117">
        <v>3246</v>
      </c>
      <c r="AA117" s="5">
        <v>37011.875</v>
      </c>
      <c r="AB117" s="5">
        <v>37015.875</v>
      </c>
    </row>
    <row r="118" spans="1:28" x14ac:dyDescent="0.2">
      <c r="A118" s="33">
        <f t="shared" si="1"/>
        <v>37006</v>
      </c>
      <c r="B118" s="3">
        <v>1168275</v>
      </c>
      <c r="C118" s="5">
        <v>37006.584803240701</v>
      </c>
      <c r="D118" t="s">
        <v>111</v>
      </c>
      <c r="E118" t="s">
        <v>32</v>
      </c>
      <c r="F118" t="s">
        <v>33</v>
      </c>
      <c r="H118" t="s">
        <v>34</v>
      </c>
      <c r="I118" t="s">
        <v>74</v>
      </c>
      <c r="J118">
        <v>29086</v>
      </c>
      <c r="K118" t="s">
        <v>318</v>
      </c>
      <c r="L118" s="7">
        <v>150</v>
      </c>
      <c r="O118" t="s">
        <v>37</v>
      </c>
      <c r="P118" t="s">
        <v>38</v>
      </c>
      <c r="Q118" s="11">
        <v>40.450000000000003</v>
      </c>
      <c r="R118" t="s">
        <v>93</v>
      </c>
      <c r="S118" t="s">
        <v>94</v>
      </c>
      <c r="T118" t="s">
        <v>95</v>
      </c>
      <c r="U118" t="s">
        <v>42</v>
      </c>
      <c r="V118" t="s">
        <v>43</v>
      </c>
      <c r="W118" t="s">
        <v>44</v>
      </c>
      <c r="Y118">
        <v>592492.1</v>
      </c>
      <c r="Z118">
        <v>3246</v>
      </c>
      <c r="AA118" s="5">
        <v>37008.875</v>
      </c>
      <c r="AB118" s="5">
        <v>37008.875</v>
      </c>
    </row>
    <row r="119" spans="1:28" x14ac:dyDescent="0.2">
      <c r="A119" s="33">
        <f t="shared" si="1"/>
        <v>37007</v>
      </c>
      <c r="B119" s="3">
        <v>1169481</v>
      </c>
      <c r="C119" s="5">
        <v>37007.274097222202</v>
      </c>
      <c r="D119" t="s">
        <v>111</v>
      </c>
      <c r="E119" t="s">
        <v>32</v>
      </c>
      <c r="F119" t="s">
        <v>33</v>
      </c>
      <c r="H119" t="s">
        <v>34</v>
      </c>
      <c r="I119" t="s">
        <v>74</v>
      </c>
      <c r="J119">
        <v>29089</v>
      </c>
      <c r="K119" t="s">
        <v>274</v>
      </c>
      <c r="L119" s="7">
        <v>50</v>
      </c>
      <c r="O119" t="s">
        <v>37</v>
      </c>
      <c r="P119" t="s">
        <v>38</v>
      </c>
      <c r="Q119" s="11">
        <v>63.25</v>
      </c>
      <c r="R119" t="s">
        <v>93</v>
      </c>
      <c r="S119" t="s">
        <v>94</v>
      </c>
      <c r="T119" t="s">
        <v>95</v>
      </c>
      <c r="U119" t="s">
        <v>42</v>
      </c>
      <c r="V119" t="s">
        <v>43</v>
      </c>
      <c r="W119" t="s">
        <v>44</v>
      </c>
      <c r="Y119">
        <v>592854.1</v>
      </c>
      <c r="Z119">
        <v>3246</v>
      </c>
      <c r="AA119" s="5">
        <v>37011.875</v>
      </c>
      <c r="AB119" s="5">
        <v>37015.875</v>
      </c>
    </row>
    <row r="120" spans="1:28" x14ac:dyDescent="0.2">
      <c r="A120" s="33">
        <f t="shared" si="1"/>
        <v>37007</v>
      </c>
      <c r="B120" s="3">
        <v>1169636</v>
      </c>
      <c r="C120" s="5">
        <v>37007.295462962997</v>
      </c>
      <c r="D120" t="s">
        <v>73</v>
      </c>
      <c r="E120" t="s">
        <v>32</v>
      </c>
      <c r="F120" t="s">
        <v>33</v>
      </c>
      <c r="H120" t="s">
        <v>34</v>
      </c>
      <c r="I120" t="s">
        <v>74</v>
      </c>
      <c r="J120">
        <v>49119</v>
      </c>
      <c r="K120" t="s">
        <v>284</v>
      </c>
      <c r="L120" s="7">
        <v>50</v>
      </c>
      <c r="O120" t="s">
        <v>37</v>
      </c>
      <c r="P120" t="s">
        <v>38</v>
      </c>
      <c r="Q120" s="11">
        <v>60</v>
      </c>
      <c r="R120" t="s">
        <v>93</v>
      </c>
      <c r="S120" t="s">
        <v>94</v>
      </c>
      <c r="T120" t="s">
        <v>95</v>
      </c>
      <c r="U120" t="s">
        <v>42</v>
      </c>
      <c r="V120" t="s">
        <v>43</v>
      </c>
      <c r="W120" t="s">
        <v>44</v>
      </c>
      <c r="X120">
        <v>96020991</v>
      </c>
      <c r="Y120">
        <v>592972.1</v>
      </c>
      <c r="Z120">
        <v>66682</v>
      </c>
      <c r="AA120" s="5">
        <v>37011.875</v>
      </c>
      <c r="AB120" s="5">
        <v>37011.875</v>
      </c>
    </row>
    <row r="121" spans="1:28" x14ac:dyDescent="0.2">
      <c r="A121" s="33">
        <f t="shared" si="1"/>
        <v>37007</v>
      </c>
      <c r="B121" s="3">
        <v>1169638</v>
      </c>
      <c r="C121" s="5">
        <v>37007.295937499999</v>
      </c>
      <c r="D121" t="s">
        <v>198</v>
      </c>
      <c r="E121" t="s">
        <v>32</v>
      </c>
      <c r="F121" t="s">
        <v>33</v>
      </c>
      <c r="H121" t="s">
        <v>34</v>
      </c>
      <c r="I121" t="s">
        <v>74</v>
      </c>
      <c r="J121">
        <v>49119</v>
      </c>
      <c r="K121" t="s">
        <v>284</v>
      </c>
      <c r="L121" s="7">
        <v>50</v>
      </c>
      <c r="O121" t="s">
        <v>37</v>
      </c>
      <c r="P121" t="s">
        <v>38</v>
      </c>
      <c r="Q121" s="11">
        <v>59.75</v>
      </c>
      <c r="R121" t="s">
        <v>93</v>
      </c>
      <c r="S121" t="s">
        <v>94</v>
      </c>
      <c r="T121" t="s">
        <v>95</v>
      </c>
      <c r="U121" t="s">
        <v>42</v>
      </c>
      <c r="V121" t="s">
        <v>43</v>
      </c>
      <c r="W121" t="s">
        <v>44</v>
      </c>
      <c r="X121">
        <v>96057479</v>
      </c>
      <c r="Y121">
        <v>592973.1</v>
      </c>
      <c r="Z121">
        <v>55134</v>
      </c>
      <c r="AA121" s="5">
        <v>37011.875</v>
      </c>
      <c r="AB121" s="5">
        <v>37011.875</v>
      </c>
    </row>
    <row r="122" spans="1:28" x14ac:dyDescent="0.2">
      <c r="A122" s="33">
        <f t="shared" si="1"/>
        <v>37007</v>
      </c>
      <c r="B122" s="3">
        <v>1169759</v>
      </c>
      <c r="C122" s="5">
        <v>37007.308680555601</v>
      </c>
      <c r="D122" t="s">
        <v>111</v>
      </c>
      <c r="E122" t="s">
        <v>32</v>
      </c>
      <c r="F122" t="s">
        <v>33</v>
      </c>
      <c r="H122" t="s">
        <v>34</v>
      </c>
      <c r="I122" t="s">
        <v>74</v>
      </c>
      <c r="J122">
        <v>29088</v>
      </c>
      <c r="K122" t="s">
        <v>318</v>
      </c>
      <c r="L122" s="7">
        <v>50</v>
      </c>
      <c r="O122" t="s">
        <v>37</v>
      </c>
      <c r="P122" t="s">
        <v>38</v>
      </c>
      <c r="Q122" s="11">
        <v>40.049999999999997</v>
      </c>
      <c r="R122" t="s">
        <v>93</v>
      </c>
      <c r="S122" t="s">
        <v>94</v>
      </c>
      <c r="T122" t="s">
        <v>95</v>
      </c>
      <c r="U122" t="s">
        <v>42</v>
      </c>
      <c r="V122" t="s">
        <v>43</v>
      </c>
      <c r="W122" t="s">
        <v>44</v>
      </c>
      <c r="Y122">
        <v>593015.1</v>
      </c>
      <c r="Z122">
        <v>3246</v>
      </c>
      <c r="AA122" s="5">
        <v>37008.875</v>
      </c>
      <c r="AB122" s="5">
        <v>37008.875</v>
      </c>
    </row>
    <row r="123" spans="1:28" x14ac:dyDescent="0.2">
      <c r="A123" s="33">
        <f t="shared" si="1"/>
        <v>37007</v>
      </c>
      <c r="B123" s="3">
        <v>1169761</v>
      </c>
      <c r="C123" s="5">
        <v>37007.308923611097</v>
      </c>
      <c r="D123" t="s">
        <v>198</v>
      </c>
      <c r="E123" t="s">
        <v>32</v>
      </c>
      <c r="F123" t="s">
        <v>33</v>
      </c>
      <c r="H123" t="s">
        <v>34</v>
      </c>
      <c r="I123" t="s">
        <v>74</v>
      </c>
      <c r="J123">
        <v>29088</v>
      </c>
      <c r="K123" t="s">
        <v>318</v>
      </c>
      <c r="L123" s="7">
        <v>50</v>
      </c>
      <c r="O123" t="s">
        <v>37</v>
      </c>
      <c r="P123" t="s">
        <v>38</v>
      </c>
      <c r="Q123" s="11">
        <v>40.049999999999997</v>
      </c>
      <c r="R123" t="s">
        <v>93</v>
      </c>
      <c r="S123" t="s">
        <v>94</v>
      </c>
      <c r="T123" t="s">
        <v>95</v>
      </c>
      <c r="U123" t="s">
        <v>42</v>
      </c>
      <c r="V123" t="s">
        <v>43</v>
      </c>
      <c r="W123" t="s">
        <v>44</v>
      </c>
      <c r="X123">
        <v>96057479</v>
      </c>
      <c r="Y123">
        <v>593016.1</v>
      </c>
      <c r="Z123">
        <v>55134</v>
      </c>
      <c r="AA123" s="5">
        <v>37008.875</v>
      </c>
      <c r="AB123" s="5">
        <v>37008.875</v>
      </c>
    </row>
    <row r="124" spans="1:28" x14ac:dyDescent="0.2">
      <c r="A124" s="33">
        <f t="shared" si="1"/>
        <v>37007</v>
      </c>
      <c r="B124" s="3">
        <v>1169783</v>
      </c>
      <c r="C124" s="5">
        <v>37007.312175925901</v>
      </c>
      <c r="D124" t="s">
        <v>101</v>
      </c>
      <c r="E124" t="s">
        <v>32</v>
      </c>
      <c r="F124" t="s">
        <v>33</v>
      </c>
      <c r="H124" t="s">
        <v>34</v>
      </c>
      <c r="I124" t="s">
        <v>74</v>
      </c>
      <c r="J124">
        <v>29082</v>
      </c>
      <c r="K124" t="s">
        <v>319</v>
      </c>
      <c r="L124" s="7">
        <v>50</v>
      </c>
      <c r="O124" t="s">
        <v>37</v>
      </c>
      <c r="P124" t="s">
        <v>38</v>
      </c>
      <c r="Q124" s="11">
        <v>48</v>
      </c>
      <c r="R124" t="s">
        <v>76</v>
      </c>
      <c r="S124" t="s">
        <v>77</v>
      </c>
      <c r="T124" t="s">
        <v>90</v>
      </c>
      <c r="U124" t="s">
        <v>42</v>
      </c>
      <c r="V124" t="s">
        <v>43</v>
      </c>
      <c r="W124" t="s">
        <v>44</v>
      </c>
      <c r="X124">
        <v>96006417</v>
      </c>
      <c r="Y124">
        <v>593030.1</v>
      </c>
      <c r="Z124">
        <v>56264</v>
      </c>
      <c r="AA124" s="5">
        <v>37008.875</v>
      </c>
      <c r="AB124" s="5">
        <v>37008.875</v>
      </c>
    </row>
    <row r="125" spans="1:28" x14ac:dyDescent="0.2">
      <c r="A125" s="33">
        <f t="shared" si="1"/>
        <v>37007</v>
      </c>
      <c r="B125" s="3">
        <v>1169802</v>
      </c>
      <c r="C125" s="5">
        <v>37007.314236111102</v>
      </c>
      <c r="D125" t="s">
        <v>111</v>
      </c>
      <c r="E125" t="s">
        <v>32</v>
      </c>
      <c r="F125" t="s">
        <v>33</v>
      </c>
      <c r="H125" t="s">
        <v>34</v>
      </c>
      <c r="I125" t="s">
        <v>74</v>
      </c>
      <c r="J125">
        <v>29088</v>
      </c>
      <c r="K125" t="s">
        <v>318</v>
      </c>
      <c r="L125" s="7">
        <v>50</v>
      </c>
      <c r="O125" t="s">
        <v>37</v>
      </c>
      <c r="P125" t="s">
        <v>38</v>
      </c>
      <c r="Q125" s="11">
        <v>39.9</v>
      </c>
      <c r="R125" t="s">
        <v>93</v>
      </c>
      <c r="S125" t="s">
        <v>94</v>
      </c>
      <c r="T125" t="s">
        <v>95</v>
      </c>
      <c r="U125" t="s">
        <v>42</v>
      </c>
      <c r="V125" t="s">
        <v>43</v>
      </c>
      <c r="W125" t="s">
        <v>44</v>
      </c>
      <c r="Y125">
        <v>593039.1</v>
      </c>
      <c r="Z125">
        <v>3246</v>
      </c>
      <c r="AA125" s="5">
        <v>37008.875</v>
      </c>
      <c r="AB125" s="5">
        <v>37008.875</v>
      </c>
    </row>
    <row r="126" spans="1:28" x14ac:dyDescent="0.2">
      <c r="A126" s="33">
        <f t="shared" si="1"/>
        <v>37007</v>
      </c>
      <c r="B126" s="3">
        <v>1169838</v>
      </c>
      <c r="C126" s="5">
        <v>37007.317199074103</v>
      </c>
      <c r="D126" t="s">
        <v>111</v>
      </c>
      <c r="E126" t="s">
        <v>32</v>
      </c>
      <c r="F126" t="s">
        <v>33</v>
      </c>
      <c r="H126" t="s">
        <v>34</v>
      </c>
      <c r="I126" t="s">
        <v>74</v>
      </c>
      <c r="J126">
        <v>29088</v>
      </c>
      <c r="K126" t="s">
        <v>318</v>
      </c>
      <c r="L126" s="7">
        <v>50</v>
      </c>
      <c r="O126" t="s">
        <v>37</v>
      </c>
      <c r="P126" t="s">
        <v>38</v>
      </c>
      <c r="Q126" s="11">
        <v>39.799999999999997</v>
      </c>
      <c r="R126" t="s">
        <v>93</v>
      </c>
      <c r="S126" t="s">
        <v>94</v>
      </c>
      <c r="T126" t="s">
        <v>95</v>
      </c>
      <c r="U126" t="s">
        <v>42</v>
      </c>
      <c r="V126" t="s">
        <v>43</v>
      </c>
      <c r="W126" t="s">
        <v>44</v>
      </c>
      <c r="Y126">
        <v>593054.1</v>
      </c>
      <c r="Z126">
        <v>3246</v>
      </c>
      <c r="AA126" s="5">
        <v>37008.875</v>
      </c>
      <c r="AB126" s="5">
        <v>37008.875</v>
      </c>
    </row>
    <row r="127" spans="1:28" x14ac:dyDescent="0.2">
      <c r="A127" s="33">
        <f t="shared" si="1"/>
        <v>37007</v>
      </c>
      <c r="B127" s="3">
        <v>1169851</v>
      </c>
      <c r="C127" s="5">
        <v>37007.317962963003</v>
      </c>
      <c r="D127" t="s">
        <v>130</v>
      </c>
      <c r="E127" t="s">
        <v>118</v>
      </c>
      <c r="F127" t="s">
        <v>33</v>
      </c>
      <c r="H127" t="s">
        <v>34</v>
      </c>
      <c r="I127" t="s">
        <v>170</v>
      </c>
      <c r="J127">
        <v>32198</v>
      </c>
      <c r="K127" t="s">
        <v>320</v>
      </c>
      <c r="M127" s="7">
        <v>50</v>
      </c>
      <c r="O127" t="s">
        <v>37</v>
      </c>
      <c r="P127" t="s">
        <v>38</v>
      </c>
      <c r="Q127" s="11">
        <v>47.5</v>
      </c>
      <c r="R127" t="s">
        <v>165</v>
      </c>
      <c r="S127" t="s">
        <v>173</v>
      </c>
      <c r="T127" t="s">
        <v>90</v>
      </c>
      <c r="U127" t="s">
        <v>42</v>
      </c>
      <c r="V127" t="s">
        <v>43</v>
      </c>
      <c r="W127" t="s">
        <v>71</v>
      </c>
      <c r="X127">
        <v>96057022</v>
      </c>
      <c r="Y127">
        <v>593057.1</v>
      </c>
      <c r="Z127">
        <v>91219</v>
      </c>
      <c r="AA127" s="5">
        <v>37008.875</v>
      </c>
      <c r="AB127" s="5">
        <v>37008.875</v>
      </c>
    </row>
    <row r="128" spans="1:28" x14ac:dyDescent="0.2">
      <c r="A128" s="33">
        <f t="shared" si="1"/>
        <v>37007</v>
      </c>
      <c r="B128" s="3">
        <v>1170056</v>
      </c>
      <c r="C128" s="5">
        <v>37007.332372685203</v>
      </c>
      <c r="D128" t="s">
        <v>73</v>
      </c>
      <c r="E128" t="s">
        <v>32</v>
      </c>
      <c r="F128" t="s">
        <v>33</v>
      </c>
      <c r="H128" t="s">
        <v>34</v>
      </c>
      <c r="I128" t="s">
        <v>74</v>
      </c>
      <c r="J128">
        <v>29082</v>
      </c>
      <c r="K128" t="s">
        <v>319</v>
      </c>
      <c r="L128" s="7">
        <v>50</v>
      </c>
      <c r="O128" t="s">
        <v>37</v>
      </c>
      <c r="P128" t="s">
        <v>38</v>
      </c>
      <c r="Q128" s="11">
        <v>47.5</v>
      </c>
      <c r="R128" t="s">
        <v>76</v>
      </c>
      <c r="S128" t="s">
        <v>77</v>
      </c>
      <c r="T128" t="s">
        <v>90</v>
      </c>
      <c r="U128" t="s">
        <v>42</v>
      </c>
      <c r="V128" t="s">
        <v>43</v>
      </c>
      <c r="W128" t="s">
        <v>44</v>
      </c>
      <c r="X128">
        <v>96020991</v>
      </c>
      <c r="Y128">
        <v>593104.1</v>
      </c>
      <c r="Z128">
        <v>66682</v>
      </c>
      <c r="AA128" s="5">
        <v>37008.875</v>
      </c>
      <c r="AB128" s="5">
        <v>37008.875</v>
      </c>
    </row>
    <row r="129" spans="1:28" x14ac:dyDescent="0.2">
      <c r="A129" s="33">
        <f t="shared" si="1"/>
        <v>37007</v>
      </c>
      <c r="B129" s="3">
        <v>1170127</v>
      </c>
      <c r="C129" s="5">
        <v>37007.334594907399</v>
      </c>
      <c r="D129" t="s">
        <v>265</v>
      </c>
      <c r="E129" t="s">
        <v>118</v>
      </c>
      <c r="F129" t="s">
        <v>33</v>
      </c>
      <c r="H129" t="s">
        <v>34</v>
      </c>
      <c r="I129" t="s">
        <v>170</v>
      </c>
      <c r="J129">
        <v>30594</v>
      </c>
      <c r="K129" t="s">
        <v>321</v>
      </c>
      <c r="L129" s="7">
        <v>50</v>
      </c>
      <c r="O129" t="s">
        <v>37</v>
      </c>
      <c r="P129" t="s">
        <v>38</v>
      </c>
      <c r="Q129" s="11">
        <v>39</v>
      </c>
      <c r="R129" t="s">
        <v>165</v>
      </c>
      <c r="S129" t="s">
        <v>173</v>
      </c>
      <c r="T129" t="s">
        <v>90</v>
      </c>
      <c r="U129" t="s">
        <v>42</v>
      </c>
      <c r="V129" t="s">
        <v>43</v>
      </c>
      <c r="W129" t="s">
        <v>71</v>
      </c>
      <c r="Y129">
        <v>593122.1</v>
      </c>
      <c r="Z129">
        <v>69121</v>
      </c>
      <c r="AA129" s="5">
        <v>37008.875</v>
      </c>
      <c r="AB129" s="5">
        <v>37008.875</v>
      </c>
    </row>
    <row r="130" spans="1:28" x14ac:dyDescent="0.2">
      <c r="A130" s="33">
        <f t="shared" si="1"/>
        <v>37007</v>
      </c>
      <c r="B130" s="3">
        <v>1170548</v>
      </c>
      <c r="C130" s="5">
        <v>37007.347662036998</v>
      </c>
      <c r="D130" t="s">
        <v>312</v>
      </c>
      <c r="E130" t="s">
        <v>118</v>
      </c>
      <c r="F130" t="s">
        <v>33</v>
      </c>
      <c r="H130" t="s">
        <v>63</v>
      </c>
      <c r="I130" t="s">
        <v>64</v>
      </c>
      <c r="J130">
        <v>36165</v>
      </c>
      <c r="K130" t="s">
        <v>322</v>
      </c>
      <c r="M130" s="7">
        <v>5000</v>
      </c>
      <c r="O130" t="s">
        <v>66</v>
      </c>
      <c r="P130" t="s">
        <v>38</v>
      </c>
      <c r="Q130" s="11">
        <v>-0.08</v>
      </c>
      <c r="R130" t="s">
        <v>323</v>
      </c>
      <c r="S130" t="s">
        <v>324</v>
      </c>
      <c r="T130" t="s">
        <v>325</v>
      </c>
      <c r="U130" t="s">
        <v>70</v>
      </c>
      <c r="V130" t="s">
        <v>43</v>
      </c>
      <c r="W130" t="s">
        <v>71</v>
      </c>
      <c r="X130">
        <v>95000242</v>
      </c>
      <c r="Y130" t="s">
        <v>326</v>
      </c>
      <c r="Z130">
        <v>232</v>
      </c>
      <c r="AA130" s="5">
        <v>37012.875</v>
      </c>
      <c r="AB130" s="5">
        <v>37042.875</v>
      </c>
    </row>
    <row r="131" spans="1:28" x14ac:dyDescent="0.2">
      <c r="A131" s="33">
        <f t="shared" si="1"/>
        <v>37007</v>
      </c>
      <c r="B131" s="3">
        <v>1170623</v>
      </c>
      <c r="C131" s="5">
        <v>37007.350636574098</v>
      </c>
      <c r="D131" t="s">
        <v>300</v>
      </c>
      <c r="E131" t="s">
        <v>118</v>
      </c>
      <c r="F131" t="s">
        <v>33</v>
      </c>
      <c r="H131" t="s">
        <v>34</v>
      </c>
      <c r="I131" t="s">
        <v>46</v>
      </c>
      <c r="J131">
        <v>29487</v>
      </c>
      <c r="K131" t="s">
        <v>327</v>
      </c>
      <c r="M131" s="7">
        <v>25</v>
      </c>
      <c r="O131" t="s">
        <v>37</v>
      </c>
      <c r="P131" t="s">
        <v>38</v>
      </c>
      <c r="Q131" s="11">
        <v>310</v>
      </c>
      <c r="R131" t="s">
        <v>119</v>
      </c>
      <c r="S131" t="s">
        <v>328</v>
      </c>
      <c r="T131" t="s">
        <v>55</v>
      </c>
      <c r="U131" t="s">
        <v>42</v>
      </c>
      <c r="V131" t="s">
        <v>43</v>
      </c>
      <c r="W131" t="s">
        <v>44</v>
      </c>
      <c r="X131">
        <v>96004381</v>
      </c>
      <c r="Y131">
        <v>593278.1</v>
      </c>
      <c r="Z131">
        <v>12</v>
      </c>
      <c r="AA131" s="5">
        <v>37008.875</v>
      </c>
      <c r="AB131" s="5">
        <v>37009.875</v>
      </c>
    </row>
    <row r="132" spans="1:28" x14ac:dyDescent="0.2">
      <c r="A132" s="33">
        <f t="shared" si="1"/>
        <v>37007</v>
      </c>
      <c r="B132" s="3">
        <v>1171415</v>
      </c>
      <c r="C132" s="5">
        <v>37007.368171296301</v>
      </c>
      <c r="D132" t="s">
        <v>117</v>
      </c>
      <c r="E132" t="s">
        <v>32</v>
      </c>
      <c r="F132" t="s">
        <v>33</v>
      </c>
      <c r="H132" t="s">
        <v>63</v>
      </c>
      <c r="I132" t="s">
        <v>80</v>
      </c>
      <c r="J132">
        <v>36228</v>
      </c>
      <c r="K132" t="s">
        <v>329</v>
      </c>
      <c r="M132" s="7">
        <v>30000</v>
      </c>
      <c r="O132" t="s">
        <v>66</v>
      </c>
      <c r="P132" t="s">
        <v>38</v>
      </c>
      <c r="Q132" s="11">
        <v>-5.0000000000000001E-3</v>
      </c>
      <c r="R132" t="s">
        <v>82</v>
      </c>
      <c r="S132" t="s">
        <v>330</v>
      </c>
      <c r="T132" t="s">
        <v>331</v>
      </c>
      <c r="U132" t="s">
        <v>70</v>
      </c>
      <c r="V132" t="s">
        <v>43</v>
      </c>
      <c r="W132" t="s">
        <v>71</v>
      </c>
      <c r="X132">
        <v>96016709</v>
      </c>
      <c r="Y132" t="s">
        <v>332</v>
      </c>
      <c r="Z132">
        <v>55265</v>
      </c>
      <c r="AA132" s="5">
        <v>37012.875</v>
      </c>
      <c r="AB132" s="5">
        <v>37042.875</v>
      </c>
    </row>
    <row r="133" spans="1:28" x14ac:dyDescent="0.2">
      <c r="A133" s="33">
        <f t="shared" si="1"/>
        <v>37007</v>
      </c>
      <c r="B133" s="3">
        <v>1171501</v>
      </c>
      <c r="C133" s="5">
        <v>37007.369641203702</v>
      </c>
      <c r="D133" t="s">
        <v>112</v>
      </c>
      <c r="E133" t="s">
        <v>32</v>
      </c>
      <c r="F133" t="s">
        <v>33</v>
      </c>
      <c r="H133" t="s">
        <v>63</v>
      </c>
      <c r="I133" t="s">
        <v>153</v>
      </c>
      <c r="J133">
        <v>32953</v>
      </c>
      <c r="K133" t="s">
        <v>333</v>
      </c>
      <c r="L133" s="7">
        <v>5000</v>
      </c>
      <c r="O133" t="s">
        <v>66</v>
      </c>
      <c r="P133" t="s">
        <v>38</v>
      </c>
      <c r="Q133" s="11">
        <v>-0.19500000000000001</v>
      </c>
      <c r="R133" t="s">
        <v>67</v>
      </c>
      <c r="S133" t="s">
        <v>155</v>
      </c>
      <c r="T133" t="s">
        <v>156</v>
      </c>
      <c r="U133" t="s">
        <v>70</v>
      </c>
      <c r="V133" t="s">
        <v>43</v>
      </c>
      <c r="W133" t="s">
        <v>157</v>
      </c>
      <c r="X133">
        <v>96000103</v>
      </c>
      <c r="Y133" t="s">
        <v>334</v>
      </c>
      <c r="Z133">
        <v>65268</v>
      </c>
      <c r="AA133" s="5">
        <v>37196</v>
      </c>
      <c r="AB133" s="5">
        <v>37346</v>
      </c>
    </row>
    <row r="134" spans="1:28" x14ac:dyDescent="0.2">
      <c r="A134" s="33">
        <f t="shared" si="1"/>
        <v>37007</v>
      </c>
      <c r="B134" s="3">
        <v>1171583</v>
      </c>
      <c r="C134" s="5">
        <v>37007.370983796303</v>
      </c>
      <c r="D134" t="s">
        <v>79</v>
      </c>
      <c r="E134" t="s">
        <v>32</v>
      </c>
      <c r="F134" t="s">
        <v>33</v>
      </c>
      <c r="H134" t="s">
        <v>63</v>
      </c>
      <c r="I134" t="s">
        <v>64</v>
      </c>
      <c r="J134">
        <v>36167</v>
      </c>
      <c r="K134" t="s">
        <v>335</v>
      </c>
      <c r="M134" s="7">
        <v>5000</v>
      </c>
      <c r="O134" t="s">
        <v>66</v>
      </c>
      <c r="P134" t="s">
        <v>38</v>
      </c>
      <c r="Q134" s="11">
        <v>1.7500000000000002E-2</v>
      </c>
      <c r="R134" t="s">
        <v>82</v>
      </c>
      <c r="S134" t="s">
        <v>324</v>
      </c>
      <c r="T134" t="s">
        <v>325</v>
      </c>
      <c r="U134" t="s">
        <v>70</v>
      </c>
      <c r="V134" t="s">
        <v>43</v>
      </c>
      <c r="W134" t="s">
        <v>71</v>
      </c>
      <c r="X134">
        <v>96021110</v>
      </c>
      <c r="Y134" t="s">
        <v>336</v>
      </c>
      <c r="Z134">
        <v>57399</v>
      </c>
      <c r="AA134" s="5">
        <v>37012.875</v>
      </c>
      <c r="AB134" s="5">
        <v>37042.875</v>
      </c>
    </row>
    <row r="135" spans="1:28" x14ac:dyDescent="0.2">
      <c r="A135" s="33">
        <f t="shared" ref="A135:A198" si="2">DATEVALUE(TEXT(C135, "mm/dd/yy"))</f>
        <v>37007</v>
      </c>
      <c r="B135" s="3">
        <v>1171685</v>
      </c>
      <c r="C135" s="5">
        <v>37007.373043981497</v>
      </c>
      <c r="D135" t="s">
        <v>101</v>
      </c>
      <c r="E135" t="s">
        <v>32</v>
      </c>
      <c r="F135" t="s">
        <v>33</v>
      </c>
      <c r="H135" t="s">
        <v>63</v>
      </c>
      <c r="I135" t="s">
        <v>80</v>
      </c>
      <c r="J135">
        <v>36228</v>
      </c>
      <c r="K135" t="s">
        <v>329</v>
      </c>
      <c r="L135" s="7">
        <v>10000</v>
      </c>
      <c r="O135" t="s">
        <v>66</v>
      </c>
      <c r="P135" t="s">
        <v>38</v>
      </c>
      <c r="Q135" s="11">
        <v>-5.0000000000000001E-3</v>
      </c>
      <c r="R135" t="s">
        <v>337</v>
      </c>
      <c r="S135" t="s">
        <v>330</v>
      </c>
      <c r="T135" t="s">
        <v>331</v>
      </c>
      <c r="U135" t="s">
        <v>70</v>
      </c>
      <c r="V135" t="s">
        <v>43</v>
      </c>
      <c r="W135" t="s">
        <v>71</v>
      </c>
      <c r="X135">
        <v>95000281</v>
      </c>
      <c r="Y135" t="s">
        <v>338</v>
      </c>
      <c r="Z135">
        <v>56264</v>
      </c>
      <c r="AA135" s="5">
        <v>37012.875</v>
      </c>
      <c r="AB135" s="5">
        <v>37042.875</v>
      </c>
    </row>
    <row r="136" spans="1:28" x14ac:dyDescent="0.2">
      <c r="A136" s="33">
        <f t="shared" si="2"/>
        <v>37007</v>
      </c>
      <c r="B136" s="3">
        <v>1172638</v>
      </c>
      <c r="C136" s="5">
        <v>37007.389178240701</v>
      </c>
      <c r="D136" t="s">
        <v>278</v>
      </c>
      <c r="E136" t="s">
        <v>32</v>
      </c>
      <c r="F136" t="s">
        <v>33</v>
      </c>
      <c r="H136" t="s">
        <v>63</v>
      </c>
      <c r="I136" t="s">
        <v>153</v>
      </c>
      <c r="J136">
        <v>48544</v>
      </c>
      <c r="K136" t="s">
        <v>339</v>
      </c>
      <c r="M136" s="7">
        <v>5000</v>
      </c>
      <c r="O136" t="s">
        <v>66</v>
      </c>
      <c r="P136" t="s">
        <v>38</v>
      </c>
      <c r="Q136" s="11">
        <v>-0.28999999999999998</v>
      </c>
      <c r="R136" t="s">
        <v>67</v>
      </c>
      <c r="S136" t="s">
        <v>155</v>
      </c>
      <c r="T136" t="s">
        <v>156</v>
      </c>
      <c r="U136" t="s">
        <v>70</v>
      </c>
      <c r="V136" t="s">
        <v>43</v>
      </c>
      <c r="W136" t="s">
        <v>157</v>
      </c>
      <c r="X136">
        <v>96043931</v>
      </c>
      <c r="Y136" t="s">
        <v>340</v>
      </c>
      <c r="Z136">
        <v>120</v>
      </c>
      <c r="AA136" s="5">
        <v>37043</v>
      </c>
      <c r="AB136" s="5">
        <v>37195</v>
      </c>
    </row>
    <row r="137" spans="1:28" x14ac:dyDescent="0.2">
      <c r="A137" s="33">
        <f t="shared" si="2"/>
        <v>37007</v>
      </c>
      <c r="B137" s="3">
        <v>1172709</v>
      </c>
      <c r="C137" s="5">
        <v>37007.390636574099</v>
      </c>
      <c r="D137" t="s">
        <v>101</v>
      </c>
      <c r="E137" t="s">
        <v>118</v>
      </c>
      <c r="F137" t="s">
        <v>33</v>
      </c>
      <c r="H137" t="s">
        <v>34</v>
      </c>
      <c r="I137" t="s">
        <v>170</v>
      </c>
      <c r="J137">
        <v>30183</v>
      </c>
      <c r="K137" t="s">
        <v>341</v>
      </c>
      <c r="M137" s="7">
        <v>50</v>
      </c>
      <c r="O137" t="s">
        <v>37</v>
      </c>
      <c r="P137" t="s">
        <v>38</v>
      </c>
      <c r="Q137" s="11">
        <v>50.5</v>
      </c>
      <c r="R137" t="s">
        <v>165</v>
      </c>
      <c r="S137" t="s">
        <v>244</v>
      </c>
      <c r="T137" t="s">
        <v>78</v>
      </c>
      <c r="U137" t="s">
        <v>42</v>
      </c>
      <c r="V137" t="s">
        <v>43</v>
      </c>
      <c r="W137" t="s">
        <v>71</v>
      </c>
      <c r="X137">
        <v>95000281</v>
      </c>
      <c r="Y137">
        <v>593453.1</v>
      </c>
      <c r="Z137">
        <v>56264</v>
      </c>
      <c r="AA137" s="5">
        <v>37012</v>
      </c>
      <c r="AB137" s="5">
        <v>37042</v>
      </c>
    </row>
    <row r="138" spans="1:28" x14ac:dyDescent="0.2">
      <c r="A138" s="33">
        <f t="shared" si="2"/>
        <v>37007</v>
      </c>
      <c r="B138" s="3">
        <v>1173300</v>
      </c>
      <c r="C138" s="5">
        <v>37007.404143518499</v>
      </c>
      <c r="D138" t="s">
        <v>342</v>
      </c>
      <c r="E138" t="s">
        <v>32</v>
      </c>
      <c r="F138" t="s">
        <v>33</v>
      </c>
      <c r="H138" t="s">
        <v>63</v>
      </c>
      <c r="I138" t="s">
        <v>80</v>
      </c>
      <c r="J138">
        <v>36241</v>
      </c>
      <c r="K138" t="s">
        <v>343</v>
      </c>
      <c r="M138" s="7">
        <v>20000</v>
      </c>
      <c r="O138" t="s">
        <v>66</v>
      </c>
      <c r="P138" t="s">
        <v>38</v>
      </c>
      <c r="Q138" s="11">
        <v>5.0000000000000001E-3</v>
      </c>
      <c r="R138" t="s">
        <v>82</v>
      </c>
      <c r="S138" t="s">
        <v>330</v>
      </c>
      <c r="T138" t="s">
        <v>331</v>
      </c>
      <c r="U138" t="s">
        <v>70</v>
      </c>
      <c r="V138" t="s">
        <v>43</v>
      </c>
      <c r="W138" t="s">
        <v>71</v>
      </c>
      <c r="X138">
        <v>96038419</v>
      </c>
      <c r="Y138" t="s">
        <v>344</v>
      </c>
      <c r="Z138">
        <v>69034</v>
      </c>
      <c r="AA138" s="5">
        <v>37012.875</v>
      </c>
      <c r="AB138" s="5">
        <v>37042.875</v>
      </c>
    </row>
    <row r="139" spans="1:28" x14ac:dyDescent="0.2">
      <c r="A139" s="33">
        <f t="shared" si="2"/>
        <v>37007</v>
      </c>
      <c r="B139" s="3">
        <v>1173304</v>
      </c>
      <c r="C139" s="5">
        <v>37007.404282407399</v>
      </c>
      <c r="D139" t="s">
        <v>342</v>
      </c>
      <c r="E139" t="s">
        <v>32</v>
      </c>
      <c r="F139" t="s">
        <v>33</v>
      </c>
      <c r="H139" t="s">
        <v>63</v>
      </c>
      <c r="I139" t="s">
        <v>80</v>
      </c>
      <c r="J139">
        <v>42165</v>
      </c>
      <c r="K139" t="s">
        <v>345</v>
      </c>
      <c r="L139" s="7">
        <v>20000</v>
      </c>
      <c r="O139" t="s">
        <v>66</v>
      </c>
      <c r="P139" t="s">
        <v>38</v>
      </c>
      <c r="Q139" s="11">
        <v>0</v>
      </c>
      <c r="R139" t="s">
        <v>337</v>
      </c>
      <c r="S139" t="s">
        <v>330</v>
      </c>
      <c r="T139" t="s">
        <v>331</v>
      </c>
      <c r="U139" t="s">
        <v>70</v>
      </c>
      <c r="V139" t="s">
        <v>43</v>
      </c>
      <c r="W139" t="s">
        <v>71</v>
      </c>
      <c r="X139">
        <v>96038419</v>
      </c>
      <c r="Y139" t="s">
        <v>346</v>
      </c>
      <c r="Z139">
        <v>69034</v>
      </c>
      <c r="AA139" s="5">
        <v>37012.875</v>
      </c>
      <c r="AB139" s="5">
        <v>37042.875</v>
      </c>
    </row>
    <row r="140" spans="1:28" x14ac:dyDescent="0.2">
      <c r="A140" s="33">
        <f t="shared" si="2"/>
        <v>37007</v>
      </c>
      <c r="B140" s="3">
        <v>1173447</v>
      </c>
      <c r="C140" s="5">
        <v>37007.406585648103</v>
      </c>
      <c r="D140" t="s">
        <v>91</v>
      </c>
      <c r="E140" t="s">
        <v>118</v>
      </c>
      <c r="F140" t="s">
        <v>33</v>
      </c>
      <c r="H140" t="s">
        <v>34</v>
      </c>
      <c r="I140" t="s">
        <v>74</v>
      </c>
      <c r="J140">
        <v>29082</v>
      </c>
      <c r="K140" t="s">
        <v>319</v>
      </c>
      <c r="M140" s="7">
        <v>50</v>
      </c>
      <c r="O140" t="s">
        <v>37</v>
      </c>
      <c r="P140" t="s">
        <v>38</v>
      </c>
      <c r="Q140" s="11">
        <v>47.75</v>
      </c>
      <c r="R140" t="s">
        <v>165</v>
      </c>
      <c r="S140" t="s">
        <v>77</v>
      </c>
      <c r="T140" t="s">
        <v>90</v>
      </c>
      <c r="U140" t="s">
        <v>42</v>
      </c>
      <c r="V140" t="s">
        <v>43</v>
      </c>
      <c r="W140" t="s">
        <v>44</v>
      </c>
      <c r="X140">
        <v>96009016</v>
      </c>
      <c r="Y140">
        <v>593530.1</v>
      </c>
      <c r="Z140">
        <v>18</v>
      </c>
      <c r="AA140" s="5">
        <v>37008.875</v>
      </c>
      <c r="AB140" s="5">
        <v>37008.875</v>
      </c>
    </row>
    <row r="141" spans="1:28" x14ac:dyDescent="0.2">
      <c r="A141" s="33">
        <f t="shared" si="2"/>
        <v>37007</v>
      </c>
      <c r="B141" s="3">
        <v>1173866</v>
      </c>
      <c r="C141" s="5">
        <v>37007.422361111101</v>
      </c>
      <c r="D141" t="s">
        <v>101</v>
      </c>
      <c r="E141" t="s">
        <v>118</v>
      </c>
      <c r="F141" t="s">
        <v>33</v>
      </c>
      <c r="H141" t="s">
        <v>34</v>
      </c>
      <c r="I141" t="s">
        <v>35</v>
      </c>
      <c r="J141">
        <v>36468</v>
      </c>
      <c r="K141" t="s">
        <v>50</v>
      </c>
      <c r="L141" s="7">
        <v>25</v>
      </c>
      <c r="O141" t="s">
        <v>37</v>
      </c>
      <c r="P141" t="s">
        <v>38</v>
      </c>
      <c r="Q141" s="11">
        <v>314</v>
      </c>
      <c r="R141" t="s">
        <v>119</v>
      </c>
      <c r="S141" t="s">
        <v>51</v>
      </c>
      <c r="T141" t="s">
        <v>52</v>
      </c>
      <c r="U141" t="s">
        <v>42</v>
      </c>
      <c r="V141" t="s">
        <v>43</v>
      </c>
      <c r="W141" t="s">
        <v>44</v>
      </c>
      <c r="X141">
        <v>96006417</v>
      </c>
      <c r="Y141">
        <v>593584.1</v>
      </c>
      <c r="Z141">
        <v>56264</v>
      </c>
      <c r="AA141" s="5">
        <v>37012.875</v>
      </c>
      <c r="AB141" s="5">
        <v>37042.875</v>
      </c>
    </row>
    <row r="142" spans="1:28" x14ac:dyDescent="0.2">
      <c r="A142" s="33">
        <f t="shared" si="2"/>
        <v>37007</v>
      </c>
      <c r="B142" s="3">
        <v>1174563</v>
      </c>
      <c r="C142" s="5">
        <v>37007.450439814798</v>
      </c>
      <c r="D142" t="s">
        <v>265</v>
      </c>
      <c r="E142" t="s">
        <v>364</v>
      </c>
      <c r="F142" t="s">
        <v>33</v>
      </c>
      <c r="H142" t="s">
        <v>63</v>
      </c>
      <c r="I142" t="s">
        <v>80</v>
      </c>
      <c r="J142">
        <v>43462</v>
      </c>
      <c r="K142" t="s">
        <v>347</v>
      </c>
      <c r="M142" s="7">
        <v>5000</v>
      </c>
      <c r="O142" t="s">
        <v>66</v>
      </c>
      <c r="P142" t="s">
        <v>38</v>
      </c>
      <c r="Q142" s="11">
        <v>5.05</v>
      </c>
      <c r="R142" t="s">
        <v>348</v>
      </c>
      <c r="S142" t="s">
        <v>138</v>
      </c>
      <c r="T142" t="s">
        <v>139</v>
      </c>
      <c r="U142" t="s">
        <v>70</v>
      </c>
      <c r="V142" t="s">
        <v>43</v>
      </c>
      <c r="W142" t="s">
        <v>71</v>
      </c>
      <c r="Y142" t="s">
        <v>349</v>
      </c>
      <c r="Z142">
        <v>69121</v>
      </c>
      <c r="AA142" s="5">
        <v>37073.875</v>
      </c>
      <c r="AB142" s="5">
        <v>37103.875</v>
      </c>
    </row>
    <row r="143" spans="1:28" x14ac:dyDescent="0.2">
      <c r="A143" s="33">
        <f t="shared" si="2"/>
        <v>37007</v>
      </c>
      <c r="B143" s="3">
        <v>1174586</v>
      </c>
      <c r="C143" s="5">
        <v>37007.4510532407</v>
      </c>
      <c r="D143" t="s">
        <v>350</v>
      </c>
      <c r="E143" t="s">
        <v>32</v>
      </c>
      <c r="F143" t="s">
        <v>33</v>
      </c>
      <c r="H143" t="s">
        <v>63</v>
      </c>
      <c r="I143" t="s">
        <v>64</v>
      </c>
      <c r="J143">
        <v>37101</v>
      </c>
      <c r="K143" t="s">
        <v>351</v>
      </c>
      <c r="L143" s="7">
        <v>5000</v>
      </c>
      <c r="O143" t="s">
        <v>66</v>
      </c>
      <c r="P143" t="s">
        <v>38</v>
      </c>
      <c r="Q143" s="11">
        <v>-0.12</v>
      </c>
      <c r="R143" t="s">
        <v>82</v>
      </c>
      <c r="S143" t="s">
        <v>324</v>
      </c>
      <c r="T143" t="s">
        <v>325</v>
      </c>
      <c r="U143" t="s">
        <v>70</v>
      </c>
      <c r="V143" t="s">
        <v>43</v>
      </c>
      <c r="W143" t="s">
        <v>71</v>
      </c>
      <c r="Y143" t="s">
        <v>352</v>
      </c>
      <c r="Z143">
        <v>3022</v>
      </c>
      <c r="AA143" s="5">
        <v>37012.875</v>
      </c>
      <c r="AB143" s="5">
        <v>37042.875</v>
      </c>
    </row>
    <row r="144" spans="1:28" x14ac:dyDescent="0.2">
      <c r="A144" s="33">
        <f t="shared" si="2"/>
        <v>37007</v>
      </c>
      <c r="B144" s="3">
        <v>1175025</v>
      </c>
      <c r="C144" s="5">
        <v>37007.497905092598</v>
      </c>
      <c r="D144" t="s">
        <v>353</v>
      </c>
      <c r="E144" t="s">
        <v>118</v>
      </c>
      <c r="F144" t="s">
        <v>33</v>
      </c>
      <c r="H144" t="s">
        <v>63</v>
      </c>
      <c r="I144" t="s">
        <v>80</v>
      </c>
      <c r="J144">
        <v>36228</v>
      </c>
      <c r="K144" t="s">
        <v>329</v>
      </c>
      <c r="L144" s="7">
        <v>10000</v>
      </c>
      <c r="O144" t="s">
        <v>66</v>
      </c>
      <c r="P144" t="s">
        <v>38</v>
      </c>
      <c r="Q144" s="11">
        <v>-5.0000000000000001E-3</v>
      </c>
      <c r="R144" t="s">
        <v>144</v>
      </c>
      <c r="S144" t="s">
        <v>330</v>
      </c>
      <c r="T144" t="s">
        <v>331</v>
      </c>
      <c r="U144" t="s">
        <v>70</v>
      </c>
      <c r="V144" t="s">
        <v>43</v>
      </c>
      <c r="W144" t="s">
        <v>71</v>
      </c>
      <c r="X144">
        <v>96009194</v>
      </c>
      <c r="Y144" t="s">
        <v>354</v>
      </c>
      <c r="Z144">
        <v>3497</v>
      </c>
      <c r="AA144" s="5">
        <v>37012.875</v>
      </c>
      <c r="AB144" s="5">
        <v>37042.875</v>
      </c>
    </row>
    <row r="145" spans="1:28" x14ac:dyDescent="0.2">
      <c r="A145" s="33">
        <f t="shared" si="2"/>
        <v>37007</v>
      </c>
      <c r="B145" s="3">
        <v>1175261</v>
      </c>
      <c r="C145" s="5">
        <v>37007.520497685196</v>
      </c>
      <c r="D145" t="s">
        <v>103</v>
      </c>
      <c r="E145" t="s">
        <v>32</v>
      </c>
      <c r="F145" t="s">
        <v>33</v>
      </c>
      <c r="H145" t="s">
        <v>34</v>
      </c>
      <c r="I145" t="s">
        <v>35</v>
      </c>
      <c r="J145">
        <v>49075</v>
      </c>
      <c r="K145" t="s">
        <v>36</v>
      </c>
      <c r="M145" s="7">
        <v>25</v>
      </c>
      <c r="O145" t="s">
        <v>37</v>
      </c>
      <c r="P145" t="s">
        <v>38</v>
      </c>
      <c r="Q145" s="11">
        <v>295</v>
      </c>
      <c r="R145" t="s">
        <v>58</v>
      </c>
      <c r="S145" t="s">
        <v>61</v>
      </c>
      <c r="T145" t="s">
        <v>41</v>
      </c>
      <c r="U145" t="s">
        <v>42</v>
      </c>
      <c r="V145" t="s">
        <v>43</v>
      </c>
      <c r="W145" t="s">
        <v>44</v>
      </c>
      <c r="X145">
        <v>96057469</v>
      </c>
      <c r="Y145">
        <v>593842.1</v>
      </c>
      <c r="Z145">
        <v>53350</v>
      </c>
      <c r="AA145" s="5">
        <v>37012.875</v>
      </c>
      <c r="AB145" s="5">
        <v>37042.875</v>
      </c>
    </row>
    <row r="146" spans="1:28" x14ac:dyDescent="0.2">
      <c r="A146" s="33">
        <f t="shared" si="2"/>
        <v>37007</v>
      </c>
      <c r="B146" s="3">
        <v>1175439</v>
      </c>
      <c r="C146" s="5">
        <v>37007.533067129603</v>
      </c>
      <c r="D146" t="s">
        <v>111</v>
      </c>
      <c r="E146" t="s">
        <v>32</v>
      </c>
      <c r="F146" t="s">
        <v>33</v>
      </c>
      <c r="H146" t="s">
        <v>34</v>
      </c>
      <c r="I146" t="s">
        <v>74</v>
      </c>
      <c r="J146">
        <v>49119</v>
      </c>
      <c r="K146" t="s">
        <v>284</v>
      </c>
      <c r="L146" s="7">
        <v>50</v>
      </c>
      <c r="O146" t="s">
        <v>37</v>
      </c>
      <c r="P146" t="s">
        <v>38</v>
      </c>
      <c r="Q146" s="11">
        <v>61.75</v>
      </c>
      <c r="R146" t="s">
        <v>93</v>
      </c>
      <c r="S146" t="s">
        <v>94</v>
      </c>
      <c r="T146" t="s">
        <v>95</v>
      </c>
      <c r="U146" t="s">
        <v>42</v>
      </c>
      <c r="V146" t="s">
        <v>43</v>
      </c>
      <c r="W146" t="s">
        <v>44</v>
      </c>
      <c r="Y146">
        <v>593924.1</v>
      </c>
      <c r="Z146">
        <v>3246</v>
      </c>
      <c r="AA146" s="5">
        <v>37011.875</v>
      </c>
      <c r="AB146" s="5">
        <v>37011.875</v>
      </c>
    </row>
    <row r="147" spans="1:28" x14ac:dyDescent="0.2">
      <c r="A147" s="33">
        <f t="shared" si="2"/>
        <v>37007</v>
      </c>
      <c r="B147" s="3">
        <v>1176451</v>
      </c>
      <c r="C147" s="5">
        <v>37007.592824074098</v>
      </c>
      <c r="D147" t="s">
        <v>120</v>
      </c>
      <c r="E147" t="s">
        <v>364</v>
      </c>
      <c r="F147" t="s">
        <v>33</v>
      </c>
      <c r="H147" t="s">
        <v>63</v>
      </c>
      <c r="I147" t="s">
        <v>80</v>
      </c>
      <c r="J147">
        <v>43378</v>
      </c>
      <c r="K147" t="s">
        <v>230</v>
      </c>
      <c r="M147" s="7">
        <v>15000</v>
      </c>
      <c r="O147" t="s">
        <v>66</v>
      </c>
      <c r="P147" t="s">
        <v>38</v>
      </c>
      <c r="Q147" s="11">
        <v>4.96</v>
      </c>
      <c r="R147" t="s">
        <v>348</v>
      </c>
      <c r="S147" t="s">
        <v>138</v>
      </c>
      <c r="T147" t="s">
        <v>139</v>
      </c>
      <c r="U147" t="s">
        <v>70</v>
      </c>
      <c r="V147" t="s">
        <v>43</v>
      </c>
      <c r="W147" t="s">
        <v>71</v>
      </c>
      <c r="X147">
        <v>95000226</v>
      </c>
      <c r="Y147" t="s">
        <v>355</v>
      </c>
      <c r="Z147">
        <v>64245</v>
      </c>
      <c r="AA147" s="5">
        <v>37043.875</v>
      </c>
      <c r="AB147" s="5">
        <v>37072.875</v>
      </c>
    </row>
    <row r="148" spans="1:28" x14ac:dyDescent="0.2">
      <c r="A148" s="33">
        <f t="shared" si="2"/>
        <v>37007</v>
      </c>
      <c r="B148" s="3">
        <v>1176647</v>
      </c>
      <c r="C148" s="5">
        <v>37007.617650462998</v>
      </c>
      <c r="D148" t="s">
        <v>300</v>
      </c>
      <c r="E148" t="s">
        <v>32</v>
      </c>
      <c r="F148" t="s">
        <v>33</v>
      </c>
      <c r="H148" t="s">
        <v>34</v>
      </c>
      <c r="I148" t="s">
        <v>74</v>
      </c>
      <c r="J148">
        <v>32889</v>
      </c>
      <c r="K148" t="s">
        <v>256</v>
      </c>
      <c r="M148" s="7">
        <v>50</v>
      </c>
      <c r="O148" t="s">
        <v>37</v>
      </c>
      <c r="P148" t="s">
        <v>38</v>
      </c>
      <c r="Q148" s="11">
        <v>56</v>
      </c>
      <c r="R148" t="s">
        <v>93</v>
      </c>
      <c r="S148" t="s">
        <v>94</v>
      </c>
      <c r="T148" t="s">
        <v>115</v>
      </c>
      <c r="U148" t="s">
        <v>42</v>
      </c>
      <c r="V148" t="s">
        <v>43</v>
      </c>
      <c r="W148" t="s">
        <v>44</v>
      </c>
      <c r="X148">
        <v>96004381</v>
      </c>
      <c r="Y148">
        <v>594186.1</v>
      </c>
      <c r="Z148">
        <v>12</v>
      </c>
      <c r="AA148" s="5">
        <v>37012.591666666704</v>
      </c>
      <c r="AB148" s="5">
        <v>37042.591666666704</v>
      </c>
    </row>
    <row r="149" spans="1:28" x14ac:dyDescent="0.2">
      <c r="A149" s="33">
        <f t="shared" si="2"/>
        <v>37007</v>
      </c>
      <c r="B149" s="3">
        <v>1176809</v>
      </c>
      <c r="C149" s="5">
        <v>37007.649849537003</v>
      </c>
      <c r="D149" t="s">
        <v>356</v>
      </c>
      <c r="E149" t="s">
        <v>32</v>
      </c>
      <c r="F149" t="s">
        <v>33</v>
      </c>
      <c r="H149" t="s">
        <v>34</v>
      </c>
      <c r="I149" t="s">
        <v>74</v>
      </c>
      <c r="J149">
        <v>29089</v>
      </c>
      <c r="K149" t="s">
        <v>274</v>
      </c>
      <c r="L149" s="7">
        <v>50</v>
      </c>
      <c r="O149" t="s">
        <v>37</v>
      </c>
      <c r="P149" t="s">
        <v>38</v>
      </c>
      <c r="Q149" s="11">
        <v>67.75</v>
      </c>
      <c r="R149" t="s">
        <v>93</v>
      </c>
      <c r="S149" t="s">
        <v>94</v>
      </c>
      <c r="T149" t="s">
        <v>95</v>
      </c>
      <c r="U149" t="s">
        <v>42</v>
      </c>
      <c r="V149" t="s">
        <v>43</v>
      </c>
      <c r="W149" t="s">
        <v>44</v>
      </c>
      <c r="X149">
        <v>96018786</v>
      </c>
      <c r="Y149">
        <v>594239.1</v>
      </c>
      <c r="Z149">
        <v>59207</v>
      </c>
      <c r="AA149" s="5">
        <v>37011.875</v>
      </c>
      <c r="AB149" s="5">
        <v>37015.875</v>
      </c>
    </row>
    <row r="150" spans="1:28" x14ac:dyDescent="0.2">
      <c r="A150" s="33">
        <f t="shared" si="2"/>
        <v>37008</v>
      </c>
      <c r="B150" s="3">
        <v>1177331</v>
      </c>
      <c r="C150" s="5">
        <v>37008.283611111103</v>
      </c>
      <c r="D150" t="s">
        <v>111</v>
      </c>
      <c r="E150" t="s">
        <v>32</v>
      </c>
      <c r="F150" t="s">
        <v>33</v>
      </c>
      <c r="H150" t="s">
        <v>34</v>
      </c>
      <c r="I150" t="s">
        <v>74</v>
      </c>
      <c r="J150">
        <v>49213</v>
      </c>
      <c r="K150" t="s">
        <v>316</v>
      </c>
      <c r="L150" s="7">
        <v>50</v>
      </c>
      <c r="O150" t="s">
        <v>37</v>
      </c>
      <c r="P150" t="s">
        <v>38</v>
      </c>
      <c r="Q150" s="11">
        <v>81</v>
      </c>
      <c r="R150" t="s">
        <v>93</v>
      </c>
      <c r="S150" t="s">
        <v>94</v>
      </c>
      <c r="T150" t="s">
        <v>95</v>
      </c>
      <c r="U150" t="s">
        <v>42</v>
      </c>
      <c r="V150" t="s">
        <v>43</v>
      </c>
      <c r="W150" t="s">
        <v>44</v>
      </c>
      <c r="Y150">
        <v>594393.1</v>
      </c>
      <c r="Z150">
        <v>3246</v>
      </c>
      <c r="AA150" s="5">
        <v>37012.875</v>
      </c>
      <c r="AB150" s="5">
        <v>37015.875</v>
      </c>
    </row>
    <row r="151" spans="1:28" x14ac:dyDescent="0.2">
      <c r="A151" s="33">
        <f t="shared" si="2"/>
        <v>37008</v>
      </c>
      <c r="B151" s="3">
        <v>1177341</v>
      </c>
      <c r="C151" s="5">
        <v>37008.284745370402</v>
      </c>
      <c r="D151" t="s">
        <v>111</v>
      </c>
      <c r="E151" t="s">
        <v>32</v>
      </c>
      <c r="F151" t="s">
        <v>33</v>
      </c>
      <c r="H151" t="s">
        <v>34</v>
      </c>
      <c r="I151" t="s">
        <v>74</v>
      </c>
      <c r="J151">
        <v>49213</v>
      </c>
      <c r="K151" t="s">
        <v>316</v>
      </c>
      <c r="L151" s="7">
        <v>50</v>
      </c>
      <c r="O151" t="s">
        <v>37</v>
      </c>
      <c r="P151" t="s">
        <v>38</v>
      </c>
      <c r="Q151" s="11">
        <v>80</v>
      </c>
      <c r="R151" t="s">
        <v>93</v>
      </c>
      <c r="S151" t="s">
        <v>94</v>
      </c>
      <c r="T151" t="s">
        <v>95</v>
      </c>
      <c r="U151" t="s">
        <v>42</v>
      </c>
      <c r="V151" t="s">
        <v>43</v>
      </c>
      <c r="W151" t="s">
        <v>44</v>
      </c>
      <c r="Y151">
        <v>594401.1</v>
      </c>
      <c r="Z151">
        <v>3246</v>
      </c>
      <c r="AA151" s="5">
        <v>37012.875</v>
      </c>
      <c r="AB151" s="5">
        <v>37015.875</v>
      </c>
    </row>
    <row r="152" spans="1:28" x14ac:dyDescent="0.2">
      <c r="A152" s="33">
        <f t="shared" si="2"/>
        <v>37008</v>
      </c>
      <c r="B152" s="3">
        <v>1177368</v>
      </c>
      <c r="C152" s="5">
        <v>37008.287708333301</v>
      </c>
      <c r="D152" t="s">
        <v>111</v>
      </c>
      <c r="E152" t="s">
        <v>32</v>
      </c>
      <c r="F152" t="s">
        <v>33</v>
      </c>
      <c r="H152" t="s">
        <v>34</v>
      </c>
      <c r="I152" t="s">
        <v>74</v>
      </c>
      <c r="J152">
        <v>49213</v>
      </c>
      <c r="K152" t="s">
        <v>316</v>
      </c>
      <c r="L152" s="7">
        <v>50</v>
      </c>
      <c r="O152" t="s">
        <v>37</v>
      </c>
      <c r="P152" t="s">
        <v>38</v>
      </c>
      <c r="Q152" s="11">
        <v>79</v>
      </c>
      <c r="R152" t="s">
        <v>93</v>
      </c>
      <c r="S152" t="s">
        <v>94</v>
      </c>
      <c r="T152" t="s">
        <v>95</v>
      </c>
      <c r="U152" t="s">
        <v>42</v>
      </c>
      <c r="V152" t="s">
        <v>43</v>
      </c>
      <c r="W152" t="s">
        <v>44</v>
      </c>
      <c r="Y152">
        <v>594420.1</v>
      </c>
      <c r="Z152">
        <v>3246</v>
      </c>
      <c r="AA152" s="5">
        <v>37012.875</v>
      </c>
      <c r="AB152" s="5">
        <v>37015.875</v>
      </c>
    </row>
    <row r="153" spans="1:28" x14ac:dyDescent="0.2">
      <c r="A153" s="33">
        <f t="shared" si="2"/>
        <v>37008</v>
      </c>
      <c r="B153" s="3">
        <v>1177396</v>
      </c>
      <c r="C153" s="5">
        <v>37008.291724536997</v>
      </c>
      <c r="D153" t="s">
        <v>111</v>
      </c>
      <c r="E153" t="s">
        <v>32</v>
      </c>
      <c r="F153" t="s">
        <v>33</v>
      </c>
      <c r="H153" t="s">
        <v>34</v>
      </c>
      <c r="I153" t="s">
        <v>74</v>
      </c>
      <c r="J153">
        <v>49213</v>
      </c>
      <c r="K153" t="s">
        <v>316</v>
      </c>
      <c r="L153" s="7">
        <v>50</v>
      </c>
      <c r="O153" t="s">
        <v>37</v>
      </c>
      <c r="P153" t="s">
        <v>38</v>
      </c>
      <c r="Q153" s="11">
        <v>79</v>
      </c>
      <c r="R153" t="s">
        <v>93</v>
      </c>
      <c r="S153" t="s">
        <v>94</v>
      </c>
      <c r="T153" t="s">
        <v>95</v>
      </c>
      <c r="U153" t="s">
        <v>42</v>
      </c>
      <c r="V153" t="s">
        <v>43</v>
      </c>
      <c r="W153" t="s">
        <v>44</v>
      </c>
      <c r="Y153">
        <v>594449.1</v>
      </c>
      <c r="Z153">
        <v>3246</v>
      </c>
      <c r="AA153" s="5">
        <v>37012.875</v>
      </c>
      <c r="AB153" s="5">
        <v>37015.875</v>
      </c>
    </row>
    <row r="154" spans="1:28" x14ac:dyDescent="0.2">
      <c r="A154" s="33">
        <f t="shared" si="2"/>
        <v>37008</v>
      </c>
      <c r="B154" s="3">
        <v>1177532</v>
      </c>
      <c r="C154" s="5">
        <v>37008.308298611097</v>
      </c>
      <c r="D154" t="s">
        <v>111</v>
      </c>
      <c r="E154" t="s">
        <v>32</v>
      </c>
      <c r="F154" t="s">
        <v>33</v>
      </c>
      <c r="H154" t="s">
        <v>34</v>
      </c>
      <c r="I154" t="s">
        <v>74</v>
      </c>
      <c r="J154">
        <v>49119</v>
      </c>
      <c r="K154" t="s">
        <v>284</v>
      </c>
      <c r="L154" s="7">
        <v>50</v>
      </c>
      <c r="O154" t="s">
        <v>37</v>
      </c>
      <c r="P154" t="s">
        <v>38</v>
      </c>
      <c r="Q154" s="11">
        <v>60.6</v>
      </c>
      <c r="R154" t="s">
        <v>93</v>
      </c>
      <c r="S154" t="s">
        <v>94</v>
      </c>
      <c r="T154" t="s">
        <v>95</v>
      </c>
      <c r="U154" t="s">
        <v>42</v>
      </c>
      <c r="V154" t="s">
        <v>43</v>
      </c>
      <c r="W154" t="s">
        <v>44</v>
      </c>
      <c r="Y154">
        <v>594527.1</v>
      </c>
      <c r="Z154">
        <v>3246</v>
      </c>
      <c r="AA154" s="5">
        <v>37011.875</v>
      </c>
      <c r="AB154" s="5">
        <v>37011.875</v>
      </c>
    </row>
    <row r="155" spans="1:28" x14ac:dyDescent="0.2">
      <c r="A155" s="33">
        <f t="shared" si="2"/>
        <v>37008</v>
      </c>
      <c r="B155" s="3">
        <v>1177544</v>
      </c>
      <c r="C155" s="5">
        <v>37008.309525463003</v>
      </c>
      <c r="D155" t="s">
        <v>111</v>
      </c>
      <c r="E155" t="s">
        <v>32</v>
      </c>
      <c r="F155" t="s">
        <v>33</v>
      </c>
      <c r="H155" t="s">
        <v>34</v>
      </c>
      <c r="I155" t="s">
        <v>74</v>
      </c>
      <c r="J155">
        <v>49213</v>
      </c>
      <c r="K155" t="s">
        <v>316</v>
      </c>
      <c r="L155" s="7">
        <v>50</v>
      </c>
      <c r="O155" t="s">
        <v>37</v>
      </c>
      <c r="P155" t="s">
        <v>38</v>
      </c>
      <c r="Q155" s="11">
        <v>76</v>
      </c>
      <c r="R155" t="s">
        <v>93</v>
      </c>
      <c r="S155" t="s">
        <v>94</v>
      </c>
      <c r="T155" t="s">
        <v>95</v>
      </c>
      <c r="U155" t="s">
        <v>42</v>
      </c>
      <c r="V155" t="s">
        <v>43</v>
      </c>
      <c r="W155" t="s">
        <v>44</v>
      </c>
      <c r="Y155">
        <v>594533.1</v>
      </c>
      <c r="Z155">
        <v>3246</v>
      </c>
      <c r="AA155" s="5">
        <v>37012.875</v>
      </c>
      <c r="AB155" s="5">
        <v>37015.875</v>
      </c>
    </row>
    <row r="156" spans="1:28" x14ac:dyDescent="0.2">
      <c r="A156" s="33">
        <f t="shared" si="2"/>
        <v>37008</v>
      </c>
      <c r="B156" s="3">
        <v>1178476</v>
      </c>
      <c r="C156" s="5">
        <v>37008.349074074104</v>
      </c>
      <c r="D156" t="s">
        <v>300</v>
      </c>
      <c r="E156" t="s">
        <v>118</v>
      </c>
      <c r="F156" t="s">
        <v>33</v>
      </c>
      <c r="H156" t="s">
        <v>34</v>
      </c>
      <c r="I156" t="s">
        <v>46</v>
      </c>
      <c r="J156">
        <v>29487</v>
      </c>
      <c r="K156" t="s">
        <v>367</v>
      </c>
      <c r="M156" s="7">
        <v>25</v>
      </c>
      <c r="O156" t="s">
        <v>37</v>
      </c>
      <c r="P156" t="s">
        <v>38</v>
      </c>
      <c r="Q156" s="11">
        <v>340</v>
      </c>
      <c r="R156" t="s">
        <v>119</v>
      </c>
      <c r="S156" t="s">
        <v>328</v>
      </c>
      <c r="T156" t="s">
        <v>55</v>
      </c>
      <c r="U156" t="s">
        <v>42</v>
      </c>
      <c r="V156" t="s">
        <v>43</v>
      </c>
      <c r="W156" t="s">
        <v>44</v>
      </c>
      <c r="X156">
        <v>96004381</v>
      </c>
      <c r="Y156">
        <v>594731.1</v>
      </c>
      <c r="Z156">
        <v>12</v>
      </c>
      <c r="AA156" s="5">
        <v>37011.875</v>
      </c>
      <c r="AB156" s="5">
        <v>37011.875</v>
      </c>
    </row>
    <row r="157" spans="1:28" x14ac:dyDescent="0.2">
      <c r="A157" s="33">
        <f t="shared" si="2"/>
        <v>37008</v>
      </c>
      <c r="B157" s="3">
        <v>1178556</v>
      </c>
      <c r="C157" s="5">
        <v>37008.3514699074</v>
      </c>
      <c r="D157" t="s">
        <v>111</v>
      </c>
      <c r="E157" t="s">
        <v>32</v>
      </c>
      <c r="F157" t="s">
        <v>33</v>
      </c>
      <c r="H157" t="s">
        <v>34</v>
      </c>
      <c r="I157" t="s">
        <v>74</v>
      </c>
      <c r="J157">
        <v>49213</v>
      </c>
      <c r="K157" t="s">
        <v>316</v>
      </c>
      <c r="L157" s="7">
        <v>50</v>
      </c>
      <c r="O157" t="s">
        <v>37</v>
      </c>
      <c r="P157" t="s">
        <v>38</v>
      </c>
      <c r="Q157" s="11">
        <v>80.5</v>
      </c>
      <c r="R157" t="s">
        <v>93</v>
      </c>
      <c r="S157" t="s">
        <v>94</v>
      </c>
      <c r="T157" t="s">
        <v>95</v>
      </c>
      <c r="U157" t="s">
        <v>42</v>
      </c>
      <c r="V157" t="s">
        <v>43</v>
      </c>
      <c r="W157" t="s">
        <v>44</v>
      </c>
      <c r="Y157">
        <v>594744.1</v>
      </c>
      <c r="Z157">
        <v>3246</v>
      </c>
      <c r="AA157" s="5">
        <v>37012.875</v>
      </c>
      <c r="AB157" s="5">
        <v>37015.875</v>
      </c>
    </row>
    <row r="158" spans="1:28" x14ac:dyDescent="0.2">
      <c r="A158" s="33">
        <f t="shared" si="2"/>
        <v>37008</v>
      </c>
      <c r="B158" s="3">
        <v>1178721</v>
      </c>
      <c r="C158" s="5">
        <v>37008.355798611097</v>
      </c>
      <c r="D158" t="s">
        <v>300</v>
      </c>
      <c r="E158" t="s">
        <v>118</v>
      </c>
      <c r="F158" t="s">
        <v>33</v>
      </c>
      <c r="H158" t="s">
        <v>34</v>
      </c>
      <c r="I158" t="s">
        <v>46</v>
      </c>
      <c r="J158">
        <v>29487</v>
      </c>
      <c r="K158" t="s">
        <v>367</v>
      </c>
      <c r="M158" s="7">
        <v>25</v>
      </c>
      <c r="O158" t="s">
        <v>37</v>
      </c>
      <c r="P158" t="s">
        <v>38</v>
      </c>
      <c r="Q158" s="11">
        <v>353</v>
      </c>
      <c r="R158" t="s">
        <v>119</v>
      </c>
      <c r="S158" t="s">
        <v>328</v>
      </c>
      <c r="T158" t="s">
        <v>55</v>
      </c>
      <c r="U158" t="s">
        <v>42</v>
      </c>
      <c r="V158" t="s">
        <v>43</v>
      </c>
      <c r="W158" t="s">
        <v>44</v>
      </c>
      <c r="X158">
        <v>96004381</v>
      </c>
      <c r="Y158">
        <v>594763.1</v>
      </c>
      <c r="Z158">
        <v>12</v>
      </c>
      <c r="AA158" s="5">
        <v>37011.875</v>
      </c>
      <c r="AB158" s="5">
        <v>37011.875</v>
      </c>
    </row>
    <row r="159" spans="1:28" x14ac:dyDescent="0.2">
      <c r="A159" s="33">
        <f t="shared" si="2"/>
        <v>37008</v>
      </c>
      <c r="B159" s="3">
        <v>1178858</v>
      </c>
      <c r="C159" s="5">
        <v>37008.3590162037</v>
      </c>
      <c r="D159" t="s">
        <v>103</v>
      </c>
      <c r="E159" t="s">
        <v>118</v>
      </c>
      <c r="F159" t="s">
        <v>33</v>
      </c>
      <c r="H159" t="s">
        <v>63</v>
      </c>
      <c r="I159" t="s">
        <v>80</v>
      </c>
      <c r="J159">
        <v>49365</v>
      </c>
      <c r="K159" t="s">
        <v>368</v>
      </c>
      <c r="L159" s="7">
        <v>20000</v>
      </c>
      <c r="O159" t="s">
        <v>66</v>
      </c>
      <c r="P159" t="s">
        <v>38</v>
      </c>
      <c r="Q159" s="11">
        <v>4.8849999999999998</v>
      </c>
      <c r="R159" t="s">
        <v>323</v>
      </c>
      <c r="S159" t="s">
        <v>160</v>
      </c>
      <c r="T159" t="s">
        <v>161</v>
      </c>
      <c r="U159" t="s">
        <v>70</v>
      </c>
      <c r="V159" t="s">
        <v>43</v>
      </c>
      <c r="W159" t="s">
        <v>71</v>
      </c>
      <c r="X159">
        <v>96045266</v>
      </c>
      <c r="Y159" t="s">
        <v>369</v>
      </c>
      <c r="Z159">
        <v>53350</v>
      </c>
      <c r="AA159" s="5">
        <v>37012.607638888898</v>
      </c>
      <c r="AB159" s="5">
        <v>37042.607638888898</v>
      </c>
    </row>
    <row r="160" spans="1:28" x14ac:dyDescent="0.2">
      <c r="A160" s="33">
        <f t="shared" si="2"/>
        <v>37008</v>
      </c>
      <c r="B160" s="3">
        <v>1178868</v>
      </c>
      <c r="C160" s="5">
        <v>37008.359456018501</v>
      </c>
      <c r="D160" t="s">
        <v>103</v>
      </c>
      <c r="E160" t="s">
        <v>118</v>
      </c>
      <c r="F160" t="s">
        <v>33</v>
      </c>
      <c r="H160" t="s">
        <v>63</v>
      </c>
      <c r="I160" t="s">
        <v>80</v>
      </c>
      <c r="J160">
        <v>49365</v>
      </c>
      <c r="K160" t="s">
        <v>368</v>
      </c>
      <c r="L160" s="7">
        <v>100000</v>
      </c>
      <c r="O160" t="s">
        <v>66</v>
      </c>
      <c r="P160" t="s">
        <v>38</v>
      </c>
      <c r="Q160" s="11">
        <v>4.8849999999999998</v>
      </c>
      <c r="R160" t="s">
        <v>323</v>
      </c>
      <c r="S160" t="s">
        <v>160</v>
      </c>
      <c r="T160" t="s">
        <v>161</v>
      </c>
      <c r="U160" t="s">
        <v>70</v>
      </c>
      <c r="V160" t="s">
        <v>43</v>
      </c>
      <c r="W160" t="s">
        <v>71</v>
      </c>
      <c r="X160">
        <v>96045266</v>
      </c>
      <c r="Y160" t="s">
        <v>370</v>
      </c>
      <c r="Z160">
        <v>53350</v>
      </c>
      <c r="AA160" s="5">
        <v>37012.607638888898</v>
      </c>
      <c r="AB160" s="5">
        <v>37042.607638888898</v>
      </c>
    </row>
    <row r="161" spans="1:28" x14ac:dyDescent="0.2">
      <c r="A161" s="33">
        <f t="shared" si="2"/>
        <v>37008</v>
      </c>
      <c r="B161" s="3">
        <v>1179176</v>
      </c>
      <c r="C161" s="5">
        <v>37008.365532407399</v>
      </c>
      <c r="D161" t="s">
        <v>111</v>
      </c>
      <c r="E161" t="s">
        <v>32</v>
      </c>
      <c r="F161" t="s">
        <v>33</v>
      </c>
      <c r="H161" t="s">
        <v>34</v>
      </c>
      <c r="I161" t="s">
        <v>74</v>
      </c>
      <c r="J161">
        <v>49119</v>
      </c>
      <c r="K161" t="s">
        <v>284</v>
      </c>
      <c r="L161" s="7">
        <v>50</v>
      </c>
      <c r="O161" t="s">
        <v>37</v>
      </c>
      <c r="P161" t="s">
        <v>38</v>
      </c>
      <c r="Q161" s="11">
        <v>59.8</v>
      </c>
      <c r="R161" t="s">
        <v>93</v>
      </c>
      <c r="S161" t="s">
        <v>94</v>
      </c>
      <c r="T161" t="s">
        <v>95</v>
      </c>
      <c r="U161" t="s">
        <v>42</v>
      </c>
      <c r="V161" t="s">
        <v>43</v>
      </c>
      <c r="W161" t="s">
        <v>44</v>
      </c>
      <c r="Y161">
        <v>594816.1</v>
      </c>
      <c r="Z161">
        <v>3246</v>
      </c>
      <c r="AA161" s="5">
        <v>37011.875</v>
      </c>
      <c r="AB161" s="5">
        <v>37011.875</v>
      </c>
    </row>
    <row r="162" spans="1:28" x14ac:dyDescent="0.2">
      <c r="A162" s="33">
        <f t="shared" si="2"/>
        <v>37008</v>
      </c>
      <c r="B162" s="3">
        <v>1179917</v>
      </c>
      <c r="C162" s="5">
        <v>37008.383009259298</v>
      </c>
      <c r="D162" t="s">
        <v>152</v>
      </c>
      <c r="E162" t="s">
        <v>32</v>
      </c>
      <c r="F162" t="s">
        <v>33</v>
      </c>
      <c r="H162" t="s">
        <v>63</v>
      </c>
      <c r="I162" t="s">
        <v>80</v>
      </c>
      <c r="J162">
        <v>28311</v>
      </c>
      <c r="K162" t="s">
        <v>371</v>
      </c>
      <c r="M162" s="7">
        <v>10000</v>
      </c>
      <c r="O162" t="s">
        <v>66</v>
      </c>
      <c r="P162" t="s">
        <v>38</v>
      </c>
      <c r="Q162" s="11">
        <v>4.4000000000000004</v>
      </c>
      <c r="R162" t="s">
        <v>67</v>
      </c>
      <c r="S162" t="s">
        <v>372</v>
      </c>
      <c r="T162" t="s">
        <v>373</v>
      </c>
      <c r="U162" t="s">
        <v>70</v>
      </c>
      <c r="V162" t="s">
        <v>43</v>
      </c>
      <c r="W162" t="s">
        <v>71</v>
      </c>
      <c r="X162">
        <v>96011840</v>
      </c>
      <c r="Y162" t="s">
        <v>374</v>
      </c>
      <c r="Z162">
        <v>57508</v>
      </c>
      <c r="AA162" s="5">
        <v>37012.875</v>
      </c>
      <c r="AB162" s="5">
        <v>37042.875</v>
      </c>
    </row>
    <row r="163" spans="1:28" x14ac:dyDescent="0.2">
      <c r="A163" s="33">
        <f t="shared" si="2"/>
        <v>37008</v>
      </c>
      <c r="B163" s="3">
        <v>1180324</v>
      </c>
      <c r="C163" s="5">
        <v>37008.395219907397</v>
      </c>
      <c r="D163" t="s">
        <v>79</v>
      </c>
      <c r="E163" t="s">
        <v>118</v>
      </c>
      <c r="F163" t="s">
        <v>33</v>
      </c>
      <c r="H163" t="s">
        <v>63</v>
      </c>
      <c r="I163" t="s">
        <v>64</v>
      </c>
      <c r="J163">
        <v>34000</v>
      </c>
      <c r="K163" t="s">
        <v>375</v>
      </c>
      <c r="M163" s="7">
        <v>10000</v>
      </c>
      <c r="O163" t="s">
        <v>66</v>
      </c>
      <c r="P163" t="s">
        <v>38</v>
      </c>
      <c r="Q163" s="11">
        <v>3.7499999999999999E-2</v>
      </c>
      <c r="R163" t="s">
        <v>323</v>
      </c>
      <c r="S163" t="s">
        <v>160</v>
      </c>
      <c r="T163" t="s">
        <v>161</v>
      </c>
      <c r="U163" t="s">
        <v>70</v>
      </c>
      <c r="V163" t="s">
        <v>43</v>
      </c>
      <c r="W163" t="s">
        <v>71</v>
      </c>
      <c r="X163">
        <v>96021110</v>
      </c>
      <c r="Y163" t="s">
        <v>376</v>
      </c>
      <c r="Z163">
        <v>57399</v>
      </c>
      <c r="AA163" s="5">
        <v>37073</v>
      </c>
      <c r="AB163" s="5">
        <v>37103</v>
      </c>
    </row>
    <row r="164" spans="1:28" x14ac:dyDescent="0.2">
      <c r="A164" s="33">
        <f t="shared" si="2"/>
        <v>37008</v>
      </c>
      <c r="B164" s="3">
        <v>1180778</v>
      </c>
      <c r="C164" s="5">
        <v>37008.417384259301</v>
      </c>
      <c r="D164" t="s">
        <v>120</v>
      </c>
      <c r="E164" t="s">
        <v>32</v>
      </c>
      <c r="F164" t="s">
        <v>33</v>
      </c>
      <c r="H164" t="s">
        <v>34</v>
      </c>
      <c r="I164" t="s">
        <v>74</v>
      </c>
      <c r="J164">
        <v>33009</v>
      </c>
      <c r="K164" t="s">
        <v>255</v>
      </c>
      <c r="L164" s="7">
        <v>50</v>
      </c>
      <c r="O164" t="s">
        <v>37</v>
      </c>
      <c r="P164" t="s">
        <v>38</v>
      </c>
      <c r="Q164" s="11">
        <v>57</v>
      </c>
      <c r="R164" t="s">
        <v>76</v>
      </c>
      <c r="S164" t="s">
        <v>244</v>
      </c>
      <c r="T164" t="s">
        <v>78</v>
      </c>
      <c r="U164" t="s">
        <v>42</v>
      </c>
      <c r="V164" t="s">
        <v>43</v>
      </c>
      <c r="W164" t="s">
        <v>44</v>
      </c>
      <c r="X164">
        <v>96004396</v>
      </c>
      <c r="Y164">
        <v>594969.1</v>
      </c>
      <c r="Z164">
        <v>64245</v>
      </c>
      <c r="AA164" s="5">
        <v>37165.715972222199</v>
      </c>
      <c r="AB164" s="5">
        <v>37256.715972222199</v>
      </c>
    </row>
    <row r="165" spans="1:28" x14ac:dyDescent="0.2">
      <c r="A165" s="33">
        <f t="shared" si="2"/>
        <v>37008</v>
      </c>
      <c r="B165" s="3">
        <v>1180938</v>
      </c>
      <c r="C165" s="5">
        <v>37008.423715277801</v>
      </c>
      <c r="D165" t="s">
        <v>111</v>
      </c>
      <c r="E165" t="s">
        <v>32</v>
      </c>
      <c r="F165" t="s">
        <v>33</v>
      </c>
      <c r="H165" t="s">
        <v>34</v>
      </c>
      <c r="I165" t="s">
        <v>74</v>
      </c>
      <c r="J165">
        <v>49157</v>
      </c>
      <c r="K165" t="s">
        <v>377</v>
      </c>
      <c r="L165" s="7">
        <v>50</v>
      </c>
      <c r="O165" t="s">
        <v>37</v>
      </c>
      <c r="P165" t="s">
        <v>38</v>
      </c>
      <c r="Q165" s="11">
        <v>54.5</v>
      </c>
      <c r="R165" t="s">
        <v>93</v>
      </c>
      <c r="S165" t="s">
        <v>94</v>
      </c>
      <c r="T165" t="s">
        <v>95</v>
      </c>
      <c r="U165" t="s">
        <v>42</v>
      </c>
      <c r="V165" t="s">
        <v>43</v>
      </c>
      <c r="W165" t="s">
        <v>44</v>
      </c>
      <c r="Y165">
        <v>594975.1</v>
      </c>
      <c r="Z165">
        <v>3246</v>
      </c>
      <c r="AA165" s="5">
        <v>37018.875</v>
      </c>
      <c r="AB165" s="5">
        <v>37042.875</v>
      </c>
    </row>
    <row r="166" spans="1:28" x14ac:dyDescent="0.2">
      <c r="A166" s="33">
        <f t="shared" si="2"/>
        <v>37008</v>
      </c>
      <c r="B166" s="3">
        <v>1180960</v>
      </c>
      <c r="C166" s="5">
        <v>37008.425439814797</v>
      </c>
      <c r="D166" t="s">
        <v>378</v>
      </c>
      <c r="E166" t="s">
        <v>32</v>
      </c>
      <c r="F166" t="s">
        <v>33</v>
      </c>
      <c r="H166" t="s">
        <v>34</v>
      </c>
      <c r="I166" t="s">
        <v>379</v>
      </c>
      <c r="J166">
        <v>47110</v>
      </c>
      <c r="K166" t="s">
        <v>380</v>
      </c>
      <c r="M166" s="7">
        <v>25</v>
      </c>
      <c r="O166" t="s">
        <v>381</v>
      </c>
      <c r="P166" t="s">
        <v>382</v>
      </c>
      <c r="Q166" s="11">
        <v>110</v>
      </c>
      <c r="R166" t="s">
        <v>383</v>
      </c>
      <c r="S166" t="s">
        <v>384</v>
      </c>
      <c r="T166" t="s">
        <v>385</v>
      </c>
      <c r="U166" t="s">
        <v>42</v>
      </c>
      <c r="V166" t="s">
        <v>43</v>
      </c>
      <c r="W166" t="s">
        <v>157</v>
      </c>
      <c r="X166">
        <v>96001822</v>
      </c>
      <c r="Y166">
        <v>594978.1</v>
      </c>
      <c r="Z166">
        <v>48528</v>
      </c>
      <c r="AA166" s="5">
        <v>37012</v>
      </c>
      <c r="AB166" s="5">
        <v>37042</v>
      </c>
    </row>
    <row r="167" spans="1:28" x14ac:dyDescent="0.2">
      <c r="A167" s="33">
        <f t="shared" si="2"/>
        <v>37008</v>
      </c>
      <c r="B167" s="3">
        <v>1181711</v>
      </c>
      <c r="C167" s="5">
        <v>37008.489907407398</v>
      </c>
      <c r="D167" t="s">
        <v>265</v>
      </c>
      <c r="E167" t="s">
        <v>118</v>
      </c>
      <c r="F167" t="s">
        <v>33</v>
      </c>
      <c r="H167" t="s">
        <v>34</v>
      </c>
      <c r="I167" t="s">
        <v>170</v>
      </c>
      <c r="J167">
        <v>49345</v>
      </c>
      <c r="K167" t="s">
        <v>386</v>
      </c>
      <c r="L167" s="7">
        <v>50</v>
      </c>
      <c r="O167" t="s">
        <v>37</v>
      </c>
      <c r="P167" t="s">
        <v>38</v>
      </c>
      <c r="Q167" s="11">
        <v>57</v>
      </c>
      <c r="R167" t="s">
        <v>165</v>
      </c>
      <c r="S167" t="s">
        <v>173</v>
      </c>
      <c r="T167" t="s">
        <v>90</v>
      </c>
      <c r="U167" t="s">
        <v>42</v>
      </c>
      <c r="V167" t="s">
        <v>43</v>
      </c>
      <c r="W167" t="s">
        <v>71</v>
      </c>
      <c r="Y167">
        <v>595121.1</v>
      </c>
      <c r="Z167">
        <v>69121</v>
      </c>
      <c r="AA167" s="5">
        <v>37012.875</v>
      </c>
      <c r="AB167" s="5">
        <v>37015.875</v>
      </c>
    </row>
    <row r="168" spans="1:28" x14ac:dyDescent="0.2">
      <c r="A168" s="33">
        <f t="shared" si="2"/>
        <v>37008</v>
      </c>
      <c r="B168" s="3">
        <v>1181882</v>
      </c>
      <c r="C168" s="5">
        <v>37008.509131944404</v>
      </c>
      <c r="D168" t="s">
        <v>116</v>
      </c>
      <c r="E168" t="s">
        <v>32</v>
      </c>
      <c r="F168" t="s">
        <v>33</v>
      </c>
      <c r="H168" t="s">
        <v>34</v>
      </c>
      <c r="I168" t="s">
        <v>46</v>
      </c>
      <c r="J168">
        <v>38571</v>
      </c>
      <c r="K168" t="s">
        <v>387</v>
      </c>
      <c r="M168" s="7">
        <v>25</v>
      </c>
      <c r="O168" t="s">
        <v>37</v>
      </c>
      <c r="P168" t="s">
        <v>38</v>
      </c>
      <c r="Q168" s="11">
        <v>154</v>
      </c>
      <c r="R168" t="s">
        <v>58</v>
      </c>
      <c r="S168" t="s">
        <v>304</v>
      </c>
      <c r="T168" t="s">
        <v>55</v>
      </c>
      <c r="U168" t="s">
        <v>42</v>
      </c>
      <c r="V168" t="s">
        <v>43</v>
      </c>
      <c r="W168" t="s">
        <v>44</v>
      </c>
      <c r="X168">
        <v>96019669</v>
      </c>
      <c r="Y168">
        <v>595180.1</v>
      </c>
      <c r="Z168">
        <v>9409</v>
      </c>
      <c r="AA168" s="5">
        <v>37012.875</v>
      </c>
      <c r="AB168" s="5">
        <v>37042.875</v>
      </c>
    </row>
    <row r="169" spans="1:28" x14ac:dyDescent="0.2">
      <c r="A169" s="33">
        <f t="shared" si="2"/>
        <v>37008</v>
      </c>
      <c r="B169" s="3">
        <v>1182166</v>
      </c>
      <c r="C169" s="5">
        <v>37008.553124999999</v>
      </c>
      <c r="D169" t="s">
        <v>73</v>
      </c>
      <c r="E169" t="s">
        <v>32</v>
      </c>
      <c r="F169" t="s">
        <v>33</v>
      </c>
      <c r="H169" t="s">
        <v>34</v>
      </c>
      <c r="I169" t="s">
        <v>170</v>
      </c>
      <c r="J169">
        <v>49147</v>
      </c>
      <c r="K169" t="s">
        <v>388</v>
      </c>
      <c r="L169" s="7">
        <v>50</v>
      </c>
      <c r="O169" t="s">
        <v>37</v>
      </c>
      <c r="P169" t="s">
        <v>38</v>
      </c>
      <c r="Q169" s="11">
        <v>50</v>
      </c>
      <c r="R169" t="s">
        <v>172</v>
      </c>
      <c r="S169" t="s">
        <v>173</v>
      </c>
      <c r="T169" t="s">
        <v>90</v>
      </c>
      <c r="U169" t="s">
        <v>42</v>
      </c>
      <c r="V169" t="s">
        <v>43</v>
      </c>
      <c r="W169" t="s">
        <v>71</v>
      </c>
      <c r="X169">
        <v>96051537</v>
      </c>
      <c r="Y169">
        <v>595315.1</v>
      </c>
      <c r="Z169">
        <v>66682</v>
      </c>
      <c r="AA169" s="5">
        <v>37011.875</v>
      </c>
      <c r="AB169" s="5">
        <v>37011.875</v>
      </c>
    </row>
    <row r="170" spans="1:28" x14ac:dyDescent="0.2">
      <c r="A170" s="33">
        <f t="shared" si="2"/>
        <v>37008</v>
      </c>
      <c r="B170" s="3">
        <v>1182202</v>
      </c>
      <c r="C170" s="5">
        <v>37008.560532407399</v>
      </c>
      <c r="D170" t="s">
        <v>73</v>
      </c>
      <c r="E170" t="s">
        <v>32</v>
      </c>
      <c r="F170" t="s">
        <v>33</v>
      </c>
      <c r="H170" t="s">
        <v>34</v>
      </c>
      <c r="I170" t="s">
        <v>170</v>
      </c>
      <c r="J170">
        <v>49147</v>
      </c>
      <c r="K170" t="s">
        <v>388</v>
      </c>
      <c r="M170" s="7">
        <v>50</v>
      </c>
      <c r="O170" t="s">
        <v>37</v>
      </c>
      <c r="P170" t="s">
        <v>38</v>
      </c>
      <c r="Q170" s="11">
        <v>50</v>
      </c>
      <c r="R170" t="s">
        <v>172</v>
      </c>
      <c r="S170" t="s">
        <v>173</v>
      </c>
      <c r="T170" t="s">
        <v>90</v>
      </c>
      <c r="U170" t="s">
        <v>42</v>
      </c>
      <c r="V170" t="s">
        <v>43</v>
      </c>
      <c r="W170" t="s">
        <v>71</v>
      </c>
      <c r="X170">
        <v>96051537</v>
      </c>
      <c r="Y170">
        <v>595332.1</v>
      </c>
      <c r="Z170">
        <v>66682</v>
      </c>
      <c r="AA170" s="5">
        <v>37011.875</v>
      </c>
      <c r="AB170" s="5">
        <v>37011.875</v>
      </c>
    </row>
    <row r="171" spans="1:28" x14ac:dyDescent="0.2">
      <c r="A171" s="33">
        <f t="shared" si="2"/>
        <v>37011</v>
      </c>
      <c r="B171" s="3">
        <v>1183084</v>
      </c>
      <c r="C171" s="5">
        <v>37011.278368055602</v>
      </c>
      <c r="D171" t="s">
        <v>198</v>
      </c>
      <c r="E171" t="s">
        <v>32</v>
      </c>
      <c r="F171" t="s">
        <v>33</v>
      </c>
      <c r="H171" t="s">
        <v>34</v>
      </c>
      <c r="I171" t="s">
        <v>74</v>
      </c>
      <c r="J171">
        <v>29088</v>
      </c>
      <c r="K171" t="s">
        <v>393</v>
      </c>
      <c r="L171" s="7">
        <v>50</v>
      </c>
      <c r="O171" t="s">
        <v>37</v>
      </c>
      <c r="P171" t="s">
        <v>38</v>
      </c>
      <c r="Q171" s="11">
        <v>55.5</v>
      </c>
      <c r="R171" t="s">
        <v>93</v>
      </c>
      <c r="S171" t="s">
        <v>94</v>
      </c>
      <c r="T171" t="s">
        <v>95</v>
      </c>
      <c r="U171" t="s">
        <v>42</v>
      </c>
      <c r="V171" t="s">
        <v>43</v>
      </c>
      <c r="W171" t="s">
        <v>44</v>
      </c>
      <c r="X171">
        <v>96057479</v>
      </c>
      <c r="Y171" t="s">
        <v>394</v>
      </c>
      <c r="Z171">
        <v>55134</v>
      </c>
      <c r="AA171" s="5">
        <v>37012.875</v>
      </c>
      <c r="AB171" s="5">
        <v>37012.875</v>
      </c>
    </row>
    <row r="172" spans="1:28" x14ac:dyDescent="0.2">
      <c r="A172" s="33">
        <f t="shared" si="2"/>
        <v>37011</v>
      </c>
      <c r="B172" s="3">
        <v>1183357</v>
      </c>
      <c r="C172" s="5">
        <v>37011.315729166701</v>
      </c>
      <c r="D172" t="s">
        <v>101</v>
      </c>
      <c r="E172" t="s">
        <v>32</v>
      </c>
      <c r="F172" t="s">
        <v>33</v>
      </c>
      <c r="H172" t="s">
        <v>34</v>
      </c>
      <c r="I172" t="s">
        <v>74</v>
      </c>
      <c r="J172">
        <v>29088</v>
      </c>
      <c r="K172" t="s">
        <v>393</v>
      </c>
      <c r="M172" s="7">
        <v>50</v>
      </c>
      <c r="O172" t="s">
        <v>37</v>
      </c>
      <c r="P172" t="s">
        <v>38</v>
      </c>
      <c r="Q172" s="11">
        <v>55</v>
      </c>
      <c r="R172" t="s">
        <v>93</v>
      </c>
      <c r="S172" t="s">
        <v>94</v>
      </c>
      <c r="T172" t="s">
        <v>95</v>
      </c>
      <c r="U172" t="s">
        <v>42</v>
      </c>
      <c r="V172" t="s">
        <v>43</v>
      </c>
      <c r="W172" t="s">
        <v>44</v>
      </c>
      <c r="X172">
        <v>96006417</v>
      </c>
      <c r="Y172">
        <v>596032.1</v>
      </c>
      <c r="Z172">
        <v>56264</v>
      </c>
      <c r="AA172" s="5">
        <v>37012.875</v>
      </c>
      <c r="AB172" s="5">
        <v>37012.875</v>
      </c>
    </row>
    <row r="173" spans="1:28" x14ac:dyDescent="0.2">
      <c r="A173" s="33">
        <f t="shared" si="2"/>
        <v>37011</v>
      </c>
      <c r="B173" s="3">
        <v>1183478</v>
      </c>
      <c r="C173" s="5">
        <v>37011.323773148099</v>
      </c>
      <c r="D173" t="s">
        <v>111</v>
      </c>
      <c r="E173" t="s">
        <v>32</v>
      </c>
      <c r="F173" t="s">
        <v>33</v>
      </c>
      <c r="H173" t="s">
        <v>34</v>
      </c>
      <c r="I173" t="s">
        <v>74</v>
      </c>
      <c r="J173">
        <v>49157</v>
      </c>
      <c r="K173" t="s">
        <v>377</v>
      </c>
      <c r="L173" s="7">
        <v>50</v>
      </c>
      <c r="O173" t="s">
        <v>37</v>
      </c>
      <c r="P173" t="s">
        <v>38</v>
      </c>
      <c r="Q173" s="11">
        <v>49.75</v>
      </c>
      <c r="R173" t="s">
        <v>93</v>
      </c>
      <c r="S173" t="s">
        <v>94</v>
      </c>
      <c r="T173" t="s">
        <v>95</v>
      </c>
      <c r="U173" t="s">
        <v>42</v>
      </c>
      <c r="V173" t="s">
        <v>43</v>
      </c>
      <c r="W173" t="s">
        <v>44</v>
      </c>
      <c r="Y173">
        <v>596081.1</v>
      </c>
      <c r="Z173">
        <v>3246</v>
      </c>
      <c r="AA173" s="5">
        <v>37018.875</v>
      </c>
      <c r="AB173" s="5">
        <v>37042.875</v>
      </c>
    </row>
    <row r="174" spans="1:28" x14ac:dyDescent="0.2">
      <c r="A174" s="33">
        <f t="shared" si="2"/>
        <v>37011</v>
      </c>
      <c r="B174" s="3">
        <v>1183491</v>
      </c>
      <c r="C174" s="5">
        <v>37011.324236111097</v>
      </c>
      <c r="D174" t="s">
        <v>101</v>
      </c>
      <c r="E174" t="s">
        <v>32</v>
      </c>
      <c r="F174" t="s">
        <v>33</v>
      </c>
      <c r="H174" t="s">
        <v>34</v>
      </c>
      <c r="I174" t="s">
        <v>74</v>
      </c>
      <c r="J174">
        <v>29088</v>
      </c>
      <c r="K174" t="s">
        <v>393</v>
      </c>
      <c r="M174" s="7">
        <v>50</v>
      </c>
      <c r="O174" t="s">
        <v>37</v>
      </c>
      <c r="P174" t="s">
        <v>38</v>
      </c>
      <c r="Q174" s="11">
        <v>54.5</v>
      </c>
      <c r="R174" t="s">
        <v>93</v>
      </c>
      <c r="S174" t="s">
        <v>94</v>
      </c>
      <c r="T174" t="s">
        <v>95</v>
      </c>
      <c r="U174" t="s">
        <v>42</v>
      </c>
      <c r="V174" t="s">
        <v>43</v>
      </c>
      <c r="W174" t="s">
        <v>44</v>
      </c>
      <c r="X174">
        <v>96006417</v>
      </c>
      <c r="Y174">
        <v>596084.1</v>
      </c>
      <c r="Z174">
        <v>56264</v>
      </c>
      <c r="AA174" s="5">
        <v>37012.875</v>
      </c>
      <c r="AB174" s="5">
        <v>37012.875</v>
      </c>
    </row>
    <row r="175" spans="1:28" x14ac:dyDescent="0.2">
      <c r="A175" s="33">
        <f t="shared" si="2"/>
        <v>37011</v>
      </c>
      <c r="B175" s="3">
        <v>1183561</v>
      </c>
      <c r="C175" s="5">
        <v>37011.329189814802</v>
      </c>
      <c r="D175" t="s">
        <v>101</v>
      </c>
      <c r="E175" t="s">
        <v>32</v>
      </c>
      <c r="F175" t="s">
        <v>33</v>
      </c>
      <c r="H175" t="s">
        <v>34</v>
      </c>
      <c r="I175" t="s">
        <v>74</v>
      </c>
      <c r="J175">
        <v>29088</v>
      </c>
      <c r="K175" t="s">
        <v>393</v>
      </c>
      <c r="M175" s="7">
        <v>50</v>
      </c>
      <c r="O175" t="s">
        <v>37</v>
      </c>
      <c r="P175" t="s">
        <v>38</v>
      </c>
      <c r="Q175" s="11">
        <v>54.25</v>
      </c>
      <c r="R175" t="s">
        <v>93</v>
      </c>
      <c r="S175" t="s">
        <v>94</v>
      </c>
      <c r="T175" t="s">
        <v>95</v>
      </c>
      <c r="U175" t="s">
        <v>42</v>
      </c>
      <c r="V175" t="s">
        <v>43</v>
      </c>
      <c r="W175" t="s">
        <v>44</v>
      </c>
      <c r="X175">
        <v>96006417</v>
      </c>
      <c r="Y175">
        <v>596113.1</v>
      </c>
      <c r="Z175">
        <v>56264</v>
      </c>
      <c r="AA175" s="5">
        <v>37012.875</v>
      </c>
      <c r="AB175" s="5">
        <v>37012.875</v>
      </c>
    </row>
    <row r="176" spans="1:28" x14ac:dyDescent="0.2">
      <c r="A176" s="33">
        <f t="shared" si="2"/>
        <v>37011</v>
      </c>
      <c r="B176" s="3">
        <v>1183856</v>
      </c>
      <c r="C176" s="5">
        <v>37011.342164351903</v>
      </c>
      <c r="D176" t="s">
        <v>111</v>
      </c>
      <c r="E176" t="s">
        <v>32</v>
      </c>
      <c r="F176" t="s">
        <v>33</v>
      </c>
      <c r="H176" t="s">
        <v>34</v>
      </c>
      <c r="I176" t="s">
        <v>74</v>
      </c>
      <c r="J176">
        <v>29084</v>
      </c>
      <c r="K176" t="s">
        <v>395</v>
      </c>
      <c r="L176" s="7">
        <v>50</v>
      </c>
      <c r="O176" t="s">
        <v>37</v>
      </c>
      <c r="P176" t="s">
        <v>38</v>
      </c>
      <c r="Q176" s="11">
        <v>52</v>
      </c>
      <c r="R176" t="s">
        <v>93</v>
      </c>
      <c r="S176" t="s">
        <v>94</v>
      </c>
      <c r="T176" t="s">
        <v>95</v>
      </c>
      <c r="U176" t="s">
        <v>42</v>
      </c>
      <c r="V176" t="s">
        <v>43</v>
      </c>
      <c r="W176" t="s">
        <v>44</v>
      </c>
      <c r="Y176">
        <v>596213.1</v>
      </c>
      <c r="Z176">
        <v>3246</v>
      </c>
      <c r="AA176" s="5">
        <v>37013.875</v>
      </c>
      <c r="AB176" s="5">
        <v>37042.875</v>
      </c>
    </row>
    <row r="177" spans="1:28" x14ac:dyDescent="0.2">
      <c r="A177" s="33">
        <f t="shared" si="2"/>
        <v>37011</v>
      </c>
      <c r="B177" s="3">
        <v>1183867</v>
      </c>
      <c r="C177" s="5">
        <v>37011.342685185198</v>
      </c>
      <c r="D177" t="s">
        <v>111</v>
      </c>
      <c r="E177" t="s">
        <v>32</v>
      </c>
      <c r="F177" t="s">
        <v>33</v>
      </c>
      <c r="H177" t="s">
        <v>34</v>
      </c>
      <c r="I177" t="s">
        <v>74</v>
      </c>
      <c r="J177">
        <v>29084</v>
      </c>
      <c r="K177" t="s">
        <v>395</v>
      </c>
      <c r="L177" s="7">
        <v>50</v>
      </c>
      <c r="O177" t="s">
        <v>37</v>
      </c>
      <c r="P177" t="s">
        <v>38</v>
      </c>
      <c r="Q177" s="11">
        <v>51.75</v>
      </c>
      <c r="R177" t="s">
        <v>93</v>
      </c>
      <c r="S177" t="s">
        <v>94</v>
      </c>
      <c r="T177" t="s">
        <v>95</v>
      </c>
      <c r="U177" t="s">
        <v>42</v>
      </c>
      <c r="V177" t="s">
        <v>43</v>
      </c>
      <c r="W177" t="s">
        <v>44</v>
      </c>
      <c r="Y177">
        <v>596220.1</v>
      </c>
      <c r="Z177">
        <v>3246</v>
      </c>
      <c r="AA177" s="5">
        <v>37013.875</v>
      </c>
      <c r="AB177" s="5">
        <v>37042.875</v>
      </c>
    </row>
    <row r="178" spans="1:28" x14ac:dyDescent="0.2">
      <c r="A178" s="33">
        <f t="shared" si="2"/>
        <v>37011</v>
      </c>
      <c r="B178" s="3">
        <v>1185605</v>
      </c>
      <c r="C178" s="5">
        <v>37011.391134259298</v>
      </c>
      <c r="D178" t="s">
        <v>53</v>
      </c>
      <c r="E178" t="s">
        <v>118</v>
      </c>
      <c r="F178" t="s">
        <v>33</v>
      </c>
      <c r="H178" t="s">
        <v>34</v>
      </c>
      <c r="I178" t="s">
        <v>74</v>
      </c>
      <c r="J178">
        <v>29065</v>
      </c>
      <c r="K178" t="s">
        <v>396</v>
      </c>
      <c r="M178" s="7">
        <v>50</v>
      </c>
      <c r="O178" t="s">
        <v>37</v>
      </c>
      <c r="P178" t="s">
        <v>38</v>
      </c>
      <c r="Q178" s="11">
        <v>50.5</v>
      </c>
      <c r="R178" t="s">
        <v>150</v>
      </c>
      <c r="S178" t="s">
        <v>151</v>
      </c>
      <c r="T178" t="s">
        <v>127</v>
      </c>
      <c r="U178" t="s">
        <v>42</v>
      </c>
      <c r="V178" t="s">
        <v>43</v>
      </c>
      <c r="W178" t="s">
        <v>44</v>
      </c>
      <c r="X178">
        <v>96028954</v>
      </c>
      <c r="Y178">
        <v>596426.1</v>
      </c>
      <c r="Z178">
        <v>54979</v>
      </c>
      <c r="AA178" s="5">
        <v>37013.875</v>
      </c>
      <c r="AB178" s="5">
        <v>37042.875</v>
      </c>
    </row>
    <row r="179" spans="1:28" x14ac:dyDescent="0.2">
      <c r="A179" s="33">
        <f t="shared" si="2"/>
        <v>37011</v>
      </c>
      <c r="B179" s="3">
        <v>1185654</v>
      </c>
      <c r="C179" s="5">
        <v>37011.392141203702</v>
      </c>
      <c r="D179" t="s">
        <v>198</v>
      </c>
      <c r="E179" t="s">
        <v>32</v>
      </c>
      <c r="F179" t="s">
        <v>33</v>
      </c>
      <c r="H179" t="s">
        <v>34</v>
      </c>
      <c r="I179" t="s">
        <v>35</v>
      </c>
      <c r="J179">
        <v>38267</v>
      </c>
      <c r="K179" t="s">
        <v>56</v>
      </c>
      <c r="M179" s="7">
        <v>25</v>
      </c>
      <c r="O179" t="s">
        <v>37</v>
      </c>
      <c r="P179" t="s">
        <v>38</v>
      </c>
      <c r="Q179" s="11">
        <v>111</v>
      </c>
      <c r="R179" t="s">
        <v>58</v>
      </c>
      <c r="S179" t="s">
        <v>51</v>
      </c>
      <c r="T179" t="s">
        <v>52</v>
      </c>
      <c r="U179" t="s">
        <v>42</v>
      </c>
      <c r="V179" t="s">
        <v>43</v>
      </c>
      <c r="W179" t="s">
        <v>44</v>
      </c>
      <c r="X179">
        <v>96057479</v>
      </c>
      <c r="Y179">
        <v>596427.1</v>
      </c>
      <c r="Z179">
        <v>55134</v>
      </c>
      <c r="AA179" s="5">
        <v>37347.701388888898</v>
      </c>
      <c r="AB179" s="5">
        <v>37437.701388888898</v>
      </c>
    </row>
    <row r="180" spans="1:28" x14ac:dyDescent="0.2">
      <c r="A180" s="33">
        <f t="shared" si="2"/>
        <v>37011</v>
      </c>
      <c r="B180" s="3">
        <v>1185765</v>
      </c>
      <c r="C180" s="5">
        <v>37011.395949074104</v>
      </c>
      <c r="D180" t="s">
        <v>53</v>
      </c>
      <c r="E180" t="s">
        <v>118</v>
      </c>
      <c r="F180" t="s">
        <v>33</v>
      </c>
      <c r="H180" t="s">
        <v>34</v>
      </c>
      <c r="I180" t="s">
        <v>74</v>
      </c>
      <c r="J180">
        <v>29066</v>
      </c>
      <c r="K180" t="s">
        <v>397</v>
      </c>
      <c r="L180" s="7">
        <v>50</v>
      </c>
      <c r="O180" t="s">
        <v>37</v>
      </c>
      <c r="P180" t="s">
        <v>38</v>
      </c>
      <c r="Q180" s="11">
        <v>60.5</v>
      </c>
      <c r="R180" t="s">
        <v>150</v>
      </c>
      <c r="S180" t="s">
        <v>151</v>
      </c>
      <c r="T180" t="s">
        <v>127</v>
      </c>
      <c r="U180" t="s">
        <v>42</v>
      </c>
      <c r="V180" t="s">
        <v>43</v>
      </c>
      <c r="W180" t="s">
        <v>44</v>
      </c>
      <c r="X180">
        <v>96028954</v>
      </c>
      <c r="Y180">
        <v>596450.1</v>
      </c>
      <c r="Z180">
        <v>54979</v>
      </c>
      <c r="AA180" s="5">
        <v>37013.875</v>
      </c>
      <c r="AB180" s="5">
        <v>37015.875</v>
      </c>
    </row>
    <row r="181" spans="1:28" x14ac:dyDescent="0.2">
      <c r="A181" s="33">
        <f t="shared" si="2"/>
        <v>37011</v>
      </c>
      <c r="B181" s="3">
        <v>1186143</v>
      </c>
      <c r="C181" s="5">
        <v>37011.406354166698</v>
      </c>
      <c r="D181" t="s">
        <v>300</v>
      </c>
      <c r="E181" t="s">
        <v>118</v>
      </c>
      <c r="F181" t="s">
        <v>33</v>
      </c>
      <c r="H181" t="s">
        <v>34</v>
      </c>
      <c r="I181" t="s">
        <v>35</v>
      </c>
      <c r="J181">
        <v>29396</v>
      </c>
      <c r="K181" t="s">
        <v>398</v>
      </c>
      <c r="L181" s="7">
        <v>25</v>
      </c>
      <c r="O181" t="s">
        <v>37</v>
      </c>
      <c r="P181" t="s">
        <v>38</v>
      </c>
      <c r="Q181" s="11">
        <v>125</v>
      </c>
      <c r="R181" t="s">
        <v>119</v>
      </c>
      <c r="S181" t="s">
        <v>59</v>
      </c>
      <c r="T181" t="s">
        <v>41</v>
      </c>
      <c r="U181" t="s">
        <v>42</v>
      </c>
      <c r="V181" t="s">
        <v>43</v>
      </c>
      <c r="W181" t="s">
        <v>44</v>
      </c>
      <c r="X181">
        <v>96004381</v>
      </c>
      <c r="Y181">
        <v>596482.1</v>
      </c>
      <c r="Z181">
        <v>12</v>
      </c>
      <c r="AA181" s="5">
        <v>37013.875</v>
      </c>
      <c r="AB181" s="5">
        <v>37042.875</v>
      </c>
    </row>
    <row r="182" spans="1:28" x14ac:dyDescent="0.2">
      <c r="A182" s="33">
        <f t="shared" si="2"/>
        <v>37011</v>
      </c>
      <c r="B182" s="3">
        <v>1187232</v>
      </c>
      <c r="C182" s="5">
        <v>37011.504629629599</v>
      </c>
      <c r="D182" t="s">
        <v>103</v>
      </c>
      <c r="E182" t="s">
        <v>32</v>
      </c>
      <c r="F182" t="s">
        <v>33</v>
      </c>
      <c r="H182" t="s">
        <v>34</v>
      </c>
      <c r="I182" t="s">
        <v>74</v>
      </c>
      <c r="J182">
        <v>29085</v>
      </c>
      <c r="K182" t="s">
        <v>399</v>
      </c>
      <c r="M182" s="7">
        <v>50</v>
      </c>
      <c r="O182" t="s">
        <v>37</v>
      </c>
      <c r="P182" t="s">
        <v>38</v>
      </c>
      <c r="Q182" s="11">
        <v>63.5</v>
      </c>
      <c r="R182" t="s">
        <v>93</v>
      </c>
      <c r="S182" t="s">
        <v>94</v>
      </c>
      <c r="T182" t="s">
        <v>95</v>
      </c>
      <c r="U182" t="s">
        <v>42</v>
      </c>
      <c r="V182" t="s">
        <v>43</v>
      </c>
      <c r="W182" t="s">
        <v>44</v>
      </c>
      <c r="X182">
        <v>96057469</v>
      </c>
      <c r="Y182">
        <v>596779.1</v>
      </c>
      <c r="Z182">
        <v>53350</v>
      </c>
      <c r="AA182" s="5">
        <v>37013.875</v>
      </c>
      <c r="AB182" s="5">
        <v>37015.875</v>
      </c>
    </row>
    <row r="183" spans="1:28" x14ac:dyDescent="0.2">
      <c r="A183" s="33">
        <f t="shared" si="2"/>
        <v>37011</v>
      </c>
      <c r="B183" s="3">
        <v>1187331</v>
      </c>
      <c r="C183" s="5">
        <v>37011.515567129602</v>
      </c>
      <c r="D183" t="s">
        <v>198</v>
      </c>
      <c r="E183" t="s">
        <v>32</v>
      </c>
      <c r="F183" t="s">
        <v>33</v>
      </c>
      <c r="H183" t="s">
        <v>34</v>
      </c>
      <c r="I183" t="s">
        <v>74</v>
      </c>
      <c r="J183">
        <v>33009</v>
      </c>
      <c r="K183" t="s">
        <v>255</v>
      </c>
      <c r="L183" s="7">
        <v>50</v>
      </c>
      <c r="O183" t="s">
        <v>37</v>
      </c>
      <c r="P183" t="s">
        <v>38</v>
      </c>
      <c r="Q183" s="11">
        <v>56.5</v>
      </c>
      <c r="R183" t="s">
        <v>76</v>
      </c>
      <c r="S183" t="s">
        <v>244</v>
      </c>
      <c r="T183" t="s">
        <v>78</v>
      </c>
      <c r="U183" t="s">
        <v>42</v>
      </c>
      <c r="V183" t="s">
        <v>43</v>
      </c>
      <c r="W183" t="s">
        <v>44</v>
      </c>
      <c r="X183">
        <v>96057479</v>
      </c>
      <c r="Y183">
        <v>596831.1</v>
      </c>
      <c r="Z183">
        <v>55134</v>
      </c>
      <c r="AA183" s="5">
        <v>37165.715972222199</v>
      </c>
      <c r="AB183" s="5">
        <v>37256.715972222199</v>
      </c>
    </row>
    <row r="184" spans="1:28" x14ac:dyDescent="0.2">
      <c r="A184" s="33">
        <f t="shared" si="2"/>
        <v>37011</v>
      </c>
      <c r="B184" s="3">
        <v>1187931</v>
      </c>
      <c r="C184" s="5">
        <v>37011.573668981502</v>
      </c>
      <c r="D184" t="s">
        <v>101</v>
      </c>
      <c r="E184" t="s">
        <v>118</v>
      </c>
      <c r="F184" t="s">
        <v>33</v>
      </c>
      <c r="H184" t="s">
        <v>34</v>
      </c>
      <c r="I184" t="s">
        <v>35</v>
      </c>
      <c r="J184">
        <v>10632</v>
      </c>
      <c r="K184" t="s">
        <v>400</v>
      </c>
      <c r="M184" s="7">
        <v>25</v>
      </c>
      <c r="O184" t="s">
        <v>37</v>
      </c>
      <c r="P184" t="s">
        <v>38</v>
      </c>
      <c r="Q184" s="11">
        <v>290</v>
      </c>
      <c r="R184" t="s">
        <v>119</v>
      </c>
      <c r="S184" t="s">
        <v>61</v>
      </c>
      <c r="T184" t="s">
        <v>41</v>
      </c>
      <c r="U184" t="s">
        <v>42</v>
      </c>
      <c r="V184" t="s">
        <v>43</v>
      </c>
      <c r="W184" t="s">
        <v>44</v>
      </c>
      <c r="X184">
        <v>96006417</v>
      </c>
      <c r="Y184">
        <v>597011.1</v>
      </c>
      <c r="Z184">
        <v>56264</v>
      </c>
      <c r="AA184" s="5">
        <v>37013.875</v>
      </c>
      <c r="AB184" s="5">
        <v>37042.875</v>
      </c>
    </row>
    <row r="185" spans="1:28" x14ac:dyDescent="0.2">
      <c r="A185" s="33">
        <f t="shared" si="2"/>
        <v>37011</v>
      </c>
      <c r="B185" s="3">
        <v>1187945</v>
      </c>
      <c r="C185" s="5">
        <v>37011.574398148201</v>
      </c>
      <c r="D185" t="s">
        <v>265</v>
      </c>
      <c r="E185" t="s">
        <v>118</v>
      </c>
      <c r="F185" t="s">
        <v>33</v>
      </c>
      <c r="H185" t="s">
        <v>34</v>
      </c>
      <c r="I185" t="s">
        <v>74</v>
      </c>
      <c r="J185">
        <v>29078</v>
      </c>
      <c r="K185" t="s">
        <v>401</v>
      </c>
      <c r="M185" s="7">
        <v>50</v>
      </c>
      <c r="O185" t="s">
        <v>37</v>
      </c>
      <c r="P185" t="s">
        <v>38</v>
      </c>
      <c r="Q185" s="11">
        <v>80</v>
      </c>
      <c r="R185" t="s">
        <v>165</v>
      </c>
      <c r="S185" t="s">
        <v>77</v>
      </c>
      <c r="T185" t="s">
        <v>90</v>
      </c>
      <c r="U185" t="s">
        <v>42</v>
      </c>
      <c r="V185" t="s">
        <v>43</v>
      </c>
      <c r="W185" t="s">
        <v>44</v>
      </c>
      <c r="Y185">
        <v>597016.1</v>
      </c>
      <c r="Z185">
        <v>69121</v>
      </c>
      <c r="AA185" s="5">
        <v>37013.875</v>
      </c>
      <c r="AB185" s="5">
        <v>37015.875</v>
      </c>
    </row>
    <row r="186" spans="1:28" x14ac:dyDescent="0.2">
      <c r="A186" s="33">
        <f t="shared" si="2"/>
        <v>37011</v>
      </c>
      <c r="B186" s="3">
        <v>1187998</v>
      </c>
      <c r="C186" s="5">
        <v>37011.5780324074</v>
      </c>
      <c r="D186" t="s">
        <v>111</v>
      </c>
      <c r="E186" t="s">
        <v>32</v>
      </c>
      <c r="F186" t="s">
        <v>33</v>
      </c>
      <c r="H186" t="s">
        <v>34</v>
      </c>
      <c r="I186" t="s">
        <v>74</v>
      </c>
      <c r="J186">
        <v>49157</v>
      </c>
      <c r="K186" t="s">
        <v>377</v>
      </c>
      <c r="L186" s="7">
        <v>50</v>
      </c>
      <c r="O186" t="s">
        <v>37</v>
      </c>
      <c r="P186" t="s">
        <v>38</v>
      </c>
      <c r="Q186" s="11">
        <v>47.25</v>
      </c>
      <c r="R186" t="s">
        <v>93</v>
      </c>
      <c r="S186" t="s">
        <v>94</v>
      </c>
      <c r="T186" t="s">
        <v>95</v>
      </c>
      <c r="U186" t="s">
        <v>42</v>
      </c>
      <c r="V186" t="s">
        <v>43</v>
      </c>
      <c r="W186" t="s">
        <v>44</v>
      </c>
      <c r="Y186">
        <v>597030.1</v>
      </c>
      <c r="Z186">
        <v>3246</v>
      </c>
      <c r="AA186" s="5">
        <v>37018.875</v>
      </c>
      <c r="AB186" s="5">
        <v>37042.875</v>
      </c>
    </row>
    <row r="187" spans="1:28" x14ac:dyDescent="0.2">
      <c r="A187" s="33">
        <f t="shared" si="2"/>
        <v>37011</v>
      </c>
      <c r="B187" s="3">
        <v>1188170</v>
      </c>
      <c r="C187" s="5">
        <v>37011.598715277803</v>
      </c>
      <c r="D187" t="s">
        <v>111</v>
      </c>
      <c r="E187" t="s">
        <v>32</v>
      </c>
      <c r="F187" t="s">
        <v>33</v>
      </c>
      <c r="H187" t="s">
        <v>34</v>
      </c>
      <c r="I187" t="s">
        <v>74</v>
      </c>
      <c r="J187">
        <v>49157</v>
      </c>
      <c r="K187" t="s">
        <v>377</v>
      </c>
      <c r="L187" s="7">
        <v>50</v>
      </c>
      <c r="O187" t="s">
        <v>37</v>
      </c>
      <c r="P187" t="s">
        <v>38</v>
      </c>
      <c r="Q187" s="11">
        <v>46.75</v>
      </c>
      <c r="R187" t="s">
        <v>93</v>
      </c>
      <c r="S187" t="s">
        <v>94</v>
      </c>
      <c r="T187" t="s">
        <v>95</v>
      </c>
      <c r="U187" t="s">
        <v>42</v>
      </c>
      <c r="V187" t="s">
        <v>43</v>
      </c>
      <c r="W187" t="s">
        <v>44</v>
      </c>
      <c r="Y187">
        <v>597083.1</v>
      </c>
      <c r="Z187">
        <v>3246</v>
      </c>
      <c r="AA187" s="5">
        <v>37018.875</v>
      </c>
      <c r="AB187" s="5">
        <v>37042.875</v>
      </c>
    </row>
    <row r="188" spans="1:28" x14ac:dyDescent="0.2">
      <c r="A188" s="33">
        <f t="shared" si="2"/>
        <v>37012</v>
      </c>
      <c r="B188" s="3">
        <v>1188764</v>
      </c>
      <c r="C188" s="5">
        <v>37012.294004629599</v>
      </c>
      <c r="D188" t="s">
        <v>101</v>
      </c>
      <c r="E188" t="s">
        <v>32</v>
      </c>
      <c r="F188" t="s">
        <v>33</v>
      </c>
      <c r="H188" t="s">
        <v>34</v>
      </c>
      <c r="I188" t="s">
        <v>74</v>
      </c>
      <c r="J188">
        <v>33009</v>
      </c>
      <c r="K188" t="s">
        <v>255</v>
      </c>
      <c r="L188" s="7">
        <v>50</v>
      </c>
      <c r="O188" t="s">
        <v>37</v>
      </c>
      <c r="P188" t="s">
        <v>38</v>
      </c>
      <c r="Q188" s="11">
        <v>56.5</v>
      </c>
      <c r="R188" t="s">
        <v>76</v>
      </c>
      <c r="S188" t="s">
        <v>244</v>
      </c>
      <c r="T188" t="s">
        <v>78</v>
      </c>
      <c r="U188" t="s">
        <v>42</v>
      </c>
      <c r="V188" t="s">
        <v>43</v>
      </c>
      <c r="W188" t="s">
        <v>44</v>
      </c>
      <c r="X188">
        <v>96006417</v>
      </c>
      <c r="Y188">
        <v>597578.1</v>
      </c>
      <c r="Z188">
        <v>56264</v>
      </c>
      <c r="AA188" s="5">
        <v>37165.715972222199</v>
      </c>
      <c r="AB188" s="5">
        <v>37256.715972222199</v>
      </c>
    </row>
    <row r="189" spans="1:28" x14ac:dyDescent="0.2">
      <c r="A189" s="33">
        <f t="shared" si="2"/>
        <v>37012</v>
      </c>
      <c r="B189" s="3">
        <v>1188890</v>
      </c>
      <c r="C189" s="5">
        <v>37012.3067592593</v>
      </c>
      <c r="D189" t="s">
        <v>109</v>
      </c>
      <c r="E189" t="s">
        <v>32</v>
      </c>
      <c r="F189" t="s">
        <v>33</v>
      </c>
      <c r="H189" t="s">
        <v>34</v>
      </c>
      <c r="I189" t="s">
        <v>74</v>
      </c>
      <c r="J189">
        <v>3942</v>
      </c>
      <c r="K189" t="s">
        <v>309</v>
      </c>
      <c r="M189" s="7">
        <v>100</v>
      </c>
      <c r="O189" t="s">
        <v>37</v>
      </c>
      <c r="P189" t="s">
        <v>38</v>
      </c>
      <c r="Q189" s="11">
        <v>45</v>
      </c>
      <c r="R189" t="s">
        <v>93</v>
      </c>
      <c r="S189" t="s">
        <v>114</v>
      </c>
      <c r="T189" t="s">
        <v>115</v>
      </c>
      <c r="U189" t="s">
        <v>42</v>
      </c>
      <c r="V189" t="s">
        <v>43</v>
      </c>
      <c r="W189" t="s">
        <v>44</v>
      </c>
      <c r="X189">
        <v>96005582</v>
      </c>
      <c r="Y189">
        <v>597647.1</v>
      </c>
      <c r="Z189">
        <v>53461</v>
      </c>
      <c r="AA189" s="5">
        <v>37135.591666666704</v>
      </c>
      <c r="AB189" s="5">
        <v>37164.591666666704</v>
      </c>
    </row>
    <row r="190" spans="1:28" x14ac:dyDescent="0.2">
      <c r="A190" s="33">
        <f t="shared" si="2"/>
        <v>37012</v>
      </c>
      <c r="B190" s="3">
        <v>1189264</v>
      </c>
      <c r="C190" s="5">
        <v>37012.325624999998</v>
      </c>
      <c r="D190" t="s">
        <v>111</v>
      </c>
      <c r="E190" t="s">
        <v>32</v>
      </c>
      <c r="F190" t="s">
        <v>33</v>
      </c>
      <c r="H190" t="s">
        <v>34</v>
      </c>
      <c r="I190" t="s">
        <v>170</v>
      </c>
      <c r="J190">
        <v>32198</v>
      </c>
      <c r="K190" t="s">
        <v>404</v>
      </c>
      <c r="L190" s="7">
        <v>50</v>
      </c>
      <c r="O190" t="s">
        <v>37</v>
      </c>
      <c r="P190" t="s">
        <v>38</v>
      </c>
      <c r="Q190" s="11">
        <v>76</v>
      </c>
      <c r="R190" t="s">
        <v>172</v>
      </c>
      <c r="S190" t="s">
        <v>173</v>
      </c>
      <c r="T190" t="s">
        <v>90</v>
      </c>
      <c r="U190" t="s">
        <v>42</v>
      </c>
      <c r="V190" t="s">
        <v>43</v>
      </c>
      <c r="W190" t="s">
        <v>71</v>
      </c>
      <c r="Y190">
        <v>597731.1</v>
      </c>
      <c r="Z190">
        <v>3246</v>
      </c>
      <c r="AA190" s="5">
        <v>37013.875</v>
      </c>
      <c r="AB190" s="5">
        <v>37013.875</v>
      </c>
    </row>
    <row r="191" spans="1:28" x14ac:dyDescent="0.2">
      <c r="A191" s="33">
        <f t="shared" si="2"/>
        <v>37012</v>
      </c>
      <c r="B191" s="3">
        <v>1189286</v>
      </c>
      <c r="C191" s="5">
        <v>37012.326608796298</v>
      </c>
      <c r="D191" t="s">
        <v>111</v>
      </c>
      <c r="E191" t="s">
        <v>32</v>
      </c>
      <c r="F191" t="s">
        <v>33</v>
      </c>
      <c r="H191" t="s">
        <v>34</v>
      </c>
      <c r="I191" t="s">
        <v>74</v>
      </c>
      <c r="J191">
        <v>49157</v>
      </c>
      <c r="K191" t="s">
        <v>377</v>
      </c>
      <c r="L191" s="7">
        <v>50</v>
      </c>
      <c r="O191" t="s">
        <v>37</v>
      </c>
      <c r="P191" t="s">
        <v>38</v>
      </c>
      <c r="Q191" s="11">
        <v>46</v>
      </c>
      <c r="R191" t="s">
        <v>93</v>
      </c>
      <c r="S191" t="s">
        <v>94</v>
      </c>
      <c r="T191" t="s">
        <v>95</v>
      </c>
      <c r="U191" t="s">
        <v>42</v>
      </c>
      <c r="V191" t="s">
        <v>43</v>
      </c>
      <c r="W191" t="s">
        <v>44</v>
      </c>
      <c r="Y191">
        <v>597735.1</v>
      </c>
      <c r="Z191">
        <v>3246</v>
      </c>
      <c r="AA191" s="5">
        <v>37018.875</v>
      </c>
      <c r="AB191" s="5">
        <v>37042.875</v>
      </c>
    </row>
    <row r="192" spans="1:28" x14ac:dyDescent="0.2">
      <c r="A192" s="33">
        <f t="shared" si="2"/>
        <v>37012</v>
      </c>
      <c r="B192" s="3">
        <v>1190851</v>
      </c>
      <c r="C192" s="5">
        <v>37012.366875</v>
      </c>
      <c r="D192" t="s">
        <v>195</v>
      </c>
      <c r="E192" t="s">
        <v>32</v>
      </c>
      <c r="F192" t="s">
        <v>33</v>
      </c>
      <c r="H192" t="s">
        <v>34</v>
      </c>
      <c r="I192" t="s">
        <v>170</v>
      </c>
      <c r="J192">
        <v>30597</v>
      </c>
      <c r="K192" t="s">
        <v>405</v>
      </c>
      <c r="L192" s="7">
        <v>50</v>
      </c>
      <c r="O192" t="s">
        <v>37</v>
      </c>
      <c r="P192" t="s">
        <v>38</v>
      </c>
      <c r="Q192" s="11">
        <v>58.75</v>
      </c>
      <c r="R192" t="s">
        <v>172</v>
      </c>
      <c r="S192" t="s">
        <v>173</v>
      </c>
      <c r="T192" t="s">
        <v>90</v>
      </c>
      <c r="U192" t="s">
        <v>42</v>
      </c>
      <c r="V192" t="s">
        <v>43</v>
      </c>
      <c r="W192" t="s">
        <v>71</v>
      </c>
      <c r="X192">
        <v>96041878</v>
      </c>
      <c r="Y192">
        <v>598071.1</v>
      </c>
      <c r="Z192">
        <v>11135</v>
      </c>
      <c r="AA192" s="5">
        <v>37013.875</v>
      </c>
      <c r="AB192" s="5">
        <v>37015.875</v>
      </c>
    </row>
    <row r="193" spans="1:28" x14ac:dyDescent="0.2">
      <c r="A193" s="33">
        <f t="shared" si="2"/>
        <v>37012</v>
      </c>
      <c r="B193" s="3">
        <v>1191691</v>
      </c>
      <c r="C193" s="5">
        <v>37012.380277777796</v>
      </c>
      <c r="D193" t="s">
        <v>103</v>
      </c>
      <c r="E193" t="s">
        <v>118</v>
      </c>
      <c r="F193" t="s">
        <v>33</v>
      </c>
      <c r="H193" t="s">
        <v>63</v>
      </c>
      <c r="I193" t="s">
        <v>64</v>
      </c>
      <c r="J193">
        <v>37322</v>
      </c>
      <c r="K193" t="s">
        <v>406</v>
      </c>
      <c r="M193" s="7">
        <v>10000</v>
      </c>
      <c r="O193" t="s">
        <v>66</v>
      </c>
      <c r="P193" t="s">
        <v>38</v>
      </c>
      <c r="Q193" s="11">
        <v>4.4999999999999998E-2</v>
      </c>
      <c r="R193" t="s">
        <v>144</v>
      </c>
      <c r="S193" t="s">
        <v>160</v>
      </c>
      <c r="T193" t="s">
        <v>161</v>
      </c>
      <c r="U193" t="s">
        <v>70</v>
      </c>
      <c r="V193" t="s">
        <v>43</v>
      </c>
      <c r="W193" t="s">
        <v>71</v>
      </c>
      <c r="X193">
        <v>96045266</v>
      </c>
      <c r="Y193" t="s">
        <v>407</v>
      </c>
      <c r="Z193">
        <v>53350</v>
      </c>
      <c r="AA193" s="5">
        <v>37196</v>
      </c>
      <c r="AB193" s="5">
        <v>37346</v>
      </c>
    </row>
    <row r="194" spans="1:28" x14ac:dyDescent="0.2">
      <c r="A194" s="33">
        <f t="shared" si="2"/>
        <v>37012</v>
      </c>
      <c r="B194" s="3">
        <v>1191703</v>
      </c>
      <c r="C194" s="5">
        <v>37012.380462963003</v>
      </c>
      <c r="D194" t="s">
        <v>103</v>
      </c>
      <c r="E194" t="s">
        <v>118</v>
      </c>
      <c r="F194" t="s">
        <v>33</v>
      </c>
      <c r="H194" t="s">
        <v>63</v>
      </c>
      <c r="I194" t="s">
        <v>64</v>
      </c>
      <c r="J194">
        <v>49209</v>
      </c>
      <c r="K194" t="s">
        <v>408</v>
      </c>
      <c r="M194" s="7">
        <v>10000</v>
      </c>
      <c r="O194" t="s">
        <v>66</v>
      </c>
      <c r="P194" t="s">
        <v>38</v>
      </c>
      <c r="Q194" s="11">
        <v>3.5000000000000003E-2</v>
      </c>
      <c r="R194" t="s">
        <v>144</v>
      </c>
      <c r="S194" t="s">
        <v>160</v>
      </c>
      <c r="T194" t="s">
        <v>161</v>
      </c>
      <c r="U194" t="s">
        <v>70</v>
      </c>
      <c r="V194" t="s">
        <v>43</v>
      </c>
      <c r="W194" t="s">
        <v>71</v>
      </c>
      <c r="X194">
        <v>96045266</v>
      </c>
      <c r="Y194" t="s">
        <v>409</v>
      </c>
      <c r="Z194">
        <v>53350</v>
      </c>
      <c r="AA194" s="5">
        <v>37043</v>
      </c>
      <c r="AB194" s="5">
        <v>37195</v>
      </c>
    </row>
    <row r="195" spans="1:28" x14ac:dyDescent="0.2">
      <c r="A195" s="33">
        <f t="shared" si="2"/>
        <v>37012</v>
      </c>
      <c r="B195" s="3">
        <v>1192512</v>
      </c>
      <c r="C195" s="5">
        <v>37012.401666666701</v>
      </c>
      <c r="D195" t="s">
        <v>112</v>
      </c>
      <c r="E195" t="s">
        <v>118</v>
      </c>
      <c r="F195" t="s">
        <v>33</v>
      </c>
      <c r="H195" t="s">
        <v>34</v>
      </c>
      <c r="I195" t="s">
        <v>74</v>
      </c>
      <c r="J195">
        <v>29065</v>
      </c>
      <c r="K195" t="s">
        <v>410</v>
      </c>
      <c r="M195" s="7">
        <v>50</v>
      </c>
      <c r="O195" t="s">
        <v>37</v>
      </c>
      <c r="P195" t="s">
        <v>38</v>
      </c>
      <c r="Q195" s="11">
        <v>45</v>
      </c>
      <c r="R195" t="s">
        <v>150</v>
      </c>
      <c r="S195" t="s">
        <v>151</v>
      </c>
      <c r="T195" t="s">
        <v>127</v>
      </c>
      <c r="U195" t="s">
        <v>42</v>
      </c>
      <c r="V195" t="s">
        <v>43</v>
      </c>
      <c r="W195" t="s">
        <v>44</v>
      </c>
      <c r="X195">
        <v>96053024</v>
      </c>
      <c r="Y195">
        <v>598271.1</v>
      </c>
      <c r="Z195">
        <v>65268</v>
      </c>
      <c r="AA195" s="5">
        <v>37014.875</v>
      </c>
      <c r="AB195" s="5">
        <v>37042.875</v>
      </c>
    </row>
    <row r="196" spans="1:28" x14ac:dyDescent="0.2">
      <c r="A196" s="33">
        <f t="shared" si="2"/>
        <v>37012</v>
      </c>
      <c r="B196" s="3">
        <v>1193069</v>
      </c>
      <c r="C196" s="5">
        <v>37012.427650463003</v>
      </c>
      <c r="D196" t="s">
        <v>111</v>
      </c>
      <c r="E196" t="s">
        <v>32</v>
      </c>
      <c r="F196" t="s">
        <v>33</v>
      </c>
      <c r="H196" t="s">
        <v>34</v>
      </c>
      <c r="I196" t="s">
        <v>74</v>
      </c>
      <c r="J196">
        <v>49745</v>
      </c>
      <c r="K196" t="s">
        <v>411</v>
      </c>
      <c r="L196" s="7">
        <v>50</v>
      </c>
      <c r="O196" t="s">
        <v>37</v>
      </c>
      <c r="P196" t="s">
        <v>38</v>
      </c>
      <c r="Q196" s="11">
        <v>48.5</v>
      </c>
      <c r="R196" t="s">
        <v>93</v>
      </c>
      <c r="S196" t="s">
        <v>94</v>
      </c>
      <c r="T196" t="s">
        <v>95</v>
      </c>
      <c r="U196" t="s">
        <v>42</v>
      </c>
      <c r="V196" t="s">
        <v>43</v>
      </c>
      <c r="W196" t="s">
        <v>44</v>
      </c>
      <c r="Y196">
        <v>598350.1</v>
      </c>
      <c r="Z196">
        <v>3246</v>
      </c>
      <c r="AA196" s="5">
        <v>37025.875</v>
      </c>
      <c r="AB196" s="5">
        <v>37042.875</v>
      </c>
    </row>
    <row r="197" spans="1:28" x14ac:dyDescent="0.2">
      <c r="A197" s="33">
        <f t="shared" si="2"/>
        <v>37012</v>
      </c>
      <c r="B197" s="3">
        <v>1194040</v>
      </c>
      <c r="C197" s="5">
        <v>37012.506944444402</v>
      </c>
      <c r="D197" t="s">
        <v>103</v>
      </c>
      <c r="E197" t="s">
        <v>32</v>
      </c>
      <c r="F197" t="s">
        <v>33</v>
      </c>
      <c r="H197" t="s">
        <v>34</v>
      </c>
      <c r="I197" t="s">
        <v>35</v>
      </c>
      <c r="J197">
        <v>38267</v>
      </c>
      <c r="K197" t="s">
        <v>56</v>
      </c>
      <c r="L197" s="7">
        <v>25</v>
      </c>
      <c r="O197" t="s">
        <v>37</v>
      </c>
      <c r="P197" t="s">
        <v>38</v>
      </c>
      <c r="Q197" s="11">
        <v>103.5</v>
      </c>
      <c r="R197" t="s">
        <v>58</v>
      </c>
      <c r="S197" t="s">
        <v>51</v>
      </c>
      <c r="T197" t="s">
        <v>52</v>
      </c>
      <c r="U197" t="s">
        <v>42</v>
      </c>
      <c r="V197" t="s">
        <v>43</v>
      </c>
      <c r="W197" t="s">
        <v>44</v>
      </c>
      <c r="X197">
        <v>96057469</v>
      </c>
      <c r="Y197">
        <v>598594.1</v>
      </c>
      <c r="Z197">
        <v>53350</v>
      </c>
      <c r="AA197" s="5">
        <v>37347.701388888898</v>
      </c>
      <c r="AB197" s="5">
        <v>37437.701388888898</v>
      </c>
    </row>
    <row r="198" spans="1:28" x14ac:dyDescent="0.2">
      <c r="A198" s="33">
        <f t="shared" si="2"/>
        <v>37012</v>
      </c>
      <c r="B198" s="3">
        <v>1194121</v>
      </c>
      <c r="C198" s="5">
        <v>37012.517835648097</v>
      </c>
      <c r="D198" t="s">
        <v>120</v>
      </c>
      <c r="E198" t="s">
        <v>118</v>
      </c>
      <c r="F198" t="s">
        <v>33</v>
      </c>
      <c r="H198" t="s">
        <v>34</v>
      </c>
      <c r="I198" t="s">
        <v>35</v>
      </c>
      <c r="J198">
        <v>40719</v>
      </c>
      <c r="K198" t="s">
        <v>412</v>
      </c>
      <c r="M198" s="7">
        <v>25</v>
      </c>
      <c r="O198" t="s">
        <v>37</v>
      </c>
      <c r="P198" t="s">
        <v>38</v>
      </c>
      <c r="Q198" s="11">
        <v>265</v>
      </c>
      <c r="R198" t="s">
        <v>119</v>
      </c>
      <c r="S198" t="s">
        <v>413</v>
      </c>
      <c r="T198" t="s">
        <v>41</v>
      </c>
      <c r="U198" t="s">
        <v>42</v>
      </c>
      <c r="V198" t="s">
        <v>43</v>
      </c>
      <c r="W198" t="s">
        <v>44</v>
      </c>
      <c r="X198">
        <v>96004396</v>
      </c>
      <c r="Y198">
        <v>598610.1</v>
      </c>
      <c r="Z198">
        <v>64245</v>
      </c>
      <c r="AA198" s="5">
        <v>37135.875</v>
      </c>
      <c r="AB198" s="5">
        <v>37164.875</v>
      </c>
    </row>
    <row r="199" spans="1:28" x14ac:dyDescent="0.2">
      <c r="A199" s="33">
        <f>DATEVALUE(TEXT(C199, "mm/dd/yy"))</f>
        <v>37012</v>
      </c>
      <c r="B199" s="3">
        <v>1194137</v>
      </c>
      <c r="C199" s="5">
        <v>37012.521087963003</v>
      </c>
      <c r="D199" t="s">
        <v>120</v>
      </c>
      <c r="E199" t="s">
        <v>118</v>
      </c>
      <c r="F199" t="s">
        <v>33</v>
      </c>
      <c r="H199" t="s">
        <v>34</v>
      </c>
      <c r="I199" t="s">
        <v>35</v>
      </c>
      <c r="J199">
        <v>40719</v>
      </c>
      <c r="K199" t="s">
        <v>412</v>
      </c>
      <c r="M199" s="7">
        <v>25</v>
      </c>
      <c r="O199" t="s">
        <v>37</v>
      </c>
      <c r="P199" t="s">
        <v>38</v>
      </c>
      <c r="Q199" s="11">
        <v>270</v>
      </c>
      <c r="R199" t="s">
        <v>119</v>
      </c>
      <c r="S199" t="s">
        <v>413</v>
      </c>
      <c r="T199" t="s">
        <v>41</v>
      </c>
      <c r="U199" t="s">
        <v>42</v>
      </c>
      <c r="V199" t="s">
        <v>43</v>
      </c>
      <c r="W199" t="s">
        <v>44</v>
      </c>
      <c r="X199">
        <v>96004396</v>
      </c>
      <c r="Y199">
        <v>598636.1</v>
      </c>
      <c r="Z199">
        <v>64245</v>
      </c>
      <c r="AA199" s="5">
        <v>37135.875</v>
      </c>
      <c r="AB199" s="5">
        <v>37164.875</v>
      </c>
    </row>
    <row r="200" spans="1:28" x14ac:dyDescent="0.2">
      <c r="A200" s="33">
        <f>DATEVALUE(TEXT(C200, "mm/dd/yy"))</f>
        <v>37012</v>
      </c>
      <c r="B200" s="3">
        <v>1194159</v>
      </c>
      <c r="C200" s="5">
        <v>37012.528356481504</v>
      </c>
      <c r="D200" t="s">
        <v>120</v>
      </c>
      <c r="E200" t="s">
        <v>118</v>
      </c>
      <c r="F200" t="s">
        <v>33</v>
      </c>
      <c r="H200" t="s">
        <v>34</v>
      </c>
      <c r="I200" t="s">
        <v>35</v>
      </c>
      <c r="J200">
        <v>40719</v>
      </c>
      <c r="K200" t="s">
        <v>412</v>
      </c>
      <c r="M200" s="7">
        <v>25</v>
      </c>
      <c r="O200" t="s">
        <v>37</v>
      </c>
      <c r="P200" t="s">
        <v>38</v>
      </c>
      <c r="Q200" s="11">
        <v>270</v>
      </c>
      <c r="R200" t="s">
        <v>119</v>
      </c>
      <c r="S200" t="s">
        <v>413</v>
      </c>
      <c r="T200" t="s">
        <v>41</v>
      </c>
      <c r="U200" t="s">
        <v>42</v>
      </c>
      <c r="V200" t="s">
        <v>43</v>
      </c>
      <c r="W200" t="s">
        <v>44</v>
      </c>
      <c r="X200">
        <v>96004396</v>
      </c>
      <c r="Y200">
        <v>598627.1</v>
      </c>
      <c r="Z200">
        <v>64245</v>
      </c>
      <c r="AA200" s="5">
        <v>37135.875</v>
      </c>
      <c r="AB200" s="5">
        <v>37164.875</v>
      </c>
    </row>
    <row r="201" spans="1:28" x14ac:dyDescent="0.2">
      <c r="A201" s="33">
        <f>DATEVALUE(TEXT(C201, "mm/dd/yy"))</f>
        <v>37012</v>
      </c>
      <c r="B201" s="3">
        <v>1194243</v>
      </c>
      <c r="C201" s="5">
        <v>37012.543842592597</v>
      </c>
      <c r="D201" t="s">
        <v>186</v>
      </c>
      <c r="E201" t="s">
        <v>118</v>
      </c>
      <c r="F201" t="s">
        <v>33</v>
      </c>
      <c r="H201" t="s">
        <v>63</v>
      </c>
      <c r="I201" t="s">
        <v>64</v>
      </c>
      <c r="J201">
        <v>47850</v>
      </c>
      <c r="K201" t="s">
        <v>414</v>
      </c>
      <c r="L201" s="7">
        <v>5000</v>
      </c>
      <c r="O201" t="s">
        <v>66</v>
      </c>
      <c r="P201" t="s">
        <v>38</v>
      </c>
      <c r="Q201" s="11">
        <v>-0.03</v>
      </c>
      <c r="R201" t="s">
        <v>144</v>
      </c>
      <c r="S201" t="s">
        <v>145</v>
      </c>
      <c r="T201" t="s">
        <v>146</v>
      </c>
      <c r="U201" t="s">
        <v>70</v>
      </c>
      <c r="V201" t="s">
        <v>43</v>
      </c>
      <c r="W201" t="s">
        <v>71</v>
      </c>
      <c r="X201">
        <v>95001227</v>
      </c>
      <c r="Y201" t="s">
        <v>415</v>
      </c>
      <c r="Z201">
        <v>208</v>
      </c>
      <c r="AA201" s="5">
        <v>37043</v>
      </c>
      <c r="AB201" s="5">
        <v>37195</v>
      </c>
    </row>
    <row r="202" spans="1:28" x14ac:dyDescent="0.2">
      <c r="A202" s="33">
        <f>DATEVALUE(TEXT(C202, "mm/dd/yy"))</f>
        <v>37012</v>
      </c>
      <c r="B202" s="3">
        <v>1194597</v>
      </c>
      <c r="C202" s="5">
        <v>37012.584907407399</v>
      </c>
      <c r="D202" t="s">
        <v>103</v>
      </c>
      <c r="E202" t="s">
        <v>32</v>
      </c>
      <c r="F202" t="s">
        <v>33</v>
      </c>
      <c r="H202" t="s">
        <v>34</v>
      </c>
      <c r="I202" t="s">
        <v>35</v>
      </c>
      <c r="J202">
        <v>49075</v>
      </c>
      <c r="K202" t="s">
        <v>416</v>
      </c>
      <c r="L202" s="7">
        <v>25</v>
      </c>
      <c r="O202" t="s">
        <v>37</v>
      </c>
      <c r="P202" t="s">
        <v>38</v>
      </c>
      <c r="Q202" s="11">
        <v>345</v>
      </c>
      <c r="R202" t="s">
        <v>58</v>
      </c>
      <c r="S202" t="s">
        <v>59</v>
      </c>
      <c r="T202" t="s">
        <v>41</v>
      </c>
      <c r="U202" t="s">
        <v>42</v>
      </c>
      <c r="V202" t="s">
        <v>43</v>
      </c>
      <c r="W202" t="s">
        <v>44</v>
      </c>
      <c r="X202">
        <v>96057469</v>
      </c>
      <c r="Y202">
        <v>598777.1</v>
      </c>
      <c r="Z202">
        <v>53350</v>
      </c>
      <c r="AA202" s="5">
        <v>37043.875</v>
      </c>
      <c r="AB202" s="5">
        <v>37072.875</v>
      </c>
    </row>
    <row r="203" spans="1:28" x14ac:dyDescent="0.2">
      <c r="A203" s="33">
        <f t="shared" ref="A203:A266" si="3">DATEVALUE(TEXT(C203, "mm/dd/yy"))</f>
        <v>37013</v>
      </c>
      <c r="B203" s="3">
        <v>1196116</v>
      </c>
      <c r="C203" s="5">
        <v>37013.336956018502</v>
      </c>
      <c r="D203" t="s">
        <v>130</v>
      </c>
      <c r="E203" t="s">
        <v>118</v>
      </c>
      <c r="F203" t="s">
        <v>33</v>
      </c>
      <c r="H203" t="s">
        <v>34</v>
      </c>
      <c r="I203" t="s">
        <v>170</v>
      </c>
      <c r="J203">
        <v>30187</v>
      </c>
      <c r="K203" t="s">
        <v>419</v>
      </c>
      <c r="M203" s="7">
        <v>50</v>
      </c>
      <c r="O203" t="s">
        <v>37</v>
      </c>
      <c r="P203" t="s">
        <v>38</v>
      </c>
      <c r="Q203" s="11">
        <v>41.5</v>
      </c>
      <c r="R203" t="s">
        <v>165</v>
      </c>
      <c r="S203" t="s">
        <v>244</v>
      </c>
      <c r="T203" t="s">
        <v>78</v>
      </c>
      <c r="U203" t="s">
        <v>42</v>
      </c>
      <c r="V203" t="s">
        <v>43</v>
      </c>
      <c r="W203" t="s">
        <v>71</v>
      </c>
      <c r="X203">
        <v>96057022</v>
      </c>
      <c r="Y203">
        <v>599411.1</v>
      </c>
      <c r="Z203">
        <v>91219</v>
      </c>
      <c r="AA203" s="5">
        <v>37165</v>
      </c>
      <c r="AB203" s="5">
        <v>37256</v>
      </c>
    </row>
    <row r="204" spans="1:28" x14ac:dyDescent="0.2">
      <c r="A204" s="33">
        <f t="shared" si="3"/>
        <v>37013</v>
      </c>
      <c r="B204" s="3">
        <v>1196360</v>
      </c>
      <c r="C204" s="5">
        <v>37013.346331018503</v>
      </c>
      <c r="D204" t="s">
        <v>300</v>
      </c>
      <c r="E204" t="s">
        <v>118</v>
      </c>
      <c r="F204" t="s">
        <v>33</v>
      </c>
      <c r="H204" t="s">
        <v>34</v>
      </c>
      <c r="I204" t="s">
        <v>46</v>
      </c>
      <c r="J204">
        <v>29487</v>
      </c>
      <c r="K204" t="s">
        <v>420</v>
      </c>
      <c r="M204" s="7">
        <v>25</v>
      </c>
      <c r="O204" t="s">
        <v>37</v>
      </c>
      <c r="P204" t="s">
        <v>38</v>
      </c>
      <c r="Q204" s="11">
        <v>210</v>
      </c>
      <c r="R204" t="s">
        <v>119</v>
      </c>
      <c r="S204" t="s">
        <v>328</v>
      </c>
      <c r="T204" t="s">
        <v>55</v>
      </c>
      <c r="U204" t="s">
        <v>42</v>
      </c>
      <c r="V204" t="s">
        <v>43</v>
      </c>
      <c r="W204" t="s">
        <v>44</v>
      </c>
      <c r="X204">
        <v>96004381</v>
      </c>
      <c r="Y204">
        <v>599503.1</v>
      </c>
      <c r="Z204">
        <v>12</v>
      </c>
      <c r="AA204" s="5">
        <v>37014.875</v>
      </c>
      <c r="AB204" s="5">
        <v>37014.875</v>
      </c>
    </row>
    <row r="205" spans="1:28" x14ac:dyDescent="0.2">
      <c r="A205" s="33">
        <f t="shared" si="3"/>
        <v>37013</v>
      </c>
      <c r="B205" s="3">
        <v>1196815</v>
      </c>
      <c r="C205" s="5">
        <v>37013.362546296303</v>
      </c>
      <c r="D205" t="s">
        <v>195</v>
      </c>
      <c r="E205" t="s">
        <v>32</v>
      </c>
      <c r="F205" t="s">
        <v>33</v>
      </c>
      <c r="H205" t="s">
        <v>34</v>
      </c>
      <c r="I205" t="s">
        <v>170</v>
      </c>
      <c r="J205">
        <v>32198</v>
      </c>
      <c r="K205" t="s">
        <v>421</v>
      </c>
      <c r="L205" s="7">
        <v>50</v>
      </c>
      <c r="O205" t="s">
        <v>37</v>
      </c>
      <c r="P205" t="s">
        <v>38</v>
      </c>
      <c r="Q205" s="11">
        <v>85</v>
      </c>
      <c r="R205" t="s">
        <v>172</v>
      </c>
      <c r="S205" t="s">
        <v>173</v>
      </c>
      <c r="T205" t="s">
        <v>90</v>
      </c>
      <c r="U205" t="s">
        <v>42</v>
      </c>
      <c r="V205" t="s">
        <v>43</v>
      </c>
      <c r="W205" t="s">
        <v>71</v>
      </c>
      <c r="X205">
        <v>96041878</v>
      </c>
      <c r="Y205">
        <v>599597.1</v>
      </c>
      <c r="Z205">
        <v>11135</v>
      </c>
      <c r="AA205" s="5">
        <v>37014.875</v>
      </c>
      <c r="AB205" s="5">
        <v>37014.875</v>
      </c>
    </row>
    <row r="206" spans="1:28" x14ac:dyDescent="0.2">
      <c r="A206" s="33">
        <f t="shared" si="3"/>
        <v>37013</v>
      </c>
      <c r="B206" s="3">
        <v>1198029</v>
      </c>
      <c r="C206" s="5">
        <v>37013.389745370398</v>
      </c>
      <c r="D206" t="s">
        <v>116</v>
      </c>
      <c r="E206" t="s">
        <v>32</v>
      </c>
      <c r="F206" t="s">
        <v>33</v>
      </c>
      <c r="H206" t="s">
        <v>34</v>
      </c>
      <c r="I206" t="s">
        <v>35</v>
      </c>
      <c r="J206">
        <v>33072</v>
      </c>
      <c r="K206" t="s">
        <v>422</v>
      </c>
      <c r="L206" s="7">
        <v>25</v>
      </c>
      <c r="O206" t="s">
        <v>37</v>
      </c>
      <c r="P206" t="s">
        <v>38</v>
      </c>
      <c r="Q206" s="11">
        <v>270</v>
      </c>
      <c r="R206" t="s">
        <v>58</v>
      </c>
      <c r="S206" t="s">
        <v>51</v>
      </c>
      <c r="T206" t="s">
        <v>52</v>
      </c>
      <c r="U206" t="s">
        <v>42</v>
      </c>
      <c r="V206" t="s">
        <v>43</v>
      </c>
      <c r="W206" t="s">
        <v>44</v>
      </c>
      <c r="X206">
        <v>96019669</v>
      </c>
      <c r="Y206">
        <v>599708.1</v>
      </c>
      <c r="Z206">
        <v>9409</v>
      </c>
      <c r="AA206" s="5">
        <v>37165.564583333296</v>
      </c>
      <c r="AB206" s="5">
        <v>37256.564583333296</v>
      </c>
    </row>
    <row r="207" spans="1:28" x14ac:dyDescent="0.2">
      <c r="A207" s="33">
        <f t="shared" si="3"/>
        <v>37013</v>
      </c>
      <c r="B207" s="3">
        <v>1198598</v>
      </c>
      <c r="C207" s="5">
        <v>37013.4079166667</v>
      </c>
      <c r="D207" t="s">
        <v>103</v>
      </c>
      <c r="E207" t="s">
        <v>118</v>
      </c>
      <c r="F207" t="s">
        <v>33</v>
      </c>
      <c r="H207" t="s">
        <v>63</v>
      </c>
      <c r="I207" t="s">
        <v>64</v>
      </c>
      <c r="J207">
        <v>49193</v>
      </c>
      <c r="K207" t="s">
        <v>423</v>
      </c>
      <c r="L207" s="7">
        <v>25000</v>
      </c>
      <c r="O207" t="s">
        <v>66</v>
      </c>
      <c r="P207" t="s">
        <v>38</v>
      </c>
      <c r="Q207" s="11">
        <v>-7.4999999999999997E-3</v>
      </c>
      <c r="R207" t="s">
        <v>323</v>
      </c>
      <c r="S207" t="s">
        <v>324</v>
      </c>
      <c r="T207" t="s">
        <v>325</v>
      </c>
      <c r="U207" t="s">
        <v>70</v>
      </c>
      <c r="V207" t="s">
        <v>43</v>
      </c>
      <c r="W207" t="s">
        <v>71</v>
      </c>
      <c r="X207">
        <v>96045266</v>
      </c>
      <c r="Y207" t="s">
        <v>424</v>
      </c>
      <c r="Z207">
        <v>53350</v>
      </c>
      <c r="AA207" s="5">
        <v>37043.649305555598</v>
      </c>
      <c r="AB207" s="5">
        <v>37195.649305555598</v>
      </c>
    </row>
    <row r="208" spans="1:28" x14ac:dyDescent="0.2">
      <c r="A208" s="33">
        <f t="shared" si="3"/>
        <v>37013</v>
      </c>
      <c r="B208" s="3">
        <v>1198833</v>
      </c>
      <c r="C208" s="5">
        <v>37013.417638888903</v>
      </c>
      <c r="D208" t="s">
        <v>195</v>
      </c>
      <c r="E208" t="s">
        <v>32</v>
      </c>
      <c r="F208" t="s">
        <v>33</v>
      </c>
      <c r="H208" t="s">
        <v>63</v>
      </c>
      <c r="I208" t="s">
        <v>425</v>
      </c>
      <c r="J208">
        <v>49379</v>
      </c>
      <c r="K208" t="s">
        <v>426</v>
      </c>
      <c r="L208" s="7">
        <v>10000</v>
      </c>
      <c r="O208" t="s">
        <v>66</v>
      </c>
      <c r="P208" t="s">
        <v>38</v>
      </c>
      <c r="Q208" s="11">
        <v>0.20499999999999999</v>
      </c>
      <c r="R208" t="s">
        <v>82</v>
      </c>
      <c r="S208" t="s">
        <v>427</v>
      </c>
      <c r="T208" t="s">
        <v>428</v>
      </c>
      <c r="U208" t="s">
        <v>70</v>
      </c>
      <c r="V208" t="s">
        <v>43</v>
      </c>
      <c r="W208" t="s">
        <v>71</v>
      </c>
      <c r="X208">
        <v>96041878</v>
      </c>
      <c r="Y208" t="s">
        <v>429</v>
      </c>
      <c r="Z208">
        <v>11135</v>
      </c>
      <c r="AA208" s="5">
        <v>37043</v>
      </c>
      <c r="AB208" s="5">
        <v>37195</v>
      </c>
    </row>
    <row r="209" spans="1:28" x14ac:dyDescent="0.2">
      <c r="A209" s="33">
        <f t="shared" si="3"/>
        <v>37013</v>
      </c>
      <c r="B209" s="3">
        <v>1198879</v>
      </c>
      <c r="C209" s="5">
        <v>37013.421354166698</v>
      </c>
      <c r="D209" t="s">
        <v>101</v>
      </c>
      <c r="E209" t="s">
        <v>118</v>
      </c>
      <c r="F209" t="s">
        <v>33</v>
      </c>
      <c r="H209" t="s">
        <v>34</v>
      </c>
      <c r="I209" t="s">
        <v>35</v>
      </c>
      <c r="J209">
        <v>10630</v>
      </c>
      <c r="K209" t="s">
        <v>430</v>
      </c>
      <c r="M209" s="7">
        <v>25</v>
      </c>
      <c r="O209" t="s">
        <v>37</v>
      </c>
      <c r="P209" t="s">
        <v>38</v>
      </c>
      <c r="Q209" s="11">
        <v>290</v>
      </c>
      <c r="R209" t="s">
        <v>119</v>
      </c>
      <c r="S209" t="s">
        <v>431</v>
      </c>
      <c r="T209" t="s">
        <v>432</v>
      </c>
      <c r="U209" t="s">
        <v>42</v>
      </c>
      <c r="V209" t="s">
        <v>43</v>
      </c>
      <c r="W209" t="s">
        <v>44</v>
      </c>
      <c r="X209">
        <v>96006417</v>
      </c>
      <c r="Y209">
        <v>599796.1</v>
      </c>
      <c r="Z209">
        <v>56264</v>
      </c>
      <c r="AA209" s="5">
        <v>37015.875</v>
      </c>
      <c r="AB209" s="5">
        <v>37042.875</v>
      </c>
    </row>
    <row r="210" spans="1:28" x14ac:dyDescent="0.2">
      <c r="A210" s="33">
        <f t="shared" si="3"/>
        <v>37013</v>
      </c>
      <c r="B210" s="3">
        <v>1198950</v>
      </c>
      <c r="C210" s="5">
        <v>37013.426435185203</v>
      </c>
      <c r="D210" t="s">
        <v>116</v>
      </c>
      <c r="E210" t="s">
        <v>32</v>
      </c>
      <c r="F210" t="s">
        <v>33</v>
      </c>
      <c r="H210" t="s">
        <v>34</v>
      </c>
      <c r="I210" t="s">
        <v>35</v>
      </c>
      <c r="J210">
        <v>33072</v>
      </c>
      <c r="K210" t="s">
        <v>422</v>
      </c>
      <c r="L210" s="7">
        <v>25</v>
      </c>
      <c r="O210" t="s">
        <v>37</v>
      </c>
      <c r="P210" t="s">
        <v>38</v>
      </c>
      <c r="Q210" s="11">
        <v>265</v>
      </c>
      <c r="R210" t="s">
        <v>58</v>
      </c>
      <c r="S210" t="s">
        <v>51</v>
      </c>
      <c r="T210" t="s">
        <v>52</v>
      </c>
      <c r="U210" t="s">
        <v>42</v>
      </c>
      <c r="V210" t="s">
        <v>43</v>
      </c>
      <c r="W210" t="s">
        <v>44</v>
      </c>
      <c r="X210">
        <v>96019669</v>
      </c>
      <c r="Y210">
        <v>599815.1</v>
      </c>
      <c r="Z210">
        <v>9409</v>
      </c>
      <c r="AA210" s="5">
        <v>37165.564583333296</v>
      </c>
      <c r="AB210" s="5">
        <v>37256.564583333296</v>
      </c>
    </row>
    <row r="211" spans="1:28" x14ac:dyDescent="0.2">
      <c r="A211" s="33">
        <f t="shared" si="3"/>
        <v>37013</v>
      </c>
      <c r="B211" s="3">
        <v>1199082</v>
      </c>
      <c r="C211" s="5">
        <v>37013.4367824074</v>
      </c>
      <c r="D211" t="s">
        <v>91</v>
      </c>
      <c r="E211" t="s">
        <v>32</v>
      </c>
      <c r="F211" t="s">
        <v>33</v>
      </c>
      <c r="H211" t="s">
        <v>34</v>
      </c>
      <c r="I211" t="s">
        <v>74</v>
      </c>
      <c r="J211">
        <v>32890</v>
      </c>
      <c r="K211" t="s">
        <v>239</v>
      </c>
      <c r="L211" s="7">
        <v>50</v>
      </c>
      <c r="O211" t="s">
        <v>37</v>
      </c>
      <c r="P211" t="s">
        <v>38</v>
      </c>
      <c r="Q211" s="11">
        <v>40.6</v>
      </c>
      <c r="R211" t="s">
        <v>93</v>
      </c>
      <c r="S211" t="s">
        <v>114</v>
      </c>
      <c r="T211" t="s">
        <v>115</v>
      </c>
      <c r="U211" t="s">
        <v>42</v>
      </c>
      <c r="V211" t="s">
        <v>43</v>
      </c>
      <c r="W211" t="s">
        <v>44</v>
      </c>
      <c r="X211">
        <v>96009016</v>
      </c>
      <c r="Y211">
        <v>599838.1</v>
      </c>
      <c r="Z211">
        <v>18</v>
      </c>
      <c r="AA211" s="5">
        <v>37165.591666666704</v>
      </c>
      <c r="AB211" s="5">
        <v>37256.591666666704</v>
      </c>
    </row>
    <row r="212" spans="1:28" x14ac:dyDescent="0.2">
      <c r="A212" s="33">
        <f t="shared" si="3"/>
        <v>37013</v>
      </c>
      <c r="B212" s="3">
        <v>1199339</v>
      </c>
      <c r="C212" s="5">
        <v>37013.465405092596</v>
      </c>
      <c r="D212" t="s">
        <v>117</v>
      </c>
      <c r="E212" t="s">
        <v>32</v>
      </c>
      <c r="F212" t="s">
        <v>33</v>
      </c>
      <c r="H212" t="s">
        <v>34</v>
      </c>
      <c r="I212" t="s">
        <v>46</v>
      </c>
      <c r="J212">
        <v>36705</v>
      </c>
      <c r="K212" t="s">
        <v>433</v>
      </c>
      <c r="M212" s="7">
        <v>25</v>
      </c>
      <c r="O212" t="s">
        <v>37</v>
      </c>
      <c r="P212" t="s">
        <v>38</v>
      </c>
      <c r="Q212" s="11">
        <v>280</v>
      </c>
      <c r="R212" t="s">
        <v>58</v>
      </c>
      <c r="S212" t="s">
        <v>48</v>
      </c>
      <c r="T212" t="s">
        <v>55</v>
      </c>
      <c r="U212" t="s">
        <v>42</v>
      </c>
      <c r="V212" t="s">
        <v>43</v>
      </c>
      <c r="W212" t="s">
        <v>44</v>
      </c>
      <c r="X212">
        <v>96013065</v>
      </c>
      <c r="Y212">
        <v>599883.1</v>
      </c>
      <c r="Z212">
        <v>55265</v>
      </c>
      <c r="AA212" s="5">
        <v>37073.875</v>
      </c>
      <c r="AB212" s="5">
        <v>37103.875</v>
      </c>
    </row>
    <row r="213" spans="1:28" x14ac:dyDescent="0.2">
      <c r="A213" s="33">
        <f t="shared" si="3"/>
        <v>37013</v>
      </c>
      <c r="B213" s="3">
        <v>1199562</v>
      </c>
      <c r="C213" s="5">
        <v>37013.502546296302</v>
      </c>
      <c r="D213" t="s">
        <v>103</v>
      </c>
      <c r="E213" t="s">
        <v>32</v>
      </c>
      <c r="F213" t="s">
        <v>33</v>
      </c>
      <c r="H213" t="s">
        <v>34</v>
      </c>
      <c r="I213" t="s">
        <v>35</v>
      </c>
      <c r="J213">
        <v>31385</v>
      </c>
      <c r="K213" t="s">
        <v>434</v>
      </c>
      <c r="M213" s="7">
        <v>25</v>
      </c>
      <c r="O213" t="s">
        <v>37</v>
      </c>
      <c r="P213" t="s">
        <v>38</v>
      </c>
      <c r="Q213" s="11">
        <v>392</v>
      </c>
      <c r="R213" t="s">
        <v>58</v>
      </c>
      <c r="S213" t="s">
        <v>51</v>
      </c>
      <c r="T213" t="s">
        <v>52</v>
      </c>
      <c r="U213" t="s">
        <v>42</v>
      </c>
      <c r="V213" t="s">
        <v>43</v>
      </c>
      <c r="W213" t="s">
        <v>44</v>
      </c>
      <c r="X213">
        <v>96057469</v>
      </c>
      <c r="Y213">
        <v>599979.1</v>
      </c>
      <c r="Z213">
        <v>53350</v>
      </c>
      <c r="AA213" s="5">
        <v>37073.701388888898</v>
      </c>
      <c r="AB213" s="5">
        <v>37164.701388888898</v>
      </c>
    </row>
    <row r="214" spans="1:28" x14ac:dyDescent="0.2">
      <c r="A214" s="33">
        <f t="shared" si="3"/>
        <v>37013</v>
      </c>
      <c r="B214" s="3">
        <v>1200377</v>
      </c>
      <c r="C214" s="5">
        <v>37013.562106481499</v>
      </c>
      <c r="D214" t="s">
        <v>198</v>
      </c>
      <c r="E214" t="s">
        <v>32</v>
      </c>
      <c r="F214" t="s">
        <v>33</v>
      </c>
      <c r="H214" t="s">
        <v>34</v>
      </c>
      <c r="I214" t="s">
        <v>74</v>
      </c>
      <c r="J214">
        <v>32554</v>
      </c>
      <c r="K214" t="s">
        <v>113</v>
      </c>
      <c r="M214" s="7">
        <v>50</v>
      </c>
      <c r="O214" t="s">
        <v>37</v>
      </c>
      <c r="P214" t="s">
        <v>38</v>
      </c>
      <c r="Q214" s="11">
        <v>67</v>
      </c>
      <c r="R214" t="s">
        <v>93</v>
      </c>
      <c r="S214" t="s">
        <v>114</v>
      </c>
      <c r="T214" t="s">
        <v>115</v>
      </c>
      <c r="U214" t="s">
        <v>42</v>
      </c>
      <c r="V214" t="s">
        <v>43</v>
      </c>
      <c r="W214" t="s">
        <v>44</v>
      </c>
      <c r="X214">
        <v>96057479</v>
      </c>
      <c r="Y214">
        <v>600156.1</v>
      </c>
      <c r="Z214">
        <v>55134</v>
      </c>
      <c r="AA214" s="5">
        <v>37043.591666666704</v>
      </c>
      <c r="AB214" s="5">
        <v>37072.591666666704</v>
      </c>
    </row>
    <row r="215" spans="1:28" x14ac:dyDescent="0.2">
      <c r="A215" s="33">
        <f t="shared" si="3"/>
        <v>37014</v>
      </c>
      <c r="B215" s="3">
        <v>1202104</v>
      </c>
      <c r="C215" s="5">
        <v>37014.322743055556</v>
      </c>
      <c r="D215" t="s">
        <v>109</v>
      </c>
      <c r="E215" t="s">
        <v>32</v>
      </c>
      <c r="F215" t="s">
        <v>33</v>
      </c>
      <c r="H215" t="s">
        <v>63</v>
      </c>
      <c r="I215" t="s">
        <v>80</v>
      </c>
      <c r="J215">
        <v>28148</v>
      </c>
      <c r="K215" t="s">
        <v>440</v>
      </c>
      <c r="L215" s="7">
        <v>10000</v>
      </c>
      <c r="O215" t="s">
        <v>66</v>
      </c>
      <c r="P215" t="s">
        <v>38</v>
      </c>
      <c r="Q215" s="11">
        <v>4.3899999999999997</v>
      </c>
      <c r="R215" t="s">
        <v>82</v>
      </c>
      <c r="S215" t="s">
        <v>160</v>
      </c>
      <c r="T215" t="s">
        <v>161</v>
      </c>
      <c r="U215" t="s">
        <v>70</v>
      </c>
      <c r="V215" t="s">
        <v>43</v>
      </c>
      <c r="W215" t="s">
        <v>71</v>
      </c>
      <c r="X215">
        <v>96030374</v>
      </c>
      <c r="Y215" t="s">
        <v>441</v>
      </c>
      <c r="Z215">
        <v>53461</v>
      </c>
      <c r="AA215" s="5">
        <v>37015.875</v>
      </c>
      <c r="AB215" s="5">
        <v>37042.875</v>
      </c>
    </row>
    <row r="216" spans="1:28" x14ac:dyDescent="0.2">
      <c r="A216" s="33">
        <f t="shared" si="3"/>
        <v>37014</v>
      </c>
      <c r="B216" s="3">
        <v>1202112</v>
      </c>
      <c r="C216" s="5">
        <v>37014.323310185187</v>
      </c>
      <c r="D216" t="s">
        <v>109</v>
      </c>
      <c r="E216" t="s">
        <v>32</v>
      </c>
      <c r="F216" t="s">
        <v>33</v>
      </c>
      <c r="H216" t="s">
        <v>63</v>
      </c>
      <c r="I216" t="s">
        <v>80</v>
      </c>
      <c r="J216">
        <v>28148</v>
      </c>
      <c r="K216" t="s">
        <v>440</v>
      </c>
      <c r="L216" s="7">
        <v>5000</v>
      </c>
      <c r="O216" t="s">
        <v>66</v>
      </c>
      <c r="P216" t="s">
        <v>38</v>
      </c>
      <c r="Q216" s="11">
        <v>4.3899999999999997</v>
      </c>
      <c r="R216" t="s">
        <v>82</v>
      </c>
      <c r="S216" t="s">
        <v>160</v>
      </c>
      <c r="T216" t="s">
        <v>161</v>
      </c>
      <c r="U216" t="s">
        <v>70</v>
      </c>
      <c r="V216" t="s">
        <v>43</v>
      </c>
      <c r="W216" t="s">
        <v>71</v>
      </c>
      <c r="X216">
        <v>96030374</v>
      </c>
      <c r="Y216" t="s">
        <v>442</v>
      </c>
      <c r="Z216">
        <v>53461</v>
      </c>
      <c r="AA216" s="5">
        <v>37015.875</v>
      </c>
      <c r="AB216" s="5">
        <v>37042.875</v>
      </c>
    </row>
    <row r="217" spans="1:28" x14ac:dyDescent="0.2">
      <c r="A217" s="33">
        <f t="shared" si="3"/>
        <v>37014</v>
      </c>
      <c r="B217" s="3">
        <v>1202633</v>
      </c>
      <c r="C217" s="5">
        <v>37014.345520833333</v>
      </c>
      <c r="D217" t="s">
        <v>300</v>
      </c>
      <c r="E217" t="s">
        <v>118</v>
      </c>
      <c r="F217" t="s">
        <v>33</v>
      </c>
      <c r="H217" t="s">
        <v>34</v>
      </c>
      <c r="I217" t="s">
        <v>46</v>
      </c>
      <c r="J217">
        <v>29383</v>
      </c>
      <c r="K217" t="s">
        <v>443</v>
      </c>
      <c r="M217" s="7">
        <v>25</v>
      </c>
      <c r="O217" t="s">
        <v>37</v>
      </c>
      <c r="P217" t="s">
        <v>38</v>
      </c>
      <c r="Q217" s="11">
        <v>79</v>
      </c>
      <c r="R217" t="s">
        <v>119</v>
      </c>
      <c r="S217" t="s">
        <v>304</v>
      </c>
      <c r="T217" t="s">
        <v>55</v>
      </c>
      <c r="U217" t="s">
        <v>42</v>
      </c>
      <c r="V217" t="s">
        <v>43</v>
      </c>
      <c r="W217" t="s">
        <v>44</v>
      </c>
      <c r="X217">
        <v>96004381</v>
      </c>
      <c r="Y217">
        <v>600969.1</v>
      </c>
      <c r="Z217">
        <v>12</v>
      </c>
      <c r="AA217" s="5">
        <v>37015.875</v>
      </c>
      <c r="AB217" s="5">
        <v>37016.875</v>
      </c>
    </row>
    <row r="218" spans="1:28" x14ac:dyDescent="0.2">
      <c r="A218" s="33">
        <f t="shared" si="3"/>
        <v>37014</v>
      </c>
      <c r="B218" s="3">
        <v>1202763</v>
      </c>
      <c r="C218" s="5">
        <v>37014.35</v>
      </c>
      <c r="D218" t="s">
        <v>300</v>
      </c>
      <c r="E218" t="s">
        <v>118</v>
      </c>
      <c r="F218" t="s">
        <v>33</v>
      </c>
      <c r="H218" t="s">
        <v>34</v>
      </c>
      <c r="I218" t="s">
        <v>46</v>
      </c>
      <c r="J218">
        <v>29383</v>
      </c>
      <c r="K218" t="s">
        <v>443</v>
      </c>
      <c r="M218" s="7">
        <v>25</v>
      </c>
      <c r="O218" t="s">
        <v>37</v>
      </c>
      <c r="P218" t="s">
        <v>38</v>
      </c>
      <c r="Q218" s="11">
        <v>90</v>
      </c>
      <c r="R218" t="s">
        <v>119</v>
      </c>
      <c r="S218" t="s">
        <v>304</v>
      </c>
      <c r="T218" t="s">
        <v>55</v>
      </c>
      <c r="U218" t="s">
        <v>42</v>
      </c>
      <c r="V218" t="s">
        <v>43</v>
      </c>
      <c r="W218" t="s">
        <v>44</v>
      </c>
      <c r="X218">
        <v>96004381</v>
      </c>
      <c r="Y218">
        <v>601003.1</v>
      </c>
      <c r="Z218">
        <v>12</v>
      </c>
      <c r="AA218" s="5">
        <v>37015.875</v>
      </c>
      <c r="AB218" s="5">
        <v>37016.875</v>
      </c>
    </row>
    <row r="219" spans="1:28" x14ac:dyDescent="0.2">
      <c r="A219" s="33">
        <f t="shared" si="3"/>
        <v>37014</v>
      </c>
      <c r="B219" s="3">
        <v>1203044</v>
      </c>
      <c r="C219" s="5">
        <v>37014.357303240744</v>
      </c>
      <c r="D219" t="s">
        <v>31</v>
      </c>
      <c r="E219" t="s">
        <v>32</v>
      </c>
      <c r="F219" t="s">
        <v>33</v>
      </c>
      <c r="H219" t="s">
        <v>34</v>
      </c>
      <c r="I219" t="s">
        <v>35</v>
      </c>
      <c r="J219">
        <v>30847</v>
      </c>
      <c r="K219" t="s">
        <v>444</v>
      </c>
      <c r="L219" s="7">
        <v>25</v>
      </c>
      <c r="O219" t="s">
        <v>37</v>
      </c>
      <c r="P219" t="s">
        <v>38</v>
      </c>
      <c r="Q219" s="11">
        <v>145</v>
      </c>
      <c r="R219" t="s">
        <v>58</v>
      </c>
      <c r="S219" t="s">
        <v>413</v>
      </c>
      <c r="T219" t="s">
        <v>41</v>
      </c>
      <c r="U219" t="s">
        <v>42</v>
      </c>
      <c r="V219" t="s">
        <v>43</v>
      </c>
      <c r="W219" t="s">
        <v>44</v>
      </c>
      <c r="X219">
        <v>96004354</v>
      </c>
      <c r="Y219">
        <v>601051.1</v>
      </c>
      <c r="Z219">
        <v>29605</v>
      </c>
      <c r="AA219" s="5">
        <v>37165.564583333333</v>
      </c>
      <c r="AB219" s="5">
        <v>37256.564583333333</v>
      </c>
    </row>
    <row r="220" spans="1:28" x14ac:dyDescent="0.2">
      <c r="A220" s="33">
        <f t="shared" si="3"/>
        <v>37014</v>
      </c>
      <c r="B220" s="3">
        <v>1203892</v>
      </c>
      <c r="C220" s="5">
        <v>37014.371377314812</v>
      </c>
      <c r="D220" t="s">
        <v>198</v>
      </c>
      <c r="E220" t="s">
        <v>32</v>
      </c>
      <c r="F220" t="s">
        <v>33</v>
      </c>
      <c r="H220" t="s">
        <v>34</v>
      </c>
      <c r="I220" t="s">
        <v>74</v>
      </c>
      <c r="J220">
        <v>49745</v>
      </c>
      <c r="K220" t="s">
        <v>411</v>
      </c>
      <c r="L220" s="7">
        <v>50</v>
      </c>
      <c r="O220" t="s">
        <v>37</v>
      </c>
      <c r="P220" t="s">
        <v>38</v>
      </c>
      <c r="Q220" s="11">
        <v>48.5</v>
      </c>
      <c r="R220" t="s">
        <v>93</v>
      </c>
      <c r="S220" t="s">
        <v>114</v>
      </c>
      <c r="T220" t="s">
        <v>95</v>
      </c>
      <c r="U220" t="s">
        <v>42</v>
      </c>
      <c r="V220" t="s">
        <v>43</v>
      </c>
      <c r="W220" t="s">
        <v>44</v>
      </c>
      <c r="X220">
        <v>96057479</v>
      </c>
      <c r="Y220">
        <v>601112.1</v>
      </c>
      <c r="Z220">
        <v>55134</v>
      </c>
      <c r="AA220" s="5">
        <v>37025.875</v>
      </c>
      <c r="AB220" s="5">
        <v>37042.875</v>
      </c>
    </row>
    <row r="221" spans="1:28" x14ac:dyDescent="0.2">
      <c r="A221" s="33">
        <f t="shared" si="3"/>
        <v>37014</v>
      </c>
      <c r="B221" s="3">
        <v>1203925</v>
      </c>
      <c r="C221" s="5">
        <v>37014.371793981481</v>
      </c>
      <c r="D221" t="s">
        <v>111</v>
      </c>
      <c r="E221" t="s">
        <v>32</v>
      </c>
      <c r="F221" t="s">
        <v>33</v>
      </c>
      <c r="H221" t="s">
        <v>34</v>
      </c>
      <c r="I221" t="s">
        <v>74</v>
      </c>
      <c r="J221">
        <v>29088</v>
      </c>
      <c r="K221" t="s">
        <v>445</v>
      </c>
      <c r="L221" s="7">
        <v>50</v>
      </c>
      <c r="O221" t="s">
        <v>37</v>
      </c>
      <c r="P221" t="s">
        <v>38</v>
      </c>
      <c r="Q221" s="11">
        <v>60.75</v>
      </c>
      <c r="R221" t="s">
        <v>93</v>
      </c>
      <c r="S221" t="s">
        <v>114</v>
      </c>
      <c r="T221" t="s">
        <v>95</v>
      </c>
      <c r="U221" t="s">
        <v>42</v>
      </c>
      <c r="V221" t="s">
        <v>43</v>
      </c>
      <c r="W221" t="s">
        <v>44</v>
      </c>
      <c r="Y221">
        <v>601114.1</v>
      </c>
      <c r="Z221">
        <v>3246</v>
      </c>
      <c r="AA221" s="5">
        <v>37015.875</v>
      </c>
      <c r="AB221" s="5">
        <v>37015.875</v>
      </c>
    </row>
    <row r="222" spans="1:28" x14ac:dyDescent="0.2">
      <c r="A222" s="33">
        <f t="shared" si="3"/>
        <v>37014</v>
      </c>
      <c r="B222" s="3">
        <v>1204057</v>
      </c>
      <c r="C222" s="5">
        <v>37014.37394675926</v>
      </c>
      <c r="D222" t="s">
        <v>111</v>
      </c>
      <c r="E222" t="s">
        <v>32</v>
      </c>
      <c r="F222" t="s">
        <v>33</v>
      </c>
      <c r="H222" t="s">
        <v>34</v>
      </c>
      <c r="I222" t="s">
        <v>74</v>
      </c>
      <c r="J222">
        <v>32890</v>
      </c>
      <c r="K222" t="s">
        <v>239</v>
      </c>
      <c r="L222" s="7">
        <v>50</v>
      </c>
      <c r="O222" t="s">
        <v>37</v>
      </c>
      <c r="P222" t="s">
        <v>38</v>
      </c>
      <c r="Q222" s="11">
        <v>39.950000000000003</v>
      </c>
      <c r="R222" t="s">
        <v>93</v>
      </c>
      <c r="S222" t="s">
        <v>114</v>
      </c>
      <c r="T222" t="s">
        <v>115</v>
      </c>
      <c r="U222" t="s">
        <v>42</v>
      </c>
      <c r="V222" t="s">
        <v>43</v>
      </c>
      <c r="W222" t="s">
        <v>44</v>
      </c>
      <c r="Y222">
        <v>601124.1</v>
      </c>
      <c r="Z222">
        <v>3246</v>
      </c>
      <c r="AA222" s="5">
        <v>37165.591666666667</v>
      </c>
      <c r="AB222" s="5">
        <v>37256.591666666667</v>
      </c>
    </row>
    <row r="223" spans="1:28" x14ac:dyDescent="0.2">
      <c r="A223" s="33">
        <f t="shared" si="3"/>
        <v>37014</v>
      </c>
      <c r="B223" s="3">
        <v>1204124</v>
      </c>
      <c r="C223" s="5">
        <v>37014.375439814816</v>
      </c>
      <c r="D223" t="s">
        <v>446</v>
      </c>
      <c r="E223" t="s">
        <v>32</v>
      </c>
      <c r="F223" t="s">
        <v>33</v>
      </c>
      <c r="H223" t="s">
        <v>63</v>
      </c>
      <c r="I223" t="s">
        <v>64</v>
      </c>
      <c r="J223">
        <v>47099</v>
      </c>
      <c r="K223" t="s">
        <v>184</v>
      </c>
      <c r="M223" s="7">
        <v>10000</v>
      </c>
      <c r="O223" t="s">
        <v>66</v>
      </c>
      <c r="P223" t="s">
        <v>38</v>
      </c>
      <c r="Q223" s="11">
        <v>-0.05</v>
      </c>
      <c r="R223" t="s">
        <v>82</v>
      </c>
      <c r="S223" t="s">
        <v>160</v>
      </c>
      <c r="T223" t="s">
        <v>161</v>
      </c>
      <c r="U223" t="s">
        <v>70</v>
      </c>
      <c r="V223" t="s">
        <v>43</v>
      </c>
      <c r="W223" t="s">
        <v>71</v>
      </c>
      <c r="X223">
        <v>96022095</v>
      </c>
      <c r="Y223" t="s">
        <v>447</v>
      </c>
      <c r="Z223">
        <v>31699</v>
      </c>
      <c r="AA223" s="5">
        <v>37043.875</v>
      </c>
      <c r="AB223" s="5">
        <v>37072.875</v>
      </c>
    </row>
    <row r="224" spans="1:28" x14ac:dyDescent="0.2">
      <c r="A224" s="33">
        <f t="shared" si="3"/>
        <v>37014</v>
      </c>
      <c r="B224" s="3">
        <v>1204834</v>
      </c>
      <c r="C224" s="5">
        <v>37014.395208333335</v>
      </c>
      <c r="D224" t="s">
        <v>103</v>
      </c>
      <c r="E224" t="s">
        <v>32</v>
      </c>
      <c r="F224" t="s">
        <v>33</v>
      </c>
      <c r="H224" t="s">
        <v>34</v>
      </c>
      <c r="I224" t="s">
        <v>46</v>
      </c>
      <c r="J224">
        <v>36705</v>
      </c>
      <c r="K224" t="s">
        <v>433</v>
      </c>
      <c r="M224" s="7">
        <v>25</v>
      </c>
      <c r="O224" t="s">
        <v>37</v>
      </c>
      <c r="P224" t="s">
        <v>38</v>
      </c>
      <c r="Q224" s="11">
        <v>283</v>
      </c>
      <c r="R224" t="s">
        <v>58</v>
      </c>
      <c r="S224" t="s">
        <v>48</v>
      </c>
      <c r="T224" t="s">
        <v>55</v>
      </c>
      <c r="U224" t="s">
        <v>42</v>
      </c>
      <c r="V224" t="s">
        <v>43</v>
      </c>
      <c r="W224" t="s">
        <v>44</v>
      </c>
      <c r="X224">
        <v>96057469</v>
      </c>
      <c r="Y224">
        <v>601222.1</v>
      </c>
      <c r="Z224">
        <v>53350</v>
      </c>
      <c r="AA224" s="5">
        <v>37073.875</v>
      </c>
      <c r="AB224" s="5">
        <v>37103.875</v>
      </c>
    </row>
    <row r="225" spans="1:28" x14ac:dyDescent="0.2">
      <c r="A225" s="33">
        <f t="shared" si="3"/>
        <v>37014</v>
      </c>
      <c r="B225" s="3">
        <v>1204922</v>
      </c>
      <c r="C225" s="5">
        <v>37014.3981712963</v>
      </c>
      <c r="D225" t="s">
        <v>300</v>
      </c>
      <c r="E225" t="s">
        <v>118</v>
      </c>
      <c r="F225" t="s">
        <v>33</v>
      </c>
      <c r="H225" t="s">
        <v>34</v>
      </c>
      <c r="I225" t="s">
        <v>35</v>
      </c>
      <c r="J225">
        <v>36942</v>
      </c>
      <c r="K225" t="s">
        <v>448</v>
      </c>
      <c r="L225" s="7">
        <v>25</v>
      </c>
      <c r="O225" t="s">
        <v>37</v>
      </c>
      <c r="P225" t="s">
        <v>38</v>
      </c>
      <c r="Q225" s="11">
        <v>100</v>
      </c>
      <c r="R225" t="s">
        <v>119</v>
      </c>
      <c r="S225" t="s">
        <v>413</v>
      </c>
      <c r="T225" t="s">
        <v>41</v>
      </c>
      <c r="U225" t="s">
        <v>42</v>
      </c>
      <c r="V225" t="s">
        <v>43</v>
      </c>
      <c r="W225" t="s">
        <v>44</v>
      </c>
      <c r="X225">
        <v>96004381</v>
      </c>
      <c r="Y225">
        <v>601228.1</v>
      </c>
      <c r="Z225">
        <v>12</v>
      </c>
      <c r="AA225" s="5">
        <v>37257.701388888891</v>
      </c>
      <c r="AB225" s="5">
        <v>37346.701388888891</v>
      </c>
    </row>
    <row r="226" spans="1:28" x14ac:dyDescent="0.2">
      <c r="A226" s="33">
        <f t="shared" si="3"/>
        <v>37014</v>
      </c>
      <c r="B226" s="3">
        <v>1204927</v>
      </c>
      <c r="C226" s="5">
        <v>37014.398368055554</v>
      </c>
      <c r="D226" t="s">
        <v>300</v>
      </c>
      <c r="E226" t="s">
        <v>118</v>
      </c>
      <c r="F226" t="s">
        <v>33</v>
      </c>
      <c r="H226" t="s">
        <v>34</v>
      </c>
      <c r="I226" t="s">
        <v>46</v>
      </c>
      <c r="J226">
        <v>45336</v>
      </c>
      <c r="K226" t="s">
        <v>449</v>
      </c>
      <c r="L226" s="7">
        <v>25</v>
      </c>
      <c r="O226" t="s">
        <v>37</v>
      </c>
      <c r="P226" t="s">
        <v>38</v>
      </c>
      <c r="Q226" s="11">
        <v>85</v>
      </c>
      <c r="R226" t="s">
        <v>119</v>
      </c>
      <c r="S226" t="s">
        <v>48</v>
      </c>
      <c r="T226" t="s">
        <v>49</v>
      </c>
      <c r="U226" t="s">
        <v>42</v>
      </c>
      <c r="V226" t="s">
        <v>43</v>
      </c>
      <c r="W226" t="s">
        <v>44</v>
      </c>
      <c r="X226">
        <v>96004381</v>
      </c>
      <c r="Y226">
        <v>601229.1</v>
      </c>
      <c r="Z226">
        <v>12</v>
      </c>
      <c r="AA226" s="5">
        <v>37347</v>
      </c>
      <c r="AB226" s="5">
        <v>37437</v>
      </c>
    </row>
    <row r="227" spans="1:28" x14ac:dyDescent="0.2">
      <c r="A227" s="33">
        <f t="shared" si="3"/>
        <v>37014</v>
      </c>
      <c r="B227" s="3">
        <v>1205555</v>
      </c>
      <c r="C227" s="5">
        <v>37014.429143518515</v>
      </c>
      <c r="D227" t="s">
        <v>195</v>
      </c>
      <c r="E227" t="s">
        <v>32</v>
      </c>
      <c r="F227" t="s">
        <v>33</v>
      </c>
      <c r="H227" t="s">
        <v>63</v>
      </c>
      <c r="I227" t="s">
        <v>64</v>
      </c>
      <c r="J227">
        <v>34972</v>
      </c>
      <c r="K227" t="s">
        <v>450</v>
      </c>
      <c r="M227" s="7">
        <v>5000</v>
      </c>
      <c r="O227" t="s">
        <v>66</v>
      </c>
      <c r="P227" t="s">
        <v>38</v>
      </c>
      <c r="Q227" s="11">
        <v>-0.17</v>
      </c>
      <c r="R227" t="s">
        <v>67</v>
      </c>
      <c r="S227" t="s">
        <v>451</v>
      </c>
      <c r="T227" t="s">
        <v>452</v>
      </c>
      <c r="U227" t="s">
        <v>70</v>
      </c>
      <c r="V227" t="s">
        <v>43</v>
      </c>
      <c r="W227" t="s">
        <v>71</v>
      </c>
      <c r="X227">
        <v>96041878</v>
      </c>
      <c r="Y227" t="s">
        <v>453</v>
      </c>
      <c r="Z227">
        <v>11135</v>
      </c>
      <c r="AA227" s="5">
        <v>37196</v>
      </c>
      <c r="AB227" s="5">
        <v>37346</v>
      </c>
    </row>
    <row r="228" spans="1:28" x14ac:dyDescent="0.2">
      <c r="A228" s="33">
        <f t="shared" si="3"/>
        <v>37014</v>
      </c>
      <c r="B228" s="3">
        <v>1206075</v>
      </c>
      <c r="C228" s="5">
        <v>37014.466261574074</v>
      </c>
      <c r="D228" t="s">
        <v>109</v>
      </c>
      <c r="E228" t="s">
        <v>32</v>
      </c>
      <c r="F228" t="s">
        <v>33</v>
      </c>
      <c r="H228" t="s">
        <v>34</v>
      </c>
      <c r="I228" t="s">
        <v>74</v>
      </c>
      <c r="J228">
        <v>49745</v>
      </c>
      <c r="K228" t="s">
        <v>411</v>
      </c>
      <c r="L228" s="7">
        <v>50</v>
      </c>
      <c r="O228" t="s">
        <v>37</v>
      </c>
      <c r="P228" t="s">
        <v>38</v>
      </c>
      <c r="Q228" s="11">
        <v>48</v>
      </c>
      <c r="R228" t="s">
        <v>93</v>
      </c>
      <c r="S228" t="s">
        <v>114</v>
      </c>
      <c r="T228" t="s">
        <v>95</v>
      </c>
      <c r="U228" t="s">
        <v>42</v>
      </c>
      <c r="V228" t="s">
        <v>43</v>
      </c>
      <c r="W228" t="s">
        <v>44</v>
      </c>
      <c r="X228">
        <v>96005582</v>
      </c>
      <c r="Y228">
        <v>601388.1</v>
      </c>
      <c r="Z228">
        <v>53461</v>
      </c>
      <c r="AA228" s="5">
        <v>37025.875</v>
      </c>
      <c r="AB228" s="5">
        <v>37042.875</v>
      </c>
    </row>
    <row r="229" spans="1:28" x14ac:dyDescent="0.2">
      <c r="A229" s="33">
        <f t="shared" si="3"/>
        <v>37014</v>
      </c>
      <c r="B229" s="3">
        <v>1206427</v>
      </c>
      <c r="C229" s="5">
        <v>37014.522280092591</v>
      </c>
      <c r="D229" t="s">
        <v>120</v>
      </c>
      <c r="E229" t="s">
        <v>118</v>
      </c>
      <c r="F229" t="s">
        <v>33</v>
      </c>
      <c r="H229" t="s">
        <v>34</v>
      </c>
      <c r="I229" t="s">
        <v>74</v>
      </c>
      <c r="J229">
        <v>33275</v>
      </c>
      <c r="K229" t="s">
        <v>246</v>
      </c>
      <c r="L229" s="7">
        <v>50</v>
      </c>
      <c r="O229" t="s">
        <v>37</v>
      </c>
      <c r="P229" t="s">
        <v>38</v>
      </c>
      <c r="Q229" s="11">
        <v>62</v>
      </c>
      <c r="R229" t="s">
        <v>150</v>
      </c>
      <c r="S229" t="s">
        <v>123</v>
      </c>
      <c r="T229" t="s">
        <v>124</v>
      </c>
      <c r="U229" t="s">
        <v>42</v>
      </c>
      <c r="V229" t="s">
        <v>43</v>
      </c>
      <c r="W229" t="s">
        <v>44</v>
      </c>
      <c r="X229">
        <v>96004396</v>
      </c>
      <c r="Y229">
        <v>601473.1</v>
      </c>
      <c r="Z229">
        <v>64245</v>
      </c>
      <c r="AA229" s="5">
        <v>37043.710416666669</v>
      </c>
      <c r="AB229" s="5">
        <v>37072.710416666669</v>
      </c>
    </row>
    <row r="230" spans="1:28" x14ac:dyDescent="0.2">
      <c r="A230" s="33">
        <f t="shared" si="3"/>
        <v>37014</v>
      </c>
      <c r="B230" s="3">
        <v>1206465</v>
      </c>
      <c r="C230" s="5">
        <v>37014.526412037034</v>
      </c>
      <c r="D230" t="s">
        <v>103</v>
      </c>
      <c r="E230" t="s">
        <v>32</v>
      </c>
      <c r="F230" t="s">
        <v>33</v>
      </c>
      <c r="H230" t="s">
        <v>34</v>
      </c>
      <c r="I230" t="s">
        <v>46</v>
      </c>
      <c r="J230">
        <v>45336</v>
      </c>
      <c r="K230" t="s">
        <v>449</v>
      </c>
      <c r="M230" s="7">
        <v>25</v>
      </c>
      <c r="O230" t="s">
        <v>37</v>
      </c>
      <c r="P230" t="s">
        <v>38</v>
      </c>
      <c r="Q230" s="11">
        <v>88</v>
      </c>
      <c r="R230" t="s">
        <v>58</v>
      </c>
      <c r="S230" t="s">
        <v>48</v>
      </c>
      <c r="T230" t="s">
        <v>49</v>
      </c>
      <c r="U230" t="s">
        <v>42</v>
      </c>
      <c r="V230" t="s">
        <v>43</v>
      </c>
      <c r="W230" t="s">
        <v>44</v>
      </c>
      <c r="X230">
        <v>96057469</v>
      </c>
      <c r="Y230">
        <v>601479.1</v>
      </c>
      <c r="Z230">
        <v>53350</v>
      </c>
      <c r="AA230" s="5">
        <v>37347</v>
      </c>
      <c r="AB230" s="5">
        <v>37437</v>
      </c>
    </row>
    <row r="231" spans="1:28" x14ac:dyDescent="0.2">
      <c r="A231" s="33">
        <f t="shared" si="3"/>
        <v>37014</v>
      </c>
      <c r="B231" s="3">
        <v>1206635</v>
      </c>
      <c r="C231" s="5">
        <v>37014.554594907408</v>
      </c>
      <c r="D231" t="s">
        <v>130</v>
      </c>
      <c r="E231" t="s">
        <v>118</v>
      </c>
      <c r="F231" t="s">
        <v>33</v>
      </c>
      <c r="H231" t="s">
        <v>34</v>
      </c>
      <c r="I231" t="s">
        <v>170</v>
      </c>
      <c r="J231">
        <v>30187</v>
      </c>
      <c r="K231" t="s">
        <v>419</v>
      </c>
      <c r="M231" s="7">
        <v>50</v>
      </c>
      <c r="O231" t="s">
        <v>37</v>
      </c>
      <c r="P231" t="s">
        <v>38</v>
      </c>
      <c r="Q231" s="11">
        <v>42.25</v>
      </c>
      <c r="R231" t="s">
        <v>165</v>
      </c>
      <c r="S231" t="s">
        <v>244</v>
      </c>
      <c r="T231" t="s">
        <v>78</v>
      </c>
      <c r="U231" t="s">
        <v>42</v>
      </c>
      <c r="V231" t="s">
        <v>43</v>
      </c>
      <c r="W231" t="s">
        <v>71</v>
      </c>
      <c r="X231">
        <v>96057022</v>
      </c>
      <c r="Y231">
        <v>601571.1</v>
      </c>
      <c r="Z231">
        <v>91219</v>
      </c>
      <c r="AA231" s="5">
        <v>37165</v>
      </c>
      <c r="AB231" s="5">
        <v>37256</v>
      </c>
    </row>
    <row r="232" spans="1:28" x14ac:dyDescent="0.2">
      <c r="A232" s="33">
        <f t="shared" si="3"/>
        <v>37014</v>
      </c>
      <c r="B232" s="3">
        <v>1206912</v>
      </c>
      <c r="C232" s="5">
        <v>37014.59747685185</v>
      </c>
      <c r="D232" t="s">
        <v>454</v>
      </c>
      <c r="E232" t="s">
        <v>118</v>
      </c>
      <c r="F232" t="s">
        <v>33</v>
      </c>
      <c r="H232" t="s">
        <v>34</v>
      </c>
      <c r="I232" t="s">
        <v>74</v>
      </c>
      <c r="J232">
        <v>29070</v>
      </c>
      <c r="K232" t="s">
        <v>455</v>
      </c>
      <c r="M232" s="7">
        <v>50</v>
      </c>
      <c r="O232" t="s">
        <v>37</v>
      </c>
      <c r="P232" t="s">
        <v>38</v>
      </c>
      <c r="Q232" s="11">
        <v>38</v>
      </c>
      <c r="R232" t="s">
        <v>150</v>
      </c>
      <c r="S232" t="s">
        <v>151</v>
      </c>
      <c r="T232" t="s">
        <v>127</v>
      </c>
      <c r="U232" t="s">
        <v>42</v>
      </c>
      <c r="V232" t="s">
        <v>43</v>
      </c>
      <c r="W232" t="s">
        <v>44</v>
      </c>
      <c r="X232">
        <v>96056752</v>
      </c>
      <c r="Y232">
        <v>601655.1</v>
      </c>
      <c r="Z232">
        <v>3254</v>
      </c>
      <c r="AA232" s="5">
        <v>37018.875</v>
      </c>
      <c r="AB232" s="5">
        <v>37022.875</v>
      </c>
    </row>
    <row r="233" spans="1:28" x14ac:dyDescent="0.2">
      <c r="A233" s="33">
        <f t="shared" si="3"/>
        <v>37018</v>
      </c>
      <c r="B233" s="3">
        <v>1212190</v>
      </c>
      <c r="C233" s="5">
        <v>37018.294317129599</v>
      </c>
      <c r="D233" t="s">
        <v>166</v>
      </c>
      <c r="E233" t="s">
        <v>32</v>
      </c>
      <c r="F233" t="s">
        <v>33</v>
      </c>
      <c r="H233" t="s">
        <v>34</v>
      </c>
      <c r="I233" t="s">
        <v>74</v>
      </c>
      <c r="J233">
        <v>29088</v>
      </c>
      <c r="K233" t="s">
        <v>456</v>
      </c>
      <c r="M233" s="7">
        <v>50</v>
      </c>
      <c r="O233" t="s">
        <v>37</v>
      </c>
      <c r="P233" t="s">
        <v>38</v>
      </c>
      <c r="Q233" s="11">
        <v>33.5</v>
      </c>
      <c r="R233" t="s">
        <v>93</v>
      </c>
      <c r="S233" t="s">
        <v>94</v>
      </c>
      <c r="T233" t="s">
        <v>95</v>
      </c>
      <c r="U233" t="s">
        <v>42</v>
      </c>
      <c r="V233" t="s">
        <v>43</v>
      </c>
      <c r="W233" t="s">
        <v>44</v>
      </c>
      <c r="Y233">
        <v>603114.1</v>
      </c>
      <c r="Z233">
        <v>5607</v>
      </c>
      <c r="AA233" s="5">
        <v>37019.875</v>
      </c>
      <c r="AB233" s="5">
        <v>37019.875</v>
      </c>
    </row>
    <row r="234" spans="1:28" x14ac:dyDescent="0.2">
      <c r="A234" s="33">
        <f t="shared" si="3"/>
        <v>37018</v>
      </c>
      <c r="B234" s="3">
        <v>1212200</v>
      </c>
      <c r="C234" s="5">
        <v>37018.296006944402</v>
      </c>
      <c r="D234" t="s">
        <v>111</v>
      </c>
      <c r="E234" t="s">
        <v>32</v>
      </c>
      <c r="F234" t="s">
        <v>33</v>
      </c>
      <c r="H234" t="s">
        <v>34</v>
      </c>
      <c r="I234" t="s">
        <v>74</v>
      </c>
      <c r="J234">
        <v>29085</v>
      </c>
      <c r="K234" t="s">
        <v>457</v>
      </c>
      <c r="L234" s="7">
        <v>50</v>
      </c>
      <c r="O234" t="s">
        <v>37</v>
      </c>
      <c r="P234" t="s">
        <v>38</v>
      </c>
      <c r="Q234" s="11">
        <v>37</v>
      </c>
      <c r="R234" t="s">
        <v>93</v>
      </c>
      <c r="S234" t="s">
        <v>94</v>
      </c>
      <c r="T234" t="s">
        <v>95</v>
      </c>
      <c r="U234" t="s">
        <v>42</v>
      </c>
      <c r="V234" t="s">
        <v>43</v>
      </c>
      <c r="W234" t="s">
        <v>44</v>
      </c>
      <c r="Y234">
        <v>603122.1</v>
      </c>
      <c r="Z234">
        <v>3246</v>
      </c>
      <c r="AA234" s="5">
        <v>37020.875</v>
      </c>
      <c r="AB234" s="5">
        <v>37022.875</v>
      </c>
    </row>
    <row r="235" spans="1:28" x14ac:dyDescent="0.2">
      <c r="A235" s="33">
        <f t="shared" si="3"/>
        <v>37018</v>
      </c>
      <c r="B235" s="3">
        <v>1212211</v>
      </c>
      <c r="C235" s="5">
        <v>37018.298634259299</v>
      </c>
      <c r="D235" t="s">
        <v>111</v>
      </c>
      <c r="E235" t="s">
        <v>32</v>
      </c>
      <c r="F235" t="s">
        <v>33</v>
      </c>
      <c r="H235" t="s">
        <v>34</v>
      </c>
      <c r="I235" t="s">
        <v>74</v>
      </c>
      <c r="J235">
        <v>29085</v>
      </c>
      <c r="K235" t="s">
        <v>457</v>
      </c>
      <c r="L235" s="7">
        <v>50</v>
      </c>
      <c r="O235" t="s">
        <v>37</v>
      </c>
      <c r="P235" t="s">
        <v>38</v>
      </c>
      <c r="Q235" s="11">
        <v>35.5</v>
      </c>
      <c r="R235" t="s">
        <v>93</v>
      </c>
      <c r="S235" t="s">
        <v>94</v>
      </c>
      <c r="T235" t="s">
        <v>95</v>
      </c>
      <c r="U235" t="s">
        <v>42</v>
      </c>
      <c r="V235" t="s">
        <v>43</v>
      </c>
      <c r="W235" t="s">
        <v>44</v>
      </c>
      <c r="Y235">
        <v>603131.1</v>
      </c>
      <c r="Z235">
        <v>3246</v>
      </c>
      <c r="AA235" s="5">
        <v>37020.875</v>
      </c>
      <c r="AB235" s="5">
        <v>37022.875</v>
      </c>
    </row>
    <row r="236" spans="1:28" x14ac:dyDescent="0.2">
      <c r="A236" s="33">
        <f t="shared" si="3"/>
        <v>37018</v>
      </c>
      <c r="B236" s="3">
        <v>1212282</v>
      </c>
      <c r="C236" s="5">
        <v>37018.3120023148</v>
      </c>
      <c r="D236" t="s">
        <v>195</v>
      </c>
      <c r="E236" t="s">
        <v>118</v>
      </c>
      <c r="F236" t="s">
        <v>33</v>
      </c>
      <c r="H236" t="s">
        <v>34</v>
      </c>
      <c r="I236" t="s">
        <v>170</v>
      </c>
      <c r="J236">
        <v>30187</v>
      </c>
      <c r="K236" t="s">
        <v>419</v>
      </c>
      <c r="M236" s="7">
        <v>50</v>
      </c>
      <c r="O236" t="s">
        <v>37</v>
      </c>
      <c r="P236" t="s">
        <v>38</v>
      </c>
      <c r="Q236" s="11">
        <v>42.5</v>
      </c>
      <c r="R236" t="s">
        <v>165</v>
      </c>
      <c r="S236" t="s">
        <v>244</v>
      </c>
      <c r="T236" t="s">
        <v>78</v>
      </c>
      <c r="U236" t="s">
        <v>42</v>
      </c>
      <c r="V236" t="s">
        <v>43</v>
      </c>
      <c r="W236" t="s">
        <v>71</v>
      </c>
      <c r="X236">
        <v>96041878</v>
      </c>
      <c r="Y236">
        <v>603178.1</v>
      </c>
      <c r="Z236">
        <v>11135</v>
      </c>
      <c r="AA236" s="5">
        <v>37165</v>
      </c>
      <c r="AB236" s="5">
        <v>37256</v>
      </c>
    </row>
    <row r="237" spans="1:28" x14ac:dyDescent="0.2">
      <c r="A237" s="33">
        <f t="shared" si="3"/>
        <v>37018</v>
      </c>
      <c r="B237" s="3">
        <v>1212738</v>
      </c>
      <c r="C237" s="5">
        <v>37018.3446064815</v>
      </c>
      <c r="D237" t="s">
        <v>300</v>
      </c>
      <c r="E237" t="s">
        <v>118</v>
      </c>
      <c r="F237" t="s">
        <v>33</v>
      </c>
      <c r="H237" t="s">
        <v>34</v>
      </c>
      <c r="I237" t="s">
        <v>46</v>
      </c>
      <c r="J237">
        <v>29487</v>
      </c>
      <c r="K237" t="s">
        <v>458</v>
      </c>
      <c r="M237" s="7">
        <v>25</v>
      </c>
      <c r="O237" t="s">
        <v>37</v>
      </c>
      <c r="P237" t="s">
        <v>38</v>
      </c>
      <c r="Q237" s="11">
        <v>310</v>
      </c>
      <c r="R237" t="s">
        <v>119</v>
      </c>
      <c r="S237" t="s">
        <v>328</v>
      </c>
      <c r="T237" t="s">
        <v>55</v>
      </c>
      <c r="U237" t="s">
        <v>42</v>
      </c>
      <c r="V237" t="s">
        <v>43</v>
      </c>
      <c r="W237" t="s">
        <v>44</v>
      </c>
      <c r="X237">
        <v>96004381</v>
      </c>
      <c r="Y237">
        <v>603364.1</v>
      </c>
      <c r="Z237">
        <v>12</v>
      </c>
      <c r="AA237" s="5">
        <v>37019.875</v>
      </c>
      <c r="AB237" s="5">
        <v>37019.875</v>
      </c>
    </row>
    <row r="238" spans="1:28" x14ac:dyDescent="0.2">
      <c r="A238" s="33">
        <f t="shared" si="3"/>
        <v>37018</v>
      </c>
      <c r="B238" s="3">
        <v>1212753</v>
      </c>
      <c r="C238" s="5">
        <v>37018.345162037003</v>
      </c>
      <c r="D238" t="s">
        <v>300</v>
      </c>
      <c r="E238" t="s">
        <v>118</v>
      </c>
      <c r="F238" t="s">
        <v>33</v>
      </c>
      <c r="H238" t="s">
        <v>34</v>
      </c>
      <c r="I238" t="s">
        <v>46</v>
      </c>
      <c r="J238">
        <v>29383</v>
      </c>
      <c r="K238" t="s">
        <v>459</v>
      </c>
      <c r="M238" s="7">
        <v>25</v>
      </c>
      <c r="O238" t="s">
        <v>37</v>
      </c>
      <c r="P238" t="s">
        <v>38</v>
      </c>
      <c r="Q238" s="11">
        <v>163</v>
      </c>
      <c r="R238" t="s">
        <v>119</v>
      </c>
      <c r="S238" t="s">
        <v>460</v>
      </c>
      <c r="T238" t="s">
        <v>55</v>
      </c>
      <c r="U238" t="s">
        <v>42</v>
      </c>
      <c r="V238" t="s">
        <v>43</v>
      </c>
      <c r="W238" t="s">
        <v>44</v>
      </c>
      <c r="X238">
        <v>96004381</v>
      </c>
      <c r="Y238">
        <v>603369.1</v>
      </c>
      <c r="Z238">
        <v>12</v>
      </c>
      <c r="AA238" s="5">
        <v>37019.875</v>
      </c>
      <c r="AB238" s="5">
        <v>37019.875</v>
      </c>
    </row>
    <row r="239" spans="1:28" x14ac:dyDescent="0.2">
      <c r="A239" s="33">
        <f t="shared" si="3"/>
        <v>37018</v>
      </c>
      <c r="B239" s="3">
        <v>1212898</v>
      </c>
      <c r="C239" s="5">
        <v>37018.350983796299</v>
      </c>
      <c r="D239" t="s">
        <v>300</v>
      </c>
      <c r="E239" t="s">
        <v>118</v>
      </c>
      <c r="F239" t="s">
        <v>33</v>
      </c>
      <c r="H239" t="s">
        <v>34</v>
      </c>
      <c r="I239" t="s">
        <v>46</v>
      </c>
      <c r="J239">
        <v>29383</v>
      </c>
      <c r="K239" t="s">
        <v>459</v>
      </c>
      <c r="M239" s="7">
        <v>25</v>
      </c>
      <c r="O239" t="s">
        <v>37</v>
      </c>
      <c r="P239" t="s">
        <v>38</v>
      </c>
      <c r="Q239" s="11">
        <v>174</v>
      </c>
      <c r="R239" t="s">
        <v>119</v>
      </c>
      <c r="S239" t="s">
        <v>460</v>
      </c>
      <c r="T239" t="s">
        <v>55</v>
      </c>
      <c r="U239" t="s">
        <v>42</v>
      </c>
      <c r="V239" t="s">
        <v>43</v>
      </c>
      <c r="W239" t="s">
        <v>44</v>
      </c>
      <c r="X239">
        <v>96004381</v>
      </c>
      <c r="Y239">
        <v>603415.1</v>
      </c>
      <c r="Z239">
        <v>12</v>
      </c>
      <c r="AA239" s="5">
        <v>37019.875</v>
      </c>
      <c r="AB239" s="5">
        <v>37019.875</v>
      </c>
    </row>
    <row r="240" spans="1:28" x14ac:dyDescent="0.2">
      <c r="A240" s="33">
        <f t="shared" si="3"/>
        <v>37018</v>
      </c>
      <c r="B240" s="3">
        <v>1213253</v>
      </c>
      <c r="C240" s="5">
        <v>37018.364745370403</v>
      </c>
      <c r="D240" t="s">
        <v>101</v>
      </c>
      <c r="E240" t="s">
        <v>118</v>
      </c>
      <c r="F240" t="s">
        <v>33</v>
      </c>
      <c r="H240" t="s">
        <v>34</v>
      </c>
      <c r="I240" t="s">
        <v>461</v>
      </c>
      <c r="J240">
        <v>32892</v>
      </c>
      <c r="K240" t="s">
        <v>462</v>
      </c>
      <c r="L240" s="7">
        <v>50</v>
      </c>
      <c r="O240" t="s">
        <v>37</v>
      </c>
      <c r="P240" t="s">
        <v>38</v>
      </c>
      <c r="Q240" s="11">
        <v>47.5</v>
      </c>
      <c r="R240" t="s">
        <v>463</v>
      </c>
      <c r="S240" t="s">
        <v>464</v>
      </c>
      <c r="T240" t="s">
        <v>465</v>
      </c>
      <c r="U240" t="s">
        <v>42</v>
      </c>
      <c r="V240" t="s">
        <v>43</v>
      </c>
      <c r="W240" t="s">
        <v>44</v>
      </c>
      <c r="X240">
        <v>96006417</v>
      </c>
      <c r="Y240">
        <v>603483.1</v>
      </c>
      <c r="Z240">
        <v>56264</v>
      </c>
      <c r="AA240" s="5">
        <v>37020.875</v>
      </c>
      <c r="AB240" s="5">
        <v>37042.875</v>
      </c>
    </row>
    <row r="241" spans="1:28" x14ac:dyDescent="0.2">
      <c r="A241" s="33">
        <f t="shared" si="3"/>
        <v>37018</v>
      </c>
      <c r="B241" s="3">
        <v>1213310</v>
      </c>
      <c r="C241" s="5">
        <v>37018.366215277798</v>
      </c>
      <c r="D241" t="s">
        <v>111</v>
      </c>
      <c r="E241" t="s">
        <v>32</v>
      </c>
      <c r="F241" t="s">
        <v>33</v>
      </c>
      <c r="H241" t="s">
        <v>34</v>
      </c>
      <c r="I241" t="s">
        <v>74</v>
      </c>
      <c r="J241">
        <v>29088</v>
      </c>
      <c r="K241" t="s">
        <v>456</v>
      </c>
      <c r="L241" s="7">
        <v>50</v>
      </c>
      <c r="O241" t="s">
        <v>37</v>
      </c>
      <c r="P241" t="s">
        <v>38</v>
      </c>
      <c r="Q241" s="11">
        <v>36</v>
      </c>
      <c r="R241" t="s">
        <v>93</v>
      </c>
      <c r="S241" t="s">
        <v>94</v>
      </c>
      <c r="T241" t="s">
        <v>95</v>
      </c>
      <c r="U241" t="s">
        <v>42</v>
      </c>
      <c r="V241" t="s">
        <v>43</v>
      </c>
      <c r="W241" t="s">
        <v>44</v>
      </c>
      <c r="Y241">
        <v>603492.1</v>
      </c>
      <c r="Z241">
        <v>3246</v>
      </c>
      <c r="AA241" s="5">
        <v>37019.875</v>
      </c>
      <c r="AB241" s="5">
        <v>37019.875</v>
      </c>
    </row>
    <row r="242" spans="1:28" x14ac:dyDescent="0.2">
      <c r="A242" s="33">
        <f t="shared" si="3"/>
        <v>37018</v>
      </c>
      <c r="B242" s="3">
        <v>1213316</v>
      </c>
      <c r="C242" s="5">
        <v>37018.366400462997</v>
      </c>
      <c r="D242" t="s">
        <v>53</v>
      </c>
      <c r="E242" t="s">
        <v>118</v>
      </c>
      <c r="F242" t="s">
        <v>33</v>
      </c>
      <c r="H242" t="s">
        <v>34</v>
      </c>
      <c r="I242" t="s">
        <v>74</v>
      </c>
      <c r="J242">
        <v>29065</v>
      </c>
      <c r="K242" t="s">
        <v>466</v>
      </c>
      <c r="M242" s="7">
        <v>50</v>
      </c>
      <c r="O242" t="s">
        <v>37</v>
      </c>
      <c r="P242" t="s">
        <v>38</v>
      </c>
      <c r="Q242" s="11">
        <v>38</v>
      </c>
      <c r="R242" t="s">
        <v>150</v>
      </c>
      <c r="S242" t="s">
        <v>151</v>
      </c>
      <c r="T242" t="s">
        <v>127</v>
      </c>
      <c r="U242" t="s">
        <v>42</v>
      </c>
      <c r="V242" t="s">
        <v>43</v>
      </c>
      <c r="W242" t="s">
        <v>44</v>
      </c>
      <c r="X242">
        <v>96028954</v>
      </c>
      <c r="Y242">
        <v>603493.1</v>
      </c>
      <c r="Z242">
        <v>54979</v>
      </c>
      <c r="AA242" s="5">
        <v>37020.875</v>
      </c>
      <c r="AB242" s="5">
        <v>37042.875</v>
      </c>
    </row>
    <row r="243" spans="1:28" x14ac:dyDescent="0.2">
      <c r="A243" s="33">
        <f t="shared" si="3"/>
        <v>37018</v>
      </c>
      <c r="B243" s="3">
        <v>1213362</v>
      </c>
      <c r="C243" s="5">
        <v>37018.369189814803</v>
      </c>
      <c r="D243" t="s">
        <v>109</v>
      </c>
      <c r="E243" t="s">
        <v>32</v>
      </c>
      <c r="F243" t="s">
        <v>33</v>
      </c>
      <c r="H243" t="s">
        <v>34</v>
      </c>
      <c r="I243" t="s">
        <v>74</v>
      </c>
      <c r="J243">
        <v>29088</v>
      </c>
      <c r="K243" t="s">
        <v>456</v>
      </c>
      <c r="L243" s="7">
        <v>50</v>
      </c>
      <c r="O243" t="s">
        <v>37</v>
      </c>
      <c r="P243" t="s">
        <v>38</v>
      </c>
      <c r="Q243" s="11">
        <v>35.75</v>
      </c>
      <c r="R243" t="s">
        <v>93</v>
      </c>
      <c r="S243" t="s">
        <v>94</v>
      </c>
      <c r="T243" t="s">
        <v>95</v>
      </c>
      <c r="U243" t="s">
        <v>42</v>
      </c>
      <c r="V243" t="s">
        <v>43</v>
      </c>
      <c r="W243" t="s">
        <v>44</v>
      </c>
      <c r="X243">
        <v>96005582</v>
      </c>
      <c r="Y243">
        <v>603498.1</v>
      </c>
      <c r="Z243">
        <v>53461</v>
      </c>
      <c r="AA243" s="5">
        <v>37019.875</v>
      </c>
      <c r="AB243" s="5">
        <v>37019.875</v>
      </c>
    </row>
    <row r="244" spans="1:28" x14ac:dyDescent="0.2">
      <c r="A244" s="33">
        <f t="shared" si="3"/>
        <v>37018</v>
      </c>
      <c r="B244" s="3">
        <v>1213625</v>
      </c>
      <c r="C244" s="5">
        <v>37018.376655092601</v>
      </c>
      <c r="D244" t="s">
        <v>195</v>
      </c>
      <c r="E244" t="s">
        <v>118</v>
      </c>
      <c r="F244" t="s">
        <v>33</v>
      </c>
      <c r="H244" t="s">
        <v>63</v>
      </c>
      <c r="I244" t="s">
        <v>64</v>
      </c>
      <c r="J244">
        <v>39374</v>
      </c>
      <c r="K244" t="s">
        <v>467</v>
      </c>
      <c r="M244" s="7">
        <v>5000</v>
      </c>
      <c r="O244" t="s">
        <v>66</v>
      </c>
      <c r="P244" t="s">
        <v>38</v>
      </c>
      <c r="Q244" s="11">
        <v>0.09</v>
      </c>
      <c r="R244" t="s">
        <v>144</v>
      </c>
      <c r="S244" t="s">
        <v>190</v>
      </c>
      <c r="T244" t="s">
        <v>182</v>
      </c>
      <c r="U244" t="s">
        <v>70</v>
      </c>
      <c r="V244" t="s">
        <v>43</v>
      </c>
      <c r="W244" t="s">
        <v>71</v>
      </c>
      <c r="X244">
        <v>96041878</v>
      </c>
      <c r="Y244" t="s">
        <v>468</v>
      </c>
      <c r="Z244">
        <v>11135</v>
      </c>
      <c r="AA244" s="5">
        <v>37347</v>
      </c>
      <c r="AB244" s="5">
        <v>37560</v>
      </c>
    </row>
    <row r="245" spans="1:28" x14ac:dyDescent="0.2">
      <c r="A245" s="33">
        <f t="shared" si="3"/>
        <v>37018</v>
      </c>
      <c r="B245" s="3">
        <v>1213897</v>
      </c>
      <c r="C245" s="5">
        <v>37018.380185185197</v>
      </c>
      <c r="D245" t="s">
        <v>120</v>
      </c>
      <c r="E245" t="s">
        <v>32</v>
      </c>
      <c r="F245" t="s">
        <v>33</v>
      </c>
      <c r="H245" t="s">
        <v>34</v>
      </c>
      <c r="I245" t="s">
        <v>74</v>
      </c>
      <c r="J245">
        <v>45311</v>
      </c>
      <c r="K245" t="s">
        <v>131</v>
      </c>
      <c r="L245" s="7">
        <v>50</v>
      </c>
      <c r="O245" t="s">
        <v>37</v>
      </c>
      <c r="P245" t="s">
        <v>38</v>
      </c>
      <c r="Q245" s="11">
        <v>57.75</v>
      </c>
      <c r="R245" t="s">
        <v>93</v>
      </c>
      <c r="S245" t="s">
        <v>114</v>
      </c>
      <c r="T245" t="s">
        <v>115</v>
      </c>
      <c r="U245" t="s">
        <v>42</v>
      </c>
      <c r="V245" t="s">
        <v>43</v>
      </c>
      <c r="W245" t="s">
        <v>44</v>
      </c>
      <c r="X245">
        <v>96004396</v>
      </c>
      <c r="Y245">
        <v>603537.1</v>
      </c>
      <c r="Z245">
        <v>64245</v>
      </c>
      <c r="AA245" s="5">
        <v>37408.591666666704</v>
      </c>
      <c r="AB245" s="5">
        <v>37437.591666666704</v>
      </c>
    </row>
    <row r="246" spans="1:28" x14ac:dyDescent="0.2">
      <c r="A246" s="33">
        <f t="shared" si="3"/>
        <v>37018</v>
      </c>
      <c r="B246" s="3">
        <v>1214136</v>
      </c>
      <c r="C246" s="5">
        <v>37018.384016203701</v>
      </c>
      <c r="D246" t="s">
        <v>117</v>
      </c>
      <c r="E246" t="s">
        <v>32</v>
      </c>
      <c r="F246" t="s">
        <v>33</v>
      </c>
      <c r="H246" t="s">
        <v>34</v>
      </c>
      <c r="I246" t="s">
        <v>35</v>
      </c>
      <c r="J246">
        <v>38269</v>
      </c>
      <c r="K246" t="s">
        <v>469</v>
      </c>
      <c r="M246" s="7">
        <v>25</v>
      </c>
      <c r="O246" t="s">
        <v>37</v>
      </c>
      <c r="P246" t="s">
        <v>38</v>
      </c>
      <c r="Q246" s="11">
        <v>210</v>
      </c>
      <c r="R246" t="s">
        <v>58</v>
      </c>
      <c r="S246" t="s">
        <v>51</v>
      </c>
      <c r="T246" t="s">
        <v>52</v>
      </c>
      <c r="U246" t="s">
        <v>42</v>
      </c>
      <c r="V246" t="s">
        <v>43</v>
      </c>
      <c r="W246" t="s">
        <v>44</v>
      </c>
      <c r="X246">
        <v>96013065</v>
      </c>
      <c r="Y246">
        <v>603548.1</v>
      </c>
      <c r="Z246">
        <v>55265</v>
      </c>
      <c r="AA246" s="5">
        <v>37257.701388888898</v>
      </c>
      <c r="AB246" s="5">
        <v>37346.701388888898</v>
      </c>
    </row>
    <row r="247" spans="1:28" x14ac:dyDescent="0.2">
      <c r="A247" s="33">
        <f t="shared" si="3"/>
        <v>37018</v>
      </c>
      <c r="B247" s="3">
        <v>1215231</v>
      </c>
      <c r="C247" s="5">
        <v>37018.423055555599</v>
      </c>
      <c r="D247" t="s">
        <v>438</v>
      </c>
      <c r="E247" t="s">
        <v>118</v>
      </c>
      <c r="F247" t="s">
        <v>33</v>
      </c>
      <c r="H247" t="s">
        <v>34</v>
      </c>
      <c r="I247" t="s">
        <v>35</v>
      </c>
      <c r="J247">
        <v>29396</v>
      </c>
      <c r="K247" t="s">
        <v>470</v>
      </c>
      <c r="M247" s="7">
        <v>25</v>
      </c>
      <c r="O247" t="s">
        <v>37</v>
      </c>
      <c r="P247" t="s">
        <v>38</v>
      </c>
      <c r="Q247" s="11">
        <v>130</v>
      </c>
      <c r="R247" t="s">
        <v>119</v>
      </c>
      <c r="S247" t="s">
        <v>59</v>
      </c>
      <c r="T247" t="s">
        <v>41</v>
      </c>
      <c r="U247" t="s">
        <v>42</v>
      </c>
      <c r="V247" t="s">
        <v>43</v>
      </c>
      <c r="W247" t="s">
        <v>44</v>
      </c>
      <c r="X247">
        <v>96050448</v>
      </c>
      <c r="Y247">
        <v>603646.1</v>
      </c>
      <c r="Z247">
        <v>62413</v>
      </c>
      <c r="AA247" s="5">
        <v>37020.875</v>
      </c>
      <c r="AB247" s="5">
        <v>37042.875</v>
      </c>
    </row>
    <row r="248" spans="1:28" x14ac:dyDescent="0.2">
      <c r="A248" s="33">
        <f t="shared" si="3"/>
        <v>37018</v>
      </c>
      <c r="B248" s="3">
        <v>1215324</v>
      </c>
      <c r="C248" s="5">
        <v>37018.434687499997</v>
      </c>
      <c r="D248" t="s">
        <v>116</v>
      </c>
      <c r="E248" t="s">
        <v>32</v>
      </c>
      <c r="F248" t="s">
        <v>33</v>
      </c>
      <c r="H248" t="s">
        <v>34</v>
      </c>
      <c r="I248" t="s">
        <v>46</v>
      </c>
      <c r="J248">
        <v>29303</v>
      </c>
      <c r="K248" t="s">
        <v>471</v>
      </c>
      <c r="M248" s="7">
        <v>25</v>
      </c>
      <c r="O248" t="s">
        <v>37</v>
      </c>
      <c r="P248" t="s">
        <v>38</v>
      </c>
      <c r="Q248" s="11">
        <v>179</v>
      </c>
      <c r="R248" t="s">
        <v>58</v>
      </c>
      <c r="S248" t="s">
        <v>48</v>
      </c>
      <c r="T248" t="s">
        <v>49</v>
      </c>
      <c r="U248" t="s">
        <v>42</v>
      </c>
      <c r="V248" t="s">
        <v>43</v>
      </c>
      <c r="W248" t="s">
        <v>44</v>
      </c>
      <c r="X248">
        <v>96019669</v>
      </c>
      <c r="Y248">
        <v>603663.1</v>
      </c>
      <c r="Z248">
        <v>9409</v>
      </c>
      <c r="AA248" s="5">
        <v>37165</v>
      </c>
      <c r="AB248" s="5">
        <v>37256</v>
      </c>
    </row>
    <row r="249" spans="1:28" x14ac:dyDescent="0.2">
      <c r="A249" s="33">
        <f t="shared" si="3"/>
        <v>37018</v>
      </c>
      <c r="B249" s="3">
        <v>1215464</v>
      </c>
      <c r="C249" s="5">
        <v>37018.4542013889</v>
      </c>
      <c r="D249" t="s">
        <v>91</v>
      </c>
      <c r="E249" t="s">
        <v>32</v>
      </c>
      <c r="F249" t="s">
        <v>33</v>
      </c>
      <c r="H249" t="s">
        <v>34</v>
      </c>
      <c r="I249" t="s">
        <v>74</v>
      </c>
      <c r="J249">
        <v>33303</v>
      </c>
      <c r="K249" t="s">
        <v>472</v>
      </c>
      <c r="M249" s="7">
        <v>25</v>
      </c>
      <c r="O249" t="s">
        <v>37</v>
      </c>
      <c r="P249" t="s">
        <v>38</v>
      </c>
      <c r="Q249" s="11">
        <v>77</v>
      </c>
      <c r="R249" t="s">
        <v>76</v>
      </c>
      <c r="S249" t="s">
        <v>244</v>
      </c>
      <c r="T249" t="s">
        <v>78</v>
      </c>
      <c r="U249" t="s">
        <v>42</v>
      </c>
      <c r="V249" t="s">
        <v>43</v>
      </c>
      <c r="W249" t="s">
        <v>44</v>
      </c>
      <c r="X249">
        <v>96009016</v>
      </c>
      <c r="Y249">
        <v>603734.1</v>
      </c>
      <c r="Z249">
        <v>18</v>
      </c>
      <c r="AA249" s="5">
        <v>37438.715972222199</v>
      </c>
      <c r="AB249" s="5">
        <v>37499.715972222199</v>
      </c>
    </row>
    <row r="250" spans="1:28" x14ac:dyDescent="0.2">
      <c r="A250" s="33">
        <f t="shared" si="3"/>
        <v>37018</v>
      </c>
      <c r="B250" s="3">
        <v>1215890</v>
      </c>
      <c r="C250" s="5">
        <v>37018.492245370398</v>
      </c>
      <c r="D250" t="s">
        <v>200</v>
      </c>
      <c r="E250" t="s">
        <v>364</v>
      </c>
      <c r="F250" t="s">
        <v>33</v>
      </c>
      <c r="H250" t="s">
        <v>63</v>
      </c>
      <c r="I250" t="s">
        <v>80</v>
      </c>
      <c r="J250">
        <v>43378</v>
      </c>
      <c r="K250" t="s">
        <v>230</v>
      </c>
      <c r="M250" s="7">
        <v>5000</v>
      </c>
      <c r="O250" t="s">
        <v>66</v>
      </c>
      <c r="P250" t="s">
        <v>38</v>
      </c>
      <c r="Q250" s="11">
        <v>4.2750000000000004</v>
      </c>
      <c r="R250" t="s">
        <v>348</v>
      </c>
      <c r="S250" t="s">
        <v>138</v>
      </c>
      <c r="T250" t="s">
        <v>139</v>
      </c>
      <c r="U250" t="s">
        <v>70</v>
      </c>
      <c r="V250" t="s">
        <v>43</v>
      </c>
      <c r="W250" t="s">
        <v>71</v>
      </c>
      <c r="Y250" t="s">
        <v>473</v>
      </c>
      <c r="Z250">
        <v>68856</v>
      </c>
      <c r="AA250" s="5">
        <v>37043.875</v>
      </c>
      <c r="AB250" s="5">
        <v>37072.875</v>
      </c>
    </row>
    <row r="251" spans="1:28" x14ac:dyDescent="0.2">
      <c r="A251" s="33">
        <f t="shared" si="3"/>
        <v>37018</v>
      </c>
      <c r="B251" s="3">
        <v>1216541</v>
      </c>
      <c r="C251" s="5">
        <v>37018.603032407402</v>
      </c>
      <c r="D251" t="s">
        <v>53</v>
      </c>
      <c r="E251" t="s">
        <v>118</v>
      </c>
      <c r="F251" t="s">
        <v>33</v>
      </c>
      <c r="H251" t="s">
        <v>34</v>
      </c>
      <c r="I251" t="s">
        <v>74</v>
      </c>
      <c r="J251">
        <v>3749</v>
      </c>
      <c r="K251" t="s">
        <v>126</v>
      </c>
      <c r="L251" s="7">
        <v>50</v>
      </c>
      <c r="O251" t="s">
        <v>37</v>
      </c>
      <c r="P251" t="s">
        <v>38</v>
      </c>
      <c r="Q251" s="11">
        <v>62.25</v>
      </c>
      <c r="R251" t="s">
        <v>150</v>
      </c>
      <c r="S251" t="s">
        <v>123</v>
      </c>
      <c r="T251" t="s">
        <v>127</v>
      </c>
      <c r="U251" t="s">
        <v>42</v>
      </c>
      <c r="V251" t="s">
        <v>43</v>
      </c>
      <c r="W251" t="s">
        <v>44</v>
      </c>
      <c r="X251">
        <v>96028954</v>
      </c>
      <c r="Y251">
        <v>604112.1</v>
      </c>
      <c r="Z251">
        <v>54979</v>
      </c>
      <c r="AA251" s="5">
        <v>37043.715972222199</v>
      </c>
      <c r="AB251" s="5">
        <v>37072.715972222199</v>
      </c>
    </row>
    <row r="252" spans="1:28" x14ac:dyDescent="0.2">
      <c r="A252" s="33">
        <f t="shared" si="3"/>
        <v>37018</v>
      </c>
      <c r="B252" s="3">
        <v>1216590</v>
      </c>
      <c r="C252" s="5">
        <v>37018.623553240701</v>
      </c>
      <c r="D252" t="s">
        <v>103</v>
      </c>
      <c r="E252" t="s">
        <v>32</v>
      </c>
      <c r="F252" t="s">
        <v>33</v>
      </c>
      <c r="H252" t="s">
        <v>34</v>
      </c>
      <c r="I252" t="s">
        <v>35</v>
      </c>
      <c r="J252">
        <v>49075</v>
      </c>
      <c r="K252" t="s">
        <v>416</v>
      </c>
      <c r="M252" s="7">
        <v>25</v>
      </c>
      <c r="O252" t="s">
        <v>37</v>
      </c>
      <c r="P252" t="s">
        <v>38</v>
      </c>
      <c r="Q252" s="11">
        <v>352.5</v>
      </c>
      <c r="R252" t="s">
        <v>58</v>
      </c>
      <c r="S252" t="s">
        <v>61</v>
      </c>
      <c r="T252" t="s">
        <v>41</v>
      </c>
      <c r="U252" t="s">
        <v>42</v>
      </c>
      <c r="V252" t="s">
        <v>43</v>
      </c>
      <c r="W252" t="s">
        <v>44</v>
      </c>
      <c r="X252">
        <v>96057469</v>
      </c>
      <c r="Y252">
        <v>604136.1</v>
      </c>
      <c r="Z252">
        <v>53350</v>
      </c>
      <c r="AA252" s="5">
        <v>37043.875</v>
      </c>
      <c r="AB252" s="5">
        <v>37072.875</v>
      </c>
    </row>
    <row r="253" spans="1:28" x14ac:dyDescent="0.2">
      <c r="A253" s="33">
        <f t="shared" si="3"/>
        <v>37019</v>
      </c>
      <c r="B253" s="3">
        <v>1217245</v>
      </c>
      <c r="C253" s="5">
        <v>37019.271481481497</v>
      </c>
      <c r="D253" t="s">
        <v>111</v>
      </c>
      <c r="E253" t="s">
        <v>32</v>
      </c>
      <c r="F253" t="s">
        <v>33</v>
      </c>
      <c r="H253" t="s">
        <v>34</v>
      </c>
      <c r="I253" t="s">
        <v>74</v>
      </c>
      <c r="J253">
        <v>29088</v>
      </c>
      <c r="K253" t="s">
        <v>476</v>
      </c>
      <c r="L253" s="7">
        <v>50</v>
      </c>
      <c r="O253" t="s">
        <v>37</v>
      </c>
      <c r="P253" t="s">
        <v>38</v>
      </c>
      <c r="Q253" s="11">
        <v>37.75</v>
      </c>
      <c r="R253" t="s">
        <v>93</v>
      </c>
      <c r="S253" t="s">
        <v>94</v>
      </c>
      <c r="T253" t="s">
        <v>95</v>
      </c>
      <c r="U253" t="s">
        <v>42</v>
      </c>
      <c r="V253" t="s">
        <v>43</v>
      </c>
      <c r="W253" t="s">
        <v>44</v>
      </c>
      <c r="Y253">
        <v>604365.1</v>
      </c>
      <c r="Z253">
        <v>3246</v>
      </c>
      <c r="AA253" s="5">
        <v>37020.875</v>
      </c>
      <c r="AB253" s="5">
        <v>37020.875</v>
      </c>
    </row>
    <row r="254" spans="1:28" x14ac:dyDescent="0.2">
      <c r="A254" s="33">
        <f t="shared" si="3"/>
        <v>37019</v>
      </c>
      <c r="B254" s="3">
        <v>1217290</v>
      </c>
      <c r="C254" s="5">
        <v>37019.276168981502</v>
      </c>
      <c r="D254" t="s">
        <v>111</v>
      </c>
      <c r="E254" t="s">
        <v>32</v>
      </c>
      <c r="F254" t="s">
        <v>33</v>
      </c>
      <c r="H254" t="s">
        <v>34</v>
      </c>
      <c r="I254" t="s">
        <v>74</v>
      </c>
      <c r="J254">
        <v>29088</v>
      </c>
      <c r="K254" t="s">
        <v>476</v>
      </c>
      <c r="L254" s="7">
        <v>50</v>
      </c>
      <c r="O254" t="s">
        <v>37</v>
      </c>
      <c r="P254" t="s">
        <v>38</v>
      </c>
      <c r="Q254" s="11">
        <v>38.25</v>
      </c>
      <c r="R254" t="s">
        <v>93</v>
      </c>
      <c r="S254" t="s">
        <v>94</v>
      </c>
      <c r="T254" t="s">
        <v>95</v>
      </c>
      <c r="U254" t="s">
        <v>42</v>
      </c>
      <c r="V254" t="s">
        <v>43</v>
      </c>
      <c r="W254" t="s">
        <v>44</v>
      </c>
      <c r="Y254">
        <v>604407.1</v>
      </c>
      <c r="Z254">
        <v>3246</v>
      </c>
      <c r="AA254" s="5">
        <v>37020.875</v>
      </c>
      <c r="AB254" s="5">
        <v>37020.875</v>
      </c>
    </row>
    <row r="255" spans="1:28" x14ac:dyDescent="0.2">
      <c r="A255" s="33">
        <f t="shared" si="3"/>
        <v>37019</v>
      </c>
      <c r="B255" s="3">
        <v>1217324</v>
      </c>
      <c r="C255" s="5">
        <v>37019.280995370398</v>
      </c>
      <c r="D255" t="s">
        <v>285</v>
      </c>
      <c r="E255" t="s">
        <v>118</v>
      </c>
      <c r="F255" t="s">
        <v>33</v>
      </c>
      <c r="H255" t="s">
        <v>34</v>
      </c>
      <c r="I255" t="s">
        <v>74</v>
      </c>
      <c r="J255">
        <v>29062</v>
      </c>
      <c r="K255" t="s">
        <v>477</v>
      </c>
      <c r="L255" s="7">
        <v>50</v>
      </c>
      <c r="O255" t="s">
        <v>37</v>
      </c>
      <c r="P255" t="s">
        <v>38</v>
      </c>
      <c r="Q255" s="11">
        <v>31.25</v>
      </c>
      <c r="R255" t="s">
        <v>150</v>
      </c>
      <c r="S255" t="s">
        <v>478</v>
      </c>
      <c r="T255" t="s">
        <v>479</v>
      </c>
      <c r="U255" t="s">
        <v>42</v>
      </c>
      <c r="V255" t="s">
        <v>43</v>
      </c>
      <c r="W255" t="s">
        <v>44</v>
      </c>
      <c r="X255">
        <v>96018400</v>
      </c>
      <c r="Y255">
        <v>604444.1</v>
      </c>
      <c r="Z255">
        <v>53295</v>
      </c>
      <c r="AA255" s="5">
        <v>37020.875</v>
      </c>
      <c r="AB255" s="5">
        <v>37020.875</v>
      </c>
    </row>
    <row r="256" spans="1:28" x14ac:dyDescent="0.2">
      <c r="A256" s="33">
        <f t="shared" si="3"/>
        <v>37019</v>
      </c>
      <c r="B256" s="3">
        <v>1217356</v>
      </c>
      <c r="C256" s="5">
        <v>37019.2883912037</v>
      </c>
      <c r="D256" t="s">
        <v>111</v>
      </c>
      <c r="E256" t="s">
        <v>32</v>
      </c>
      <c r="F256" t="s">
        <v>33</v>
      </c>
      <c r="H256" t="s">
        <v>34</v>
      </c>
      <c r="I256" t="s">
        <v>74</v>
      </c>
      <c r="J256">
        <v>29085</v>
      </c>
      <c r="K256" t="s">
        <v>480</v>
      </c>
      <c r="L256" s="7">
        <v>50</v>
      </c>
      <c r="O256" t="s">
        <v>37</v>
      </c>
      <c r="P256" t="s">
        <v>38</v>
      </c>
      <c r="Q256" s="11">
        <v>42.5</v>
      </c>
      <c r="R256" t="s">
        <v>93</v>
      </c>
      <c r="S256" t="s">
        <v>94</v>
      </c>
      <c r="T256" t="s">
        <v>95</v>
      </c>
      <c r="U256" t="s">
        <v>42</v>
      </c>
      <c r="V256" t="s">
        <v>43</v>
      </c>
      <c r="W256" t="s">
        <v>44</v>
      </c>
      <c r="Y256">
        <v>604468.1</v>
      </c>
      <c r="Z256">
        <v>3246</v>
      </c>
      <c r="AA256" s="5">
        <v>37021.875</v>
      </c>
      <c r="AB256" s="5">
        <v>37022.875</v>
      </c>
    </row>
    <row r="257" spans="1:28" x14ac:dyDescent="0.2">
      <c r="A257" s="33">
        <f t="shared" si="3"/>
        <v>37019</v>
      </c>
      <c r="B257" s="3">
        <v>1217363</v>
      </c>
      <c r="C257" s="5">
        <v>37019.290300925903</v>
      </c>
      <c r="D257" t="s">
        <v>111</v>
      </c>
      <c r="E257" t="s">
        <v>32</v>
      </c>
      <c r="F257" t="s">
        <v>33</v>
      </c>
      <c r="H257" t="s">
        <v>34</v>
      </c>
      <c r="I257" t="s">
        <v>74</v>
      </c>
      <c r="J257">
        <v>29088</v>
      </c>
      <c r="K257" t="s">
        <v>476</v>
      </c>
      <c r="L257" s="7">
        <v>50</v>
      </c>
      <c r="O257" t="s">
        <v>37</v>
      </c>
      <c r="P257" t="s">
        <v>38</v>
      </c>
      <c r="Q257" s="11">
        <v>38.75</v>
      </c>
      <c r="R257" t="s">
        <v>93</v>
      </c>
      <c r="S257" t="s">
        <v>94</v>
      </c>
      <c r="T257" t="s">
        <v>95</v>
      </c>
      <c r="U257" t="s">
        <v>42</v>
      </c>
      <c r="V257" t="s">
        <v>43</v>
      </c>
      <c r="W257" t="s">
        <v>44</v>
      </c>
      <c r="Y257">
        <v>604478.1</v>
      </c>
      <c r="Z257">
        <v>3246</v>
      </c>
      <c r="AA257" s="5">
        <v>37020.875</v>
      </c>
      <c r="AB257" s="5">
        <v>37020.875</v>
      </c>
    </row>
    <row r="258" spans="1:28" x14ac:dyDescent="0.2">
      <c r="A258" s="33">
        <f t="shared" si="3"/>
        <v>37019</v>
      </c>
      <c r="B258" s="3">
        <v>1217455</v>
      </c>
      <c r="C258" s="5">
        <v>37019.309687499997</v>
      </c>
      <c r="D258" t="s">
        <v>111</v>
      </c>
      <c r="E258" t="s">
        <v>32</v>
      </c>
      <c r="F258" t="s">
        <v>33</v>
      </c>
      <c r="H258" t="s">
        <v>34</v>
      </c>
      <c r="I258" t="s">
        <v>74</v>
      </c>
      <c r="J258">
        <v>32554</v>
      </c>
      <c r="K258" t="s">
        <v>113</v>
      </c>
      <c r="M258" s="7">
        <v>50</v>
      </c>
      <c r="O258" t="s">
        <v>37</v>
      </c>
      <c r="P258" t="s">
        <v>38</v>
      </c>
      <c r="Q258" s="11">
        <v>64.25</v>
      </c>
      <c r="R258" t="s">
        <v>93</v>
      </c>
      <c r="S258" t="s">
        <v>114</v>
      </c>
      <c r="T258" t="s">
        <v>115</v>
      </c>
      <c r="U258" t="s">
        <v>42</v>
      </c>
      <c r="V258" t="s">
        <v>43</v>
      </c>
      <c r="W258" t="s">
        <v>44</v>
      </c>
      <c r="Y258">
        <v>604539.1</v>
      </c>
      <c r="Z258">
        <v>3246</v>
      </c>
      <c r="AA258" s="5">
        <v>37043.591666666704</v>
      </c>
      <c r="AB258" s="5">
        <v>37072.591666666704</v>
      </c>
    </row>
    <row r="259" spans="1:28" x14ac:dyDescent="0.2">
      <c r="A259" s="33">
        <f t="shared" si="3"/>
        <v>37019</v>
      </c>
      <c r="B259" s="3">
        <v>1217479</v>
      </c>
      <c r="C259" s="5">
        <v>37019.312719907401</v>
      </c>
      <c r="D259" t="s">
        <v>174</v>
      </c>
      <c r="E259" t="s">
        <v>32</v>
      </c>
      <c r="F259" t="s">
        <v>33</v>
      </c>
      <c r="H259" t="s">
        <v>34</v>
      </c>
      <c r="I259" t="s">
        <v>74</v>
      </c>
      <c r="J259">
        <v>29088</v>
      </c>
      <c r="K259" t="s">
        <v>476</v>
      </c>
      <c r="M259" s="7">
        <v>50</v>
      </c>
      <c r="O259" t="s">
        <v>37</v>
      </c>
      <c r="P259" t="s">
        <v>38</v>
      </c>
      <c r="Q259" s="11">
        <v>39.25</v>
      </c>
      <c r="R259" t="s">
        <v>93</v>
      </c>
      <c r="S259" t="s">
        <v>94</v>
      </c>
      <c r="T259" t="s">
        <v>95</v>
      </c>
      <c r="U259" t="s">
        <v>42</v>
      </c>
      <c r="V259" t="s">
        <v>43</v>
      </c>
      <c r="W259" t="s">
        <v>44</v>
      </c>
      <c r="X259">
        <v>96049254</v>
      </c>
      <c r="Y259">
        <v>604550.1</v>
      </c>
      <c r="Z259">
        <v>84074</v>
      </c>
      <c r="AA259" s="5">
        <v>37020.875</v>
      </c>
      <c r="AB259" s="5">
        <v>37020.875</v>
      </c>
    </row>
    <row r="260" spans="1:28" x14ac:dyDescent="0.2">
      <c r="A260" s="33">
        <f t="shared" si="3"/>
        <v>37019</v>
      </c>
      <c r="B260" s="3">
        <v>1217532</v>
      </c>
      <c r="C260" s="5">
        <v>37019.316574074102</v>
      </c>
      <c r="D260" t="s">
        <v>481</v>
      </c>
      <c r="E260" t="s">
        <v>118</v>
      </c>
      <c r="F260" t="s">
        <v>33</v>
      </c>
      <c r="H260" t="s">
        <v>34</v>
      </c>
      <c r="I260" t="s">
        <v>74</v>
      </c>
      <c r="J260">
        <v>3749</v>
      </c>
      <c r="K260" t="s">
        <v>126</v>
      </c>
      <c r="L260" s="7">
        <v>50</v>
      </c>
      <c r="O260" t="s">
        <v>37</v>
      </c>
      <c r="P260" t="s">
        <v>38</v>
      </c>
      <c r="Q260" s="11">
        <v>66</v>
      </c>
      <c r="R260" t="s">
        <v>150</v>
      </c>
      <c r="S260" t="s">
        <v>123</v>
      </c>
      <c r="T260" t="s">
        <v>127</v>
      </c>
      <c r="U260" t="s">
        <v>42</v>
      </c>
      <c r="V260" t="s">
        <v>43</v>
      </c>
      <c r="W260" t="s">
        <v>44</v>
      </c>
      <c r="Y260">
        <v>604558.1</v>
      </c>
      <c r="Z260">
        <v>27457</v>
      </c>
      <c r="AA260" s="5">
        <v>37043.715972222199</v>
      </c>
      <c r="AB260" s="5">
        <v>37072.715972222199</v>
      </c>
    </row>
    <row r="261" spans="1:28" x14ac:dyDescent="0.2">
      <c r="A261" s="33">
        <f t="shared" si="3"/>
        <v>37019</v>
      </c>
      <c r="B261" s="3">
        <v>1217788</v>
      </c>
      <c r="C261" s="5">
        <v>37019.330312500002</v>
      </c>
      <c r="D261" t="s">
        <v>111</v>
      </c>
      <c r="E261" t="s">
        <v>32</v>
      </c>
      <c r="F261" t="s">
        <v>33</v>
      </c>
      <c r="H261" t="s">
        <v>34</v>
      </c>
      <c r="I261" t="s">
        <v>74</v>
      </c>
      <c r="J261">
        <v>50356</v>
      </c>
      <c r="K261" t="s">
        <v>482</v>
      </c>
      <c r="L261" s="7">
        <v>50</v>
      </c>
      <c r="O261" t="s">
        <v>37</v>
      </c>
      <c r="P261" t="s">
        <v>38</v>
      </c>
      <c r="Q261" s="11">
        <v>45.75</v>
      </c>
      <c r="R261" t="s">
        <v>93</v>
      </c>
      <c r="S261" t="s">
        <v>94</v>
      </c>
      <c r="T261" t="s">
        <v>95</v>
      </c>
      <c r="U261" t="s">
        <v>42</v>
      </c>
      <c r="V261" t="s">
        <v>43</v>
      </c>
      <c r="W261" t="s">
        <v>44</v>
      </c>
      <c r="Y261">
        <v>604597.1</v>
      </c>
      <c r="Z261">
        <v>3246</v>
      </c>
      <c r="AA261" s="5">
        <v>37032.875</v>
      </c>
      <c r="AB261" s="5">
        <v>37042.875</v>
      </c>
    </row>
    <row r="262" spans="1:28" x14ac:dyDescent="0.2">
      <c r="A262" s="33">
        <f t="shared" si="3"/>
        <v>37019</v>
      </c>
      <c r="B262" s="3">
        <v>1218153</v>
      </c>
      <c r="C262" s="5">
        <v>37019.341400463003</v>
      </c>
      <c r="D262" t="s">
        <v>300</v>
      </c>
      <c r="E262" t="s">
        <v>118</v>
      </c>
      <c r="F262" t="s">
        <v>33</v>
      </c>
      <c r="H262" t="s">
        <v>34</v>
      </c>
      <c r="I262" t="s">
        <v>46</v>
      </c>
      <c r="J262">
        <v>29487</v>
      </c>
      <c r="K262" t="s">
        <v>483</v>
      </c>
      <c r="M262" s="7">
        <v>25</v>
      </c>
      <c r="O262" t="s">
        <v>37</v>
      </c>
      <c r="P262" t="s">
        <v>38</v>
      </c>
      <c r="Q262" s="11">
        <v>450</v>
      </c>
      <c r="R262" t="s">
        <v>119</v>
      </c>
      <c r="S262" t="s">
        <v>328</v>
      </c>
      <c r="T262" t="s">
        <v>55</v>
      </c>
      <c r="U262" t="s">
        <v>42</v>
      </c>
      <c r="V262" t="s">
        <v>43</v>
      </c>
      <c r="W262" t="s">
        <v>44</v>
      </c>
      <c r="X262">
        <v>96004381</v>
      </c>
      <c r="Y262">
        <v>604667.1</v>
      </c>
      <c r="Z262">
        <v>12</v>
      </c>
      <c r="AA262" s="5">
        <v>37020.875</v>
      </c>
      <c r="AB262" s="5">
        <v>37020.875</v>
      </c>
    </row>
    <row r="263" spans="1:28" x14ac:dyDescent="0.2">
      <c r="A263" s="33">
        <f t="shared" si="3"/>
        <v>37019</v>
      </c>
      <c r="B263" s="3">
        <v>1218249</v>
      </c>
      <c r="C263" s="5">
        <v>37019.3441087963</v>
      </c>
      <c r="D263" t="s">
        <v>300</v>
      </c>
      <c r="E263" t="s">
        <v>118</v>
      </c>
      <c r="F263" t="s">
        <v>33</v>
      </c>
      <c r="H263" t="s">
        <v>34</v>
      </c>
      <c r="I263" t="s">
        <v>46</v>
      </c>
      <c r="J263">
        <v>29487</v>
      </c>
      <c r="K263" t="s">
        <v>483</v>
      </c>
      <c r="M263" s="7">
        <v>25</v>
      </c>
      <c r="O263" t="s">
        <v>37</v>
      </c>
      <c r="P263" t="s">
        <v>38</v>
      </c>
      <c r="Q263" s="11">
        <v>455</v>
      </c>
      <c r="R263" t="s">
        <v>119</v>
      </c>
      <c r="S263" t="s">
        <v>328</v>
      </c>
      <c r="T263" t="s">
        <v>55</v>
      </c>
      <c r="U263" t="s">
        <v>42</v>
      </c>
      <c r="V263" t="s">
        <v>43</v>
      </c>
      <c r="W263" t="s">
        <v>44</v>
      </c>
      <c r="X263">
        <v>96004381</v>
      </c>
      <c r="Y263">
        <v>604700.1</v>
      </c>
      <c r="Z263">
        <v>12</v>
      </c>
      <c r="AA263" s="5">
        <v>37020.875</v>
      </c>
      <c r="AB263" s="5">
        <v>37020.875</v>
      </c>
    </row>
    <row r="264" spans="1:28" x14ac:dyDescent="0.2">
      <c r="A264" s="33">
        <f t="shared" si="3"/>
        <v>37019</v>
      </c>
      <c r="B264" s="3">
        <v>1218332</v>
      </c>
      <c r="C264" s="5">
        <v>37019.347523148099</v>
      </c>
      <c r="D264" t="s">
        <v>186</v>
      </c>
      <c r="E264" t="s">
        <v>118</v>
      </c>
      <c r="F264" t="s">
        <v>33</v>
      </c>
      <c r="H264" t="s">
        <v>63</v>
      </c>
      <c r="I264" t="s">
        <v>64</v>
      </c>
      <c r="J264">
        <v>35675</v>
      </c>
      <c r="K264" t="s">
        <v>484</v>
      </c>
      <c r="L264" s="7">
        <v>5000</v>
      </c>
      <c r="O264" t="s">
        <v>66</v>
      </c>
      <c r="P264" t="s">
        <v>38</v>
      </c>
      <c r="Q264" s="11">
        <v>0.105</v>
      </c>
      <c r="R264" t="s">
        <v>144</v>
      </c>
      <c r="S264" t="s">
        <v>145</v>
      </c>
      <c r="T264" t="s">
        <v>146</v>
      </c>
      <c r="U264" t="s">
        <v>70</v>
      </c>
      <c r="V264" t="s">
        <v>43</v>
      </c>
      <c r="W264" t="s">
        <v>71</v>
      </c>
      <c r="X264">
        <v>95001227</v>
      </c>
      <c r="Y264" t="s">
        <v>485</v>
      </c>
      <c r="Z264">
        <v>208</v>
      </c>
      <c r="AA264" s="5">
        <v>37196</v>
      </c>
      <c r="AB264" s="5">
        <v>37346</v>
      </c>
    </row>
    <row r="265" spans="1:28" x14ac:dyDescent="0.2">
      <c r="A265" s="33">
        <f t="shared" si="3"/>
        <v>37019</v>
      </c>
      <c r="B265" s="3">
        <v>1218437</v>
      </c>
      <c r="C265" s="5">
        <v>37019.351331018501</v>
      </c>
      <c r="D265" t="s">
        <v>300</v>
      </c>
      <c r="E265" t="s">
        <v>118</v>
      </c>
      <c r="F265" t="s">
        <v>33</v>
      </c>
      <c r="H265" t="s">
        <v>34</v>
      </c>
      <c r="I265" t="s">
        <v>46</v>
      </c>
      <c r="J265">
        <v>29487</v>
      </c>
      <c r="K265" t="s">
        <v>483</v>
      </c>
      <c r="M265" s="7">
        <v>25</v>
      </c>
      <c r="O265" t="s">
        <v>37</v>
      </c>
      <c r="P265" t="s">
        <v>38</v>
      </c>
      <c r="Q265" s="11">
        <v>500</v>
      </c>
      <c r="R265" t="s">
        <v>119</v>
      </c>
      <c r="S265" t="s">
        <v>328</v>
      </c>
      <c r="T265" t="s">
        <v>55</v>
      </c>
      <c r="U265" t="s">
        <v>42</v>
      </c>
      <c r="V265" t="s">
        <v>43</v>
      </c>
      <c r="W265" t="s">
        <v>44</v>
      </c>
      <c r="X265">
        <v>96004381</v>
      </c>
      <c r="Y265">
        <v>604761.1</v>
      </c>
      <c r="Z265">
        <v>12</v>
      </c>
      <c r="AA265" s="5">
        <v>37020.875</v>
      </c>
      <c r="AB265" s="5">
        <v>37020.875</v>
      </c>
    </row>
    <row r="266" spans="1:28" x14ac:dyDescent="0.2">
      <c r="A266" s="33">
        <f t="shared" si="3"/>
        <v>37019</v>
      </c>
      <c r="B266" s="3">
        <v>1218497</v>
      </c>
      <c r="C266" s="5">
        <v>37019.353564814803</v>
      </c>
      <c r="D266" t="s">
        <v>112</v>
      </c>
      <c r="E266" t="s">
        <v>118</v>
      </c>
      <c r="F266" t="s">
        <v>33</v>
      </c>
      <c r="H266" t="s">
        <v>34</v>
      </c>
      <c r="I266" t="s">
        <v>74</v>
      </c>
      <c r="J266">
        <v>29071</v>
      </c>
      <c r="K266" t="s">
        <v>486</v>
      </c>
      <c r="M266" s="7">
        <v>50</v>
      </c>
      <c r="O266" t="s">
        <v>37</v>
      </c>
      <c r="P266" t="s">
        <v>38</v>
      </c>
      <c r="Q266" s="11">
        <v>50.5</v>
      </c>
      <c r="R266" t="s">
        <v>487</v>
      </c>
      <c r="S266" t="s">
        <v>488</v>
      </c>
      <c r="T266" t="s">
        <v>489</v>
      </c>
      <c r="U266" t="s">
        <v>42</v>
      </c>
      <c r="V266" t="s">
        <v>43</v>
      </c>
      <c r="W266" t="s">
        <v>44</v>
      </c>
      <c r="X266">
        <v>96053024</v>
      </c>
      <c r="Y266">
        <v>604777.1</v>
      </c>
      <c r="Z266">
        <v>65268</v>
      </c>
      <c r="AA266" s="5">
        <v>37021.875</v>
      </c>
      <c r="AB266" s="5">
        <v>37042.875</v>
      </c>
    </row>
    <row r="267" spans="1:28" x14ac:dyDescent="0.2">
      <c r="A267" s="33">
        <f t="shared" ref="A267:A315" si="4">DATEVALUE(TEXT(C267, "mm/dd/yy"))</f>
        <v>37019</v>
      </c>
      <c r="B267" s="3">
        <v>1218598</v>
      </c>
      <c r="C267" s="5">
        <v>37019.356493055602</v>
      </c>
      <c r="D267" t="s">
        <v>120</v>
      </c>
      <c r="E267" t="s">
        <v>118</v>
      </c>
      <c r="F267" t="s">
        <v>33</v>
      </c>
      <c r="H267" t="s">
        <v>34</v>
      </c>
      <c r="I267" t="s">
        <v>74</v>
      </c>
      <c r="J267">
        <v>34503</v>
      </c>
      <c r="K267" t="s">
        <v>490</v>
      </c>
      <c r="M267" s="7">
        <v>50</v>
      </c>
      <c r="O267" t="s">
        <v>37</v>
      </c>
      <c r="P267" t="s">
        <v>38</v>
      </c>
      <c r="Q267" s="11">
        <v>39</v>
      </c>
      <c r="R267" t="s">
        <v>165</v>
      </c>
      <c r="S267" t="s">
        <v>77</v>
      </c>
      <c r="T267" t="s">
        <v>90</v>
      </c>
      <c r="U267" t="s">
        <v>42</v>
      </c>
      <c r="V267" t="s">
        <v>43</v>
      </c>
      <c r="W267" t="s">
        <v>44</v>
      </c>
      <c r="X267">
        <v>96004396</v>
      </c>
      <c r="Y267">
        <v>604800.1</v>
      </c>
      <c r="Z267">
        <v>64245</v>
      </c>
      <c r="AA267" s="5">
        <v>37020.875</v>
      </c>
      <c r="AB267" s="5">
        <v>37020.875</v>
      </c>
    </row>
    <row r="268" spans="1:28" x14ac:dyDescent="0.2">
      <c r="A268" s="33">
        <f t="shared" si="4"/>
        <v>37019</v>
      </c>
      <c r="B268" s="3">
        <v>1218615</v>
      </c>
      <c r="C268" s="5">
        <v>37019.357060185197</v>
      </c>
      <c r="D268" t="s">
        <v>120</v>
      </c>
      <c r="E268" t="s">
        <v>118</v>
      </c>
      <c r="F268" t="s">
        <v>33</v>
      </c>
      <c r="H268" t="s">
        <v>34</v>
      </c>
      <c r="I268" t="s">
        <v>74</v>
      </c>
      <c r="J268">
        <v>34503</v>
      </c>
      <c r="K268" t="s">
        <v>490</v>
      </c>
      <c r="M268" s="7">
        <v>50</v>
      </c>
      <c r="O268" t="s">
        <v>37</v>
      </c>
      <c r="P268" t="s">
        <v>38</v>
      </c>
      <c r="Q268" s="11">
        <v>39.5</v>
      </c>
      <c r="R268" t="s">
        <v>165</v>
      </c>
      <c r="S268" t="s">
        <v>77</v>
      </c>
      <c r="T268" t="s">
        <v>90</v>
      </c>
      <c r="U268" t="s">
        <v>42</v>
      </c>
      <c r="V268" t="s">
        <v>43</v>
      </c>
      <c r="W268" t="s">
        <v>44</v>
      </c>
      <c r="X268">
        <v>96004396</v>
      </c>
      <c r="Y268">
        <v>604808.1</v>
      </c>
      <c r="Z268">
        <v>64245</v>
      </c>
      <c r="AA268" s="5">
        <v>37020.875</v>
      </c>
      <c r="AB268" s="5">
        <v>37020.875</v>
      </c>
    </row>
    <row r="269" spans="1:28" x14ac:dyDescent="0.2">
      <c r="A269" s="33">
        <f t="shared" si="4"/>
        <v>37019</v>
      </c>
      <c r="B269" s="3">
        <v>1219348</v>
      </c>
      <c r="C269" s="5">
        <v>37019.374803240702</v>
      </c>
      <c r="D269" t="s">
        <v>109</v>
      </c>
      <c r="E269" t="s">
        <v>32</v>
      </c>
      <c r="F269" t="s">
        <v>33</v>
      </c>
      <c r="H269" t="s">
        <v>34</v>
      </c>
      <c r="I269" t="s">
        <v>74</v>
      </c>
      <c r="J269">
        <v>32554</v>
      </c>
      <c r="K269" t="s">
        <v>113</v>
      </c>
      <c r="M269" s="7">
        <v>50</v>
      </c>
      <c r="O269" t="s">
        <v>37</v>
      </c>
      <c r="P269" t="s">
        <v>38</v>
      </c>
      <c r="Q269" s="11">
        <v>64.25</v>
      </c>
      <c r="R269" t="s">
        <v>93</v>
      </c>
      <c r="S269" t="s">
        <v>114</v>
      </c>
      <c r="T269" t="s">
        <v>115</v>
      </c>
      <c r="U269" t="s">
        <v>42</v>
      </c>
      <c r="V269" t="s">
        <v>43</v>
      </c>
      <c r="W269" t="s">
        <v>44</v>
      </c>
      <c r="X269">
        <v>96005582</v>
      </c>
      <c r="Y269">
        <v>604878.1</v>
      </c>
      <c r="Z269">
        <v>53461</v>
      </c>
      <c r="AA269" s="5">
        <v>37043.591666666704</v>
      </c>
      <c r="AB269" s="5">
        <v>37072.591666666704</v>
      </c>
    </row>
    <row r="270" spans="1:28" x14ac:dyDescent="0.2">
      <c r="A270" s="33">
        <f t="shared" si="4"/>
        <v>37019</v>
      </c>
      <c r="B270" s="3">
        <v>1219840</v>
      </c>
      <c r="C270" s="5">
        <v>37019.384872685099</v>
      </c>
      <c r="D270" t="s">
        <v>186</v>
      </c>
      <c r="E270" t="s">
        <v>118</v>
      </c>
      <c r="F270" t="s">
        <v>33</v>
      </c>
      <c r="H270" t="s">
        <v>63</v>
      </c>
      <c r="I270" t="s">
        <v>64</v>
      </c>
      <c r="J270">
        <v>35675</v>
      </c>
      <c r="K270" t="s">
        <v>484</v>
      </c>
      <c r="L270" s="7">
        <v>5000</v>
      </c>
      <c r="O270" t="s">
        <v>66</v>
      </c>
      <c r="P270" t="s">
        <v>38</v>
      </c>
      <c r="Q270" s="11">
        <v>0.1</v>
      </c>
      <c r="R270" t="s">
        <v>144</v>
      </c>
      <c r="S270" t="s">
        <v>145</v>
      </c>
      <c r="T270" t="s">
        <v>146</v>
      </c>
      <c r="U270" t="s">
        <v>70</v>
      </c>
      <c r="V270" t="s">
        <v>43</v>
      </c>
      <c r="W270" t="s">
        <v>71</v>
      </c>
      <c r="X270">
        <v>95001227</v>
      </c>
      <c r="Y270" t="s">
        <v>491</v>
      </c>
      <c r="Z270">
        <v>208</v>
      </c>
      <c r="AA270" s="5">
        <v>37196</v>
      </c>
      <c r="AB270" s="5">
        <v>37346</v>
      </c>
    </row>
    <row r="271" spans="1:28" x14ac:dyDescent="0.2">
      <c r="A271" s="33">
        <f t="shared" si="4"/>
        <v>37019</v>
      </c>
      <c r="B271" s="3">
        <v>1220280</v>
      </c>
      <c r="C271" s="5">
        <v>37019.394062500003</v>
      </c>
      <c r="D271" t="s">
        <v>120</v>
      </c>
      <c r="E271" t="s">
        <v>118</v>
      </c>
      <c r="F271" t="s">
        <v>33</v>
      </c>
      <c r="H271" t="s">
        <v>34</v>
      </c>
      <c r="I271" t="s">
        <v>74</v>
      </c>
      <c r="J271">
        <v>33275</v>
      </c>
      <c r="K271" t="s">
        <v>246</v>
      </c>
      <c r="L271" s="7">
        <v>50</v>
      </c>
      <c r="O271" t="s">
        <v>37</v>
      </c>
      <c r="P271" t="s">
        <v>38</v>
      </c>
      <c r="Q271" s="11">
        <v>60.25</v>
      </c>
      <c r="R271" t="s">
        <v>150</v>
      </c>
      <c r="S271" t="s">
        <v>123</v>
      </c>
      <c r="T271" t="s">
        <v>124</v>
      </c>
      <c r="U271" t="s">
        <v>42</v>
      </c>
      <c r="V271" t="s">
        <v>43</v>
      </c>
      <c r="W271" t="s">
        <v>44</v>
      </c>
      <c r="X271">
        <v>96004396</v>
      </c>
      <c r="Y271">
        <v>604900.1</v>
      </c>
      <c r="Z271">
        <v>64245</v>
      </c>
      <c r="AA271" s="5">
        <v>37043.710416666698</v>
      </c>
      <c r="AB271" s="5">
        <v>37072.710416666698</v>
      </c>
    </row>
    <row r="272" spans="1:28" x14ac:dyDescent="0.2">
      <c r="A272" s="33">
        <f t="shared" si="4"/>
        <v>37019</v>
      </c>
      <c r="B272" s="3">
        <v>1220755</v>
      </c>
      <c r="C272" s="5">
        <v>37019.416064814803</v>
      </c>
      <c r="D272" t="s">
        <v>300</v>
      </c>
      <c r="E272" t="s">
        <v>118</v>
      </c>
      <c r="F272" t="s">
        <v>33</v>
      </c>
      <c r="H272" t="s">
        <v>34</v>
      </c>
      <c r="I272" t="s">
        <v>461</v>
      </c>
      <c r="J272">
        <v>32893</v>
      </c>
      <c r="K272" t="s">
        <v>492</v>
      </c>
      <c r="L272" s="7">
        <v>50</v>
      </c>
      <c r="O272" t="s">
        <v>37</v>
      </c>
      <c r="P272" t="s">
        <v>38</v>
      </c>
      <c r="Q272" s="11">
        <v>47.75</v>
      </c>
      <c r="R272" t="s">
        <v>463</v>
      </c>
      <c r="S272" t="s">
        <v>464</v>
      </c>
      <c r="T272" t="s">
        <v>465</v>
      </c>
      <c r="U272" t="s">
        <v>42</v>
      </c>
      <c r="V272" t="s">
        <v>43</v>
      </c>
      <c r="W272" t="s">
        <v>44</v>
      </c>
      <c r="X272">
        <v>96004381</v>
      </c>
      <c r="Y272">
        <v>604991.1</v>
      </c>
      <c r="Z272">
        <v>12</v>
      </c>
      <c r="AA272" s="5">
        <v>37025.875</v>
      </c>
      <c r="AB272" s="5">
        <v>37029.875</v>
      </c>
    </row>
    <row r="273" spans="1:28" x14ac:dyDescent="0.2">
      <c r="A273" s="33">
        <f t="shared" si="4"/>
        <v>37019</v>
      </c>
      <c r="B273" s="3">
        <v>1221284</v>
      </c>
      <c r="C273" s="5">
        <v>37019.460972222201</v>
      </c>
      <c r="D273" t="s">
        <v>120</v>
      </c>
      <c r="E273" t="s">
        <v>118</v>
      </c>
      <c r="F273" t="s">
        <v>33</v>
      </c>
      <c r="H273" t="s">
        <v>34</v>
      </c>
      <c r="I273" t="s">
        <v>74</v>
      </c>
      <c r="J273">
        <v>29078</v>
      </c>
      <c r="K273" t="s">
        <v>493</v>
      </c>
      <c r="L273" s="7">
        <v>50</v>
      </c>
      <c r="O273" t="s">
        <v>37</v>
      </c>
      <c r="P273" t="s">
        <v>38</v>
      </c>
      <c r="Q273" s="11">
        <v>58</v>
      </c>
      <c r="R273" t="s">
        <v>165</v>
      </c>
      <c r="S273" t="s">
        <v>77</v>
      </c>
      <c r="T273" t="s">
        <v>90</v>
      </c>
      <c r="U273" t="s">
        <v>42</v>
      </c>
      <c r="V273" t="s">
        <v>43</v>
      </c>
      <c r="W273" t="s">
        <v>44</v>
      </c>
      <c r="X273">
        <v>96004396</v>
      </c>
      <c r="Y273">
        <v>605127.1</v>
      </c>
      <c r="Z273">
        <v>64245</v>
      </c>
      <c r="AA273" s="5">
        <v>37021.875</v>
      </c>
      <c r="AB273" s="5">
        <v>37022.875</v>
      </c>
    </row>
    <row r="274" spans="1:28" x14ac:dyDescent="0.2">
      <c r="A274" s="33">
        <f t="shared" si="4"/>
        <v>37019</v>
      </c>
      <c r="B274" s="3">
        <v>1221287</v>
      </c>
      <c r="C274" s="5">
        <v>37019.461087962998</v>
      </c>
      <c r="D274" t="s">
        <v>120</v>
      </c>
      <c r="E274" t="s">
        <v>118</v>
      </c>
      <c r="F274" t="s">
        <v>33</v>
      </c>
      <c r="H274" t="s">
        <v>34</v>
      </c>
      <c r="I274" t="s">
        <v>74</v>
      </c>
      <c r="J274">
        <v>29083</v>
      </c>
      <c r="K274" t="s">
        <v>494</v>
      </c>
      <c r="L274" s="7">
        <v>50</v>
      </c>
      <c r="O274" t="s">
        <v>37</v>
      </c>
      <c r="P274" t="s">
        <v>38</v>
      </c>
      <c r="Q274" s="11">
        <v>54.5</v>
      </c>
      <c r="R274" t="s">
        <v>165</v>
      </c>
      <c r="S274" t="s">
        <v>77</v>
      </c>
      <c r="T274" t="s">
        <v>90</v>
      </c>
      <c r="U274" t="s">
        <v>42</v>
      </c>
      <c r="V274" t="s">
        <v>43</v>
      </c>
      <c r="W274" t="s">
        <v>44</v>
      </c>
      <c r="X274">
        <v>96004396</v>
      </c>
      <c r="Y274">
        <v>605128.1</v>
      </c>
      <c r="Z274">
        <v>64245</v>
      </c>
      <c r="AA274" s="5">
        <v>37025.875</v>
      </c>
      <c r="AB274" s="5">
        <v>37029.875</v>
      </c>
    </row>
    <row r="275" spans="1:28" x14ac:dyDescent="0.2">
      <c r="A275" s="33">
        <f t="shared" si="4"/>
        <v>37019</v>
      </c>
      <c r="B275" s="3">
        <v>1221603</v>
      </c>
      <c r="C275" s="5">
        <v>37019.509895833296</v>
      </c>
      <c r="D275" t="s">
        <v>120</v>
      </c>
      <c r="E275" t="s">
        <v>118</v>
      </c>
      <c r="F275" t="s">
        <v>33</v>
      </c>
      <c r="H275" t="s">
        <v>34</v>
      </c>
      <c r="I275" t="s">
        <v>74</v>
      </c>
      <c r="J275">
        <v>33275</v>
      </c>
      <c r="K275" t="s">
        <v>246</v>
      </c>
      <c r="L275" s="7">
        <v>50</v>
      </c>
      <c r="O275" t="s">
        <v>37</v>
      </c>
      <c r="P275" t="s">
        <v>38</v>
      </c>
      <c r="Q275" s="11">
        <v>61.5</v>
      </c>
      <c r="R275" t="s">
        <v>150</v>
      </c>
      <c r="S275" t="s">
        <v>123</v>
      </c>
      <c r="T275" t="s">
        <v>124</v>
      </c>
      <c r="U275" t="s">
        <v>42</v>
      </c>
      <c r="V275" t="s">
        <v>43</v>
      </c>
      <c r="W275" t="s">
        <v>44</v>
      </c>
      <c r="X275">
        <v>96004396</v>
      </c>
      <c r="Y275">
        <v>605234.1</v>
      </c>
      <c r="Z275">
        <v>64245</v>
      </c>
      <c r="AA275" s="5">
        <v>37043.710416666698</v>
      </c>
      <c r="AB275" s="5">
        <v>37072.710416666698</v>
      </c>
    </row>
    <row r="276" spans="1:28" x14ac:dyDescent="0.2">
      <c r="A276" s="33">
        <f t="shared" si="4"/>
        <v>37019</v>
      </c>
      <c r="B276" s="3">
        <v>1221704</v>
      </c>
      <c r="C276" s="5">
        <v>37019.524375000001</v>
      </c>
      <c r="D276" t="s">
        <v>111</v>
      </c>
      <c r="E276" t="s">
        <v>32</v>
      </c>
      <c r="F276" t="s">
        <v>33</v>
      </c>
      <c r="H276" t="s">
        <v>34</v>
      </c>
      <c r="I276" t="s">
        <v>74</v>
      </c>
      <c r="J276">
        <v>50356</v>
      </c>
      <c r="K276" t="s">
        <v>482</v>
      </c>
      <c r="L276" s="7">
        <v>50</v>
      </c>
      <c r="O276" t="s">
        <v>37</v>
      </c>
      <c r="P276" t="s">
        <v>38</v>
      </c>
      <c r="Q276" s="11">
        <v>47</v>
      </c>
      <c r="R276" t="s">
        <v>93</v>
      </c>
      <c r="S276" t="s">
        <v>94</v>
      </c>
      <c r="T276" t="s">
        <v>95</v>
      </c>
      <c r="U276" t="s">
        <v>42</v>
      </c>
      <c r="V276" t="s">
        <v>43</v>
      </c>
      <c r="W276" t="s">
        <v>44</v>
      </c>
      <c r="Y276">
        <v>605250.1</v>
      </c>
      <c r="Z276">
        <v>3246</v>
      </c>
      <c r="AA276" s="5">
        <v>37032.875</v>
      </c>
      <c r="AB276" s="5">
        <v>37042.875</v>
      </c>
    </row>
    <row r="277" spans="1:28" x14ac:dyDescent="0.2">
      <c r="A277" s="33">
        <f t="shared" si="4"/>
        <v>37019</v>
      </c>
      <c r="B277" s="3">
        <v>1222114</v>
      </c>
      <c r="C277" s="5">
        <v>37019.615092592598</v>
      </c>
      <c r="D277" t="s">
        <v>300</v>
      </c>
      <c r="E277" t="s">
        <v>118</v>
      </c>
      <c r="F277" t="s">
        <v>33</v>
      </c>
      <c r="H277" t="s">
        <v>34</v>
      </c>
      <c r="I277" t="s">
        <v>461</v>
      </c>
      <c r="J277">
        <v>34797</v>
      </c>
      <c r="K277" t="s">
        <v>495</v>
      </c>
      <c r="L277" s="7">
        <v>50</v>
      </c>
      <c r="O277" t="s">
        <v>37</v>
      </c>
      <c r="P277" t="s">
        <v>38</v>
      </c>
      <c r="Q277" s="11">
        <v>40.5</v>
      </c>
      <c r="R277" t="s">
        <v>165</v>
      </c>
      <c r="S277" t="s">
        <v>496</v>
      </c>
      <c r="T277" t="s">
        <v>497</v>
      </c>
      <c r="U277" t="s">
        <v>42</v>
      </c>
      <c r="V277" t="s">
        <v>43</v>
      </c>
      <c r="W277" t="s">
        <v>44</v>
      </c>
      <c r="X277">
        <v>96004381</v>
      </c>
      <c r="Y277">
        <v>605439.1</v>
      </c>
      <c r="Z277">
        <v>12</v>
      </c>
      <c r="AA277" s="5">
        <v>37165</v>
      </c>
      <c r="AB277" s="5">
        <v>37256</v>
      </c>
    </row>
    <row r="278" spans="1:28" x14ac:dyDescent="0.2">
      <c r="A278" s="33">
        <f t="shared" si="4"/>
        <v>37019</v>
      </c>
      <c r="B278" s="3">
        <v>1222150</v>
      </c>
      <c r="C278" s="5">
        <v>37019.642349537004</v>
      </c>
      <c r="D278" t="s">
        <v>91</v>
      </c>
      <c r="E278" t="s">
        <v>32</v>
      </c>
      <c r="F278" t="s">
        <v>33</v>
      </c>
      <c r="H278" t="s">
        <v>34</v>
      </c>
      <c r="I278" t="s">
        <v>74</v>
      </c>
      <c r="J278">
        <v>3942</v>
      </c>
      <c r="K278" t="s">
        <v>309</v>
      </c>
      <c r="M278" s="7">
        <v>50</v>
      </c>
      <c r="O278" t="s">
        <v>37</v>
      </c>
      <c r="P278" t="s">
        <v>38</v>
      </c>
      <c r="Q278" s="11">
        <v>43.5</v>
      </c>
      <c r="R278" t="s">
        <v>93</v>
      </c>
      <c r="S278" t="s">
        <v>114</v>
      </c>
      <c r="T278" t="s">
        <v>115</v>
      </c>
      <c r="U278" t="s">
        <v>42</v>
      </c>
      <c r="V278" t="s">
        <v>43</v>
      </c>
      <c r="W278" t="s">
        <v>44</v>
      </c>
      <c r="X278">
        <v>96009016</v>
      </c>
      <c r="Y278">
        <v>605484.1</v>
      </c>
      <c r="Z278">
        <v>18</v>
      </c>
      <c r="AA278" s="5">
        <v>37135.591666666704</v>
      </c>
      <c r="AB278" s="5">
        <v>37164.591666666704</v>
      </c>
    </row>
    <row r="279" spans="1:28" x14ac:dyDescent="0.2">
      <c r="A279" s="33">
        <f t="shared" si="4"/>
        <v>37020</v>
      </c>
      <c r="B279" s="3">
        <v>1222797</v>
      </c>
      <c r="C279" s="5">
        <v>37020.284722222197</v>
      </c>
      <c r="D279" t="s">
        <v>73</v>
      </c>
      <c r="E279" t="s">
        <v>32</v>
      </c>
      <c r="F279" t="s">
        <v>33</v>
      </c>
      <c r="H279" t="s">
        <v>34</v>
      </c>
      <c r="I279" t="s">
        <v>170</v>
      </c>
      <c r="J279">
        <v>30600</v>
      </c>
      <c r="K279" t="s">
        <v>504</v>
      </c>
      <c r="L279" s="7">
        <v>50</v>
      </c>
      <c r="O279" t="s">
        <v>37</v>
      </c>
      <c r="P279" t="s">
        <v>38</v>
      </c>
      <c r="Q279" s="11">
        <v>44.25</v>
      </c>
      <c r="R279" t="s">
        <v>172</v>
      </c>
      <c r="S279" t="s">
        <v>173</v>
      </c>
      <c r="T279" t="s">
        <v>90</v>
      </c>
      <c r="U279" t="s">
        <v>42</v>
      </c>
      <c r="V279" t="s">
        <v>43</v>
      </c>
      <c r="W279" t="s">
        <v>71</v>
      </c>
      <c r="X279">
        <v>96051537</v>
      </c>
      <c r="Y279">
        <v>605730.1</v>
      </c>
      <c r="Z279">
        <v>66682</v>
      </c>
      <c r="AA279" s="5">
        <v>37025.875</v>
      </c>
      <c r="AB279" s="5">
        <v>37029.875</v>
      </c>
    </row>
    <row r="280" spans="1:28" x14ac:dyDescent="0.2">
      <c r="A280" s="33">
        <f t="shared" si="4"/>
        <v>37020</v>
      </c>
      <c r="B280" s="3">
        <v>1224299</v>
      </c>
      <c r="C280" s="5">
        <v>37020.364050925898</v>
      </c>
      <c r="D280" t="s">
        <v>79</v>
      </c>
      <c r="E280" t="s">
        <v>118</v>
      </c>
      <c r="F280" t="s">
        <v>33</v>
      </c>
      <c r="H280" t="s">
        <v>63</v>
      </c>
      <c r="I280" t="s">
        <v>64</v>
      </c>
      <c r="J280">
        <v>49159</v>
      </c>
      <c r="K280" t="s">
        <v>502</v>
      </c>
      <c r="M280" s="7">
        <v>25000</v>
      </c>
      <c r="O280" t="s">
        <v>66</v>
      </c>
      <c r="P280" t="s">
        <v>38</v>
      </c>
      <c r="Q280" s="11">
        <v>-1.4999999999999999E-2</v>
      </c>
      <c r="R280" t="s">
        <v>323</v>
      </c>
      <c r="S280" t="s">
        <v>324</v>
      </c>
      <c r="T280" t="s">
        <v>325</v>
      </c>
      <c r="U280" t="s">
        <v>70</v>
      </c>
      <c r="V280" t="s">
        <v>43</v>
      </c>
      <c r="W280" t="s">
        <v>71</v>
      </c>
      <c r="X280">
        <v>96021110</v>
      </c>
      <c r="Y280" t="s">
        <v>503</v>
      </c>
      <c r="Z280">
        <v>57399</v>
      </c>
      <c r="AA280" s="5">
        <v>37043</v>
      </c>
      <c r="AB280" s="5">
        <v>37195</v>
      </c>
    </row>
    <row r="281" spans="1:28" x14ac:dyDescent="0.2">
      <c r="A281" s="33">
        <f t="shared" si="4"/>
        <v>37020</v>
      </c>
      <c r="B281" s="3">
        <v>1225790</v>
      </c>
      <c r="C281" s="5">
        <v>37020.402106481502</v>
      </c>
      <c r="D281" t="s">
        <v>130</v>
      </c>
      <c r="E281" t="s">
        <v>118</v>
      </c>
      <c r="F281" t="s">
        <v>33</v>
      </c>
      <c r="H281" t="s">
        <v>34</v>
      </c>
      <c r="I281" t="s">
        <v>46</v>
      </c>
      <c r="J281">
        <v>48318</v>
      </c>
      <c r="K281" t="s">
        <v>501</v>
      </c>
      <c r="L281" s="7">
        <v>25</v>
      </c>
      <c r="O281" t="s">
        <v>37</v>
      </c>
      <c r="P281" t="s">
        <v>38</v>
      </c>
      <c r="Q281" s="11">
        <v>167</v>
      </c>
      <c r="R281" t="s">
        <v>119</v>
      </c>
      <c r="S281" t="s">
        <v>48</v>
      </c>
      <c r="T281" t="s">
        <v>49</v>
      </c>
      <c r="U281" t="s">
        <v>42</v>
      </c>
      <c r="V281" t="s">
        <v>43</v>
      </c>
      <c r="W281" t="s">
        <v>44</v>
      </c>
      <c r="X281">
        <v>96050496</v>
      </c>
      <c r="Y281">
        <v>606165.1</v>
      </c>
      <c r="Z281">
        <v>91219</v>
      </c>
      <c r="AA281" s="5">
        <v>37438</v>
      </c>
      <c r="AB281" s="5">
        <v>37529</v>
      </c>
    </row>
    <row r="282" spans="1:28" x14ac:dyDescent="0.2">
      <c r="A282" s="33">
        <f t="shared" si="4"/>
        <v>37020</v>
      </c>
      <c r="B282" s="3">
        <v>1226085</v>
      </c>
      <c r="C282" s="5">
        <v>37020.413020833301</v>
      </c>
      <c r="D282" t="s">
        <v>297</v>
      </c>
      <c r="E282" t="s">
        <v>118</v>
      </c>
      <c r="F282" t="s">
        <v>33</v>
      </c>
      <c r="H282" t="s">
        <v>63</v>
      </c>
      <c r="I282" t="s">
        <v>64</v>
      </c>
      <c r="J282">
        <v>36207</v>
      </c>
      <c r="K282" t="s">
        <v>499</v>
      </c>
      <c r="L282" s="7">
        <v>10000</v>
      </c>
      <c r="O282" t="s">
        <v>66</v>
      </c>
      <c r="P282" t="s">
        <v>38</v>
      </c>
      <c r="Q282" s="11">
        <v>0.17749999999999999</v>
      </c>
      <c r="R282" t="s">
        <v>144</v>
      </c>
      <c r="S282" t="s">
        <v>190</v>
      </c>
      <c r="T282" t="s">
        <v>247</v>
      </c>
      <c r="U282" t="s">
        <v>70</v>
      </c>
      <c r="V282" t="s">
        <v>43</v>
      </c>
      <c r="W282" t="s">
        <v>71</v>
      </c>
      <c r="X282">
        <v>95000199</v>
      </c>
      <c r="Y282" t="s">
        <v>500</v>
      </c>
      <c r="Z282">
        <v>61981</v>
      </c>
      <c r="AA282" s="5">
        <v>37043.875</v>
      </c>
      <c r="AB282" s="5">
        <v>37072.875</v>
      </c>
    </row>
    <row r="283" spans="1:28" x14ac:dyDescent="0.2">
      <c r="A283" s="33">
        <f t="shared" si="4"/>
        <v>37020</v>
      </c>
      <c r="B283" s="3">
        <v>1226817</v>
      </c>
      <c r="C283" s="5">
        <v>37020.507465277798</v>
      </c>
      <c r="D283" t="s">
        <v>300</v>
      </c>
      <c r="E283" t="s">
        <v>118</v>
      </c>
      <c r="F283" t="s">
        <v>33</v>
      </c>
      <c r="H283" t="s">
        <v>34</v>
      </c>
      <c r="I283" t="s">
        <v>461</v>
      </c>
      <c r="J283">
        <v>32893</v>
      </c>
      <c r="K283" t="s">
        <v>492</v>
      </c>
      <c r="L283" s="7">
        <v>100</v>
      </c>
      <c r="O283" t="s">
        <v>37</v>
      </c>
      <c r="P283" t="s">
        <v>38</v>
      </c>
      <c r="Q283" s="11">
        <v>46.75</v>
      </c>
      <c r="R283" t="s">
        <v>165</v>
      </c>
      <c r="S283" t="s">
        <v>464</v>
      </c>
      <c r="T283" t="s">
        <v>465</v>
      </c>
      <c r="U283" t="s">
        <v>42</v>
      </c>
      <c r="V283" t="s">
        <v>43</v>
      </c>
      <c r="W283" t="s">
        <v>44</v>
      </c>
      <c r="X283">
        <v>96004381</v>
      </c>
      <c r="Y283">
        <v>606370.1</v>
      </c>
      <c r="Z283">
        <v>12</v>
      </c>
      <c r="AA283" s="5">
        <v>37025.875</v>
      </c>
      <c r="AB283" s="5">
        <v>37029.875</v>
      </c>
    </row>
    <row r="284" spans="1:28" x14ac:dyDescent="0.2">
      <c r="A284" s="33">
        <f t="shared" si="4"/>
        <v>37021</v>
      </c>
      <c r="B284" s="3">
        <v>1228879</v>
      </c>
      <c r="C284" s="5">
        <v>37021.333726851903</v>
      </c>
      <c r="D284" t="s">
        <v>79</v>
      </c>
      <c r="E284" t="s">
        <v>118</v>
      </c>
      <c r="F284" t="s">
        <v>33</v>
      </c>
      <c r="H284" t="s">
        <v>63</v>
      </c>
      <c r="I284" t="s">
        <v>64</v>
      </c>
      <c r="J284">
        <v>49185</v>
      </c>
      <c r="K284" t="s">
        <v>505</v>
      </c>
      <c r="M284" s="7">
        <v>25000</v>
      </c>
      <c r="O284" t="s">
        <v>66</v>
      </c>
      <c r="P284" t="s">
        <v>38</v>
      </c>
      <c r="Q284" s="11">
        <v>-9.5000000000000001E-2</v>
      </c>
      <c r="R284" t="s">
        <v>144</v>
      </c>
      <c r="S284" t="s">
        <v>324</v>
      </c>
      <c r="T284" t="s">
        <v>325</v>
      </c>
      <c r="U284" t="s">
        <v>70</v>
      </c>
      <c r="V284" t="s">
        <v>43</v>
      </c>
      <c r="W284" t="s">
        <v>71</v>
      </c>
      <c r="X284">
        <v>96021110</v>
      </c>
      <c r="Y284" t="s">
        <v>506</v>
      </c>
      <c r="Z284">
        <v>57399</v>
      </c>
      <c r="AA284" s="5">
        <v>37043.649305555598</v>
      </c>
      <c r="AB284" s="5">
        <v>37195.649305555598</v>
      </c>
    </row>
    <row r="285" spans="1:28" x14ac:dyDescent="0.2">
      <c r="A285" s="33">
        <f t="shared" si="4"/>
        <v>37021</v>
      </c>
      <c r="B285" s="3">
        <v>1228883</v>
      </c>
      <c r="C285" s="5">
        <v>37021.333831018499</v>
      </c>
      <c r="D285" t="s">
        <v>79</v>
      </c>
      <c r="E285" t="s">
        <v>118</v>
      </c>
      <c r="F285" t="s">
        <v>33</v>
      </c>
      <c r="H285" t="s">
        <v>63</v>
      </c>
      <c r="I285" t="s">
        <v>64</v>
      </c>
      <c r="J285">
        <v>49181</v>
      </c>
      <c r="K285" t="s">
        <v>507</v>
      </c>
      <c r="M285" s="7">
        <v>25000</v>
      </c>
      <c r="O285" t="s">
        <v>66</v>
      </c>
      <c r="P285" t="s">
        <v>38</v>
      </c>
      <c r="Q285" s="11">
        <v>-9.5000000000000001E-2</v>
      </c>
      <c r="R285" t="s">
        <v>144</v>
      </c>
      <c r="S285" t="s">
        <v>324</v>
      </c>
      <c r="T285" t="s">
        <v>325</v>
      </c>
      <c r="U285" t="s">
        <v>70</v>
      </c>
      <c r="V285" t="s">
        <v>43</v>
      </c>
      <c r="W285" t="s">
        <v>71</v>
      </c>
      <c r="X285">
        <v>96021110</v>
      </c>
      <c r="Y285" t="s">
        <v>508</v>
      </c>
      <c r="Z285">
        <v>57399</v>
      </c>
      <c r="AA285" s="5">
        <v>37043.875</v>
      </c>
      <c r="AB285" s="5">
        <v>37072.875</v>
      </c>
    </row>
    <row r="286" spans="1:28" x14ac:dyDescent="0.2">
      <c r="A286" s="33">
        <f t="shared" si="4"/>
        <v>37021</v>
      </c>
      <c r="B286" s="3">
        <v>1229873</v>
      </c>
      <c r="C286" s="5">
        <v>37021.366666666698</v>
      </c>
      <c r="D286" t="s">
        <v>300</v>
      </c>
      <c r="E286" t="s">
        <v>118</v>
      </c>
      <c r="F286" t="s">
        <v>33</v>
      </c>
      <c r="H286" t="s">
        <v>34</v>
      </c>
      <c r="I286" t="s">
        <v>46</v>
      </c>
      <c r="J286">
        <v>29487</v>
      </c>
      <c r="K286" t="s">
        <v>509</v>
      </c>
      <c r="M286" s="7">
        <v>25</v>
      </c>
      <c r="O286" t="s">
        <v>37</v>
      </c>
      <c r="P286" t="s">
        <v>38</v>
      </c>
      <c r="Q286" s="11">
        <v>375</v>
      </c>
      <c r="R286" t="s">
        <v>119</v>
      </c>
      <c r="S286" t="s">
        <v>328</v>
      </c>
      <c r="T286" t="s">
        <v>55</v>
      </c>
      <c r="U286" t="s">
        <v>42</v>
      </c>
      <c r="V286" t="s">
        <v>43</v>
      </c>
      <c r="W286" t="s">
        <v>44</v>
      </c>
      <c r="X286">
        <v>96004381</v>
      </c>
      <c r="Y286">
        <v>607345.1</v>
      </c>
      <c r="Z286">
        <v>12</v>
      </c>
      <c r="AA286" s="5">
        <v>37022.875</v>
      </c>
      <c r="AB286" s="5">
        <v>37023.875</v>
      </c>
    </row>
    <row r="287" spans="1:28" x14ac:dyDescent="0.2">
      <c r="A287" s="33">
        <f t="shared" si="4"/>
        <v>37021</v>
      </c>
      <c r="B287" s="3">
        <v>1229887</v>
      </c>
      <c r="C287" s="5">
        <v>37021.367013888899</v>
      </c>
      <c r="D287" t="s">
        <v>120</v>
      </c>
      <c r="E287" t="s">
        <v>32</v>
      </c>
      <c r="F287" t="s">
        <v>33</v>
      </c>
      <c r="H287" t="s">
        <v>34</v>
      </c>
      <c r="I287" t="s">
        <v>46</v>
      </c>
      <c r="J287">
        <v>45336</v>
      </c>
      <c r="K287" t="s">
        <v>449</v>
      </c>
      <c r="L287" s="7">
        <v>25</v>
      </c>
      <c r="O287" t="s">
        <v>37</v>
      </c>
      <c r="P287" t="s">
        <v>38</v>
      </c>
      <c r="Q287" s="11">
        <v>92</v>
      </c>
      <c r="R287" t="s">
        <v>58</v>
      </c>
      <c r="S287" t="s">
        <v>48</v>
      </c>
      <c r="T287" t="s">
        <v>49</v>
      </c>
      <c r="U287" t="s">
        <v>42</v>
      </c>
      <c r="V287" t="s">
        <v>43</v>
      </c>
      <c r="W287" t="s">
        <v>44</v>
      </c>
      <c r="X287">
        <v>96004396</v>
      </c>
      <c r="Y287">
        <v>607346.1</v>
      </c>
      <c r="Z287">
        <v>64245</v>
      </c>
      <c r="AA287" s="5">
        <v>37347</v>
      </c>
      <c r="AB287" s="5">
        <v>37437</v>
      </c>
    </row>
    <row r="288" spans="1:28" x14ac:dyDescent="0.2">
      <c r="A288" s="33">
        <f t="shared" si="4"/>
        <v>37021</v>
      </c>
      <c r="B288" s="3">
        <v>1230039</v>
      </c>
      <c r="C288" s="5">
        <v>37021.369988425897</v>
      </c>
      <c r="D288" t="s">
        <v>300</v>
      </c>
      <c r="E288" t="s">
        <v>118</v>
      </c>
      <c r="F288" t="s">
        <v>33</v>
      </c>
      <c r="H288" t="s">
        <v>34</v>
      </c>
      <c r="I288" t="s">
        <v>46</v>
      </c>
      <c r="J288">
        <v>29487</v>
      </c>
      <c r="K288" t="s">
        <v>509</v>
      </c>
      <c r="M288" s="7">
        <v>25</v>
      </c>
      <c r="O288" t="s">
        <v>37</v>
      </c>
      <c r="P288" t="s">
        <v>38</v>
      </c>
      <c r="Q288" s="11">
        <v>380</v>
      </c>
      <c r="R288" t="s">
        <v>119</v>
      </c>
      <c r="S288" t="s">
        <v>328</v>
      </c>
      <c r="T288" t="s">
        <v>55</v>
      </c>
      <c r="U288" t="s">
        <v>42</v>
      </c>
      <c r="V288" t="s">
        <v>43</v>
      </c>
      <c r="W288" t="s">
        <v>44</v>
      </c>
      <c r="X288">
        <v>96004381</v>
      </c>
      <c r="Y288">
        <v>607350.1</v>
      </c>
      <c r="Z288">
        <v>12</v>
      </c>
      <c r="AA288" s="5">
        <v>37022.875</v>
      </c>
      <c r="AB288" s="5">
        <v>37023.875</v>
      </c>
    </row>
    <row r="289" spans="1:28" x14ac:dyDescent="0.2">
      <c r="A289" s="33">
        <f t="shared" si="4"/>
        <v>37021</v>
      </c>
      <c r="B289" s="3">
        <v>1231514</v>
      </c>
      <c r="C289" s="5">
        <v>37021.414490740703</v>
      </c>
      <c r="D289" t="s">
        <v>288</v>
      </c>
      <c r="E289" t="s">
        <v>118</v>
      </c>
      <c r="F289" t="s">
        <v>33</v>
      </c>
      <c r="H289" t="s">
        <v>63</v>
      </c>
      <c r="I289" t="s">
        <v>64</v>
      </c>
      <c r="J289">
        <v>48734</v>
      </c>
      <c r="K289" t="s">
        <v>510</v>
      </c>
      <c r="L289" s="7">
        <v>10000</v>
      </c>
      <c r="O289" t="s">
        <v>66</v>
      </c>
      <c r="P289" t="s">
        <v>38</v>
      </c>
      <c r="Q289" s="11">
        <v>0.185</v>
      </c>
      <c r="R289" t="s">
        <v>144</v>
      </c>
      <c r="S289" t="s">
        <v>190</v>
      </c>
      <c r="T289" t="s">
        <v>182</v>
      </c>
      <c r="U289" t="s">
        <v>70</v>
      </c>
      <c r="V289" t="s">
        <v>43</v>
      </c>
      <c r="W289" t="s">
        <v>71</v>
      </c>
      <c r="X289">
        <v>96030230</v>
      </c>
      <c r="Y289" t="s">
        <v>511</v>
      </c>
      <c r="Z289">
        <v>66652</v>
      </c>
      <c r="AA289" s="5">
        <v>37043</v>
      </c>
      <c r="AB289" s="5">
        <v>37195</v>
      </c>
    </row>
    <row r="290" spans="1:28" x14ac:dyDescent="0.2">
      <c r="A290" s="33">
        <f t="shared" si="4"/>
        <v>37021</v>
      </c>
      <c r="B290" s="3">
        <v>1231669</v>
      </c>
      <c r="C290" s="5">
        <v>37021.420092592598</v>
      </c>
      <c r="D290" t="s">
        <v>101</v>
      </c>
      <c r="E290" t="s">
        <v>118</v>
      </c>
      <c r="F290" t="s">
        <v>33</v>
      </c>
      <c r="H290" t="s">
        <v>34</v>
      </c>
      <c r="I290" t="s">
        <v>35</v>
      </c>
      <c r="J290">
        <v>38591</v>
      </c>
      <c r="K290" t="s">
        <v>512</v>
      </c>
      <c r="M290" s="7">
        <v>25</v>
      </c>
      <c r="O290" t="s">
        <v>37</v>
      </c>
      <c r="P290" t="s">
        <v>38</v>
      </c>
      <c r="Q290" s="11">
        <v>225</v>
      </c>
      <c r="R290" t="s">
        <v>119</v>
      </c>
      <c r="S290" t="s">
        <v>51</v>
      </c>
      <c r="T290" t="s">
        <v>52</v>
      </c>
      <c r="U290" t="s">
        <v>42</v>
      </c>
      <c r="V290" t="s">
        <v>43</v>
      </c>
      <c r="W290" t="s">
        <v>44</v>
      </c>
      <c r="X290">
        <v>96006417</v>
      </c>
      <c r="Y290">
        <v>607439.1</v>
      </c>
      <c r="Z290">
        <v>56264</v>
      </c>
      <c r="AA290" s="5">
        <v>37043.875</v>
      </c>
      <c r="AB290" s="5">
        <v>37072.875</v>
      </c>
    </row>
    <row r="291" spans="1:28" x14ac:dyDescent="0.2">
      <c r="A291" s="33">
        <f t="shared" si="4"/>
        <v>37021</v>
      </c>
      <c r="B291" s="3">
        <v>1231867</v>
      </c>
      <c r="C291" s="5">
        <v>37021.430069444403</v>
      </c>
      <c r="D291" t="s">
        <v>120</v>
      </c>
      <c r="E291" t="s">
        <v>118</v>
      </c>
      <c r="F291" t="s">
        <v>33</v>
      </c>
      <c r="H291" t="s">
        <v>63</v>
      </c>
      <c r="I291" t="s">
        <v>64</v>
      </c>
      <c r="J291">
        <v>37288</v>
      </c>
      <c r="K291" t="s">
        <v>513</v>
      </c>
      <c r="M291" s="7">
        <v>5000</v>
      </c>
      <c r="O291" t="s">
        <v>66</v>
      </c>
      <c r="P291" t="s">
        <v>38</v>
      </c>
      <c r="Q291" s="11">
        <v>-0.4</v>
      </c>
      <c r="R291" t="s">
        <v>144</v>
      </c>
      <c r="S291" t="s">
        <v>98</v>
      </c>
      <c r="T291" t="s">
        <v>134</v>
      </c>
      <c r="U291" t="s">
        <v>70</v>
      </c>
      <c r="V291" t="s">
        <v>43</v>
      </c>
      <c r="W291" t="s">
        <v>71</v>
      </c>
      <c r="X291">
        <v>95000226</v>
      </c>
      <c r="Y291" t="s">
        <v>514</v>
      </c>
      <c r="Z291">
        <v>64245</v>
      </c>
      <c r="AA291" s="5">
        <v>37196</v>
      </c>
      <c r="AB291" s="5">
        <v>37346</v>
      </c>
    </row>
    <row r="292" spans="1:28" x14ac:dyDescent="0.2">
      <c r="A292" s="33">
        <f t="shared" si="4"/>
        <v>37021</v>
      </c>
      <c r="B292" s="3">
        <v>1232147</v>
      </c>
      <c r="C292" s="5">
        <v>37021.453877314802</v>
      </c>
      <c r="D292" t="s">
        <v>285</v>
      </c>
      <c r="E292" t="s">
        <v>118</v>
      </c>
      <c r="F292" t="s">
        <v>33</v>
      </c>
      <c r="H292" t="s">
        <v>63</v>
      </c>
      <c r="I292" t="s">
        <v>515</v>
      </c>
      <c r="J292">
        <v>45239</v>
      </c>
      <c r="K292" t="s">
        <v>516</v>
      </c>
      <c r="M292" s="7">
        <v>10000</v>
      </c>
      <c r="O292" t="s">
        <v>66</v>
      </c>
      <c r="P292" t="s">
        <v>38</v>
      </c>
      <c r="Q292" s="11">
        <v>-7.4999999999999997E-3</v>
      </c>
      <c r="R292" t="s">
        <v>144</v>
      </c>
      <c r="S292" t="s">
        <v>258</v>
      </c>
      <c r="T292" t="s">
        <v>517</v>
      </c>
      <c r="U292" t="s">
        <v>253</v>
      </c>
      <c r="V292" t="s">
        <v>43</v>
      </c>
      <c r="W292" t="s">
        <v>71</v>
      </c>
      <c r="Y292" t="s">
        <v>518</v>
      </c>
      <c r="Z292">
        <v>53295</v>
      </c>
      <c r="AA292" s="5">
        <v>37196</v>
      </c>
      <c r="AB292" s="5">
        <v>37346</v>
      </c>
    </row>
    <row r="293" spans="1:28" x14ac:dyDescent="0.2">
      <c r="A293" s="33">
        <f t="shared" si="4"/>
        <v>37021</v>
      </c>
      <c r="B293" s="3">
        <v>1232838</v>
      </c>
      <c r="C293" s="5">
        <v>37021.5222222222</v>
      </c>
      <c r="D293" t="s">
        <v>195</v>
      </c>
      <c r="E293" t="s">
        <v>118</v>
      </c>
      <c r="F293" t="s">
        <v>33</v>
      </c>
      <c r="H293" t="s">
        <v>34</v>
      </c>
      <c r="I293" t="s">
        <v>170</v>
      </c>
      <c r="J293">
        <v>30600</v>
      </c>
      <c r="K293" t="s">
        <v>504</v>
      </c>
      <c r="L293" s="7">
        <v>50</v>
      </c>
      <c r="O293" t="s">
        <v>37</v>
      </c>
      <c r="P293" t="s">
        <v>38</v>
      </c>
      <c r="Q293" s="11">
        <v>44.75</v>
      </c>
      <c r="R293" t="s">
        <v>165</v>
      </c>
      <c r="S293" t="s">
        <v>173</v>
      </c>
      <c r="T293" t="s">
        <v>90</v>
      </c>
      <c r="U293" t="s">
        <v>42</v>
      </c>
      <c r="V293" t="s">
        <v>43</v>
      </c>
      <c r="W293" t="s">
        <v>71</v>
      </c>
      <c r="X293">
        <v>96041878</v>
      </c>
      <c r="Y293">
        <v>607647.1</v>
      </c>
      <c r="Z293">
        <v>11135</v>
      </c>
      <c r="AA293" s="5">
        <v>37025.875</v>
      </c>
      <c r="AB293" s="5">
        <v>37029.875</v>
      </c>
    </row>
    <row r="294" spans="1:28" x14ac:dyDescent="0.2">
      <c r="A294" s="33">
        <f t="shared" si="4"/>
        <v>37022</v>
      </c>
      <c r="B294" s="3">
        <v>1234120</v>
      </c>
      <c r="C294" s="5">
        <v>37022.2735763889</v>
      </c>
      <c r="D294" t="s">
        <v>265</v>
      </c>
      <c r="E294" t="s">
        <v>118</v>
      </c>
      <c r="F294" t="s">
        <v>33</v>
      </c>
      <c r="H294" t="s">
        <v>34</v>
      </c>
      <c r="I294" t="s">
        <v>170</v>
      </c>
      <c r="J294">
        <v>30594</v>
      </c>
      <c r="K294" t="s">
        <v>521</v>
      </c>
      <c r="L294" s="7">
        <v>50</v>
      </c>
      <c r="O294" t="s">
        <v>37</v>
      </c>
      <c r="P294" t="s">
        <v>38</v>
      </c>
      <c r="Q294" s="11">
        <v>46</v>
      </c>
      <c r="R294" t="s">
        <v>165</v>
      </c>
      <c r="S294" t="s">
        <v>173</v>
      </c>
      <c r="T294" t="s">
        <v>90</v>
      </c>
      <c r="U294" t="s">
        <v>42</v>
      </c>
      <c r="V294" t="s">
        <v>43</v>
      </c>
      <c r="W294" t="s">
        <v>71</v>
      </c>
      <c r="Y294">
        <v>608081.1</v>
      </c>
      <c r="Z294">
        <v>69121</v>
      </c>
      <c r="AA294" s="5">
        <v>37025.875</v>
      </c>
      <c r="AB294" s="5">
        <v>37025.875</v>
      </c>
    </row>
    <row r="295" spans="1:28" x14ac:dyDescent="0.2">
      <c r="A295" s="33">
        <f t="shared" si="4"/>
        <v>37022</v>
      </c>
      <c r="B295" s="3">
        <v>1234252</v>
      </c>
      <c r="C295" s="5">
        <v>37022.298969907402</v>
      </c>
      <c r="D295" t="s">
        <v>111</v>
      </c>
      <c r="E295" t="s">
        <v>32</v>
      </c>
      <c r="F295" t="s">
        <v>33</v>
      </c>
      <c r="H295" t="s">
        <v>34</v>
      </c>
      <c r="I295" t="s">
        <v>74</v>
      </c>
      <c r="J295">
        <v>29085</v>
      </c>
      <c r="K295" t="s">
        <v>522</v>
      </c>
      <c r="L295" s="7">
        <v>50</v>
      </c>
      <c r="O295" t="s">
        <v>37</v>
      </c>
      <c r="P295" t="s">
        <v>38</v>
      </c>
      <c r="Q295" s="11">
        <v>38.5</v>
      </c>
      <c r="R295" t="s">
        <v>93</v>
      </c>
      <c r="S295" t="s">
        <v>94</v>
      </c>
      <c r="T295" t="s">
        <v>95</v>
      </c>
      <c r="U295" t="s">
        <v>42</v>
      </c>
      <c r="V295" t="s">
        <v>43</v>
      </c>
      <c r="W295" t="s">
        <v>44</v>
      </c>
      <c r="Y295">
        <v>608190.1</v>
      </c>
      <c r="Z295">
        <v>3246</v>
      </c>
      <c r="AA295" s="5">
        <v>37026.875</v>
      </c>
      <c r="AB295" s="5">
        <v>37029.875</v>
      </c>
    </row>
    <row r="296" spans="1:28" x14ac:dyDescent="0.2">
      <c r="A296" s="33">
        <f t="shared" si="4"/>
        <v>37022</v>
      </c>
      <c r="B296" s="3">
        <v>1234327</v>
      </c>
      <c r="C296" s="5">
        <v>37022.307951388902</v>
      </c>
      <c r="D296" t="s">
        <v>111</v>
      </c>
      <c r="E296" t="s">
        <v>32</v>
      </c>
      <c r="F296" t="s">
        <v>33</v>
      </c>
      <c r="H296" t="s">
        <v>34</v>
      </c>
      <c r="I296" t="s">
        <v>74</v>
      </c>
      <c r="J296">
        <v>29088</v>
      </c>
      <c r="K296" t="s">
        <v>523</v>
      </c>
      <c r="L296" s="7">
        <v>50</v>
      </c>
      <c r="O296" t="s">
        <v>37</v>
      </c>
      <c r="P296" t="s">
        <v>38</v>
      </c>
      <c r="Q296" s="11">
        <v>41</v>
      </c>
      <c r="R296" t="s">
        <v>93</v>
      </c>
      <c r="S296" t="s">
        <v>94</v>
      </c>
      <c r="T296" t="s">
        <v>95</v>
      </c>
      <c r="U296" t="s">
        <v>42</v>
      </c>
      <c r="V296" t="s">
        <v>43</v>
      </c>
      <c r="W296" t="s">
        <v>44</v>
      </c>
      <c r="Y296">
        <v>608219.1</v>
      </c>
      <c r="Z296">
        <v>3246</v>
      </c>
      <c r="AA296" s="5">
        <v>37025.875</v>
      </c>
      <c r="AB296" s="5">
        <v>37025.875</v>
      </c>
    </row>
    <row r="297" spans="1:28" x14ac:dyDescent="0.2">
      <c r="A297" s="33">
        <f t="shared" si="4"/>
        <v>37022</v>
      </c>
      <c r="B297" s="3">
        <v>1234329</v>
      </c>
      <c r="C297" s="5">
        <v>37022.308020833298</v>
      </c>
      <c r="D297" t="s">
        <v>111</v>
      </c>
      <c r="E297" t="s">
        <v>32</v>
      </c>
      <c r="F297" t="s">
        <v>33</v>
      </c>
      <c r="H297" t="s">
        <v>34</v>
      </c>
      <c r="I297" t="s">
        <v>74</v>
      </c>
      <c r="J297">
        <v>29085</v>
      </c>
      <c r="K297" t="s">
        <v>522</v>
      </c>
      <c r="L297" s="7">
        <v>50</v>
      </c>
      <c r="O297" t="s">
        <v>37</v>
      </c>
      <c r="P297" t="s">
        <v>38</v>
      </c>
      <c r="Q297" s="11">
        <v>38</v>
      </c>
      <c r="R297" t="s">
        <v>93</v>
      </c>
      <c r="S297" t="s">
        <v>94</v>
      </c>
      <c r="T297" t="s">
        <v>95</v>
      </c>
      <c r="U297" t="s">
        <v>42</v>
      </c>
      <c r="V297" t="s">
        <v>43</v>
      </c>
      <c r="W297" t="s">
        <v>44</v>
      </c>
      <c r="Y297">
        <v>608221.1</v>
      </c>
      <c r="Z297">
        <v>3246</v>
      </c>
      <c r="AA297" s="5">
        <v>37026.875</v>
      </c>
      <c r="AB297" s="5">
        <v>37029.875</v>
      </c>
    </row>
    <row r="298" spans="1:28" x14ac:dyDescent="0.2">
      <c r="A298" s="33">
        <f t="shared" si="4"/>
        <v>37022</v>
      </c>
      <c r="B298" s="3">
        <v>1234372</v>
      </c>
      <c r="C298" s="5">
        <v>37022.314710648097</v>
      </c>
      <c r="D298" t="s">
        <v>120</v>
      </c>
      <c r="E298" t="s">
        <v>118</v>
      </c>
      <c r="F298" t="s">
        <v>33</v>
      </c>
      <c r="H298" t="s">
        <v>34</v>
      </c>
      <c r="I298" t="s">
        <v>74</v>
      </c>
      <c r="J298">
        <v>29069</v>
      </c>
      <c r="K298" t="s">
        <v>524</v>
      </c>
      <c r="M298" s="7">
        <v>50</v>
      </c>
      <c r="O298" t="s">
        <v>37</v>
      </c>
      <c r="P298" t="s">
        <v>38</v>
      </c>
      <c r="Q298" s="11">
        <v>27.75</v>
      </c>
      <c r="R298" t="s">
        <v>150</v>
      </c>
      <c r="S298" t="s">
        <v>478</v>
      </c>
      <c r="T298" t="s">
        <v>127</v>
      </c>
      <c r="U298" t="s">
        <v>42</v>
      </c>
      <c r="V298" t="s">
        <v>43</v>
      </c>
      <c r="W298" t="s">
        <v>44</v>
      </c>
      <c r="X298">
        <v>96004396</v>
      </c>
      <c r="Y298">
        <v>608242.1</v>
      </c>
      <c r="Z298">
        <v>64245</v>
      </c>
      <c r="AA298" s="5">
        <v>37025.875</v>
      </c>
      <c r="AB298" s="5">
        <v>37025.875</v>
      </c>
    </row>
    <row r="299" spans="1:28" x14ac:dyDescent="0.2">
      <c r="A299" s="33">
        <f t="shared" si="4"/>
        <v>37022</v>
      </c>
      <c r="B299" s="3">
        <v>1234451</v>
      </c>
      <c r="C299" s="5">
        <v>37022.3226041667</v>
      </c>
      <c r="D299" t="s">
        <v>111</v>
      </c>
      <c r="E299" t="s">
        <v>32</v>
      </c>
      <c r="F299" t="s">
        <v>33</v>
      </c>
      <c r="H299" t="s">
        <v>34</v>
      </c>
      <c r="I299" t="s">
        <v>74</v>
      </c>
      <c r="J299">
        <v>29088</v>
      </c>
      <c r="K299" t="s">
        <v>523</v>
      </c>
      <c r="L299" s="7">
        <v>50</v>
      </c>
      <c r="O299" t="s">
        <v>37</v>
      </c>
      <c r="P299" t="s">
        <v>38</v>
      </c>
      <c r="Q299" s="11">
        <v>41.75</v>
      </c>
      <c r="R299" t="s">
        <v>93</v>
      </c>
      <c r="S299" t="s">
        <v>94</v>
      </c>
      <c r="T299" t="s">
        <v>95</v>
      </c>
      <c r="U299" t="s">
        <v>42</v>
      </c>
      <c r="V299" t="s">
        <v>43</v>
      </c>
      <c r="W299" t="s">
        <v>44</v>
      </c>
      <c r="Y299">
        <v>608287.1</v>
      </c>
      <c r="Z299">
        <v>3246</v>
      </c>
      <c r="AA299" s="5">
        <v>37025.875</v>
      </c>
      <c r="AB299" s="5">
        <v>37025.875</v>
      </c>
    </row>
    <row r="300" spans="1:28" x14ac:dyDescent="0.2">
      <c r="A300" s="33">
        <f t="shared" si="4"/>
        <v>37022</v>
      </c>
      <c r="B300" s="3">
        <v>1234472</v>
      </c>
      <c r="C300" s="5">
        <v>37022.324340277803</v>
      </c>
      <c r="D300" t="s">
        <v>111</v>
      </c>
      <c r="E300" t="s">
        <v>32</v>
      </c>
      <c r="F300" t="s">
        <v>33</v>
      </c>
      <c r="H300" t="s">
        <v>34</v>
      </c>
      <c r="I300" t="s">
        <v>74</v>
      </c>
      <c r="J300">
        <v>29088</v>
      </c>
      <c r="K300" t="s">
        <v>523</v>
      </c>
      <c r="L300" s="7">
        <v>50</v>
      </c>
      <c r="O300" t="s">
        <v>37</v>
      </c>
      <c r="P300" t="s">
        <v>38</v>
      </c>
      <c r="Q300" s="11">
        <v>41.5</v>
      </c>
      <c r="R300" t="s">
        <v>93</v>
      </c>
      <c r="S300" t="s">
        <v>94</v>
      </c>
      <c r="T300" t="s">
        <v>95</v>
      </c>
      <c r="U300" t="s">
        <v>42</v>
      </c>
      <c r="V300" t="s">
        <v>43</v>
      </c>
      <c r="W300" t="s">
        <v>44</v>
      </c>
      <c r="Y300">
        <v>608296.1</v>
      </c>
      <c r="Z300">
        <v>3246</v>
      </c>
      <c r="AA300" s="5">
        <v>37025.875</v>
      </c>
      <c r="AB300" s="5">
        <v>37025.875</v>
      </c>
    </row>
    <row r="301" spans="1:28" x14ac:dyDescent="0.2">
      <c r="A301" s="33">
        <f t="shared" si="4"/>
        <v>37022</v>
      </c>
      <c r="B301" s="3">
        <v>1234673</v>
      </c>
      <c r="C301" s="5">
        <v>37022.338773148098</v>
      </c>
      <c r="D301" t="s">
        <v>525</v>
      </c>
      <c r="E301" t="s">
        <v>118</v>
      </c>
      <c r="F301" t="s">
        <v>33</v>
      </c>
      <c r="H301" t="s">
        <v>34</v>
      </c>
      <c r="I301" t="s">
        <v>461</v>
      </c>
      <c r="J301">
        <v>32891</v>
      </c>
      <c r="K301" t="s">
        <v>526</v>
      </c>
      <c r="L301" s="7">
        <v>50</v>
      </c>
      <c r="O301" t="s">
        <v>37</v>
      </c>
      <c r="P301" t="s">
        <v>38</v>
      </c>
      <c r="Q301" s="11">
        <v>49</v>
      </c>
      <c r="R301" t="s">
        <v>165</v>
      </c>
      <c r="S301" t="s">
        <v>464</v>
      </c>
      <c r="T301" t="s">
        <v>465</v>
      </c>
      <c r="U301" t="s">
        <v>42</v>
      </c>
      <c r="V301" t="s">
        <v>43</v>
      </c>
      <c r="W301" t="s">
        <v>44</v>
      </c>
      <c r="X301">
        <v>96035737</v>
      </c>
      <c r="Y301">
        <v>608371.1</v>
      </c>
      <c r="Z301">
        <v>79689</v>
      </c>
      <c r="AA301" s="5">
        <v>37026.875</v>
      </c>
      <c r="AB301" s="5">
        <v>37029.875</v>
      </c>
    </row>
    <row r="302" spans="1:28" x14ac:dyDescent="0.2">
      <c r="A302" s="33">
        <f t="shared" si="4"/>
        <v>37022</v>
      </c>
      <c r="B302" s="3">
        <v>1234676</v>
      </c>
      <c r="C302" s="5">
        <v>37022.338958333297</v>
      </c>
      <c r="D302" t="s">
        <v>525</v>
      </c>
      <c r="E302" t="s">
        <v>118</v>
      </c>
      <c r="F302" t="s">
        <v>33</v>
      </c>
      <c r="H302" t="s">
        <v>34</v>
      </c>
      <c r="I302" t="s">
        <v>461</v>
      </c>
      <c r="J302">
        <v>32891</v>
      </c>
      <c r="K302" t="s">
        <v>526</v>
      </c>
      <c r="L302" s="7">
        <v>50</v>
      </c>
      <c r="O302" t="s">
        <v>37</v>
      </c>
      <c r="P302" t="s">
        <v>38</v>
      </c>
      <c r="Q302" s="11">
        <v>49</v>
      </c>
      <c r="R302" t="s">
        <v>165</v>
      </c>
      <c r="S302" t="s">
        <v>464</v>
      </c>
      <c r="T302" t="s">
        <v>465</v>
      </c>
      <c r="U302" t="s">
        <v>42</v>
      </c>
      <c r="V302" t="s">
        <v>43</v>
      </c>
      <c r="W302" t="s">
        <v>44</v>
      </c>
      <c r="X302">
        <v>96035737</v>
      </c>
      <c r="Y302">
        <v>608372.1</v>
      </c>
      <c r="Z302">
        <v>79689</v>
      </c>
      <c r="AA302" s="5">
        <v>37026.875</v>
      </c>
      <c r="AB302" s="5">
        <v>37029.875</v>
      </c>
    </row>
    <row r="303" spans="1:28" x14ac:dyDescent="0.2">
      <c r="A303" s="33">
        <f t="shared" si="4"/>
        <v>37022</v>
      </c>
      <c r="B303" s="3">
        <v>1234852</v>
      </c>
      <c r="C303" s="5">
        <v>37022.345810185099</v>
      </c>
      <c r="D303" t="s">
        <v>300</v>
      </c>
      <c r="E303" t="s">
        <v>118</v>
      </c>
      <c r="F303" t="s">
        <v>33</v>
      </c>
      <c r="H303" t="s">
        <v>34</v>
      </c>
      <c r="I303" t="s">
        <v>46</v>
      </c>
      <c r="J303">
        <v>29383</v>
      </c>
      <c r="K303" t="s">
        <v>527</v>
      </c>
      <c r="M303" s="7">
        <v>25</v>
      </c>
      <c r="O303" t="s">
        <v>37</v>
      </c>
      <c r="P303" t="s">
        <v>38</v>
      </c>
      <c r="Q303" s="11">
        <v>238</v>
      </c>
      <c r="R303" t="s">
        <v>119</v>
      </c>
      <c r="S303" t="s">
        <v>460</v>
      </c>
      <c r="T303" t="s">
        <v>55</v>
      </c>
      <c r="U303" t="s">
        <v>42</v>
      </c>
      <c r="V303" t="s">
        <v>43</v>
      </c>
      <c r="W303" t="s">
        <v>44</v>
      </c>
      <c r="X303">
        <v>96004381</v>
      </c>
      <c r="Y303">
        <v>608437.1</v>
      </c>
      <c r="Z303">
        <v>12</v>
      </c>
      <c r="AA303" s="5">
        <v>37024.875</v>
      </c>
      <c r="AB303" s="5">
        <v>37025.875</v>
      </c>
    </row>
    <row r="304" spans="1:28" x14ac:dyDescent="0.2">
      <c r="A304" s="33">
        <f t="shared" si="4"/>
        <v>37022</v>
      </c>
      <c r="B304" s="3">
        <v>1234904</v>
      </c>
      <c r="C304" s="5">
        <v>37022.347893518498</v>
      </c>
      <c r="D304" t="s">
        <v>300</v>
      </c>
      <c r="E304" t="s">
        <v>118</v>
      </c>
      <c r="F304" t="s">
        <v>33</v>
      </c>
      <c r="H304" t="s">
        <v>34</v>
      </c>
      <c r="I304" t="s">
        <v>46</v>
      </c>
      <c r="J304">
        <v>29383</v>
      </c>
      <c r="K304" t="s">
        <v>527</v>
      </c>
      <c r="M304" s="7">
        <v>25</v>
      </c>
      <c r="O304" t="s">
        <v>37</v>
      </c>
      <c r="P304" t="s">
        <v>38</v>
      </c>
      <c r="Q304" s="11">
        <v>241</v>
      </c>
      <c r="R304" t="s">
        <v>119</v>
      </c>
      <c r="S304" t="s">
        <v>460</v>
      </c>
      <c r="T304" t="s">
        <v>55</v>
      </c>
      <c r="U304" t="s">
        <v>42</v>
      </c>
      <c r="V304" t="s">
        <v>43</v>
      </c>
      <c r="W304" t="s">
        <v>44</v>
      </c>
      <c r="X304">
        <v>96004381</v>
      </c>
      <c r="Y304">
        <v>608448.1</v>
      </c>
      <c r="Z304">
        <v>12</v>
      </c>
      <c r="AA304" s="5">
        <v>37024.875</v>
      </c>
      <c r="AB304" s="5">
        <v>37025.875</v>
      </c>
    </row>
    <row r="305" spans="1:28" x14ac:dyDescent="0.2">
      <c r="A305" s="33">
        <f t="shared" si="4"/>
        <v>37022</v>
      </c>
      <c r="B305" s="3">
        <v>1234928</v>
      </c>
      <c r="C305" s="5">
        <v>37022.348900462901</v>
      </c>
      <c r="D305" t="s">
        <v>285</v>
      </c>
      <c r="E305" t="s">
        <v>118</v>
      </c>
      <c r="F305" t="s">
        <v>33</v>
      </c>
      <c r="H305" t="s">
        <v>63</v>
      </c>
      <c r="I305" t="s">
        <v>64</v>
      </c>
      <c r="J305">
        <v>36157</v>
      </c>
      <c r="K305" t="s">
        <v>528</v>
      </c>
      <c r="M305" s="7">
        <v>10000</v>
      </c>
      <c r="O305" t="s">
        <v>66</v>
      </c>
      <c r="P305" t="s">
        <v>38</v>
      </c>
      <c r="Q305" s="11">
        <v>-5.5E-2</v>
      </c>
      <c r="R305" t="s">
        <v>144</v>
      </c>
      <c r="S305" t="s">
        <v>160</v>
      </c>
      <c r="T305" t="s">
        <v>161</v>
      </c>
      <c r="U305" t="s">
        <v>70</v>
      </c>
      <c r="V305" t="s">
        <v>43</v>
      </c>
      <c r="W305" t="s">
        <v>71</v>
      </c>
      <c r="X305">
        <v>96014540</v>
      </c>
      <c r="Y305" t="s">
        <v>529</v>
      </c>
      <c r="Z305">
        <v>53295</v>
      </c>
      <c r="AA305" s="5">
        <v>37043.875</v>
      </c>
      <c r="AB305" s="5">
        <v>37072.875</v>
      </c>
    </row>
    <row r="306" spans="1:28" x14ac:dyDescent="0.2">
      <c r="A306" s="33">
        <f t="shared" si="4"/>
        <v>37022</v>
      </c>
      <c r="B306" s="3">
        <v>1234973</v>
      </c>
      <c r="C306" s="5">
        <v>37022.350879629601</v>
      </c>
      <c r="D306" t="s">
        <v>111</v>
      </c>
      <c r="E306" t="s">
        <v>32</v>
      </c>
      <c r="F306" t="s">
        <v>33</v>
      </c>
      <c r="H306" t="s">
        <v>34</v>
      </c>
      <c r="I306" t="s">
        <v>74</v>
      </c>
      <c r="J306">
        <v>29088</v>
      </c>
      <c r="K306" t="s">
        <v>523</v>
      </c>
      <c r="L306" s="7">
        <v>50</v>
      </c>
      <c r="O306" t="s">
        <v>37</v>
      </c>
      <c r="P306" t="s">
        <v>38</v>
      </c>
      <c r="Q306" s="11">
        <v>40</v>
      </c>
      <c r="R306" t="s">
        <v>93</v>
      </c>
      <c r="S306" t="s">
        <v>94</v>
      </c>
      <c r="T306" t="s">
        <v>95</v>
      </c>
      <c r="U306" t="s">
        <v>42</v>
      </c>
      <c r="V306" t="s">
        <v>43</v>
      </c>
      <c r="W306" t="s">
        <v>44</v>
      </c>
      <c r="Y306">
        <v>608466.1</v>
      </c>
      <c r="Z306">
        <v>3246</v>
      </c>
      <c r="AA306" s="5">
        <v>37025.875</v>
      </c>
      <c r="AB306" s="5">
        <v>37025.875</v>
      </c>
    </row>
    <row r="307" spans="1:28" x14ac:dyDescent="0.2">
      <c r="A307" s="33">
        <f t="shared" si="4"/>
        <v>37022</v>
      </c>
      <c r="B307" s="3">
        <v>1235190</v>
      </c>
      <c r="C307" s="5">
        <v>37022.359942129602</v>
      </c>
      <c r="D307" t="s">
        <v>300</v>
      </c>
      <c r="E307" t="s">
        <v>118</v>
      </c>
      <c r="F307" t="s">
        <v>33</v>
      </c>
      <c r="H307" t="s">
        <v>34</v>
      </c>
      <c r="I307" t="s">
        <v>46</v>
      </c>
      <c r="J307">
        <v>29487</v>
      </c>
      <c r="K307" t="s">
        <v>530</v>
      </c>
      <c r="M307" s="7">
        <v>25</v>
      </c>
      <c r="O307" t="s">
        <v>37</v>
      </c>
      <c r="P307" t="s">
        <v>38</v>
      </c>
      <c r="Q307" s="11">
        <v>395</v>
      </c>
      <c r="R307" t="s">
        <v>119</v>
      </c>
      <c r="S307" t="s">
        <v>328</v>
      </c>
      <c r="T307" t="s">
        <v>55</v>
      </c>
      <c r="U307" t="s">
        <v>42</v>
      </c>
      <c r="V307" t="s">
        <v>43</v>
      </c>
      <c r="W307" t="s">
        <v>44</v>
      </c>
      <c r="X307">
        <v>96004381</v>
      </c>
      <c r="Y307">
        <v>608504.1</v>
      </c>
      <c r="Z307">
        <v>12</v>
      </c>
      <c r="AA307" s="5">
        <v>37025.875</v>
      </c>
      <c r="AB307" s="5">
        <v>37025.875</v>
      </c>
    </row>
    <row r="308" spans="1:28" x14ac:dyDescent="0.2">
      <c r="A308" s="33">
        <f t="shared" si="4"/>
        <v>37022</v>
      </c>
      <c r="B308" s="3">
        <v>1235254</v>
      </c>
      <c r="C308" s="5">
        <v>37022.362418981502</v>
      </c>
      <c r="D308" t="s">
        <v>300</v>
      </c>
      <c r="E308" t="s">
        <v>118</v>
      </c>
      <c r="F308" t="s">
        <v>33</v>
      </c>
      <c r="H308" t="s">
        <v>34</v>
      </c>
      <c r="I308" t="s">
        <v>46</v>
      </c>
      <c r="J308">
        <v>29487</v>
      </c>
      <c r="K308" t="s">
        <v>530</v>
      </c>
      <c r="M308" s="7">
        <v>25</v>
      </c>
      <c r="O308" t="s">
        <v>37</v>
      </c>
      <c r="P308" t="s">
        <v>38</v>
      </c>
      <c r="Q308" s="11">
        <v>395</v>
      </c>
      <c r="R308" t="s">
        <v>119</v>
      </c>
      <c r="S308" t="s">
        <v>328</v>
      </c>
      <c r="T308" t="s">
        <v>55</v>
      </c>
      <c r="U308" t="s">
        <v>42</v>
      </c>
      <c r="V308" t="s">
        <v>43</v>
      </c>
      <c r="W308" t="s">
        <v>44</v>
      </c>
      <c r="X308">
        <v>96004381</v>
      </c>
      <c r="Y308">
        <v>608515.1</v>
      </c>
      <c r="Z308">
        <v>12</v>
      </c>
      <c r="AA308" s="5">
        <v>37025.875</v>
      </c>
      <c r="AB308" s="5">
        <v>37025.875</v>
      </c>
    </row>
    <row r="309" spans="1:28" x14ac:dyDescent="0.2">
      <c r="A309" s="33">
        <f t="shared" si="4"/>
        <v>37022</v>
      </c>
      <c r="B309" s="3">
        <v>1235938</v>
      </c>
      <c r="C309" s="5">
        <v>37022.378043981502</v>
      </c>
      <c r="D309" t="s">
        <v>111</v>
      </c>
      <c r="E309" t="s">
        <v>32</v>
      </c>
      <c r="F309" t="s">
        <v>33</v>
      </c>
      <c r="H309" t="s">
        <v>34</v>
      </c>
      <c r="I309" t="s">
        <v>74</v>
      </c>
      <c r="J309">
        <v>50356</v>
      </c>
      <c r="K309" t="s">
        <v>482</v>
      </c>
      <c r="L309" s="7">
        <v>50</v>
      </c>
      <c r="O309" t="s">
        <v>37</v>
      </c>
      <c r="P309" t="s">
        <v>38</v>
      </c>
      <c r="Q309" s="11">
        <v>45.5</v>
      </c>
      <c r="R309" t="s">
        <v>93</v>
      </c>
      <c r="S309" t="s">
        <v>94</v>
      </c>
      <c r="T309" t="s">
        <v>95</v>
      </c>
      <c r="U309" t="s">
        <v>42</v>
      </c>
      <c r="V309" t="s">
        <v>43</v>
      </c>
      <c r="W309" t="s">
        <v>44</v>
      </c>
      <c r="Y309">
        <v>608579.1</v>
      </c>
      <c r="Z309">
        <v>3246</v>
      </c>
      <c r="AA309" s="5">
        <v>37032.875</v>
      </c>
      <c r="AB309" s="5">
        <v>37042.875</v>
      </c>
    </row>
    <row r="310" spans="1:28" x14ac:dyDescent="0.2">
      <c r="A310" s="33">
        <f t="shared" si="4"/>
        <v>37022</v>
      </c>
      <c r="B310" s="3">
        <v>1235946</v>
      </c>
      <c r="C310" s="5">
        <v>37022.378321759301</v>
      </c>
      <c r="D310" t="s">
        <v>111</v>
      </c>
      <c r="E310" t="s">
        <v>32</v>
      </c>
      <c r="F310" t="s">
        <v>33</v>
      </c>
      <c r="H310" t="s">
        <v>34</v>
      </c>
      <c r="I310" t="s">
        <v>74</v>
      </c>
      <c r="J310">
        <v>50356</v>
      </c>
      <c r="K310" t="s">
        <v>482</v>
      </c>
      <c r="L310" s="7">
        <v>50</v>
      </c>
      <c r="O310" t="s">
        <v>37</v>
      </c>
      <c r="P310" t="s">
        <v>38</v>
      </c>
      <c r="Q310" s="11">
        <v>45.5</v>
      </c>
      <c r="R310" t="s">
        <v>93</v>
      </c>
      <c r="S310" t="s">
        <v>94</v>
      </c>
      <c r="T310" t="s">
        <v>95</v>
      </c>
      <c r="U310" t="s">
        <v>42</v>
      </c>
      <c r="V310" t="s">
        <v>43</v>
      </c>
      <c r="W310" t="s">
        <v>44</v>
      </c>
      <c r="Y310">
        <v>608581.1</v>
      </c>
      <c r="Z310">
        <v>3246</v>
      </c>
      <c r="AA310" s="5">
        <v>37032.875</v>
      </c>
      <c r="AB310" s="5">
        <v>37042.875</v>
      </c>
    </row>
    <row r="311" spans="1:28" x14ac:dyDescent="0.2">
      <c r="A311" s="33">
        <f t="shared" si="4"/>
        <v>37022</v>
      </c>
      <c r="B311" s="3">
        <v>1237098</v>
      </c>
      <c r="C311" s="5">
        <v>37022.401307870401</v>
      </c>
      <c r="D311" t="s">
        <v>297</v>
      </c>
      <c r="E311" t="s">
        <v>118</v>
      </c>
      <c r="F311" t="s">
        <v>33</v>
      </c>
      <c r="H311" t="s">
        <v>63</v>
      </c>
      <c r="I311" t="s">
        <v>64</v>
      </c>
      <c r="J311">
        <v>41701</v>
      </c>
      <c r="K311" t="s">
        <v>531</v>
      </c>
      <c r="M311" s="7">
        <v>15000</v>
      </c>
      <c r="O311" t="s">
        <v>66</v>
      </c>
      <c r="P311" t="s">
        <v>38</v>
      </c>
      <c r="Q311" s="11">
        <v>0.16500000000000001</v>
      </c>
      <c r="R311" t="s">
        <v>144</v>
      </c>
      <c r="S311" t="s">
        <v>190</v>
      </c>
      <c r="T311" t="s">
        <v>182</v>
      </c>
      <c r="U311" t="s">
        <v>70</v>
      </c>
      <c r="V311" t="s">
        <v>43</v>
      </c>
      <c r="W311" t="s">
        <v>71</v>
      </c>
      <c r="X311">
        <v>95000199</v>
      </c>
      <c r="Y311" t="s">
        <v>532</v>
      </c>
      <c r="Z311">
        <v>61981</v>
      </c>
      <c r="AA311" s="5">
        <v>37347</v>
      </c>
      <c r="AB311" s="5">
        <v>37560</v>
      </c>
    </row>
    <row r="312" spans="1:28" x14ac:dyDescent="0.2">
      <c r="A312" s="33">
        <f t="shared" si="4"/>
        <v>37022</v>
      </c>
      <c r="B312" s="3">
        <v>1238016</v>
      </c>
      <c r="C312" s="5">
        <v>37022.449918981503</v>
      </c>
      <c r="D312" t="s">
        <v>120</v>
      </c>
      <c r="E312" t="s">
        <v>118</v>
      </c>
      <c r="F312" t="s">
        <v>33</v>
      </c>
      <c r="H312" t="s">
        <v>34</v>
      </c>
      <c r="I312" t="s">
        <v>35</v>
      </c>
      <c r="J312">
        <v>36473</v>
      </c>
      <c r="K312" t="s">
        <v>533</v>
      </c>
      <c r="L312" s="7">
        <v>25</v>
      </c>
      <c r="O312" t="s">
        <v>37</v>
      </c>
      <c r="P312" t="s">
        <v>38</v>
      </c>
      <c r="Q312" s="11">
        <v>410</v>
      </c>
      <c r="R312" t="s">
        <v>119</v>
      </c>
      <c r="S312" t="s">
        <v>413</v>
      </c>
      <c r="T312" t="s">
        <v>41</v>
      </c>
      <c r="U312" t="s">
        <v>42</v>
      </c>
      <c r="V312" t="s">
        <v>43</v>
      </c>
      <c r="W312" t="s">
        <v>44</v>
      </c>
      <c r="X312">
        <v>96004396</v>
      </c>
      <c r="Y312">
        <v>608778.1</v>
      </c>
      <c r="Z312">
        <v>64245</v>
      </c>
      <c r="AA312" s="5">
        <v>37073.875</v>
      </c>
      <c r="AB312" s="5">
        <v>37103.875</v>
      </c>
    </row>
    <row r="313" spans="1:28" x14ac:dyDescent="0.2">
      <c r="A313" s="33">
        <f t="shared" si="4"/>
        <v>37022</v>
      </c>
      <c r="B313" s="3">
        <v>1238304</v>
      </c>
      <c r="C313" s="5">
        <v>37022.512071759302</v>
      </c>
      <c r="D313" t="s">
        <v>53</v>
      </c>
      <c r="E313" t="s">
        <v>118</v>
      </c>
      <c r="F313" t="s">
        <v>33</v>
      </c>
      <c r="H313" t="s">
        <v>34</v>
      </c>
      <c r="I313" t="s">
        <v>74</v>
      </c>
      <c r="J313">
        <v>29065</v>
      </c>
      <c r="K313" t="s">
        <v>534</v>
      </c>
      <c r="M313" s="7">
        <v>50</v>
      </c>
      <c r="O313" t="s">
        <v>37</v>
      </c>
      <c r="P313" t="s">
        <v>38</v>
      </c>
      <c r="Q313" s="11">
        <v>41.75</v>
      </c>
      <c r="R313" t="s">
        <v>150</v>
      </c>
      <c r="S313" t="s">
        <v>478</v>
      </c>
      <c r="T313" t="s">
        <v>127</v>
      </c>
      <c r="U313" t="s">
        <v>42</v>
      </c>
      <c r="V313" t="s">
        <v>43</v>
      </c>
      <c r="W313" t="s">
        <v>44</v>
      </c>
      <c r="X313">
        <v>96028954</v>
      </c>
      <c r="Y313">
        <v>608869.1</v>
      </c>
      <c r="Z313">
        <v>54979</v>
      </c>
      <c r="AA313" s="5">
        <v>37026.875</v>
      </c>
      <c r="AB313" s="5">
        <v>37042.875</v>
      </c>
    </row>
    <row r="314" spans="1:28" x14ac:dyDescent="0.2">
      <c r="A314" s="33">
        <f t="shared" si="4"/>
        <v>37022</v>
      </c>
      <c r="B314" s="3">
        <v>1238313</v>
      </c>
      <c r="C314" s="5">
        <v>37022.514259259297</v>
      </c>
      <c r="D314" t="s">
        <v>53</v>
      </c>
      <c r="E314" t="s">
        <v>118</v>
      </c>
      <c r="F314" t="s">
        <v>33</v>
      </c>
      <c r="H314" t="s">
        <v>34</v>
      </c>
      <c r="I314" t="s">
        <v>74</v>
      </c>
      <c r="J314">
        <v>29065</v>
      </c>
      <c r="K314" t="s">
        <v>534</v>
      </c>
      <c r="L314" s="7">
        <v>50</v>
      </c>
      <c r="O314" t="s">
        <v>37</v>
      </c>
      <c r="P314" t="s">
        <v>38</v>
      </c>
      <c r="Q314" s="11">
        <v>41.75</v>
      </c>
      <c r="R314" t="s">
        <v>150</v>
      </c>
      <c r="S314" t="s">
        <v>478</v>
      </c>
      <c r="T314" t="s">
        <v>127</v>
      </c>
      <c r="U314" t="s">
        <v>42</v>
      </c>
      <c r="V314" t="s">
        <v>43</v>
      </c>
      <c r="W314" t="s">
        <v>44</v>
      </c>
      <c r="X314">
        <v>96028954</v>
      </c>
      <c r="Y314">
        <v>608884.1</v>
      </c>
      <c r="Z314">
        <v>54979</v>
      </c>
      <c r="AA314" s="5">
        <v>37026.875</v>
      </c>
      <c r="AB314" s="5">
        <v>37042.875</v>
      </c>
    </row>
    <row r="315" spans="1:28" x14ac:dyDescent="0.2">
      <c r="A315" s="33">
        <f t="shared" si="4"/>
        <v>37022</v>
      </c>
      <c r="B315" s="3">
        <v>1238450</v>
      </c>
      <c r="C315" s="5">
        <v>37022.543263888903</v>
      </c>
      <c r="D315" t="s">
        <v>91</v>
      </c>
      <c r="E315" t="s">
        <v>118</v>
      </c>
      <c r="F315" t="s">
        <v>33</v>
      </c>
      <c r="H315" t="s">
        <v>34</v>
      </c>
      <c r="I315" t="s">
        <v>74</v>
      </c>
      <c r="J315">
        <v>33303</v>
      </c>
      <c r="K315" t="s">
        <v>472</v>
      </c>
      <c r="M315" s="7">
        <v>25</v>
      </c>
      <c r="O315" t="s">
        <v>37</v>
      </c>
      <c r="P315" t="s">
        <v>38</v>
      </c>
      <c r="Q315" s="11">
        <v>75</v>
      </c>
      <c r="R315" t="s">
        <v>165</v>
      </c>
      <c r="S315" t="s">
        <v>244</v>
      </c>
      <c r="T315" t="s">
        <v>78</v>
      </c>
      <c r="U315" t="s">
        <v>42</v>
      </c>
      <c r="V315" t="s">
        <v>43</v>
      </c>
      <c r="W315" t="s">
        <v>44</v>
      </c>
      <c r="X315">
        <v>96009016</v>
      </c>
      <c r="Y315">
        <v>608934.1</v>
      </c>
      <c r="Z315">
        <v>18</v>
      </c>
      <c r="AA315" s="5">
        <v>37438.715972222199</v>
      </c>
      <c r="AB315" s="5">
        <v>37499.715972222199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F49" workbookViewId="0">
      <selection activeCell="B80" sqref="B80"/>
    </sheetView>
  </sheetViews>
  <sheetFormatPr defaultRowHeight="12.75" x14ac:dyDescent="0.2"/>
  <cols>
    <col min="2" max="2" width="18.42578125" style="34" bestFit="1" customWidth="1"/>
    <col min="3" max="3" width="40.42578125" bestFit="1" customWidth="1"/>
    <col min="4" max="4" width="21.42578125" bestFit="1" customWidth="1"/>
    <col min="17" max="17" width="17.28515625" style="37" bestFit="1" customWidth="1"/>
  </cols>
  <sheetData>
    <row r="1" spans="1:19" x14ac:dyDescent="0.2">
      <c r="B1" s="34" t="s">
        <v>203</v>
      </c>
    </row>
    <row r="2" spans="1:19" x14ac:dyDescent="0.2">
      <c r="C2" t="s">
        <v>214</v>
      </c>
    </row>
    <row r="4" spans="1:19" x14ac:dyDescent="0.2">
      <c r="B4" s="34">
        <v>1</v>
      </c>
      <c r="C4">
        <v>1</v>
      </c>
    </row>
    <row r="5" spans="1:19" x14ac:dyDescent="0.2">
      <c r="A5" t="s">
        <v>236</v>
      </c>
      <c r="B5" s="34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215</v>
      </c>
      <c r="L5" t="s">
        <v>216</v>
      </c>
      <c r="M5" t="s">
        <v>13</v>
      </c>
      <c r="N5" t="s">
        <v>14</v>
      </c>
      <c r="O5" t="s">
        <v>15</v>
      </c>
      <c r="P5" t="s">
        <v>217</v>
      </c>
      <c r="Q5" s="37" t="s">
        <v>218</v>
      </c>
      <c r="R5" t="s">
        <v>25</v>
      </c>
      <c r="S5" t="s">
        <v>26</v>
      </c>
    </row>
    <row r="6" spans="1:19" x14ac:dyDescent="0.2">
      <c r="A6" s="33">
        <f t="shared" ref="A6:A67" si="0">DATEVALUE(TEXT(B6, "mm/dd/yy"))</f>
        <v>36978</v>
      </c>
      <c r="B6" s="34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224</v>
      </c>
      <c r="Q6" s="37">
        <v>9108.25</v>
      </c>
      <c r="R6">
        <v>37012.564583333296</v>
      </c>
      <c r="S6">
        <v>37042.564583333296</v>
      </c>
    </row>
    <row r="7" spans="1:19" x14ac:dyDescent="0.2">
      <c r="A7" s="33">
        <f t="shared" si="0"/>
        <v>36978</v>
      </c>
      <c r="B7" s="34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224</v>
      </c>
      <c r="Q7" s="37">
        <v>9108.25</v>
      </c>
      <c r="R7">
        <v>37012.564583333296</v>
      </c>
      <c r="S7">
        <v>37042.564583333296</v>
      </c>
    </row>
    <row r="8" spans="1:19" x14ac:dyDescent="0.2">
      <c r="A8" s="33">
        <f t="shared" si="0"/>
        <v>36978</v>
      </c>
      <c r="B8" s="34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224</v>
      </c>
      <c r="Q8" s="37">
        <v>9108.25</v>
      </c>
      <c r="R8">
        <v>37012.564583333296</v>
      </c>
      <c r="S8">
        <v>37042.564583333296</v>
      </c>
    </row>
    <row r="9" spans="1:19" x14ac:dyDescent="0.2">
      <c r="A9" s="33">
        <f t="shared" si="0"/>
        <v>36985</v>
      </c>
      <c r="B9" s="34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223</v>
      </c>
      <c r="Q9" s="37">
        <v>9108.25</v>
      </c>
      <c r="R9">
        <v>37012.564583333296</v>
      </c>
      <c r="S9">
        <v>37042.564583333296</v>
      </c>
    </row>
    <row r="10" spans="1:19" x14ac:dyDescent="0.2">
      <c r="A10" s="33">
        <f t="shared" si="0"/>
        <v>36991</v>
      </c>
      <c r="B10" s="34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221</v>
      </c>
      <c r="Q10" s="37">
        <v>9108.25</v>
      </c>
      <c r="R10">
        <v>37012.564583333296</v>
      </c>
      <c r="S10">
        <v>37042.564583333296</v>
      </c>
    </row>
    <row r="11" spans="1:19" x14ac:dyDescent="0.2">
      <c r="A11" s="33">
        <f t="shared" si="0"/>
        <v>36991</v>
      </c>
      <c r="B11" s="34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225</v>
      </c>
      <c r="K11">
        <v>50</v>
      </c>
      <c r="M11" t="s">
        <v>37</v>
      </c>
      <c r="N11" t="s">
        <v>38</v>
      </c>
      <c r="O11">
        <v>100.5</v>
      </c>
      <c r="P11" t="s">
        <v>226</v>
      </c>
      <c r="Q11" s="37">
        <v>25296.5</v>
      </c>
      <c r="R11">
        <v>37073.715972222199</v>
      </c>
      <c r="S11">
        <v>37134.715972222199</v>
      </c>
    </row>
    <row r="12" spans="1:19" x14ac:dyDescent="0.2">
      <c r="A12" s="33">
        <f t="shared" si="0"/>
        <v>36998</v>
      </c>
      <c r="B12" s="34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227</v>
      </c>
      <c r="K12">
        <v>50</v>
      </c>
      <c r="M12" t="s">
        <v>37</v>
      </c>
      <c r="N12" t="s">
        <v>38</v>
      </c>
      <c r="O12">
        <v>76.75</v>
      </c>
      <c r="P12" t="s">
        <v>223</v>
      </c>
      <c r="Q12" s="37">
        <v>12240</v>
      </c>
      <c r="R12">
        <v>37043.715972222199</v>
      </c>
      <c r="S12">
        <v>37072.715972222199</v>
      </c>
    </row>
    <row r="13" spans="1:19" x14ac:dyDescent="0.2">
      <c r="A13" s="33">
        <f>DATEVALUE(TEXT(B13, "mm/dd/yy"))</f>
        <v>36998</v>
      </c>
      <c r="B13" s="34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219</v>
      </c>
      <c r="Q13" s="37">
        <v>9108.25</v>
      </c>
      <c r="R13">
        <v>37012.564583333296</v>
      </c>
      <c r="S13">
        <v>37042.564583333296</v>
      </c>
    </row>
    <row r="14" spans="1:19" x14ac:dyDescent="0.2">
      <c r="A14" s="33">
        <f t="shared" si="0"/>
        <v>36998</v>
      </c>
      <c r="B14" s="34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220</v>
      </c>
      <c r="L14">
        <v>5000</v>
      </c>
      <c r="M14" t="s">
        <v>66</v>
      </c>
      <c r="N14" t="s">
        <v>38</v>
      </c>
      <c r="O14">
        <v>-0.62</v>
      </c>
      <c r="P14" t="s">
        <v>221</v>
      </c>
      <c r="Q14" s="37">
        <v>150000</v>
      </c>
      <c r="R14">
        <v>37012.875</v>
      </c>
      <c r="S14">
        <v>37042.875</v>
      </c>
    </row>
    <row r="15" spans="1:19" x14ac:dyDescent="0.2">
      <c r="A15" s="33">
        <f t="shared" si="0"/>
        <v>36998</v>
      </c>
      <c r="B15" s="34">
        <v>36998.616365740701</v>
      </c>
      <c r="D15" t="s">
        <v>364</v>
      </c>
      <c r="E15" t="s">
        <v>33</v>
      </c>
      <c r="G15" t="s">
        <v>63</v>
      </c>
      <c r="H15" t="s">
        <v>80</v>
      </c>
      <c r="I15">
        <v>43378</v>
      </c>
      <c r="J15" t="s">
        <v>230</v>
      </c>
      <c r="L15">
        <v>2500</v>
      </c>
      <c r="M15" t="s">
        <v>66</v>
      </c>
      <c r="N15" t="s">
        <v>38</v>
      </c>
      <c r="O15">
        <v>5.35</v>
      </c>
      <c r="P15" t="s">
        <v>219</v>
      </c>
      <c r="Q15" s="37">
        <v>75000</v>
      </c>
      <c r="R15">
        <v>37043.875</v>
      </c>
      <c r="S15">
        <v>37072.875</v>
      </c>
    </row>
    <row r="16" spans="1:19" x14ac:dyDescent="0.2">
      <c r="A16" s="33">
        <f t="shared" si="0"/>
        <v>36999</v>
      </c>
      <c r="B16" s="34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222</v>
      </c>
      <c r="L16">
        <v>10000</v>
      </c>
      <c r="M16" t="s">
        <v>66</v>
      </c>
      <c r="N16" t="s">
        <v>38</v>
      </c>
      <c r="O16">
        <v>0.24249999999999999</v>
      </c>
      <c r="P16" t="s">
        <v>223</v>
      </c>
      <c r="Q16" s="37">
        <v>300000</v>
      </c>
      <c r="R16">
        <v>37012.875</v>
      </c>
      <c r="S16">
        <v>37042.875</v>
      </c>
    </row>
    <row r="17" spans="1:19" x14ac:dyDescent="0.2">
      <c r="A17" s="33">
        <f t="shared" si="0"/>
        <v>36999</v>
      </c>
      <c r="B17" s="34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228</v>
      </c>
      <c r="K17">
        <v>25</v>
      </c>
      <c r="M17" t="s">
        <v>37</v>
      </c>
      <c r="N17" t="s">
        <v>38</v>
      </c>
      <c r="O17">
        <v>225</v>
      </c>
      <c r="P17" t="s">
        <v>229</v>
      </c>
      <c r="Q17" s="37">
        <v>7714.75</v>
      </c>
      <c r="R17">
        <v>37012.875</v>
      </c>
      <c r="S17">
        <v>37042.875</v>
      </c>
    </row>
    <row r="18" spans="1:19" x14ac:dyDescent="0.2">
      <c r="A18" s="33">
        <f t="shared" si="0"/>
        <v>36999</v>
      </c>
      <c r="B18" s="34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228</v>
      </c>
      <c r="K18">
        <v>25</v>
      </c>
      <c r="M18" t="s">
        <v>37</v>
      </c>
      <c r="N18" t="s">
        <v>38</v>
      </c>
      <c r="O18">
        <v>225</v>
      </c>
      <c r="P18" t="s">
        <v>229</v>
      </c>
      <c r="Q18" s="37">
        <v>7714.75</v>
      </c>
      <c r="R18">
        <v>37012.875</v>
      </c>
      <c r="S18">
        <v>37042.875</v>
      </c>
    </row>
    <row r="19" spans="1:19" x14ac:dyDescent="0.2">
      <c r="A19" s="33">
        <f t="shared" si="0"/>
        <v>37000</v>
      </c>
      <c r="B19" s="34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223</v>
      </c>
      <c r="Q19" s="37">
        <v>8814.5</v>
      </c>
      <c r="R19">
        <v>37043.875</v>
      </c>
      <c r="S19">
        <v>37072.875</v>
      </c>
    </row>
    <row r="20" spans="1:19" x14ac:dyDescent="0.2">
      <c r="A20" s="33">
        <f t="shared" si="0"/>
        <v>37001</v>
      </c>
      <c r="B20" s="38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227</v>
      </c>
      <c r="K20">
        <v>50</v>
      </c>
      <c r="M20" t="s">
        <v>37</v>
      </c>
      <c r="N20" t="s">
        <v>38</v>
      </c>
      <c r="O20">
        <v>73.75</v>
      </c>
      <c r="P20" t="s">
        <v>229</v>
      </c>
      <c r="Q20" s="37">
        <v>12240</v>
      </c>
      <c r="R20" s="35">
        <v>37043</v>
      </c>
      <c r="S20" s="35">
        <v>37072</v>
      </c>
    </row>
    <row r="21" spans="1:19" x14ac:dyDescent="0.2">
      <c r="A21" s="33">
        <f t="shared" si="0"/>
        <v>37004</v>
      </c>
      <c r="B21" s="38">
        <v>37004.29583333333</v>
      </c>
      <c r="C21" t="s">
        <v>269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268</v>
      </c>
      <c r="L21">
        <v>50</v>
      </c>
      <c r="M21" t="s">
        <v>37</v>
      </c>
      <c r="N21" t="s">
        <v>38</v>
      </c>
      <c r="O21">
        <v>50.75</v>
      </c>
      <c r="P21" t="s">
        <v>224</v>
      </c>
      <c r="Q21" s="37">
        <v>408</v>
      </c>
      <c r="R21" s="35">
        <v>37005</v>
      </c>
      <c r="S21" s="35">
        <v>37005</v>
      </c>
    </row>
    <row r="22" spans="1:19" x14ac:dyDescent="0.2">
      <c r="A22" s="33">
        <f t="shared" si="0"/>
        <v>37004</v>
      </c>
      <c r="B22" s="38">
        <v>37004.55972222222</v>
      </c>
      <c r="C22" t="s">
        <v>267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270</v>
      </c>
      <c r="L22" s="36">
        <v>20000</v>
      </c>
      <c r="M22" t="s">
        <v>66</v>
      </c>
      <c r="N22" t="s">
        <v>38</v>
      </c>
      <c r="O22">
        <v>-2.5000000000000001E-3</v>
      </c>
      <c r="P22" t="s">
        <v>224</v>
      </c>
      <c r="Q22" s="37">
        <v>600000</v>
      </c>
      <c r="R22" s="35">
        <v>37012</v>
      </c>
      <c r="S22" s="35">
        <v>37042</v>
      </c>
    </row>
    <row r="23" spans="1:19" x14ac:dyDescent="0.2">
      <c r="A23" s="33">
        <f t="shared" si="0"/>
        <v>37005</v>
      </c>
      <c r="B23" s="34">
        <v>37005.348611111112</v>
      </c>
      <c r="C23" t="s">
        <v>288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289</v>
      </c>
      <c r="L23" s="36">
        <v>10000</v>
      </c>
      <c r="M23" t="s">
        <v>66</v>
      </c>
      <c r="N23" t="s">
        <v>38</v>
      </c>
      <c r="O23">
        <v>-7.4999999999999997E-2</v>
      </c>
      <c r="P23" t="s">
        <v>223</v>
      </c>
      <c r="Q23" s="37">
        <v>300000</v>
      </c>
      <c r="R23" s="35">
        <v>37012</v>
      </c>
      <c r="S23" s="35">
        <v>37042</v>
      </c>
    </row>
    <row r="24" spans="1:19" x14ac:dyDescent="0.2">
      <c r="A24" s="33">
        <f t="shared" si="0"/>
        <v>37005</v>
      </c>
      <c r="B24" s="34">
        <v>37005.348611111112</v>
      </c>
      <c r="C24" t="s">
        <v>288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289</v>
      </c>
      <c r="L24" s="36">
        <v>10000</v>
      </c>
      <c r="M24" t="s">
        <v>66</v>
      </c>
      <c r="N24" t="s">
        <v>38</v>
      </c>
      <c r="O24">
        <v>-7.4999999999999997E-2</v>
      </c>
      <c r="P24" t="s">
        <v>223</v>
      </c>
      <c r="Q24" s="37">
        <v>300000</v>
      </c>
      <c r="R24" s="35">
        <v>37012</v>
      </c>
      <c r="S24" s="35">
        <v>37042</v>
      </c>
    </row>
    <row r="25" spans="1:19" x14ac:dyDescent="0.2">
      <c r="A25" s="33">
        <f t="shared" si="0"/>
        <v>37005</v>
      </c>
      <c r="B25" s="34">
        <v>37005.349305555559</v>
      </c>
      <c r="C25" t="s">
        <v>288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289</v>
      </c>
      <c r="L25" s="36">
        <v>10000</v>
      </c>
      <c r="M25" t="s">
        <v>66</v>
      </c>
      <c r="N25" t="s">
        <v>38</v>
      </c>
      <c r="O25">
        <v>-7.4999999999999997E-2</v>
      </c>
      <c r="P25" t="s">
        <v>223</v>
      </c>
      <c r="Q25" s="37">
        <v>300000</v>
      </c>
      <c r="R25" s="35">
        <v>37012</v>
      </c>
      <c r="S25" s="35">
        <v>37042</v>
      </c>
    </row>
    <row r="26" spans="1:19" x14ac:dyDescent="0.2">
      <c r="A26" s="33">
        <f t="shared" si="0"/>
        <v>37005</v>
      </c>
      <c r="B26" s="34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290</v>
      </c>
      <c r="K26">
        <v>50</v>
      </c>
      <c r="M26" t="s">
        <v>37</v>
      </c>
      <c r="N26" t="s">
        <v>38</v>
      </c>
      <c r="O26">
        <v>60.75</v>
      </c>
      <c r="P26" t="s">
        <v>219</v>
      </c>
      <c r="Q26" s="37">
        <v>4080</v>
      </c>
      <c r="R26" s="35">
        <v>37011</v>
      </c>
      <c r="S26" s="35">
        <v>37015</v>
      </c>
    </row>
    <row r="27" spans="1:19" x14ac:dyDescent="0.2">
      <c r="A27" s="33">
        <f t="shared" si="0"/>
        <v>37005</v>
      </c>
      <c r="B27" s="34">
        <v>37005.450694444444</v>
      </c>
      <c r="C27" t="s">
        <v>291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255</v>
      </c>
      <c r="L27">
        <v>50</v>
      </c>
      <c r="M27" t="s">
        <v>37</v>
      </c>
      <c r="N27" t="s">
        <v>38</v>
      </c>
      <c r="O27">
        <v>56.75</v>
      </c>
      <c r="P27" t="s">
        <v>221</v>
      </c>
      <c r="Q27" s="37">
        <v>37537</v>
      </c>
      <c r="R27" s="35">
        <v>37165</v>
      </c>
      <c r="S27" s="35">
        <v>37256</v>
      </c>
    </row>
    <row r="28" spans="1:19" x14ac:dyDescent="0.2">
      <c r="A28" s="33">
        <f t="shared" si="0"/>
        <v>37005</v>
      </c>
      <c r="B28" s="34">
        <v>37005.459722222222</v>
      </c>
      <c r="C28" t="s">
        <v>278</v>
      </c>
      <c r="D28" t="s">
        <v>364</v>
      </c>
      <c r="E28" t="s">
        <v>33</v>
      </c>
      <c r="G28" t="s">
        <v>63</v>
      </c>
      <c r="H28" t="s">
        <v>292</v>
      </c>
      <c r="I28">
        <v>44705</v>
      </c>
      <c r="J28" t="s">
        <v>293</v>
      </c>
      <c r="L28">
        <v>100</v>
      </c>
      <c r="M28" t="s">
        <v>280</v>
      </c>
      <c r="N28" t="s">
        <v>38</v>
      </c>
      <c r="O28">
        <v>4.8000000000000001E-2</v>
      </c>
      <c r="P28" t="s">
        <v>219</v>
      </c>
      <c r="Q28" s="37">
        <v>100</v>
      </c>
      <c r="R28" s="35">
        <v>37012</v>
      </c>
      <c r="S28" s="35">
        <v>37072</v>
      </c>
    </row>
    <row r="29" spans="1:19" x14ac:dyDescent="0.2">
      <c r="A29" s="33">
        <f t="shared" si="0"/>
        <v>37005</v>
      </c>
      <c r="B29" s="34">
        <v>37005.464583333334</v>
      </c>
      <c r="C29" t="s">
        <v>278</v>
      </c>
      <c r="D29" t="s">
        <v>364</v>
      </c>
      <c r="E29" t="s">
        <v>33</v>
      </c>
      <c r="G29" t="s">
        <v>63</v>
      </c>
      <c r="H29" t="s">
        <v>292</v>
      </c>
      <c r="I29">
        <v>44705</v>
      </c>
      <c r="J29" t="s">
        <v>293</v>
      </c>
      <c r="L29">
        <v>100</v>
      </c>
      <c r="M29" t="s">
        <v>280</v>
      </c>
      <c r="N29" t="s">
        <v>38</v>
      </c>
      <c r="O29">
        <v>4.8000000000000001E-2</v>
      </c>
      <c r="P29" t="s">
        <v>219</v>
      </c>
      <c r="Q29" s="37">
        <v>100</v>
      </c>
      <c r="R29" s="35">
        <v>37012</v>
      </c>
      <c r="S29" s="35">
        <v>37072</v>
      </c>
    </row>
    <row r="30" spans="1:19" x14ac:dyDescent="0.2">
      <c r="A30" s="33">
        <f t="shared" si="0"/>
        <v>37005</v>
      </c>
      <c r="B30" s="34">
        <v>37005.482638888891</v>
      </c>
      <c r="C30" t="s">
        <v>278</v>
      </c>
      <c r="D30" t="s">
        <v>364</v>
      </c>
      <c r="E30" t="s">
        <v>33</v>
      </c>
      <c r="G30" t="s">
        <v>63</v>
      </c>
      <c r="H30" t="s">
        <v>292</v>
      </c>
      <c r="I30">
        <v>44705</v>
      </c>
      <c r="J30" t="s">
        <v>293</v>
      </c>
      <c r="L30">
        <v>250</v>
      </c>
      <c r="M30" t="s">
        <v>280</v>
      </c>
      <c r="N30" t="s">
        <v>38</v>
      </c>
      <c r="O30">
        <v>4.8000000000000001E-2</v>
      </c>
      <c r="P30" t="s">
        <v>219</v>
      </c>
      <c r="Q30" s="37">
        <v>250</v>
      </c>
      <c r="R30" s="35">
        <v>37012</v>
      </c>
      <c r="S30" s="35">
        <v>37072</v>
      </c>
    </row>
    <row r="31" spans="1:19" x14ac:dyDescent="0.2">
      <c r="A31" s="33">
        <f t="shared" si="0"/>
        <v>37005</v>
      </c>
      <c r="B31" s="34">
        <v>37005.504861111112</v>
      </c>
      <c r="C31" t="s">
        <v>278</v>
      </c>
      <c r="D31" t="s">
        <v>364</v>
      </c>
      <c r="E31" t="s">
        <v>33</v>
      </c>
      <c r="G31" t="s">
        <v>63</v>
      </c>
      <c r="H31" t="s">
        <v>292</v>
      </c>
      <c r="I31">
        <v>44705</v>
      </c>
      <c r="J31" t="s">
        <v>293</v>
      </c>
      <c r="L31">
        <v>250</v>
      </c>
      <c r="M31" t="s">
        <v>280</v>
      </c>
      <c r="N31" t="s">
        <v>38</v>
      </c>
      <c r="O31">
        <v>4.8000000000000001E-2</v>
      </c>
      <c r="P31" t="s">
        <v>219</v>
      </c>
      <c r="Q31" s="37">
        <v>250</v>
      </c>
      <c r="R31" s="35">
        <v>37012</v>
      </c>
      <c r="S31" s="35">
        <v>37072</v>
      </c>
    </row>
    <row r="32" spans="1:19" x14ac:dyDescent="0.2">
      <c r="A32" s="33">
        <f t="shared" si="0"/>
        <v>37005</v>
      </c>
      <c r="B32" s="34">
        <v>37005.518750000003</v>
      </c>
      <c r="C32" t="s">
        <v>278</v>
      </c>
      <c r="D32" t="s">
        <v>364</v>
      </c>
      <c r="E32" t="s">
        <v>33</v>
      </c>
      <c r="G32" t="s">
        <v>63</v>
      </c>
      <c r="H32" t="s">
        <v>292</v>
      </c>
      <c r="I32">
        <v>44705</v>
      </c>
      <c r="J32" t="s">
        <v>293</v>
      </c>
      <c r="L32">
        <v>250</v>
      </c>
      <c r="M32" t="s">
        <v>280</v>
      </c>
      <c r="N32" t="s">
        <v>38</v>
      </c>
      <c r="O32">
        <v>4.8000000000000001E-2</v>
      </c>
      <c r="P32" t="s">
        <v>219</v>
      </c>
      <c r="Q32" s="37">
        <v>250</v>
      </c>
      <c r="R32" s="35">
        <v>37012</v>
      </c>
      <c r="S32" s="35">
        <v>37072</v>
      </c>
    </row>
    <row r="33" spans="1:19" x14ac:dyDescent="0.2">
      <c r="A33" s="33">
        <f t="shared" si="0"/>
        <v>37006</v>
      </c>
      <c r="B33" s="34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295</v>
      </c>
      <c r="L33">
        <v>50</v>
      </c>
      <c r="M33" t="s">
        <v>37</v>
      </c>
      <c r="N33" t="s">
        <v>38</v>
      </c>
      <c r="O33">
        <v>61</v>
      </c>
      <c r="P33" t="s">
        <v>223</v>
      </c>
      <c r="Q33" s="37">
        <v>12648.5</v>
      </c>
      <c r="R33" s="35">
        <v>37012</v>
      </c>
      <c r="S33" s="35">
        <v>37042</v>
      </c>
    </row>
    <row r="34" spans="1:19" x14ac:dyDescent="0.2">
      <c r="A34" s="33">
        <f t="shared" si="0"/>
        <v>37006</v>
      </c>
      <c r="B34" s="34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296</v>
      </c>
      <c r="L34">
        <v>50</v>
      </c>
      <c r="M34" t="s">
        <v>37</v>
      </c>
      <c r="N34" t="s">
        <v>38</v>
      </c>
      <c r="O34">
        <v>50.5</v>
      </c>
      <c r="P34" t="s">
        <v>223</v>
      </c>
      <c r="Q34" s="37">
        <v>408</v>
      </c>
      <c r="R34" s="35">
        <v>37007</v>
      </c>
      <c r="S34" s="35">
        <v>37007</v>
      </c>
    </row>
    <row r="35" spans="1:19" x14ac:dyDescent="0.2">
      <c r="A35" s="33">
        <f t="shared" si="0"/>
        <v>37006</v>
      </c>
      <c r="B35" s="34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276</v>
      </c>
      <c r="K35" s="36">
        <v>10000</v>
      </c>
      <c r="M35" t="s">
        <v>66</v>
      </c>
      <c r="N35" t="s">
        <v>38</v>
      </c>
      <c r="O35">
        <v>-2.5000000000000001E-2</v>
      </c>
      <c r="P35" t="s">
        <v>301</v>
      </c>
      <c r="Q35" s="37">
        <v>300000</v>
      </c>
      <c r="R35" s="35">
        <v>37012</v>
      </c>
      <c r="S35" s="35">
        <v>37042</v>
      </c>
    </row>
    <row r="36" spans="1:19" x14ac:dyDescent="0.2">
      <c r="A36" s="33">
        <f t="shared" si="0"/>
        <v>37006</v>
      </c>
      <c r="B36" s="34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302</v>
      </c>
      <c r="L36">
        <v>50</v>
      </c>
      <c r="M36" t="s">
        <v>37</v>
      </c>
      <c r="N36" t="s">
        <v>38</v>
      </c>
      <c r="O36">
        <v>44.75</v>
      </c>
      <c r="P36" t="s">
        <v>221</v>
      </c>
      <c r="Q36" s="37">
        <v>12240</v>
      </c>
      <c r="R36" s="35">
        <v>37135</v>
      </c>
      <c r="S36" s="35">
        <v>37164</v>
      </c>
    </row>
    <row r="37" spans="1:19" x14ac:dyDescent="0.2">
      <c r="A37" s="33">
        <f t="shared" si="0"/>
        <v>37006</v>
      </c>
      <c r="B37" s="34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302</v>
      </c>
      <c r="L37">
        <v>50</v>
      </c>
      <c r="M37" t="s">
        <v>37</v>
      </c>
      <c r="N37" t="s">
        <v>38</v>
      </c>
      <c r="O37">
        <v>44.75</v>
      </c>
      <c r="P37" t="s">
        <v>221</v>
      </c>
      <c r="Q37" s="37">
        <v>12240</v>
      </c>
      <c r="R37" s="35">
        <v>37135</v>
      </c>
      <c r="S37" s="35">
        <v>37164</v>
      </c>
    </row>
    <row r="38" spans="1:19" x14ac:dyDescent="0.2">
      <c r="A38" s="33">
        <f t="shared" si="0"/>
        <v>37006</v>
      </c>
      <c r="B38" s="34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298</v>
      </c>
      <c r="L38">
        <v>50</v>
      </c>
      <c r="M38" t="s">
        <v>37</v>
      </c>
      <c r="N38" t="s">
        <v>38</v>
      </c>
      <c r="O38">
        <v>62</v>
      </c>
      <c r="P38" t="s">
        <v>219</v>
      </c>
      <c r="Q38" s="37">
        <v>4080</v>
      </c>
      <c r="R38" s="35">
        <v>37011</v>
      </c>
      <c r="S38" s="35">
        <v>37015</v>
      </c>
    </row>
    <row r="39" spans="1:19" x14ac:dyDescent="0.2">
      <c r="A39" s="33">
        <f t="shared" si="0"/>
        <v>37007</v>
      </c>
      <c r="B39" s="34">
        <v>37007.367361111108</v>
      </c>
      <c r="C39" t="s">
        <v>357</v>
      </c>
      <c r="D39" t="s">
        <v>364</v>
      </c>
      <c r="E39" t="s">
        <v>33</v>
      </c>
      <c r="G39" t="s">
        <v>63</v>
      </c>
      <c r="H39" t="s">
        <v>80</v>
      </c>
      <c r="I39">
        <v>41970</v>
      </c>
      <c r="J39" t="s">
        <v>358</v>
      </c>
      <c r="K39" s="36">
        <v>5000</v>
      </c>
      <c r="M39" t="s">
        <v>66</v>
      </c>
      <c r="N39" t="s">
        <v>38</v>
      </c>
      <c r="O39">
        <v>4.99</v>
      </c>
      <c r="P39" t="s">
        <v>224</v>
      </c>
      <c r="Q39" s="37">
        <v>155000</v>
      </c>
      <c r="R39" s="35">
        <v>37012</v>
      </c>
      <c r="S39" s="35">
        <v>37042</v>
      </c>
    </row>
    <row r="40" spans="1:19" x14ac:dyDescent="0.2">
      <c r="A40" s="33">
        <f t="shared" si="0"/>
        <v>37007</v>
      </c>
      <c r="B40" s="34">
        <v>37007.371527777781</v>
      </c>
      <c r="C40" t="s">
        <v>359</v>
      </c>
      <c r="D40" t="s">
        <v>364</v>
      </c>
      <c r="E40" t="s">
        <v>33</v>
      </c>
      <c r="G40" t="s">
        <v>63</v>
      </c>
      <c r="H40" t="s">
        <v>80</v>
      </c>
      <c r="I40">
        <v>41970</v>
      </c>
      <c r="J40" t="s">
        <v>358</v>
      </c>
      <c r="K40" s="36">
        <v>2500</v>
      </c>
      <c r="M40" t="s">
        <v>66</v>
      </c>
      <c r="N40" t="s">
        <v>38</v>
      </c>
      <c r="O40">
        <v>4.9450000000000003</v>
      </c>
      <c r="P40" t="s">
        <v>223</v>
      </c>
      <c r="Q40" s="37">
        <v>77500</v>
      </c>
      <c r="R40" s="35">
        <v>37012</v>
      </c>
      <c r="S40" s="35">
        <v>37042</v>
      </c>
    </row>
    <row r="41" spans="1:19" x14ac:dyDescent="0.2">
      <c r="A41" s="33">
        <f t="shared" si="0"/>
        <v>37007</v>
      </c>
      <c r="B41" s="34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333</v>
      </c>
      <c r="L41" s="36">
        <v>5000</v>
      </c>
      <c r="M41" t="s">
        <v>66</v>
      </c>
      <c r="N41" t="s">
        <v>38</v>
      </c>
      <c r="O41">
        <v>-0.2</v>
      </c>
      <c r="P41" t="s">
        <v>221</v>
      </c>
      <c r="Q41" s="37">
        <v>755000</v>
      </c>
      <c r="R41" s="35">
        <v>37196</v>
      </c>
      <c r="S41" s="35">
        <v>37346</v>
      </c>
    </row>
    <row r="42" spans="1:19" x14ac:dyDescent="0.2">
      <c r="A42" s="33">
        <f t="shared" si="0"/>
        <v>37007</v>
      </c>
      <c r="B42" s="34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360</v>
      </c>
      <c r="L42">
        <v>25</v>
      </c>
      <c r="M42" t="s">
        <v>37</v>
      </c>
      <c r="N42" t="s">
        <v>38</v>
      </c>
      <c r="O42">
        <v>170</v>
      </c>
      <c r="P42" t="s">
        <v>219</v>
      </c>
      <c r="Q42" s="37">
        <v>7714.75</v>
      </c>
      <c r="R42" s="35">
        <v>37043</v>
      </c>
      <c r="S42" s="35">
        <v>37072</v>
      </c>
    </row>
    <row r="43" spans="1:19" x14ac:dyDescent="0.2">
      <c r="A43" s="33">
        <f t="shared" si="0"/>
        <v>37007</v>
      </c>
      <c r="B43" s="34">
        <v>37007.571527777778</v>
      </c>
      <c r="C43" t="s">
        <v>96</v>
      </c>
      <c r="D43" t="s">
        <v>364</v>
      </c>
      <c r="E43" t="s">
        <v>33</v>
      </c>
      <c r="G43" t="s">
        <v>63</v>
      </c>
      <c r="H43" t="s">
        <v>80</v>
      </c>
      <c r="I43">
        <v>41970</v>
      </c>
      <c r="J43" t="s">
        <v>358</v>
      </c>
      <c r="K43" s="36">
        <v>20000</v>
      </c>
      <c r="M43" t="s">
        <v>66</v>
      </c>
      <c r="N43" t="s">
        <v>38</v>
      </c>
      <c r="O43">
        <v>4.88</v>
      </c>
      <c r="P43" t="s">
        <v>219</v>
      </c>
      <c r="Q43" s="37">
        <v>620000</v>
      </c>
      <c r="R43" s="35">
        <v>37012</v>
      </c>
      <c r="S43" s="35">
        <v>37042</v>
      </c>
    </row>
    <row r="44" spans="1:19" x14ac:dyDescent="0.2">
      <c r="A44" s="33">
        <f t="shared" si="0"/>
        <v>37007</v>
      </c>
      <c r="B44" s="34">
        <v>37007.582638888889</v>
      </c>
      <c r="C44" t="s">
        <v>361</v>
      </c>
      <c r="D44" t="s">
        <v>364</v>
      </c>
      <c r="E44" t="s">
        <v>33</v>
      </c>
      <c r="G44" t="s">
        <v>63</v>
      </c>
      <c r="H44" t="s">
        <v>80</v>
      </c>
      <c r="I44">
        <v>41970</v>
      </c>
      <c r="J44" t="s">
        <v>358</v>
      </c>
      <c r="K44" s="36">
        <v>20000</v>
      </c>
      <c r="M44" t="s">
        <v>66</v>
      </c>
      <c r="N44" t="s">
        <v>38</v>
      </c>
      <c r="O44">
        <v>4.88</v>
      </c>
      <c r="P44" t="s">
        <v>219</v>
      </c>
      <c r="Q44" s="37">
        <v>620000</v>
      </c>
      <c r="R44" s="35">
        <v>37012</v>
      </c>
      <c r="S44" s="35">
        <v>37042</v>
      </c>
    </row>
    <row r="45" spans="1:19" x14ac:dyDescent="0.2">
      <c r="A45" s="33">
        <f t="shared" si="0"/>
        <v>37007</v>
      </c>
      <c r="B45" s="34">
        <v>37007.586111111108</v>
      </c>
      <c r="C45" t="s">
        <v>361</v>
      </c>
      <c r="D45" t="s">
        <v>364</v>
      </c>
      <c r="E45" t="s">
        <v>33</v>
      </c>
      <c r="G45" t="s">
        <v>63</v>
      </c>
      <c r="H45" t="s">
        <v>80</v>
      </c>
      <c r="I45">
        <v>41970</v>
      </c>
      <c r="J45" t="s">
        <v>358</v>
      </c>
      <c r="K45" s="36">
        <v>20000</v>
      </c>
      <c r="M45" t="s">
        <v>66</v>
      </c>
      <c r="N45" t="s">
        <v>38</v>
      </c>
      <c r="O45">
        <v>4.8849999999999998</v>
      </c>
      <c r="P45" t="s">
        <v>219</v>
      </c>
      <c r="Q45" s="37">
        <v>620000</v>
      </c>
      <c r="R45" s="35">
        <v>37012</v>
      </c>
      <c r="S45" s="35">
        <v>37042</v>
      </c>
    </row>
    <row r="46" spans="1:19" x14ac:dyDescent="0.2">
      <c r="A46" s="33">
        <f t="shared" si="0"/>
        <v>37007</v>
      </c>
      <c r="B46" s="34">
        <v>37007.587500000001</v>
      </c>
      <c r="C46" t="s">
        <v>361</v>
      </c>
      <c r="D46" t="s">
        <v>364</v>
      </c>
      <c r="E46" t="s">
        <v>33</v>
      </c>
      <c r="G46" t="s">
        <v>63</v>
      </c>
      <c r="H46" t="s">
        <v>80</v>
      </c>
      <c r="I46">
        <v>41970</v>
      </c>
      <c r="J46" t="s">
        <v>358</v>
      </c>
      <c r="K46" s="36">
        <v>20000</v>
      </c>
      <c r="M46" t="s">
        <v>66</v>
      </c>
      <c r="N46" t="s">
        <v>38</v>
      </c>
      <c r="O46">
        <v>4.8875000000000002</v>
      </c>
      <c r="P46" t="s">
        <v>219</v>
      </c>
      <c r="Q46" s="37">
        <v>620000</v>
      </c>
      <c r="R46" s="35">
        <v>37012</v>
      </c>
      <c r="S46" s="35">
        <v>37042</v>
      </c>
    </row>
    <row r="47" spans="1:19" x14ac:dyDescent="0.2">
      <c r="A47" s="33">
        <f t="shared" si="0"/>
        <v>37007</v>
      </c>
      <c r="B47" s="34">
        <v>37007.620138888888</v>
      </c>
      <c r="C47" t="s">
        <v>362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363</v>
      </c>
      <c r="K47" s="36">
        <v>10000</v>
      </c>
      <c r="M47" t="s">
        <v>66</v>
      </c>
      <c r="N47" t="s">
        <v>38</v>
      </c>
      <c r="O47">
        <v>4.8849999999999998</v>
      </c>
      <c r="P47" t="s">
        <v>223</v>
      </c>
      <c r="Q47" s="37">
        <v>310000</v>
      </c>
      <c r="R47" s="35">
        <v>37012</v>
      </c>
      <c r="S47" s="35">
        <v>37042</v>
      </c>
    </row>
    <row r="48" spans="1:19" x14ac:dyDescent="0.2">
      <c r="A48" s="33">
        <f t="shared" si="0"/>
        <v>37007</v>
      </c>
      <c r="B48" s="34">
        <v>37007.661111111112</v>
      </c>
      <c r="C48" t="s">
        <v>362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363</v>
      </c>
      <c r="K48" s="36">
        <v>10000</v>
      </c>
      <c r="M48" t="s">
        <v>66</v>
      </c>
      <c r="N48" t="s">
        <v>38</v>
      </c>
      <c r="O48">
        <v>4.8825000000000003</v>
      </c>
      <c r="P48" t="s">
        <v>223</v>
      </c>
      <c r="Q48" s="37">
        <v>310000</v>
      </c>
      <c r="R48" s="35">
        <v>37012</v>
      </c>
      <c r="S48" s="35">
        <v>37042</v>
      </c>
    </row>
    <row r="49" spans="1:19" x14ac:dyDescent="0.2">
      <c r="A49" s="33">
        <f t="shared" si="0"/>
        <v>37008</v>
      </c>
      <c r="B49" s="34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284</v>
      </c>
      <c r="L49">
        <v>50</v>
      </c>
      <c r="M49" t="s">
        <v>37</v>
      </c>
      <c r="N49" t="s">
        <v>38</v>
      </c>
      <c r="O49">
        <v>60.5</v>
      </c>
      <c r="P49" t="s">
        <v>219</v>
      </c>
      <c r="Q49" s="37">
        <v>571</v>
      </c>
      <c r="R49" s="35">
        <v>37011</v>
      </c>
      <c r="S49" s="35">
        <v>37011</v>
      </c>
    </row>
    <row r="50" spans="1:19" x14ac:dyDescent="0.2">
      <c r="A50" s="33">
        <f t="shared" si="0"/>
        <v>37008</v>
      </c>
      <c r="B50" s="34">
        <v>37008.356249999997</v>
      </c>
      <c r="C50" t="s">
        <v>291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227</v>
      </c>
      <c r="K50">
        <v>50</v>
      </c>
      <c r="M50" t="s">
        <v>37</v>
      </c>
      <c r="N50" t="s">
        <v>38</v>
      </c>
      <c r="O50">
        <v>77.5</v>
      </c>
      <c r="P50" t="s">
        <v>223</v>
      </c>
      <c r="Q50" s="37">
        <v>12240</v>
      </c>
      <c r="R50" s="35">
        <v>37043</v>
      </c>
      <c r="S50" s="35">
        <v>37072</v>
      </c>
    </row>
    <row r="51" spans="1:19" x14ac:dyDescent="0.2">
      <c r="A51" s="33">
        <f t="shared" si="0"/>
        <v>37008</v>
      </c>
      <c r="B51" s="34">
        <v>37008.414583333331</v>
      </c>
      <c r="C51" t="s">
        <v>389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255</v>
      </c>
      <c r="L51">
        <v>50</v>
      </c>
      <c r="M51" t="s">
        <v>37</v>
      </c>
      <c r="N51" t="s">
        <v>38</v>
      </c>
      <c r="O51">
        <v>57</v>
      </c>
      <c r="P51" t="s">
        <v>226</v>
      </c>
      <c r="Q51" s="37">
        <v>37537</v>
      </c>
      <c r="R51" s="35">
        <v>37165</v>
      </c>
      <c r="S51" s="35">
        <v>37256</v>
      </c>
    </row>
    <row r="52" spans="1:19" x14ac:dyDescent="0.2">
      <c r="A52" s="33">
        <f t="shared" si="0"/>
        <v>37008</v>
      </c>
      <c r="B52" s="34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386</v>
      </c>
      <c r="L52">
        <v>50</v>
      </c>
      <c r="M52" t="s">
        <v>37</v>
      </c>
      <c r="N52" t="s">
        <v>38</v>
      </c>
      <c r="O52">
        <v>57</v>
      </c>
      <c r="P52" t="s">
        <v>221</v>
      </c>
      <c r="Q52" s="37">
        <v>2284.91</v>
      </c>
      <c r="R52" s="35">
        <v>37012</v>
      </c>
      <c r="S52" s="35">
        <v>37015</v>
      </c>
    </row>
    <row r="53" spans="1:19" x14ac:dyDescent="0.2">
      <c r="A53" s="33">
        <f t="shared" si="0"/>
        <v>37008</v>
      </c>
      <c r="B53" s="34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386</v>
      </c>
      <c r="L53">
        <v>50</v>
      </c>
      <c r="M53" t="s">
        <v>37</v>
      </c>
      <c r="N53" t="s">
        <v>38</v>
      </c>
      <c r="O53">
        <v>57</v>
      </c>
      <c r="P53" t="s">
        <v>221</v>
      </c>
      <c r="Q53" s="37">
        <v>2284.91</v>
      </c>
      <c r="R53" s="35">
        <v>37012</v>
      </c>
      <c r="S53" s="35">
        <v>37015</v>
      </c>
    </row>
    <row r="54" spans="1:19" x14ac:dyDescent="0.2">
      <c r="A54" s="33">
        <f t="shared" si="0"/>
        <v>37011</v>
      </c>
      <c r="B54" s="34">
        <v>37011.324305555558</v>
      </c>
      <c r="C54" t="s">
        <v>356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402</v>
      </c>
      <c r="L54">
        <v>50</v>
      </c>
      <c r="M54" t="s">
        <v>37</v>
      </c>
      <c r="N54" t="s">
        <v>38</v>
      </c>
      <c r="O54">
        <v>50</v>
      </c>
      <c r="P54" t="s">
        <v>221</v>
      </c>
      <c r="Q54" s="37">
        <v>4080</v>
      </c>
      <c r="R54" s="35">
        <v>37018</v>
      </c>
      <c r="S54" s="35">
        <v>37022</v>
      </c>
    </row>
    <row r="55" spans="1:19" x14ac:dyDescent="0.2">
      <c r="A55" s="33">
        <f t="shared" si="0"/>
        <v>37011</v>
      </c>
      <c r="B55" s="34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371</v>
      </c>
      <c r="L55" s="36">
        <v>10000</v>
      </c>
      <c r="M55" t="s">
        <v>66</v>
      </c>
      <c r="N55" t="s">
        <v>38</v>
      </c>
      <c r="O55">
        <v>4.42</v>
      </c>
      <c r="P55" t="s">
        <v>403</v>
      </c>
      <c r="Q55" s="37">
        <v>300000</v>
      </c>
      <c r="R55" s="35">
        <v>37012</v>
      </c>
      <c r="S55" s="35">
        <v>37042</v>
      </c>
    </row>
    <row r="56" spans="1:19" x14ac:dyDescent="0.2">
      <c r="A56" s="33">
        <f t="shared" si="0"/>
        <v>37011</v>
      </c>
      <c r="B56" s="34">
        <v>37011.38958333333</v>
      </c>
      <c r="C56" t="s">
        <v>288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243</v>
      </c>
      <c r="K56">
        <v>50</v>
      </c>
      <c r="M56" t="s">
        <v>37</v>
      </c>
      <c r="N56" t="s">
        <v>38</v>
      </c>
      <c r="O56">
        <v>57.5</v>
      </c>
      <c r="P56" t="s">
        <v>229</v>
      </c>
      <c r="Q56" s="37">
        <v>12240</v>
      </c>
      <c r="R56" s="35">
        <v>37135</v>
      </c>
      <c r="S56" s="35">
        <v>37164</v>
      </c>
    </row>
    <row r="57" spans="1:19" x14ac:dyDescent="0.2">
      <c r="A57" s="33">
        <f t="shared" si="0"/>
        <v>37011</v>
      </c>
      <c r="B57" s="34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399</v>
      </c>
      <c r="K57">
        <v>50</v>
      </c>
      <c r="M57" t="s">
        <v>37</v>
      </c>
      <c r="N57" t="s">
        <v>38</v>
      </c>
      <c r="O57">
        <v>65</v>
      </c>
      <c r="P57" t="s">
        <v>219</v>
      </c>
      <c r="Q57" s="37">
        <v>3060</v>
      </c>
      <c r="R57" s="35">
        <v>37013</v>
      </c>
      <c r="S57" s="35">
        <v>37015</v>
      </c>
    </row>
    <row r="58" spans="1:19" x14ac:dyDescent="0.2">
      <c r="A58" s="33">
        <f t="shared" si="0"/>
        <v>37011</v>
      </c>
      <c r="B58" s="34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400</v>
      </c>
      <c r="K58">
        <v>25</v>
      </c>
      <c r="M58" t="s">
        <v>37</v>
      </c>
      <c r="N58" t="s">
        <v>38</v>
      </c>
      <c r="O58">
        <v>290</v>
      </c>
      <c r="P58" t="s">
        <v>224</v>
      </c>
      <c r="Q58" s="37">
        <v>8568.43</v>
      </c>
      <c r="R58" s="35">
        <v>37013</v>
      </c>
      <c r="S58" s="35">
        <v>37042</v>
      </c>
    </row>
    <row r="59" spans="1:19" x14ac:dyDescent="0.2">
      <c r="A59" s="33">
        <f t="shared" si="0"/>
        <v>37012</v>
      </c>
      <c r="B59" s="34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417</v>
      </c>
      <c r="K59">
        <v>50</v>
      </c>
      <c r="M59" t="s">
        <v>37</v>
      </c>
      <c r="N59" t="s">
        <v>38</v>
      </c>
      <c r="O59">
        <v>76</v>
      </c>
      <c r="P59" t="s">
        <v>223</v>
      </c>
      <c r="Q59" s="37">
        <v>3060.06</v>
      </c>
      <c r="R59" s="35">
        <v>37013</v>
      </c>
      <c r="S59" s="35">
        <v>37015</v>
      </c>
    </row>
    <row r="60" spans="1:19" x14ac:dyDescent="0.2">
      <c r="A60" s="33">
        <f t="shared" si="0"/>
        <v>37012</v>
      </c>
      <c r="B60" s="34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418</v>
      </c>
      <c r="L60">
        <v>50</v>
      </c>
      <c r="M60" t="s">
        <v>37</v>
      </c>
      <c r="N60" t="s">
        <v>38</v>
      </c>
      <c r="O60">
        <v>61</v>
      </c>
      <c r="P60" t="s">
        <v>221</v>
      </c>
      <c r="Q60" s="37">
        <v>4080</v>
      </c>
      <c r="R60" s="35">
        <v>37018</v>
      </c>
      <c r="S60" s="35">
        <v>37022</v>
      </c>
    </row>
    <row r="61" spans="1:19" x14ac:dyDescent="0.2">
      <c r="A61" s="33">
        <f t="shared" si="0"/>
        <v>37013</v>
      </c>
      <c r="B61" s="34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425</v>
      </c>
      <c r="I61">
        <v>49377</v>
      </c>
      <c r="J61" t="s">
        <v>435</v>
      </c>
      <c r="L61" s="36">
        <v>10000</v>
      </c>
      <c r="M61" t="s">
        <v>66</v>
      </c>
      <c r="N61" t="s">
        <v>38</v>
      </c>
      <c r="O61">
        <v>0.20499999999999999</v>
      </c>
      <c r="P61" t="s">
        <v>219</v>
      </c>
      <c r="Q61" s="37">
        <v>1530000</v>
      </c>
      <c r="R61" s="35">
        <v>37043</v>
      </c>
      <c r="S61" s="35">
        <v>37195</v>
      </c>
    </row>
    <row r="62" spans="1:19" x14ac:dyDescent="0.2">
      <c r="A62" s="33">
        <f t="shared" si="0"/>
        <v>37013</v>
      </c>
      <c r="B62" s="34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436</v>
      </c>
      <c r="L62">
        <v>50</v>
      </c>
      <c r="M62" t="s">
        <v>37</v>
      </c>
      <c r="N62" t="s">
        <v>38</v>
      </c>
      <c r="O62">
        <v>44</v>
      </c>
      <c r="P62" t="s">
        <v>219</v>
      </c>
      <c r="Q62" s="37">
        <v>24072.48</v>
      </c>
      <c r="R62" s="35">
        <v>37257</v>
      </c>
      <c r="S62" s="35">
        <v>37315</v>
      </c>
    </row>
    <row r="63" spans="1:19" x14ac:dyDescent="0.2">
      <c r="A63" s="33">
        <f t="shared" si="0"/>
        <v>37014</v>
      </c>
      <c r="B63" s="67">
        <v>37014.353530092594</v>
      </c>
      <c r="C63" t="s">
        <v>300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437</v>
      </c>
      <c r="K63" s="68">
        <v>25</v>
      </c>
      <c r="L63" s="68"/>
      <c r="M63" t="s">
        <v>37</v>
      </c>
      <c r="N63" t="s">
        <v>38</v>
      </c>
      <c r="O63" s="68">
        <v>158</v>
      </c>
      <c r="P63" t="s">
        <v>219</v>
      </c>
      <c r="Q63" s="69">
        <v>881.5</v>
      </c>
      <c r="R63" s="70">
        <v>37015.875</v>
      </c>
      <c r="S63" s="70">
        <v>37016.875</v>
      </c>
    </row>
    <row r="64" spans="1:19" x14ac:dyDescent="0.2">
      <c r="A64" s="33">
        <f t="shared" si="0"/>
        <v>37014</v>
      </c>
      <c r="B64" s="67">
        <v>37014.359224537038</v>
      </c>
      <c r="C64" t="s">
        <v>300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437</v>
      </c>
      <c r="K64" s="68">
        <v>25</v>
      </c>
      <c r="L64" s="68"/>
      <c r="M64" t="s">
        <v>37</v>
      </c>
      <c r="N64" t="s">
        <v>38</v>
      </c>
      <c r="O64" s="68">
        <v>158</v>
      </c>
      <c r="P64" t="s">
        <v>219</v>
      </c>
      <c r="Q64" s="69">
        <v>881.5</v>
      </c>
      <c r="R64" s="70">
        <v>37015.875</v>
      </c>
      <c r="S64" s="70">
        <v>37016.875</v>
      </c>
    </row>
    <row r="65" spans="1:19" x14ac:dyDescent="0.2">
      <c r="A65" s="33">
        <f t="shared" si="0"/>
        <v>37014</v>
      </c>
      <c r="B65" s="67">
        <v>37014.402118055557</v>
      </c>
      <c r="C65" t="s">
        <v>438</v>
      </c>
      <c r="D65" t="s">
        <v>32</v>
      </c>
      <c r="E65" t="s">
        <v>33</v>
      </c>
      <c r="G65" t="s">
        <v>34</v>
      </c>
      <c r="H65" t="s">
        <v>379</v>
      </c>
      <c r="I65" s="3">
        <v>38337</v>
      </c>
      <c r="J65" t="s">
        <v>439</v>
      </c>
      <c r="K65" s="68">
        <v>15</v>
      </c>
      <c r="L65" s="68"/>
      <c r="M65" t="s">
        <v>381</v>
      </c>
      <c r="N65" t="s">
        <v>382</v>
      </c>
      <c r="O65" s="68">
        <v>139.25</v>
      </c>
      <c r="P65" t="s">
        <v>229</v>
      </c>
      <c r="Q65" s="69">
        <v>7200.3</v>
      </c>
      <c r="R65" s="70">
        <v>37016.875</v>
      </c>
      <c r="S65" s="70">
        <v>37042.875</v>
      </c>
    </row>
    <row r="66" spans="1:19" x14ac:dyDescent="0.2">
      <c r="A66" s="33">
        <f t="shared" si="0"/>
        <v>37014</v>
      </c>
      <c r="B66" s="67">
        <v>37014.40289351852</v>
      </c>
      <c r="C66" t="s">
        <v>438</v>
      </c>
      <c r="D66" t="s">
        <v>32</v>
      </c>
      <c r="E66" t="s">
        <v>33</v>
      </c>
      <c r="G66" t="s">
        <v>34</v>
      </c>
      <c r="H66" t="s">
        <v>379</v>
      </c>
      <c r="I66" s="3">
        <v>38337</v>
      </c>
      <c r="J66" t="s">
        <v>439</v>
      </c>
      <c r="K66" s="68">
        <v>15</v>
      </c>
      <c r="L66" s="68"/>
      <c r="M66" t="s">
        <v>381</v>
      </c>
      <c r="N66" t="s">
        <v>382</v>
      </c>
      <c r="O66" s="68">
        <v>139.25</v>
      </c>
      <c r="P66" t="s">
        <v>229</v>
      </c>
      <c r="Q66" s="69">
        <v>7200.3</v>
      </c>
      <c r="R66" s="70">
        <v>37016.875</v>
      </c>
      <c r="S66" s="70">
        <v>37042.875</v>
      </c>
    </row>
    <row r="67" spans="1:19" x14ac:dyDescent="0.2">
      <c r="A67" s="33">
        <f t="shared" si="0"/>
        <v>37014</v>
      </c>
      <c r="B67" s="67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68"/>
      <c r="L67" s="68">
        <v>50</v>
      </c>
      <c r="M67" t="s">
        <v>37</v>
      </c>
      <c r="N67" t="s">
        <v>38</v>
      </c>
      <c r="O67" s="68">
        <v>65.25</v>
      </c>
      <c r="P67" t="s">
        <v>219</v>
      </c>
      <c r="Q67" s="69">
        <v>12240</v>
      </c>
      <c r="R67" s="70">
        <v>37043.591666666667</v>
      </c>
      <c r="S67" s="70">
        <v>37072.591666666667</v>
      </c>
    </row>
    <row r="68" spans="1:19" x14ac:dyDescent="0.2">
      <c r="A68" s="33">
        <f t="shared" ref="A68:A97" si="1">DATEVALUE(TEXT(B68, "mm/dd/yy"))</f>
        <v>37015</v>
      </c>
      <c r="B68" s="34">
        <v>37015.427777777775</v>
      </c>
      <c r="C68" t="s">
        <v>342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219</v>
      </c>
      <c r="Q68" s="37">
        <v>12240</v>
      </c>
      <c r="R68" s="35">
        <v>37043</v>
      </c>
      <c r="S68" s="35">
        <v>37072</v>
      </c>
    </row>
    <row r="69" spans="1:19" x14ac:dyDescent="0.2">
      <c r="A69" s="33">
        <f t="shared" si="1"/>
        <v>37018</v>
      </c>
      <c r="B69" s="34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474</v>
      </c>
      <c r="K69">
        <v>50</v>
      </c>
      <c r="M69" t="s">
        <v>37</v>
      </c>
      <c r="N69" t="s">
        <v>38</v>
      </c>
      <c r="O69">
        <v>69</v>
      </c>
      <c r="P69" t="s">
        <v>219</v>
      </c>
      <c r="Q69" s="37">
        <v>12240</v>
      </c>
      <c r="R69" s="35">
        <v>37043</v>
      </c>
      <c r="S69" s="35">
        <v>37072</v>
      </c>
    </row>
    <row r="70" spans="1:19" x14ac:dyDescent="0.2">
      <c r="A70" s="33">
        <f t="shared" si="1"/>
        <v>37018</v>
      </c>
      <c r="B70" s="34">
        <v>37018.472916666666</v>
      </c>
      <c r="C70" t="s">
        <v>438</v>
      </c>
      <c r="D70" t="s">
        <v>32</v>
      </c>
      <c r="E70" t="s">
        <v>33</v>
      </c>
      <c r="G70" t="s">
        <v>34</v>
      </c>
      <c r="H70" t="s">
        <v>379</v>
      </c>
      <c r="I70">
        <v>47112</v>
      </c>
      <c r="J70" t="s">
        <v>475</v>
      </c>
      <c r="L70">
        <v>25</v>
      </c>
      <c r="M70" t="s">
        <v>381</v>
      </c>
      <c r="N70" t="s">
        <v>382</v>
      </c>
      <c r="O70">
        <v>99.5</v>
      </c>
      <c r="P70" t="s">
        <v>221</v>
      </c>
      <c r="Q70" s="37">
        <v>1800</v>
      </c>
      <c r="R70" s="35">
        <v>37043</v>
      </c>
      <c r="S70" s="35">
        <v>37072</v>
      </c>
    </row>
    <row r="71" spans="1:19" x14ac:dyDescent="0.2">
      <c r="A71" s="33">
        <f t="shared" si="1"/>
        <v>37019</v>
      </c>
      <c r="B71" s="34">
        <v>37019.539803240703</v>
      </c>
      <c r="C71" t="s">
        <v>498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422</v>
      </c>
      <c r="L71">
        <v>25</v>
      </c>
      <c r="M71" t="s">
        <v>37</v>
      </c>
      <c r="N71" t="s">
        <v>38</v>
      </c>
      <c r="O71">
        <v>260</v>
      </c>
      <c r="P71" t="s">
        <v>219</v>
      </c>
      <c r="Q71" s="37">
        <v>22520.5</v>
      </c>
      <c r="R71">
        <v>37165.564583333296</v>
      </c>
      <c r="S71">
        <v>37256.564583333296</v>
      </c>
    </row>
    <row r="72" spans="1:19" x14ac:dyDescent="0.2">
      <c r="A72" s="33">
        <f t="shared" si="1"/>
        <v>37020</v>
      </c>
      <c r="B72" s="34">
        <v>37020.337500000001</v>
      </c>
      <c r="C72" t="s">
        <v>359</v>
      </c>
      <c r="D72" t="s">
        <v>364</v>
      </c>
      <c r="E72" t="s">
        <v>33</v>
      </c>
      <c r="G72" t="s">
        <v>63</v>
      </c>
      <c r="H72" t="s">
        <v>80</v>
      </c>
      <c r="I72">
        <v>43378</v>
      </c>
      <c r="J72" t="s">
        <v>230</v>
      </c>
      <c r="L72" s="36">
        <v>5000</v>
      </c>
      <c r="M72" t="s">
        <v>66</v>
      </c>
      <c r="N72" t="s">
        <v>38</v>
      </c>
      <c r="O72">
        <v>4.2525000000000004</v>
      </c>
      <c r="P72" t="s">
        <v>223</v>
      </c>
      <c r="Q72" s="37">
        <v>150000</v>
      </c>
      <c r="R72" s="35">
        <v>37043</v>
      </c>
      <c r="S72" s="35">
        <v>37072</v>
      </c>
    </row>
    <row r="73" spans="1:19" x14ac:dyDescent="0.2">
      <c r="A73" s="33">
        <f t="shared" si="1"/>
        <v>37021</v>
      </c>
      <c r="B73" s="34">
        <v>37021.400694444441</v>
      </c>
      <c r="C73" t="s">
        <v>519</v>
      </c>
      <c r="D73" t="s">
        <v>364</v>
      </c>
      <c r="E73" t="s">
        <v>33</v>
      </c>
      <c r="G73" t="s">
        <v>63</v>
      </c>
      <c r="H73" t="s">
        <v>80</v>
      </c>
      <c r="I73">
        <v>43378</v>
      </c>
      <c r="J73" t="s">
        <v>230</v>
      </c>
      <c r="K73" s="36">
        <v>2500</v>
      </c>
      <c r="M73" t="s">
        <v>66</v>
      </c>
      <c r="N73" t="s">
        <v>38</v>
      </c>
      <c r="O73">
        <v>4.1900000000000004</v>
      </c>
      <c r="P73" t="s">
        <v>229</v>
      </c>
      <c r="Q73" s="37">
        <v>75000</v>
      </c>
      <c r="R73" s="35">
        <v>37043</v>
      </c>
      <c r="S73" s="35">
        <v>37072</v>
      </c>
    </row>
    <row r="74" spans="1:19" x14ac:dyDescent="0.2">
      <c r="A74" s="33">
        <f t="shared" si="1"/>
        <v>37021</v>
      </c>
      <c r="B74" s="34">
        <v>37021.415277777778</v>
      </c>
      <c r="C74" t="s">
        <v>267</v>
      </c>
      <c r="D74" t="s">
        <v>364</v>
      </c>
      <c r="E74" t="s">
        <v>33</v>
      </c>
      <c r="G74" t="s">
        <v>63</v>
      </c>
      <c r="H74" t="s">
        <v>80</v>
      </c>
      <c r="I74">
        <v>43378</v>
      </c>
      <c r="J74" t="s">
        <v>230</v>
      </c>
      <c r="K74" s="36">
        <v>2500</v>
      </c>
      <c r="M74" t="s">
        <v>66</v>
      </c>
      <c r="N74" t="s">
        <v>38</v>
      </c>
      <c r="O74">
        <v>4.26</v>
      </c>
      <c r="P74" t="s">
        <v>520</v>
      </c>
      <c r="Q74" s="37">
        <v>75000</v>
      </c>
      <c r="R74" s="35">
        <v>37043</v>
      </c>
      <c r="S74" s="35">
        <v>37072</v>
      </c>
    </row>
    <row r="75" spans="1:19" x14ac:dyDescent="0.2">
      <c r="A75" s="33">
        <f t="shared" si="1"/>
        <v>37021</v>
      </c>
      <c r="B75" s="34">
        <v>37021.453472222223</v>
      </c>
      <c r="C75" t="s">
        <v>285</v>
      </c>
      <c r="D75" t="s">
        <v>118</v>
      </c>
      <c r="E75" t="s">
        <v>33</v>
      </c>
      <c r="G75" t="s">
        <v>63</v>
      </c>
      <c r="H75" t="s">
        <v>515</v>
      </c>
      <c r="I75">
        <v>45239</v>
      </c>
      <c r="J75" t="s">
        <v>516</v>
      </c>
      <c r="K75" s="36">
        <v>10000</v>
      </c>
      <c r="M75" t="s">
        <v>66</v>
      </c>
      <c r="N75" t="s">
        <v>38</v>
      </c>
      <c r="O75">
        <v>-7.4999999999999997E-3</v>
      </c>
      <c r="P75" t="s">
        <v>520</v>
      </c>
      <c r="Q75" s="37">
        <v>1510000</v>
      </c>
      <c r="R75" s="35">
        <v>37196</v>
      </c>
      <c r="S75" s="35">
        <v>37346</v>
      </c>
    </row>
    <row r="76" spans="1:19" x14ac:dyDescent="0.2">
      <c r="A76" s="33">
        <f t="shared" si="1"/>
        <v>37021</v>
      </c>
      <c r="B76" s="34">
        <v>37021.504861111112</v>
      </c>
      <c r="C76" t="s">
        <v>117</v>
      </c>
      <c r="D76" t="s">
        <v>364</v>
      </c>
      <c r="E76" t="s">
        <v>33</v>
      </c>
      <c r="G76" t="s">
        <v>63</v>
      </c>
      <c r="H76" t="s">
        <v>80</v>
      </c>
      <c r="I76">
        <v>43378</v>
      </c>
      <c r="J76" t="s">
        <v>230</v>
      </c>
      <c r="K76" s="36">
        <v>2500</v>
      </c>
      <c r="M76" t="s">
        <v>66</v>
      </c>
      <c r="N76" t="s">
        <v>38</v>
      </c>
      <c r="O76">
        <v>4.2575000000000003</v>
      </c>
      <c r="P76" t="s">
        <v>520</v>
      </c>
      <c r="Q76" s="37">
        <v>75000</v>
      </c>
      <c r="R76" s="35">
        <v>37043</v>
      </c>
      <c r="S76" s="35">
        <v>37072</v>
      </c>
    </row>
    <row r="77" spans="1:19" x14ac:dyDescent="0.2">
      <c r="A77" s="33">
        <f t="shared" si="1"/>
        <v>37022</v>
      </c>
      <c r="B77" s="34">
        <v>37022.354166666664</v>
      </c>
      <c r="C77" t="s">
        <v>300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530</v>
      </c>
      <c r="K77">
        <v>25</v>
      </c>
      <c r="M77" t="s">
        <v>37</v>
      </c>
      <c r="N77" t="s">
        <v>38</v>
      </c>
      <c r="O77">
        <v>400</v>
      </c>
      <c r="P77" t="s">
        <v>219</v>
      </c>
      <c r="Q77" s="37">
        <v>881.5</v>
      </c>
      <c r="R77" s="35">
        <v>37025</v>
      </c>
      <c r="S77" s="35">
        <v>37025</v>
      </c>
    </row>
    <row r="78" spans="1:19" x14ac:dyDescent="0.2">
      <c r="A78" s="33">
        <f t="shared" si="1"/>
        <v>37022</v>
      </c>
      <c r="B78" s="34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472</v>
      </c>
      <c r="K78">
        <v>25</v>
      </c>
      <c r="M78" t="s">
        <v>37</v>
      </c>
      <c r="N78" t="s">
        <v>38</v>
      </c>
      <c r="O78">
        <v>74.5</v>
      </c>
      <c r="P78" t="s">
        <v>520</v>
      </c>
      <c r="Q78" s="37">
        <v>17708</v>
      </c>
      <c r="R78" s="35">
        <v>37438</v>
      </c>
      <c r="S78" s="35">
        <v>37499</v>
      </c>
    </row>
    <row r="79" spans="1:19" x14ac:dyDescent="0.2">
      <c r="A79" s="33">
        <f t="shared" si="1"/>
        <v>37022</v>
      </c>
      <c r="B79" s="34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534</v>
      </c>
      <c r="L79">
        <v>50</v>
      </c>
      <c r="M79" t="s">
        <v>37</v>
      </c>
      <c r="N79" t="s">
        <v>38</v>
      </c>
      <c r="O79">
        <v>41.75</v>
      </c>
      <c r="P79" t="s">
        <v>520</v>
      </c>
      <c r="Q79" s="37">
        <v>12240</v>
      </c>
      <c r="R79" s="35">
        <v>37026</v>
      </c>
      <c r="S79" s="35">
        <v>37042</v>
      </c>
    </row>
    <row r="80" spans="1:19" x14ac:dyDescent="0.2">
      <c r="A80" s="33" t="e">
        <f t="shared" si="1"/>
        <v>#VALUE!</v>
      </c>
    </row>
    <row r="81" spans="1:1" x14ac:dyDescent="0.2">
      <c r="A81" s="33" t="e">
        <f t="shared" si="1"/>
        <v>#VALUE!</v>
      </c>
    </row>
    <row r="82" spans="1:1" x14ac:dyDescent="0.2">
      <c r="A82" s="33" t="e">
        <f t="shared" si="1"/>
        <v>#VALUE!</v>
      </c>
    </row>
    <row r="83" spans="1:1" x14ac:dyDescent="0.2">
      <c r="A83" s="33" t="e">
        <f t="shared" si="1"/>
        <v>#VALUE!</v>
      </c>
    </row>
    <row r="84" spans="1:1" x14ac:dyDescent="0.2">
      <c r="A84" s="33" t="e">
        <f t="shared" si="1"/>
        <v>#VALUE!</v>
      </c>
    </row>
    <row r="85" spans="1:1" x14ac:dyDescent="0.2">
      <c r="A85" s="33" t="e">
        <f t="shared" si="1"/>
        <v>#VALUE!</v>
      </c>
    </row>
    <row r="86" spans="1:1" x14ac:dyDescent="0.2">
      <c r="A86" s="33" t="e">
        <f t="shared" si="1"/>
        <v>#VALUE!</v>
      </c>
    </row>
    <row r="87" spans="1:1" x14ac:dyDescent="0.2">
      <c r="A87" s="33" t="e">
        <f t="shared" si="1"/>
        <v>#VALUE!</v>
      </c>
    </row>
    <row r="88" spans="1:1" x14ac:dyDescent="0.2">
      <c r="A88" s="33" t="e">
        <f t="shared" si="1"/>
        <v>#VALUE!</v>
      </c>
    </row>
    <row r="89" spans="1:1" x14ac:dyDescent="0.2">
      <c r="A89" s="33" t="e">
        <f t="shared" si="1"/>
        <v>#VALUE!</v>
      </c>
    </row>
    <row r="90" spans="1:1" x14ac:dyDescent="0.2">
      <c r="A90" s="33" t="e">
        <f t="shared" si="1"/>
        <v>#VALUE!</v>
      </c>
    </row>
    <row r="91" spans="1:1" x14ac:dyDescent="0.2">
      <c r="A91" s="33" t="e">
        <f t="shared" si="1"/>
        <v>#VALUE!</v>
      </c>
    </row>
    <row r="92" spans="1:1" x14ac:dyDescent="0.2">
      <c r="A92" s="33" t="e">
        <f t="shared" si="1"/>
        <v>#VALUE!</v>
      </c>
    </row>
    <row r="93" spans="1:1" x14ac:dyDescent="0.2">
      <c r="A93" s="33" t="e">
        <f t="shared" si="1"/>
        <v>#VALUE!</v>
      </c>
    </row>
    <row r="94" spans="1:1" x14ac:dyDescent="0.2">
      <c r="A94" s="33" t="e">
        <f t="shared" si="1"/>
        <v>#VALUE!</v>
      </c>
    </row>
    <row r="95" spans="1:1" x14ac:dyDescent="0.2">
      <c r="A95" s="33" t="e">
        <f t="shared" si="1"/>
        <v>#VALUE!</v>
      </c>
    </row>
    <row r="96" spans="1:1" x14ac:dyDescent="0.2">
      <c r="A96" s="33" t="e">
        <f t="shared" si="1"/>
        <v>#VALUE!</v>
      </c>
    </row>
    <row r="97" spans="1:1" x14ac:dyDescent="0.2">
      <c r="A97" s="33" t="e">
        <f t="shared" si="1"/>
        <v>#VALUE!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2.75" x14ac:dyDescent="0.2"/>
  <cols>
    <col min="1" max="1" width="23.85546875" customWidth="1"/>
    <col min="2" max="2" width="19.42578125" customWidth="1"/>
    <col min="3" max="3" width="11.140625" customWidth="1"/>
    <col min="4" max="4" width="11.28515625" customWidth="1"/>
    <col min="5" max="5" width="13.42578125" customWidth="1"/>
    <col min="6" max="6" width="12.5703125" customWidth="1"/>
  </cols>
  <sheetData>
    <row r="1" spans="1:7" s="15" customFormat="1" ht="18" x14ac:dyDescent="0.25">
      <c r="A1" s="15" t="s">
        <v>271</v>
      </c>
    </row>
    <row r="3" spans="1:7" s="16" customFormat="1" ht="38.25" x14ac:dyDescent="0.2">
      <c r="A3" s="16" t="s">
        <v>205</v>
      </c>
      <c r="B3" s="16" t="s">
        <v>206</v>
      </c>
      <c r="C3" s="17" t="s">
        <v>207</v>
      </c>
      <c r="D3" s="17" t="s">
        <v>208</v>
      </c>
      <c r="E3" s="17" t="s">
        <v>213</v>
      </c>
      <c r="F3" s="17" t="s">
        <v>212</v>
      </c>
    </row>
    <row r="4" spans="1:7" x14ac:dyDescent="0.2">
      <c r="A4" t="s">
        <v>118</v>
      </c>
      <c r="B4" t="s">
        <v>211</v>
      </c>
      <c r="C4">
        <v>4</v>
      </c>
      <c r="D4">
        <v>6</v>
      </c>
      <c r="E4">
        <v>0</v>
      </c>
      <c r="F4">
        <v>2</v>
      </c>
    </row>
    <row r="5" spans="1:7" x14ac:dyDescent="0.2">
      <c r="B5" t="s">
        <v>210</v>
      </c>
      <c r="C5">
        <v>2</v>
      </c>
      <c r="D5">
        <v>7</v>
      </c>
      <c r="E5">
        <v>0</v>
      </c>
      <c r="F5">
        <v>1</v>
      </c>
    </row>
    <row r="6" spans="1:7" x14ac:dyDescent="0.2">
      <c r="B6" s="18" t="s">
        <v>231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">
      <c r="A8" t="s">
        <v>32</v>
      </c>
      <c r="B8" t="s">
        <v>211</v>
      </c>
      <c r="C8">
        <v>3</v>
      </c>
      <c r="D8">
        <v>11</v>
      </c>
      <c r="E8">
        <v>0</v>
      </c>
      <c r="F8">
        <v>0</v>
      </c>
    </row>
    <row r="9" spans="1:7" x14ac:dyDescent="0.2">
      <c r="B9" t="s">
        <v>210</v>
      </c>
      <c r="C9">
        <v>11</v>
      </c>
      <c r="D9">
        <v>42</v>
      </c>
      <c r="E9">
        <v>1</v>
      </c>
      <c r="F9">
        <v>10</v>
      </c>
    </row>
    <row r="10" spans="1:7" x14ac:dyDescent="0.2">
      <c r="B10" s="18" t="s">
        <v>231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">
      <c r="A12" t="s">
        <v>209</v>
      </c>
      <c r="B12" t="s">
        <v>211</v>
      </c>
      <c r="C12">
        <v>0</v>
      </c>
      <c r="D12">
        <v>1</v>
      </c>
      <c r="E12">
        <v>0</v>
      </c>
      <c r="F12">
        <v>1</v>
      </c>
    </row>
    <row r="13" spans="1:7" x14ac:dyDescent="0.2">
      <c r="B13" t="s">
        <v>210</v>
      </c>
      <c r="C13">
        <v>0</v>
      </c>
      <c r="D13">
        <v>0</v>
      </c>
      <c r="E13">
        <v>0</v>
      </c>
      <c r="F13">
        <v>0</v>
      </c>
    </row>
    <row r="14" spans="1:7" x14ac:dyDescent="0.2">
      <c r="B14" s="18" t="s">
        <v>231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">
      <c r="B16" s="19" t="s">
        <v>232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BROKER DEAL SUMMARY</vt:lpstr>
      <vt:lpstr>FAILED DEALS SUMMARY</vt:lpstr>
      <vt:lpstr>Deal Detail</vt:lpstr>
      <vt:lpstr>Failed Transaction Detail</vt:lpstr>
      <vt:lpstr>Broker 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2001-05-03T21:36:32Z</cp:lastPrinted>
  <dcterms:created xsi:type="dcterms:W3CDTF">2001-04-19T21:02:22Z</dcterms:created>
  <dcterms:modified xsi:type="dcterms:W3CDTF">2023-09-17T12:32:32Z</dcterms:modified>
</cp:coreProperties>
</file>