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459641-A428-4A8B-86E6-0836D37DE48F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1">'Physical Gas'!$B$7:$J$54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<sst xmlns="http://schemas.openxmlformats.org/spreadsheetml/2006/main" count="489" uniqueCount="261">
  <si>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</si>
  <si>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</si>
  <si>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</si>
  <si>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</si>
  <si>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</si>
  <si>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</si>
  <si>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</si>
  <si>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</si>
  <si>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</si>
  <si>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</si>
  <si>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</si>
  <si>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</si>
  <si>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</si>
  <si>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</si>
  <si>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</si>
  <si>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</si>
  <si>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</si>
  <si>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</si>
  <si>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</si>
  <si>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</si>
  <si>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</si>
  <si>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</si>
  <si>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</si>
  <si>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</si>
  <si>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</si>
  <si>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</si>
  <si>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</si>
  <si>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</si>
  <si>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</si>
  <si>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</si>
  <si>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</si>
  <si>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</si>
  <si>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</si>
  <si>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</si>
  <si>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</si>
  <si>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</si>
  <si>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</si>
  <si>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</si>
  <si>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</si>
  <si>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</si>
  <si>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</si>
  <si>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</si>
  <si>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</si>
  <si>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</si>
  <si>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</si>
  <si>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</si>
  <si>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</si>
  <si>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</si>
  <si>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</si>
  <si>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</si>
  <si>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</si>
  <si>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</si>
  <si>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</si>
  <si>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</si>
  <si>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</si>
  <si>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</si>
  <si>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</si>
  <si>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</si>
  <si>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</si>
  <si>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</si>
  <si>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</si>
  <si>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</si>
  <si>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</si>
  <si>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</si>
  <si>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</si>
  <si>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</si>
  <si>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</si>
  <si>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</si>
  <si>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</si>
  <si>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</si>
  <si>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</si>
  <si>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</si>
  <si>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</si>
  <si>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</si>
  <si>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</si>
  <si>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</si>
  <si>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</si>
  <si>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</si>
  <si>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</si>
  <si>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</si>
  <si>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</si>
  <si>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</si>
  <si>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</si>
  <si>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</si>
  <si>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</si>
  <si>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</si>
  <si>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Jul01-Aug01</t>
  </si>
  <si>
    <t>NG Firm Phys, ID, IF</t>
  </si>
  <si>
    <t>    NG Firm Phys, FP - ANR-SE - Next Day Gas</t>
  </si>
  <si>
    <t>    NG Firm Phys, FP - NGPL-Nipsco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</si>
  <si>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</si>
  <si>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</si>
  <si>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</si>
  <si>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Firm-LD Peak - Cin - Next Week</t>
  </si>
  <si>
    <t>Next Week</t>
  </si>
  <si>
    <t>    Firm-LD Peak - Cin - Oct01</t>
  </si>
  <si>
    <t>Oct01</t>
  </si>
  <si>
    <t>    Firm-LD Peak - Comed - May01</t>
  </si>
  <si>
    <t>    Firm-LD Peak - Comed - Jun01</t>
  </si>
  <si>
    <t>    Firm-LD Peak - Comed - Oct01</t>
  </si>
  <si>
    <t>    Firm-LD Peak - Ent - Apr01</t>
  </si>
  <si>
    <t>    Firm-LD Peak - Ent - May01</t>
  </si>
  <si>
    <t>    Firm-LD Peak - Nepool - Next Week</t>
  </si>
  <si>
    <t>    Firm-LD Peak - Nepool - Jul01-Aug01</t>
  </si>
  <si>
    <t>    Firm-LD Peak - Nepool - Sep01</t>
  </si>
  <si>
    <t>    Firm-LD Peak - PJM-W - Next Week</t>
  </si>
  <si>
    <t>    Firm-LD Peak - PJM-W - Sep01</t>
  </si>
  <si>
    <t>    Firm-LD Peak - TVA - Jun01</t>
  </si>
  <si>
    <t>    NG Firm Phys, FP - TET WLA - Next Day Gas</t>
  </si>
  <si>
    <t>    NG Firm Phys, ID, GDD - CG-ONSH - Next Day Gas</t>
  </si>
  <si>
    <t>    NG Firm Phys, ID, GDD - Henry - Next Day Gas</t>
  </si>
  <si>
    <t>    NG Firm Phys, ID, IF - NGPL-LA - Apr01</t>
  </si>
  <si>
    <t>    NG Fin BS, LD1 for IF - TCO - Apr01</t>
  </si>
  <si>
    <t>    NG Fin BS, LD1 for IF - Panhandle - Apr01</t>
  </si>
  <si>
    <t>    NG Fin BS, LD1 for IF - Panhandle - Apr01-Oct01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</si>
  <si>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</si>
  <si>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</si>
  <si>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Mar-22-01 thru Mar-22-01</t>
    </r>
  </si>
  <si>
    <t>Mar-22-01 19:06 GMT</t>
  </si>
  <si>
    <t>Mar-22-01 20:58 GMT</t>
  </si>
  <si>
    <t>    Firm-LD Peak - Cin - Custom</t>
  </si>
  <si>
    <t>Custom</t>
  </si>
  <si>
    <t>Mar-22-01 15:13 GMT</t>
  </si>
  <si>
    <t>Mar-22-01 20:19 GMT</t>
  </si>
  <si>
    <t>Mar-22-01 18:49 GMT</t>
  </si>
  <si>
    <t>Mar-22-01 18:46 GMT</t>
  </si>
  <si>
    <t>Mar-22-01 20:36 GMT</t>
  </si>
  <si>
    <t>Mar-22-01 19:07 GMT</t>
  </si>
  <si>
    <t>    Firm-LD Peak - Cin - Nov01</t>
  </si>
  <si>
    <t>Nov01</t>
  </si>
  <si>
    <t>    Firm-LD Peak - Cin - Dec01</t>
  </si>
  <si>
    <t>Dec01</t>
  </si>
  <si>
    <t>Mar-22-01 20:44 GMT</t>
  </si>
  <si>
    <t>Mar-22-01 20:50 GMT</t>
  </si>
  <si>
    <t>    Firm-LD Peak - Cin - Mar02</t>
  </si>
  <si>
    <t>Mar02</t>
  </si>
  <si>
    <t>Mar-22-01 17:48 GMT</t>
  </si>
  <si>
    <t>    Firm-LD Peak - Cin - Mar02-Apr02</t>
  </si>
  <si>
    <t>Mar02-Apr02</t>
  </si>
  <si>
    <t>Mar-22-01 17:02 GMT</t>
  </si>
  <si>
    <t>    Firm-LD Peak - Cin - Jul02-Aug02</t>
  </si>
  <si>
    <t>Jul02-Aug02</t>
  </si>
  <si>
    <t>Mar-22-01 18:52 GMT</t>
  </si>
  <si>
    <t>    Firm-LD Peak - Cin - Cal 02</t>
  </si>
  <si>
    <t>Mar-22-01 20:31 GMT</t>
  </si>
  <si>
    <t>Mar-22-01 12:39 GMT</t>
  </si>
  <si>
    <t>Mar-22-01 13:50 GMT</t>
  </si>
  <si>
    <t>Mar-22-01 13:19 GMT</t>
  </si>
  <si>
    <t>Mar-22-01 17:16 GMT</t>
  </si>
  <si>
    <t>    Firm-LD Peak - Comed - Jul02-Aug02</t>
  </si>
  <si>
    <t>Mar-22-01 20:23 GMT</t>
  </si>
  <si>
    <t>Mar-22-01 20:17 GMT</t>
  </si>
  <si>
    <t>    Firm-LD Peak - Ent - Next Week</t>
  </si>
  <si>
    <t>Mar-22-01 20:29 GMT</t>
  </si>
  <si>
    <t>    Firm-LD Peak - Ent - Custom</t>
  </si>
  <si>
    <t>Mar-22-01 16:13 GMT</t>
  </si>
  <si>
    <t>Mar-22-01 17:52 GMT</t>
  </si>
  <si>
    <t>Mar-22-01 13:34 GMT</t>
  </si>
  <si>
    <t>Mar-22-01 19:39 GMT</t>
  </si>
  <si>
    <t>    Firm-LD Peak - Ent - Sep01</t>
  </si>
  <si>
    <t>Mar-22-01 13:56 GMT</t>
  </si>
  <si>
    <t>Mar-22-01 18:14 GMT</t>
  </si>
  <si>
    <t>Mar-22-01 15:02 GMT</t>
  </si>
  <si>
    <t>Mar-22-01 13:28 GMT</t>
  </si>
  <si>
    <t>Mar-22-01 19:04 GMT</t>
  </si>
  <si>
    <t>Mar-22-01 13:57 GMT</t>
  </si>
  <si>
    <t>    Firm-LD Peak - Nepool - Jan02-Feb02</t>
  </si>
  <si>
    <t>Mar-22-01 13:44 GMT</t>
  </si>
  <si>
    <t>Mar-22-01 14:58 GMT</t>
  </si>
  <si>
    <t>Mar-22-01 20:06 GMT</t>
  </si>
  <si>
    <t>    Firm-LD Peak - PJM-W - Custom</t>
  </si>
  <si>
    <t>Mar-22-01 19:21 GMT</t>
  </si>
  <si>
    <t>Mar-22-01 19:18 GMT</t>
  </si>
  <si>
    <t>Mar-22-01 19:19 GMT</t>
  </si>
  <si>
    <t>Mar-22-01 18:50 GMT</t>
  </si>
  <si>
    <t>Mar-22-01 20:18 GMT</t>
  </si>
  <si>
    <t>    Firm-LD Peak - PJM-W - Q4 01</t>
  </si>
  <si>
    <t>Mar-22-01 14:10 GMT</t>
  </si>
  <si>
    <t>Mar-22-01 15:05 GMT</t>
  </si>
  <si>
    <t>Mar-22-01 18:54 GMT</t>
  </si>
  <si>
    <t>    Firm-LD Peak - TVA - Q4 01</t>
  </si>
  <si>
    <t>Mar-22-01 21:13 GMT</t>
  </si>
  <si>
    <t>    Firm-LD Peak - Ercot UBU - Apr01</t>
  </si>
  <si>
    <t>Mar-22-01 18:23 GMT</t>
  </si>
  <si>
    <r>
      <t>Commodity Type:  </t>
    </r>
    <r>
      <rPr>
        <sz val="10"/>
        <rFont val="Arial"/>
      </rPr>
      <t xml:space="preserve"> Physical Gas Swaps/Forwards</t>
    </r>
  </si>
  <si>
    <t>Mar-22-01 16:07 GMT</t>
  </si>
  <si>
    <t>Mar-22-01 14:38 GMT</t>
  </si>
  <si>
    <t>Mar-22-01 15:57 GMT</t>
  </si>
  <si>
    <t>    NG Firm Phys, FP - Malin - Next Day Gas</t>
  </si>
  <si>
    <t>Mar-22-01 14:19 GMT</t>
  </si>
  <si>
    <t>Mar-22-01 15:40 GMT</t>
  </si>
  <si>
    <t>Mar-22-01 16:20 GMT</t>
  </si>
  <si>
    <t>Mar-22-01 16:06 GMT</t>
  </si>
  <si>
    <t>Mar-22-01 15:53 GMT</t>
  </si>
  <si>
    <t>Mar-22-01 15:21 GMT</t>
  </si>
  <si>
    <t>Mar-22-01 15:16 GMT</t>
  </si>
  <si>
    <t>Mar-22-01 15:24 GMT</t>
  </si>
  <si>
    <t>Mar-22-01 15:55 GMT</t>
  </si>
  <si>
    <t>Mar-22-01 16:19 GMT</t>
  </si>
  <si>
    <t>Mar-22-01 15:32 GMT</t>
  </si>
  <si>
    <t>Mar-22-01 16:30 GMT</t>
  </si>
  <si>
    <t>Mar-22-01 15:22 GMT</t>
  </si>
  <si>
    <t>Mar-22-01 15:33 GMT</t>
  </si>
  <si>
    <t>Mar-22-01 15:29 GMT</t>
  </si>
  <si>
    <t>Mar-22-01 16:14 GMT</t>
  </si>
  <si>
    <t>    NG Firm Phys, FP - PGLC - Next Day Gas</t>
  </si>
  <si>
    <t>Mar-22-01 14:54 GMT</t>
  </si>
  <si>
    <t>Mar-22-01 15:00 GMT</t>
  </si>
  <si>
    <t>Mar-22-01 16:16 GMT</t>
  </si>
  <si>
    <t>Mar-22-01 15:28 GMT</t>
  </si>
  <si>
    <t>    NG Firm Phys, FP - TET-STX - Next Day Gas</t>
  </si>
  <si>
    <t>Mar-22-01 14:50 GMT</t>
  </si>
  <si>
    <t>Mar-22-01 15:37 GMT</t>
  </si>
  <si>
    <t>Mar-22-01 15:08 GMT</t>
  </si>
  <si>
    <t>    NG Firm Phys, FP - Transco Z-6 (NY) - Next Day Gas</t>
  </si>
  <si>
    <t>Mar-22-01 14:29 GMT</t>
  </si>
  <si>
    <t>Mar-22-01 15:09 GMT</t>
  </si>
  <si>
    <t>    NG Firm Phys, ID, GDD - TCO - Next Day Gas</t>
  </si>
  <si>
    <t>Mar-22-01 13:42 GMT</t>
  </si>
  <si>
    <t>Mar-22-01 13:38 GMT</t>
  </si>
  <si>
    <t>Mar-22-01 14:41 GMT</t>
  </si>
  <si>
    <t>    NG Firm Phys, ID, GDD - Tenn-8L - Next Day Gas</t>
  </si>
  <si>
    <t>Mar-22-01 14:11 GMT</t>
  </si>
  <si>
    <t>    NG Firm Phys, ID, GDD - TET ELA - Next Day Gas</t>
  </si>
  <si>
    <t>Mar-22-01 14:06 GMT</t>
  </si>
  <si>
    <t>Mar-22-01 13:37 GMT</t>
  </si>
  <si>
    <t>Mar-22-01 14:20 GMT</t>
  </si>
  <si>
    <t>NG Firm Phys, ID, GDM</t>
  </si>
  <si>
    <t>    NG Firm Phys, ID, GDM - Mich - Apr01-Oct01</t>
  </si>
  <si>
    <t>Mar-22-01 16:53 GMT</t>
  </si>
  <si>
    <t>Mar-22-01 20:04 GMT</t>
  </si>
  <si>
    <t>Mar-22-01 20:00 GMT</t>
  </si>
  <si>
    <t>    NG Fin BS, LD1 for IF - TCO - Apr01-Oct01</t>
  </si>
  <si>
    <t>Mar-22-01 16:32 GMT</t>
  </si>
  <si>
    <t>    NG Fin BS, LD1 for IF - TCO - Nov01-Mar02</t>
  </si>
  <si>
    <t>Mar-22-01 19:08 GMT</t>
  </si>
  <si>
    <t>    NG Fin BS, LD1 for IF - CNG-SP - Apr01</t>
  </si>
  <si>
    <t>Mar-22-01 20:01 GMT</t>
  </si>
  <si>
    <t>    NG Fin BS, LD1 for IF - CNG-SP - Nov01-Mar02</t>
  </si>
  <si>
    <t>Mar-22-01 19:11 GMT</t>
  </si>
  <si>
    <t>    NG Fin BS, LD1 for IF - Henry - Apr01-Oct01</t>
  </si>
  <si>
    <t>Mar-22-01 22:03 GMT</t>
  </si>
  <si>
    <t>    NG Fin BS, LD1 for IF - NNG-Demarc - Apr01</t>
  </si>
  <si>
    <t>Mar-22-01 18:31 GMT</t>
  </si>
  <si>
    <t>    NG Fin BS, LD1 for IF - NNG-Demarc - Apr01-Oct01</t>
  </si>
  <si>
    <t>Mar-22-01 14:33 GMT</t>
  </si>
  <si>
    <t>Mar-22-01 18:47 GMT</t>
  </si>
  <si>
    <t>    NG Fin BS, LD1 for IF - TET ELA - Apr01</t>
  </si>
  <si>
    <t>Mar-22-01 16:26 GMT</t>
  </si>
  <si>
    <t>    NG Fin BS, LD1 for IF - Tran 65 - Apr01</t>
  </si>
  <si>
    <t>Mar-22-01 14:35 GMT</t>
  </si>
  <si>
    <t>Mar-22-01 17:07 GMT</t>
  </si>
  <si>
    <t>    NG Fin BS, LD1 for IF - Transco Z6 (NY) - Apr01-Oct01</t>
  </si>
  <si>
    <t>Mar-22-01 18:03 GMT</t>
  </si>
  <si>
    <t>    NG Fin BS, LD1 for IF - Transco Z6 (NY) - Nov01-Mar02</t>
  </si>
  <si>
    <t>Mar-22-01 15:56 GMT</t>
  </si>
  <si>
    <t>Mar-22-01 20:08 GMT</t>
  </si>
  <si>
    <t>Mar-22-01 15:51 GMT</t>
  </si>
  <si>
    <t>Mar-22-01 19:48 GMT</t>
  </si>
  <si>
    <t>    NG Fin, FP for LD1 - Henry - Cal 02</t>
  </si>
  <si>
    <t>Mar-22-01 19:59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</si>
</sst>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30"/>
      <c r="B1" s="30"/>
      <c r="C1" s="15"/>
      <c r="G1" s="18"/>
      <c r="H1" s="19" t="s">
        <v>40</v>
      </c>
      <c r="I1" s="8">
        <f>SUM(I9:I1000)</f>
        <v>4610400</v>
      </c>
    </row>
    <row r="3" spans="1:18" ht="9.75" customHeight="1" x14ac:dyDescent="0.2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9.75" customHeight="1" x14ac:dyDescent="0.2">
      <c r="A4" s="25" t="s">
        <v>116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9.75" customHeight="1" x14ac:dyDescent="0.2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ht="13.5" customHeight="1" thickBot="1" x14ac:dyDescent="0.25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8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8" ht="9.75" customHeight="1" x14ac:dyDescent="0.2">
      <c r="B9" s="31" t="s">
        <v>12</v>
      </c>
      <c r="C9" s="32"/>
      <c r="D9" s="32"/>
      <c r="E9" s="32"/>
      <c r="F9" s="32"/>
      <c r="G9" s="32"/>
      <c r="H9" s="32"/>
      <c r="I9" s="32"/>
      <c r="J9" s="32"/>
    </row>
    <row r="10" spans="1:18" ht="25.5" x14ac:dyDescent="0.2">
      <c r="B10" s="2" t="s">
        <v>13</v>
      </c>
      <c r="C10" s="2" t="s">
        <v>14</v>
      </c>
      <c r="D10" s="3">
        <v>41</v>
      </c>
      <c r="E10" s="3">
        <v>52</v>
      </c>
      <c r="F10" s="3">
        <v>43.904000000000003</v>
      </c>
      <c r="G10" s="3">
        <v>52</v>
      </c>
      <c r="H10" s="3" t="s">
        <v>118</v>
      </c>
      <c r="I10" s="9">
        <v>75200</v>
      </c>
      <c r="J10" s="2" t="s">
        <v>15</v>
      </c>
    </row>
    <row r="11" spans="1:18" ht="25.5" x14ac:dyDescent="0.2">
      <c r="B11" s="2" t="s">
        <v>93</v>
      </c>
      <c r="C11" s="2" t="s">
        <v>94</v>
      </c>
      <c r="D11" s="3">
        <v>44</v>
      </c>
      <c r="E11" s="3">
        <v>46.75</v>
      </c>
      <c r="F11" s="3">
        <v>45.386000000000003</v>
      </c>
      <c r="G11" s="3">
        <v>46.75</v>
      </c>
      <c r="H11" s="3" t="s">
        <v>119</v>
      </c>
      <c r="I11" s="9">
        <v>44000</v>
      </c>
      <c r="J11" s="2" t="s">
        <v>15</v>
      </c>
    </row>
    <row r="12" spans="1:18" ht="25.5" x14ac:dyDescent="0.2">
      <c r="B12" s="2" t="s">
        <v>120</v>
      </c>
      <c r="C12" s="2" t="s">
        <v>121</v>
      </c>
      <c r="D12" s="3">
        <v>48</v>
      </c>
      <c r="E12" s="3">
        <v>48</v>
      </c>
      <c r="F12" s="3">
        <v>48</v>
      </c>
      <c r="G12" s="3">
        <v>48</v>
      </c>
      <c r="H12" s="3" t="s">
        <v>122</v>
      </c>
      <c r="I12" s="3">
        <v>800</v>
      </c>
      <c r="J12" s="2" t="s">
        <v>15</v>
      </c>
    </row>
    <row r="13" spans="1:18" ht="9.75" customHeight="1" x14ac:dyDescent="0.2">
      <c r="B13" s="2" t="s">
        <v>16</v>
      </c>
      <c r="C13" s="2" t="s">
        <v>17</v>
      </c>
      <c r="D13" s="3">
        <v>41.95</v>
      </c>
      <c r="E13" s="3">
        <v>42.85</v>
      </c>
      <c r="F13" s="3">
        <v>42.527999999999999</v>
      </c>
      <c r="G13" s="3">
        <v>42.85</v>
      </c>
      <c r="H13" s="3" t="s">
        <v>123</v>
      </c>
      <c r="I13" s="9">
        <v>1226400</v>
      </c>
      <c r="J13" s="2" t="s">
        <v>15</v>
      </c>
    </row>
    <row r="14" spans="1:18" ht="25.5" x14ac:dyDescent="0.2">
      <c r="B14" s="2" t="s">
        <v>37</v>
      </c>
      <c r="C14" s="2" t="s">
        <v>21</v>
      </c>
      <c r="D14" s="3">
        <v>47.75</v>
      </c>
      <c r="E14" s="3">
        <v>48.75</v>
      </c>
      <c r="F14" s="3">
        <v>48.2</v>
      </c>
      <c r="G14" s="3">
        <v>48.75</v>
      </c>
      <c r="H14" s="3" t="s">
        <v>124</v>
      </c>
      <c r="I14" s="9">
        <v>176000</v>
      </c>
      <c r="J14" s="2" t="s">
        <v>15</v>
      </c>
    </row>
    <row r="15" spans="1:18" ht="25.5" x14ac:dyDescent="0.2">
      <c r="B15" s="2" t="s">
        <v>60</v>
      </c>
      <c r="C15" s="2" t="s">
        <v>19</v>
      </c>
      <c r="D15" s="3">
        <v>116</v>
      </c>
      <c r="E15" s="3">
        <v>117.5</v>
      </c>
      <c r="F15" s="3">
        <v>116.75</v>
      </c>
      <c r="G15" s="3">
        <v>117.5</v>
      </c>
      <c r="H15" s="3" t="s">
        <v>125</v>
      </c>
      <c r="I15" s="9">
        <v>70400</v>
      </c>
      <c r="J15" s="2" t="s">
        <v>15</v>
      </c>
    </row>
    <row r="16" spans="1:18" ht="25.5" x14ac:dyDescent="0.2">
      <c r="B16" s="2" t="s">
        <v>85</v>
      </c>
      <c r="C16" s="2" t="s">
        <v>38</v>
      </c>
      <c r="D16" s="3">
        <v>43.25</v>
      </c>
      <c r="E16" s="3">
        <v>44.25</v>
      </c>
      <c r="F16" s="3">
        <v>43.75</v>
      </c>
      <c r="G16" s="3">
        <v>44.25</v>
      </c>
      <c r="H16" s="3" t="s">
        <v>126</v>
      </c>
      <c r="I16" s="9">
        <v>30400</v>
      </c>
      <c r="J16" s="2" t="s">
        <v>15</v>
      </c>
    </row>
    <row r="17" spans="2:10" ht="25.5" x14ac:dyDescent="0.2">
      <c r="B17" s="2" t="s">
        <v>95</v>
      </c>
      <c r="C17" s="2" t="s">
        <v>96</v>
      </c>
      <c r="D17" s="3">
        <v>42</v>
      </c>
      <c r="E17" s="3">
        <v>42</v>
      </c>
      <c r="F17" s="3">
        <v>42</v>
      </c>
      <c r="G17" s="3">
        <v>42</v>
      </c>
      <c r="H17" s="3" t="s">
        <v>127</v>
      </c>
      <c r="I17" s="9">
        <v>36800</v>
      </c>
      <c r="J17" s="2" t="s">
        <v>15</v>
      </c>
    </row>
    <row r="18" spans="2:10" ht="25.5" x14ac:dyDescent="0.2">
      <c r="B18" s="2" t="s">
        <v>128</v>
      </c>
      <c r="C18" s="2" t="s">
        <v>129</v>
      </c>
      <c r="D18" s="3">
        <v>40.25</v>
      </c>
      <c r="E18" s="3">
        <v>40.75</v>
      </c>
      <c r="F18" s="3">
        <v>40.5</v>
      </c>
      <c r="G18" s="3">
        <v>40.75</v>
      </c>
      <c r="H18" s="3" t="s">
        <v>126</v>
      </c>
      <c r="I18" s="9">
        <v>33600</v>
      </c>
      <c r="J18" s="2" t="s">
        <v>15</v>
      </c>
    </row>
    <row r="19" spans="2:10" ht="25.5" x14ac:dyDescent="0.2">
      <c r="B19" s="2" t="s">
        <v>130</v>
      </c>
      <c r="C19" s="2" t="s">
        <v>131</v>
      </c>
      <c r="D19" s="3">
        <v>42.75</v>
      </c>
      <c r="E19" s="3">
        <v>43.75</v>
      </c>
      <c r="F19" s="3">
        <v>43.25</v>
      </c>
      <c r="G19" s="3">
        <v>43.75</v>
      </c>
      <c r="H19" s="3" t="s">
        <v>132</v>
      </c>
      <c r="I19" s="9">
        <v>32000</v>
      </c>
      <c r="J19" s="2" t="s">
        <v>15</v>
      </c>
    </row>
    <row r="20" spans="2:10" ht="25.5" x14ac:dyDescent="0.2">
      <c r="B20" s="2" t="s">
        <v>67</v>
      </c>
      <c r="C20" s="2" t="s">
        <v>48</v>
      </c>
      <c r="D20" s="3">
        <v>41.65</v>
      </c>
      <c r="E20" s="3">
        <v>42</v>
      </c>
      <c r="F20" s="3">
        <v>41.868000000000002</v>
      </c>
      <c r="G20" s="3">
        <v>42</v>
      </c>
      <c r="H20" s="3" t="s">
        <v>133</v>
      </c>
      <c r="I20" s="9">
        <v>1433600</v>
      </c>
      <c r="J20" s="2" t="s">
        <v>15</v>
      </c>
    </row>
    <row r="21" spans="2:10" ht="25.5" x14ac:dyDescent="0.2">
      <c r="B21" s="2" t="s">
        <v>134</v>
      </c>
      <c r="C21" s="2" t="s">
        <v>135</v>
      </c>
      <c r="D21" s="3">
        <v>39</v>
      </c>
      <c r="E21" s="3">
        <v>39</v>
      </c>
      <c r="F21" s="3">
        <v>39</v>
      </c>
      <c r="G21" s="3">
        <v>39</v>
      </c>
      <c r="H21" s="3" t="s">
        <v>136</v>
      </c>
      <c r="I21" s="9">
        <v>33600</v>
      </c>
      <c r="J21" s="2" t="s">
        <v>15</v>
      </c>
    </row>
    <row r="22" spans="2:10" ht="25.5" x14ac:dyDescent="0.2">
      <c r="B22" s="2" t="s">
        <v>137</v>
      </c>
      <c r="C22" s="2" t="s">
        <v>138</v>
      </c>
      <c r="D22" s="3">
        <v>38.5</v>
      </c>
      <c r="E22" s="3">
        <v>38.5</v>
      </c>
      <c r="F22" s="3">
        <v>38.5</v>
      </c>
      <c r="G22" s="3">
        <v>38.5</v>
      </c>
      <c r="H22" s="3" t="s">
        <v>139</v>
      </c>
      <c r="I22" s="9">
        <v>34400</v>
      </c>
      <c r="J22" s="2" t="s">
        <v>15</v>
      </c>
    </row>
    <row r="23" spans="2:10" ht="25.5" x14ac:dyDescent="0.2">
      <c r="B23" s="2" t="s">
        <v>140</v>
      </c>
      <c r="C23" s="2" t="s">
        <v>141</v>
      </c>
      <c r="D23" s="3">
        <v>88.5</v>
      </c>
      <c r="E23" s="3">
        <v>88.5</v>
      </c>
      <c r="F23" s="3">
        <v>88.5</v>
      </c>
      <c r="G23" s="3">
        <v>88.5</v>
      </c>
      <c r="H23" s="3" t="s">
        <v>142</v>
      </c>
      <c r="I23" s="9">
        <v>35200</v>
      </c>
      <c r="J23" s="2" t="s">
        <v>15</v>
      </c>
    </row>
    <row r="24" spans="2:10" ht="25.5" x14ac:dyDescent="0.2">
      <c r="B24" s="2" t="s">
        <v>143</v>
      </c>
      <c r="C24" s="2" t="s">
        <v>84</v>
      </c>
      <c r="D24" s="3">
        <v>49.75</v>
      </c>
      <c r="E24" s="3">
        <v>49.75</v>
      </c>
      <c r="F24" s="3">
        <v>49.75</v>
      </c>
      <c r="G24" s="3">
        <v>49.75</v>
      </c>
      <c r="H24" s="3" t="s">
        <v>144</v>
      </c>
      <c r="I24" s="9">
        <v>204000</v>
      </c>
      <c r="J24" s="2" t="s">
        <v>15</v>
      </c>
    </row>
    <row r="25" spans="2:10" ht="25.5" x14ac:dyDescent="0.2">
      <c r="B25" s="2" t="s">
        <v>64</v>
      </c>
      <c r="C25" s="2" t="s">
        <v>14</v>
      </c>
      <c r="D25" s="3">
        <v>40.5</v>
      </c>
      <c r="E25" s="3">
        <v>40.5</v>
      </c>
      <c r="F25" s="3">
        <v>40.5</v>
      </c>
      <c r="G25" s="3">
        <v>40.5</v>
      </c>
      <c r="H25" s="3" t="s">
        <v>145</v>
      </c>
      <c r="I25" s="3">
        <v>800</v>
      </c>
      <c r="J25" s="2" t="s">
        <v>15</v>
      </c>
    </row>
    <row r="26" spans="2:10" ht="25.5" x14ac:dyDescent="0.2">
      <c r="B26" s="2" t="s">
        <v>97</v>
      </c>
      <c r="C26" s="2" t="s">
        <v>21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146</v>
      </c>
      <c r="I26" s="9">
        <v>17600</v>
      </c>
      <c r="J26" s="2" t="s">
        <v>15</v>
      </c>
    </row>
    <row r="27" spans="2:10" ht="25.5" x14ac:dyDescent="0.2">
      <c r="B27" s="2" t="s">
        <v>98</v>
      </c>
      <c r="C27" s="2" t="s">
        <v>18</v>
      </c>
      <c r="D27" s="3">
        <v>70.5</v>
      </c>
      <c r="E27" s="3">
        <v>70.5</v>
      </c>
      <c r="F27" s="3">
        <v>70.5</v>
      </c>
      <c r="G27" s="3">
        <v>70.5</v>
      </c>
      <c r="H27" s="3" t="s">
        <v>147</v>
      </c>
      <c r="I27" s="9">
        <v>16800</v>
      </c>
      <c r="J27" s="2" t="s">
        <v>15</v>
      </c>
    </row>
    <row r="28" spans="2:10" ht="25.5" x14ac:dyDescent="0.2">
      <c r="B28" s="2" t="s">
        <v>99</v>
      </c>
      <c r="C28" s="2" t="s">
        <v>96</v>
      </c>
      <c r="D28" s="3">
        <v>41</v>
      </c>
      <c r="E28" s="3">
        <v>41</v>
      </c>
      <c r="F28" s="3">
        <v>41</v>
      </c>
      <c r="G28" s="3">
        <v>41</v>
      </c>
      <c r="H28" s="3" t="s">
        <v>148</v>
      </c>
      <c r="I28" s="9">
        <v>18400</v>
      </c>
      <c r="J28" s="2" t="s">
        <v>15</v>
      </c>
    </row>
    <row r="29" spans="2:10" ht="25.5" x14ac:dyDescent="0.2">
      <c r="B29" s="2" t="s">
        <v>149</v>
      </c>
      <c r="C29" s="2" t="s">
        <v>141</v>
      </c>
      <c r="D29" s="3">
        <v>85</v>
      </c>
      <c r="E29" s="3">
        <v>85</v>
      </c>
      <c r="F29" s="3">
        <v>85</v>
      </c>
      <c r="G29" s="3">
        <v>85</v>
      </c>
      <c r="H29" s="3" t="s">
        <v>150</v>
      </c>
      <c r="I29" s="9">
        <v>35200</v>
      </c>
      <c r="J29" s="2" t="s">
        <v>15</v>
      </c>
    </row>
    <row r="30" spans="2:10" ht="25.5" x14ac:dyDescent="0.2">
      <c r="B30" s="2" t="s">
        <v>20</v>
      </c>
      <c r="C30" s="2" t="s">
        <v>14</v>
      </c>
      <c r="D30" s="3">
        <v>42</v>
      </c>
      <c r="E30" s="3">
        <v>49.75</v>
      </c>
      <c r="F30" s="3">
        <v>44.792999999999999</v>
      </c>
      <c r="G30" s="3">
        <v>49.25</v>
      </c>
      <c r="H30" s="3" t="s">
        <v>151</v>
      </c>
      <c r="I30" s="9">
        <v>18400</v>
      </c>
      <c r="J30" s="2" t="s">
        <v>15</v>
      </c>
    </row>
    <row r="31" spans="2:10" ht="25.5" x14ac:dyDescent="0.2">
      <c r="B31" s="2" t="s">
        <v>152</v>
      </c>
      <c r="C31" s="2" t="s">
        <v>94</v>
      </c>
      <c r="D31" s="3">
        <v>45.75</v>
      </c>
      <c r="E31" s="3">
        <v>47</v>
      </c>
      <c r="F31" s="3">
        <v>46.457999999999998</v>
      </c>
      <c r="G31" s="3">
        <v>47</v>
      </c>
      <c r="H31" s="3" t="s">
        <v>153</v>
      </c>
      <c r="I31" s="9">
        <v>24000</v>
      </c>
      <c r="J31" s="2" t="s">
        <v>15</v>
      </c>
    </row>
    <row r="32" spans="2:10" ht="25.5" x14ac:dyDescent="0.2">
      <c r="B32" s="2" t="s">
        <v>154</v>
      </c>
      <c r="C32" s="2" t="s">
        <v>121</v>
      </c>
      <c r="D32" s="3">
        <v>48</v>
      </c>
      <c r="E32" s="3">
        <v>48</v>
      </c>
      <c r="F32" s="3">
        <v>48</v>
      </c>
      <c r="G32" s="3">
        <v>48</v>
      </c>
      <c r="H32" s="3" t="s">
        <v>155</v>
      </c>
      <c r="I32" s="9">
        <v>1600</v>
      </c>
      <c r="J32" s="2" t="s">
        <v>15</v>
      </c>
    </row>
    <row r="33" spans="2:10" ht="25.5" x14ac:dyDescent="0.2">
      <c r="B33" s="2" t="s">
        <v>100</v>
      </c>
      <c r="C33" s="2" t="s">
        <v>17</v>
      </c>
      <c r="D33" s="3">
        <v>46.5</v>
      </c>
      <c r="E33" s="3">
        <v>47.5</v>
      </c>
      <c r="F33" s="3">
        <v>46.927999999999997</v>
      </c>
      <c r="G33" s="3">
        <v>46.85</v>
      </c>
      <c r="H33" s="3" t="s">
        <v>156</v>
      </c>
      <c r="I33" s="9">
        <v>151200</v>
      </c>
      <c r="J33" s="2" t="s">
        <v>15</v>
      </c>
    </row>
    <row r="34" spans="2:10" ht="25.5" x14ac:dyDescent="0.2">
      <c r="B34" s="2" t="s">
        <v>101</v>
      </c>
      <c r="C34" s="2" t="s">
        <v>21</v>
      </c>
      <c r="D34" s="3">
        <v>55.25</v>
      </c>
      <c r="E34" s="3">
        <v>55.25</v>
      </c>
      <c r="F34" s="3">
        <v>55.25</v>
      </c>
      <c r="G34" s="3">
        <v>55.25</v>
      </c>
      <c r="H34" s="3" t="s">
        <v>157</v>
      </c>
      <c r="I34" s="9">
        <v>17600</v>
      </c>
      <c r="J34" s="2" t="s">
        <v>15</v>
      </c>
    </row>
    <row r="35" spans="2:10" ht="25.5" x14ac:dyDescent="0.2">
      <c r="B35" s="2" t="s">
        <v>86</v>
      </c>
      <c r="C35" s="2" t="s">
        <v>19</v>
      </c>
      <c r="D35" s="3">
        <v>121.5</v>
      </c>
      <c r="E35" s="3">
        <v>121.5</v>
      </c>
      <c r="F35" s="3">
        <v>121.5</v>
      </c>
      <c r="G35" s="3">
        <v>121.5</v>
      </c>
      <c r="H35" s="3" t="s">
        <v>158</v>
      </c>
      <c r="I35" s="9">
        <v>35200</v>
      </c>
      <c r="J35" s="2" t="s">
        <v>15</v>
      </c>
    </row>
    <row r="36" spans="2:10" ht="25.5" x14ac:dyDescent="0.2">
      <c r="B36" s="2" t="s">
        <v>159</v>
      </c>
      <c r="C36" s="2" t="s">
        <v>38</v>
      </c>
      <c r="D36" s="3">
        <v>49.75</v>
      </c>
      <c r="E36" s="3">
        <v>49.75</v>
      </c>
      <c r="F36" s="3">
        <v>49.75</v>
      </c>
      <c r="G36" s="3">
        <v>49.75</v>
      </c>
      <c r="H36" s="3" t="s">
        <v>160</v>
      </c>
      <c r="I36" s="9">
        <v>15200</v>
      </c>
      <c r="J36" s="2" t="s">
        <v>15</v>
      </c>
    </row>
    <row r="37" spans="2:10" ht="25.5" x14ac:dyDescent="0.2">
      <c r="B37" s="2" t="s">
        <v>76</v>
      </c>
      <c r="C37" s="2" t="s">
        <v>48</v>
      </c>
      <c r="D37" s="3">
        <v>45</v>
      </c>
      <c r="E37" s="3">
        <v>45</v>
      </c>
      <c r="F37" s="3">
        <v>45</v>
      </c>
      <c r="G37" s="3">
        <v>45</v>
      </c>
      <c r="H37" s="3" t="s">
        <v>161</v>
      </c>
      <c r="I37" s="9">
        <v>102400</v>
      </c>
      <c r="J37" s="2" t="s">
        <v>15</v>
      </c>
    </row>
    <row r="38" spans="2:10" ht="25.5" x14ac:dyDescent="0.2">
      <c r="B38" s="2" t="s">
        <v>77</v>
      </c>
      <c r="C38" s="2" t="s">
        <v>14</v>
      </c>
      <c r="D38" s="3">
        <v>48.5</v>
      </c>
      <c r="E38" s="3">
        <v>50</v>
      </c>
      <c r="F38" s="3">
        <v>49.524000000000001</v>
      </c>
      <c r="G38" s="3">
        <v>49.25</v>
      </c>
      <c r="H38" s="3" t="s">
        <v>162</v>
      </c>
      <c r="I38" s="9">
        <v>16800</v>
      </c>
      <c r="J38" s="2" t="s">
        <v>15</v>
      </c>
    </row>
    <row r="39" spans="2:10" ht="25.5" x14ac:dyDescent="0.2">
      <c r="B39" s="2" t="s">
        <v>102</v>
      </c>
      <c r="C39" s="2" t="s">
        <v>94</v>
      </c>
      <c r="D39" s="3">
        <v>51.4</v>
      </c>
      <c r="E39" s="3">
        <v>51.5</v>
      </c>
      <c r="F39" s="3">
        <v>51.433</v>
      </c>
      <c r="G39" s="3">
        <v>51.5</v>
      </c>
      <c r="H39" s="3" t="s">
        <v>163</v>
      </c>
      <c r="I39" s="9">
        <v>12000</v>
      </c>
      <c r="J39" s="2" t="s">
        <v>15</v>
      </c>
    </row>
    <row r="40" spans="2:10" ht="25.5" x14ac:dyDescent="0.2">
      <c r="B40" s="2" t="s">
        <v>103</v>
      </c>
      <c r="C40" s="2" t="s">
        <v>19</v>
      </c>
      <c r="D40" s="3">
        <v>99</v>
      </c>
      <c r="E40" s="3">
        <v>99</v>
      </c>
      <c r="F40" s="3">
        <v>99</v>
      </c>
      <c r="G40" s="3">
        <v>99</v>
      </c>
      <c r="H40" s="3" t="s">
        <v>164</v>
      </c>
      <c r="I40" s="9">
        <v>35200</v>
      </c>
      <c r="J40" s="2" t="s">
        <v>15</v>
      </c>
    </row>
    <row r="41" spans="2:10" ht="25.5" x14ac:dyDescent="0.2">
      <c r="B41" s="2" t="s">
        <v>104</v>
      </c>
      <c r="C41" s="2" t="s">
        <v>38</v>
      </c>
      <c r="D41" s="3">
        <v>55.9</v>
      </c>
      <c r="E41" s="3">
        <v>56</v>
      </c>
      <c r="F41" s="3">
        <v>55.966999999999999</v>
      </c>
      <c r="G41" s="3">
        <v>55.9</v>
      </c>
      <c r="H41" s="3" t="s">
        <v>165</v>
      </c>
      <c r="I41" s="9">
        <v>45600</v>
      </c>
      <c r="J41" s="2" t="s">
        <v>15</v>
      </c>
    </row>
    <row r="42" spans="2:10" ht="25.5" x14ac:dyDescent="0.2">
      <c r="B42" s="2" t="s">
        <v>166</v>
      </c>
      <c r="C42" s="2" t="s">
        <v>63</v>
      </c>
      <c r="D42" s="3">
        <v>65.5</v>
      </c>
      <c r="E42" s="3">
        <v>65.5</v>
      </c>
      <c r="F42" s="3">
        <v>65.5</v>
      </c>
      <c r="G42" s="3">
        <v>65.5</v>
      </c>
      <c r="H42" s="3" t="s">
        <v>167</v>
      </c>
      <c r="I42" s="9">
        <v>33600</v>
      </c>
      <c r="J42" s="2" t="s">
        <v>15</v>
      </c>
    </row>
    <row r="43" spans="2:10" ht="25.5" x14ac:dyDescent="0.2">
      <c r="B43" s="2" t="s">
        <v>22</v>
      </c>
      <c r="C43" s="2" t="s">
        <v>14</v>
      </c>
      <c r="D43" s="3">
        <v>44</v>
      </c>
      <c r="E43" s="3">
        <v>44.75</v>
      </c>
      <c r="F43" s="3">
        <v>44.25</v>
      </c>
      <c r="G43" s="3">
        <v>44</v>
      </c>
      <c r="H43" s="3" t="s">
        <v>168</v>
      </c>
      <c r="I43" s="9">
        <v>5600</v>
      </c>
      <c r="J43" s="2" t="s">
        <v>15</v>
      </c>
    </row>
    <row r="44" spans="2:10" ht="25.5" x14ac:dyDescent="0.2">
      <c r="B44" s="2" t="s">
        <v>105</v>
      </c>
      <c r="C44" s="2" t="s">
        <v>94</v>
      </c>
      <c r="D44" s="3">
        <v>45.85</v>
      </c>
      <c r="E44" s="3">
        <v>47</v>
      </c>
      <c r="F44" s="3">
        <v>46.305</v>
      </c>
      <c r="G44" s="3">
        <v>47</v>
      </c>
      <c r="H44" s="3" t="s">
        <v>169</v>
      </c>
      <c r="I44" s="9">
        <v>44000</v>
      </c>
      <c r="J44" s="2" t="s">
        <v>15</v>
      </c>
    </row>
    <row r="45" spans="2:10" ht="25.5" x14ac:dyDescent="0.2">
      <c r="B45" s="2" t="s">
        <v>170</v>
      </c>
      <c r="C45" s="2" t="s">
        <v>121</v>
      </c>
      <c r="D45" s="3">
        <v>50</v>
      </c>
      <c r="E45" s="3">
        <v>50</v>
      </c>
      <c r="F45" s="3">
        <v>50</v>
      </c>
      <c r="G45" s="3">
        <v>50</v>
      </c>
      <c r="H45" s="3" t="s">
        <v>171</v>
      </c>
      <c r="I45" s="3">
        <v>800</v>
      </c>
      <c r="J45" s="2" t="s">
        <v>15</v>
      </c>
    </row>
    <row r="46" spans="2:10" ht="25.5" x14ac:dyDescent="0.2">
      <c r="B46" s="2" t="s">
        <v>41</v>
      </c>
      <c r="C46" s="2" t="s">
        <v>17</v>
      </c>
      <c r="D46" s="3">
        <v>43.5</v>
      </c>
      <c r="E46" s="3">
        <v>44.25</v>
      </c>
      <c r="F46" s="3">
        <v>43.935000000000002</v>
      </c>
      <c r="G46" s="3">
        <v>44.25</v>
      </c>
      <c r="H46" s="3" t="s">
        <v>172</v>
      </c>
      <c r="I46" s="9">
        <v>285600</v>
      </c>
      <c r="J46" s="2" t="s">
        <v>15</v>
      </c>
    </row>
    <row r="47" spans="2:10" ht="25.5" x14ac:dyDescent="0.2">
      <c r="B47" s="2" t="s">
        <v>69</v>
      </c>
      <c r="C47" s="2" t="s">
        <v>21</v>
      </c>
      <c r="D47" s="3">
        <v>49</v>
      </c>
      <c r="E47" s="3">
        <v>49.5</v>
      </c>
      <c r="F47" s="3">
        <v>49.25</v>
      </c>
      <c r="G47" s="3">
        <v>49.5</v>
      </c>
      <c r="H47" s="3" t="s">
        <v>173</v>
      </c>
      <c r="I47" s="9">
        <v>35200</v>
      </c>
      <c r="J47" s="2" t="s">
        <v>15</v>
      </c>
    </row>
    <row r="48" spans="2:10" ht="25.5" x14ac:dyDescent="0.2">
      <c r="B48" s="2" t="s">
        <v>81</v>
      </c>
      <c r="C48" s="2" t="s">
        <v>18</v>
      </c>
      <c r="D48" s="3">
        <v>74</v>
      </c>
      <c r="E48" s="3">
        <v>74</v>
      </c>
      <c r="F48" s="3">
        <v>74</v>
      </c>
      <c r="G48" s="3">
        <v>74</v>
      </c>
      <c r="H48" s="3" t="s">
        <v>174</v>
      </c>
      <c r="I48" s="9">
        <v>16800</v>
      </c>
      <c r="J48" s="2" t="s">
        <v>15</v>
      </c>
    </row>
    <row r="49" spans="2:10" ht="25.5" x14ac:dyDescent="0.2">
      <c r="B49" s="2" t="s">
        <v>106</v>
      </c>
      <c r="C49" s="2" t="s">
        <v>38</v>
      </c>
      <c r="D49" s="3">
        <v>46</v>
      </c>
      <c r="E49" s="3">
        <v>46</v>
      </c>
      <c r="F49" s="3">
        <v>46</v>
      </c>
      <c r="G49" s="3">
        <v>46</v>
      </c>
      <c r="H49" s="3" t="s">
        <v>175</v>
      </c>
      <c r="I49" s="9">
        <v>15200</v>
      </c>
      <c r="J49" s="2" t="s">
        <v>15</v>
      </c>
    </row>
    <row r="50" spans="2:10" ht="25.5" x14ac:dyDescent="0.2">
      <c r="B50" s="2" t="s">
        <v>176</v>
      </c>
      <c r="C50" s="2" t="s">
        <v>48</v>
      </c>
      <c r="D50" s="3">
        <v>41.5</v>
      </c>
      <c r="E50" s="3">
        <v>41.5</v>
      </c>
      <c r="F50" s="3">
        <v>41.5</v>
      </c>
      <c r="G50" s="3">
        <v>41.5</v>
      </c>
      <c r="H50" s="3" t="s">
        <v>177</v>
      </c>
      <c r="I50" s="9">
        <v>51200</v>
      </c>
      <c r="J50" s="2" t="s">
        <v>15</v>
      </c>
    </row>
    <row r="51" spans="2:10" ht="25.5" x14ac:dyDescent="0.2">
      <c r="B51" s="2" t="s">
        <v>74</v>
      </c>
      <c r="C51" s="2" t="s">
        <v>14</v>
      </c>
      <c r="D51" s="3">
        <v>40</v>
      </c>
      <c r="E51" s="3">
        <v>45</v>
      </c>
      <c r="F51" s="3">
        <v>42.75</v>
      </c>
      <c r="G51" s="3">
        <v>42.75</v>
      </c>
      <c r="H51" s="3" t="s">
        <v>178</v>
      </c>
      <c r="I51" s="9">
        <v>7200</v>
      </c>
      <c r="J51" s="2" t="s">
        <v>15</v>
      </c>
    </row>
    <row r="52" spans="2:10" ht="25.5" x14ac:dyDescent="0.2">
      <c r="B52" s="2" t="s">
        <v>107</v>
      </c>
      <c r="C52" s="2" t="s">
        <v>18</v>
      </c>
      <c r="D52" s="3">
        <v>79</v>
      </c>
      <c r="E52" s="3">
        <v>79</v>
      </c>
      <c r="F52" s="3">
        <v>79</v>
      </c>
      <c r="G52" s="3">
        <v>79</v>
      </c>
      <c r="H52" s="3" t="s">
        <v>179</v>
      </c>
      <c r="I52" s="9">
        <v>16800</v>
      </c>
      <c r="J52" s="2" t="s">
        <v>15</v>
      </c>
    </row>
    <row r="53" spans="2:10" ht="25.5" x14ac:dyDescent="0.2">
      <c r="B53" s="2" t="s">
        <v>180</v>
      </c>
      <c r="C53" s="2" t="s">
        <v>48</v>
      </c>
      <c r="D53" s="3">
        <v>42.75</v>
      </c>
      <c r="E53" s="3">
        <v>42.75</v>
      </c>
      <c r="F53" s="3">
        <v>42.75</v>
      </c>
      <c r="G53" s="3">
        <v>42.75</v>
      </c>
      <c r="H53" s="3" t="s">
        <v>181</v>
      </c>
      <c r="I53" s="9">
        <v>51200</v>
      </c>
      <c r="J53" s="2" t="s">
        <v>15</v>
      </c>
    </row>
    <row r="54" spans="2:10" ht="26.25" thickBot="1" x14ac:dyDescent="0.25">
      <c r="B54" s="5" t="s">
        <v>182</v>
      </c>
      <c r="C54" s="5" t="s">
        <v>17</v>
      </c>
      <c r="D54" s="6">
        <v>49</v>
      </c>
      <c r="E54" s="6">
        <v>49</v>
      </c>
      <c r="F54" s="6">
        <v>49</v>
      </c>
      <c r="G54" s="6">
        <v>49</v>
      </c>
      <c r="H54" s="6" t="s">
        <v>183</v>
      </c>
      <c r="I54" s="10">
        <v>16800</v>
      </c>
      <c r="J54" s="5" t="s">
        <v>15</v>
      </c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x14ac:dyDescent="0.2">
      <c r="B57" s="2"/>
      <c r="C57" s="2"/>
      <c r="D57" s="3"/>
      <c r="E57" s="3"/>
      <c r="F57" s="3"/>
      <c r="G57" s="3"/>
      <c r="H57" s="3"/>
      <c r="I57" s="9"/>
      <c r="J57" s="2"/>
    </row>
    <row r="58" spans="2:10" x14ac:dyDescent="0.2">
      <c r="B58" s="2"/>
      <c r="C58" s="2"/>
      <c r="D58" s="3"/>
      <c r="E58" s="3"/>
      <c r="F58" s="3"/>
      <c r="G58" s="3"/>
      <c r="H58" s="3"/>
      <c r="I58" s="9"/>
      <c r="J58" s="2"/>
    </row>
    <row r="59" spans="2:10" x14ac:dyDescent="0.2">
      <c r="B59" s="2"/>
      <c r="C59" s="2"/>
      <c r="D59" s="3"/>
      <c r="E59" s="3"/>
      <c r="F59" s="3"/>
      <c r="G59" s="3"/>
      <c r="H59" s="3"/>
      <c r="I59" s="9"/>
      <c r="J59" s="2"/>
    </row>
    <row r="60" spans="2:10" x14ac:dyDescent="0.2">
      <c r="B60" s="2"/>
      <c r="C60" s="2"/>
      <c r="D60" s="3"/>
      <c r="E60" s="3"/>
      <c r="F60" s="3"/>
      <c r="G60" s="3"/>
      <c r="H60" s="3"/>
      <c r="I60" s="9"/>
      <c r="J60" s="2"/>
    </row>
    <row r="61" spans="2:10" x14ac:dyDescent="0.2">
      <c r="B61" s="2"/>
      <c r="C61" s="2"/>
      <c r="D61" s="3"/>
      <c r="E61" s="3"/>
      <c r="F61" s="3"/>
      <c r="G61" s="3"/>
      <c r="H61" s="3"/>
      <c r="I61" s="3"/>
      <c r="J61" s="2"/>
    </row>
    <row r="62" spans="2:10" ht="13.5" thickBot="1" x14ac:dyDescent="0.25">
      <c r="B62" s="5"/>
      <c r="C62" s="5"/>
      <c r="D62" s="6"/>
      <c r="E62" s="6"/>
      <c r="F62" s="6"/>
      <c r="G62" s="6"/>
      <c r="H62" s="6"/>
      <c r="I62" s="10"/>
      <c r="J62" s="5"/>
    </row>
  </sheetData>
  <mergeCells count="14">
    <mergeCell ref="A1:B1"/>
    <mergeCell ref="B9:J9"/>
    <mergeCell ref="H7:H8"/>
    <mergeCell ref="I7:I8"/>
    <mergeCell ref="J7:J8"/>
    <mergeCell ref="A3:R3"/>
    <mergeCell ref="A4:R4"/>
    <mergeCell ref="A5:R5"/>
    <mergeCell ref="A6:R6"/>
    <mergeCell ref="G7:G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58</v>
      </c>
      <c r="I1" s="8">
        <f>SUM(I9:I1000)</f>
        <v>4032500</v>
      </c>
    </row>
    <row r="3" spans="1:13" ht="9.75" customHeight="1" x14ac:dyDescent="0.2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9.75" customHeight="1" x14ac:dyDescent="0.2">
      <c r="A4" s="25" t="s">
        <v>184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9.75" customHeight="1" x14ac:dyDescent="0.2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9.75" customHeight="1" thickBot="1" x14ac:dyDescent="0.25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3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3" ht="9.75" customHeight="1" x14ac:dyDescent="0.2">
      <c r="B9" s="31" t="s">
        <v>23</v>
      </c>
      <c r="C9" s="32"/>
      <c r="D9" s="32"/>
      <c r="E9" s="32"/>
      <c r="F9" s="32"/>
      <c r="G9" s="32"/>
      <c r="H9" s="32"/>
      <c r="I9" s="32"/>
      <c r="J9" s="32"/>
    </row>
    <row r="10" spans="1:13" ht="25.5" x14ac:dyDescent="0.2">
      <c r="B10" s="2" t="s">
        <v>50</v>
      </c>
      <c r="C10" s="2" t="s">
        <v>24</v>
      </c>
      <c r="D10" s="3">
        <v>4.92</v>
      </c>
      <c r="E10" s="3">
        <v>4.93</v>
      </c>
      <c r="F10" s="3">
        <v>4.9269999999999996</v>
      </c>
      <c r="G10" s="3">
        <v>4.92</v>
      </c>
      <c r="H10" s="3" t="s">
        <v>185</v>
      </c>
      <c r="I10" s="9">
        <v>7500</v>
      </c>
      <c r="J10" s="2" t="s">
        <v>25</v>
      </c>
    </row>
    <row r="11" spans="1:13" ht="25.5" x14ac:dyDescent="0.2">
      <c r="B11" s="2" t="s">
        <v>65</v>
      </c>
      <c r="C11" s="2" t="s">
        <v>24</v>
      </c>
      <c r="D11" s="3">
        <v>4.9000000000000004</v>
      </c>
      <c r="E11" s="3">
        <v>4.9349999999999996</v>
      </c>
      <c r="F11" s="3">
        <v>4.9169999999999998</v>
      </c>
      <c r="G11" s="3">
        <v>4.9349999999999996</v>
      </c>
      <c r="H11" s="3" t="s">
        <v>186</v>
      </c>
      <c r="I11" s="9">
        <v>40000</v>
      </c>
      <c r="J11" s="2" t="s">
        <v>25</v>
      </c>
    </row>
    <row r="12" spans="1:13" ht="25.5" x14ac:dyDescent="0.2">
      <c r="B12" s="2" t="s">
        <v>88</v>
      </c>
      <c r="C12" s="2" t="s">
        <v>24</v>
      </c>
      <c r="D12" s="3">
        <v>4.96</v>
      </c>
      <c r="E12" s="3">
        <v>4.96</v>
      </c>
      <c r="F12" s="3">
        <v>4.96</v>
      </c>
      <c r="G12" s="3">
        <v>4.96</v>
      </c>
      <c r="H12" s="3" t="s">
        <v>187</v>
      </c>
      <c r="I12" s="9">
        <v>2500</v>
      </c>
      <c r="J12" s="2" t="s">
        <v>25</v>
      </c>
    </row>
    <row r="13" spans="1:13" ht="25.5" x14ac:dyDescent="0.2">
      <c r="B13" s="2" t="s">
        <v>188</v>
      </c>
      <c r="C13" s="2" t="s">
        <v>24</v>
      </c>
      <c r="D13" s="3">
        <v>5.5</v>
      </c>
      <c r="E13" s="3">
        <v>5.5</v>
      </c>
      <c r="F13" s="3">
        <v>5.5</v>
      </c>
      <c r="G13" s="3">
        <v>5.5</v>
      </c>
      <c r="H13" s="3" t="s">
        <v>189</v>
      </c>
      <c r="I13" s="9">
        <v>5000</v>
      </c>
      <c r="J13" s="2" t="s">
        <v>25</v>
      </c>
    </row>
    <row r="14" spans="1:13" ht="25.5" x14ac:dyDescent="0.2">
      <c r="B14" s="2" t="s">
        <v>26</v>
      </c>
      <c r="C14" s="2" t="s">
        <v>24</v>
      </c>
      <c r="D14" s="3">
        <v>5.2149999999999999</v>
      </c>
      <c r="E14" s="3">
        <v>5.24</v>
      </c>
      <c r="F14" s="3">
        <v>5.2309999999999999</v>
      </c>
      <c r="G14" s="3">
        <v>5.23</v>
      </c>
      <c r="H14" s="3" t="s">
        <v>190</v>
      </c>
      <c r="I14" s="9">
        <v>45000</v>
      </c>
      <c r="J14" s="2" t="s">
        <v>25</v>
      </c>
    </row>
    <row r="15" spans="1:13" ht="25.5" x14ac:dyDescent="0.2">
      <c r="B15" s="2" t="s">
        <v>27</v>
      </c>
      <c r="C15" s="2" t="s">
        <v>24</v>
      </c>
      <c r="D15" s="3">
        <v>5.04</v>
      </c>
      <c r="E15" s="3">
        <v>5.1100000000000003</v>
      </c>
      <c r="F15" s="3">
        <v>5.0540000000000003</v>
      </c>
      <c r="G15" s="3">
        <v>5.1100000000000003</v>
      </c>
      <c r="H15" s="3" t="s">
        <v>191</v>
      </c>
      <c r="I15" s="9">
        <v>87500</v>
      </c>
      <c r="J15" s="2" t="s">
        <v>25</v>
      </c>
    </row>
    <row r="16" spans="1:13" ht="25.5" x14ac:dyDescent="0.2">
      <c r="B16" s="2" t="s">
        <v>28</v>
      </c>
      <c r="C16" s="2" t="s">
        <v>24</v>
      </c>
      <c r="D16" s="3">
        <v>4.96</v>
      </c>
      <c r="E16" s="3">
        <v>5.0599999999999996</v>
      </c>
      <c r="F16" s="3">
        <v>5.0030000000000001</v>
      </c>
      <c r="G16" s="3">
        <v>5.0599999999999996</v>
      </c>
      <c r="H16" s="3" t="s">
        <v>192</v>
      </c>
      <c r="I16" s="9">
        <v>60000</v>
      </c>
      <c r="J16" s="2" t="s">
        <v>25</v>
      </c>
    </row>
    <row r="17" spans="2:10" ht="25.5" x14ac:dyDescent="0.2">
      <c r="B17" s="2" t="s">
        <v>29</v>
      </c>
      <c r="C17" s="2" t="s">
        <v>24</v>
      </c>
      <c r="D17" s="3">
        <v>5.36</v>
      </c>
      <c r="E17" s="3">
        <v>5.375</v>
      </c>
      <c r="F17" s="3">
        <v>5.3689999999999998</v>
      </c>
      <c r="G17" s="3">
        <v>5.3650000000000002</v>
      </c>
      <c r="H17" s="3" t="s">
        <v>193</v>
      </c>
      <c r="I17" s="9">
        <v>20000</v>
      </c>
      <c r="J17" s="2" t="s">
        <v>25</v>
      </c>
    </row>
    <row r="18" spans="2:10" ht="25.5" x14ac:dyDescent="0.2">
      <c r="B18" s="2" t="s">
        <v>75</v>
      </c>
      <c r="C18" s="2" t="s">
        <v>24</v>
      </c>
      <c r="D18" s="3">
        <v>5.2</v>
      </c>
      <c r="E18" s="3">
        <v>5.2450000000000001</v>
      </c>
      <c r="F18" s="3">
        <v>5.2130000000000001</v>
      </c>
      <c r="G18" s="3">
        <v>5.2450000000000001</v>
      </c>
      <c r="H18" s="3" t="s">
        <v>194</v>
      </c>
      <c r="I18" s="9">
        <v>60000</v>
      </c>
      <c r="J18" s="2" t="s">
        <v>25</v>
      </c>
    </row>
    <row r="19" spans="2:10" ht="25.5" x14ac:dyDescent="0.2">
      <c r="B19" s="2" t="s">
        <v>30</v>
      </c>
      <c r="C19" s="2" t="s">
        <v>24</v>
      </c>
      <c r="D19" s="3">
        <v>4.71</v>
      </c>
      <c r="E19" s="3">
        <v>4.8499999999999996</v>
      </c>
      <c r="F19" s="3">
        <v>4.7889999999999997</v>
      </c>
      <c r="G19" s="3">
        <v>4.7750000000000004</v>
      </c>
      <c r="H19" s="3" t="s">
        <v>195</v>
      </c>
      <c r="I19" s="9">
        <v>70000</v>
      </c>
      <c r="J19" s="2" t="s">
        <v>25</v>
      </c>
    </row>
    <row r="20" spans="2:10" ht="25.5" x14ac:dyDescent="0.2">
      <c r="B20" s="2" t="s">
        <v>66</v>
      </c>
      <c r="C20" s="2" t="s">
        <v>24</v>
      </c>
      <c r="D20" s="3">
        <v>4.5</v>
      </c>
      <c r="E20" s="3">
        <v>4.7</v>
      </c>
      <c r="F20" s="3">
        <v>4.6159999999999997</v>
      </c>
      <c r="G20" s="3">
        <v>4.5</v>
      </c>
      <c r="H20" s="3" t="s">
        <v>196</v>
      </c>
      <c r="I20" s="9">
        <v>60000</v>
      </c>
      <c r="J20" s="2" t="s">
        <v>25</v>
      </c>
    </row>
    <row r="21" spans="2:10" ht="25.5" x14ac:dyDescent="0.2">
      <c r="B21" s="2" t="s">
        <v>31</v>
      </c>
      <c r="C21" s="2" t="s">
        <v>24</v>
      </c>
      <c r="D21" s="3">
        <v>4.9749999999999996</v>
      </c>
      <c r="E21" s="3">
        <v>5.0250000000000004</v>
      </c>
      <c r="F21" s="3">
        <v>4.9989999999999997</v>
      </c>
      <c r="G21" s="3">
        <v>5.0250000000000004</v>
      </c>
      <c r="H21" s="3" t="s">
        <v>197</v>
      </c>
      <c r="I21" s="9">
        <v>135000</v>
      </c>
      <c r="J21" s="2" t="s">
        <v>25</v>
      </c>
    </row>
    <row r="22" spans="2:10" ht="25.5" x14ac:dyDescent="0.2">
      <c r="B22" s="2" t="s">
        <v>32</v>
      </c>
      <c r="C22" s="2" t="s">
        <v>24</v>
      </c>
      <c r="D22" s="3">
        <v>5.22</v>
      </c>
      <c r="E22" s="3">
        <v>5.3</v>
      </c>
      <c r="F22" s="3">
        <v>5.242</v>
      </c>
      <c r="G22" s="3">
        <v>5.3</v>
      </c>
      <c r="H22" s="3" t="s">
        <v>198</v>
      </c>
      <c r="I22" s="9">
        <v>55000</v>
      </c>
      <c r="J22" s="2" t="s">
        <v>25</v>
      </c>
    </row>
    <row r="23" spans="2:10" ht="25.5" x14ac:dyDescent="0.2">
      <c r="B23" s="2" t="s">
        <v>51</v>
      </c>
      <c r="C23" s="2" t="s">
        <v>24</v>
      </c>
      <c r="D23" s="3">
        <v>4.9400000000000004</v>
      </c>
      <c r="E23" s="3">
        <v>4.9800000000000004</v>
      </c>
      <c r="F23" s="3">
        <v>4.9459999999999997</v>
      </c>
      <c r="G23" s="3">
        <v>4.9800000000000004</v>
      </c>
      <c r="H23" s="3" t="s">
        <v>199</v>
      </c>
      <c r="I23" s="9">
        <v>130000</v>
      </c>
      <c r="J23" s="2" t="s">
        <v>25</v>
      </c>
    </row>
    <row r="24" spans="2:10" ht="25.5" x14ac:dyDescent="0.2">
      <c r="B24" s="2" t="s">
        <v>33</v>
      </c>
      <c r="C24" s="2" t="s">
        <v>24</v>
      </c>
      <c r="D24" s="3">
        <v>4.915</v>
      </c>
      <c r="E24" s="3">
        <v>4.9349999999999996</v>
      </c>
      <c r="F24" s="3">
        <v>4.9240000000000004</v>
      </c>
      <c r="G24" s="3">
        <v>4.9349999999999996</v>
      </c>
      <c r="H24" s="3" t="s">
        <v>200</v>
      </c>
      <c r="I24" s="9">
        <v>50000</v>
      </c>
      <c r="J24" s="2" t="s">
        <v>25</v>
      </c>
    </row>
    <row r="25" spans="2:10" ht="25.5" x14ac:dyDescent="0.2">
      <c r="B25" s="2" t="s">
        <v>34</v>
      </c>
      <c r="C25" s="2" t="s">
        <v>24</v>
      </c>
      <c r="D25" s="3">
        <v>5.15</v>
      </c>
      <c r="E25" s="3">
        <v>5.1849999999999996</v>
      </c>
      <c r="F25" s="3">
        <v>5.1580000000000004</v>
      </c>
      <c r="G25" s="3">
        <v>5.1849999999999996</v>
      </c>
      <c r="H25" s="3" t="s">
        <v>201</v>
      </c>
      <c r="I25" s="9">
        <v>60000</v>
      </c>
      <c r="J25" s="2" t="s">
        <v>25</v>
      </c>
    </row>
    <row r="26" spans="2:10" ht="25.5" x14ac:dyDescent="0.2">
      <c r="B26" s="2" t="s">
        <v>89</v>
      </c>
      <c r="C26" s="2" t="s">
        <v>24</v>
      </c>
      <c r="D26" s="3">
        <v>5.165</v>
      </c>
      <c r="E26" s="3">
        <v>5.1849999999999996</v>
      </c>
      <c r="F26" s="3">
        <v>5.1749999999999998</v>
      </c>
      <c r="G26" s="3">
        <v>5.1849999999999996</v>
      </c>
      <c r="H26" s="3" t="s">
        <v>202</v>
      </c>
      <c r="I26" s="9">
        <v>25000</v>
      </c>
      <c r="J26" s="2" t="s">
        <v>25</v>
      </c>
    </row>
    <row r="27" spans="2:10" ht="25.5" x14ac:dyDescent="0.2">
      <c r="B27" s="2" t="s">
        <v>52</v>
      </c>
      <c r="C27" s="2" t="s">
        <v>24</v>
      </c>
      <c r="D27" s="3">
        <v>4.96</v>
      </c>
      <c r="E27" s="3">
        <v>4.9749999999999996</v>
      </c>
      <c r="F27" s="3">
        <v>4.9669999999999996</v>
      </c>
      <c r="G27" s="3">
        <v>4.96</v>
      </c>
      <c r="H27" s="3" t="s">
        <v>203</v>
      </c>
      <c r="I27" s="9">
        <v>22500</v>
      </c>
      <c r="J27" s="2" t="s">
        <v>25</v>
      </c>
    </row>
    <row r="28" spans="2:10" ht="25.5" x14ac:dyDescent="0.2">
      <c r="B28" s="2" t="s">
        <v>70</v>
      </c>
      <c r="C28" s="2" t="s">
        <v>24</v>
      </c>
      <c r="D28" s="3">
        <v>6</v>
      </c>
      <c r="E28" s="3">
        <v>8</v>
      </c>
      <c r="F28" s="3">
        <v>6.2690000000000001</v>
      </c>
      <c r="G28" s="3">
        <v>8</v>
      </c>
      <c r="H28" s="3" t="s">
        <v>203</v>
      </c>
      <c r="I28" s="9">
        <v>100000</v>
      </c>
      <c r="J28" s="2" t="s">
        <v>25</v>
      </c>
    </row>
    <row r="29" spans="2:10" ht="25.5" x14ac:dyDescent="0.2">
      <c r="B29" s="2" t="s">
        <v>78</v>
      </c>
      <c r="C29" s="2" t="s">
        <v>24</v>
      </c>
      <c r="D29" s="3">
        <v>4.8849999999999998</v>
      </c>
      <c r="E29" s="3">
        <v>4.9450000000000003</v>
      </c>
      <c r="F29" s="3">
        <v>4.923</v>
      </c>
      <c r="G29" s="3">
        <v>4.8899999999999997</v>
      </c>
      <c r="H29" s="3" t="s">
        <v>204</v>
      </c>
      <c r="I29" s="9">
        <v>27500</v>
      </c>
      <c r="J29" s="2" t="s">
        <v>25</v>
      </c>
    </row>
    <row r="30" spans="2:10" ht="25.5" x14ac:dyDescent="0.2">
      <c r="B30" s="2" t="s">
        <v>205</v>
      </c>
      <c r="C30" s="2" t="s">
        <v>24</v>
      </c>
      <c r="D30" s="3">
        <v>5.16</v>
      </c>
      <c r="E30" s="3">
        <v>5.16</v>
      </c>
      <c r="F30" s="3">
        <v>5.16</v>
      </c>
      <c r="G30" s="3">
        <v>5.16</v>
      </c>
      <c r="H30" s="3" t="s">
        <v>206</v>
      </c>
      <c r="I30" s="9">
        <v>5000</v>
      </c>
      <c r="J30" s="2" t="s">
        <v>25</v>
      </c>
    </row>
    <row r="31" spans="2:10" ht="25.5" x14ac:dyDescent="0.2">
      <c r="B31" s="2" t="s">
        <v>82</v>
      </c>
      <c r="C31" s="2" t="s">
        <v>24</v>
      </c>
      <c r="D31" s="3">
        <v>10.8</v>
      </c>
      <c r="E31" s="3">
        <v>11.1</v>
      </c>
      <c r="F31" s="3">
        <v>10.988</v>
      </c>
      <c r="G31" s="3">
        <v>10.8</v>
      </c>
      <c r="H31" s="3" t="s">
        <v>207</v>
      </c>
      <c r="I31" s="9">
        <v>80000</v>
      </c>
      <c r="J31" s="2" t="s">
        <v>25</v>
      </c>
    </row>
    <row r="32" spans="2:10" ht="25.5" x14ac:dyDescent="0.2">
      <c r="B32" s="2" t="s">
        <v>79</v>
      </c>
      <c r="C32" s="2" t="s">
        <v>24</v>
      </c>
      <c r="D32" s="3">
        <v>4.93</v>
      </c>
      <c r="E32" s="3">
        <v>4.99</v>
      </c>
      <c r="F32" s="3">
        <v>4.95</v>
      </c>
      <c r="G32" s="3">
        <v>4.99</v>
      </c>
      <c r="H32" s="3" t="s">
        <v>208</v>
      </c>
      <c r="I32" s="9">
        <v>27500</v>
      </c>
      <c r="J32" s="2" t="s">
        <v>25</v>
      </c>
    </row>
    <row r="33" spans="2:10" ht="25.5" x14ac:dyDescent="0.2">
      <c r="B33" s="2" t="s">
        <v>71</v>
      </c>
      <c r="C33" s="2" t="s">
        <v>24</v>
      </c>
      <c r="D33" s="3">
        <v>4.8899999999999997</v>
      </c>
      <c r="E33" s="3">
        <v>4.92</v>
      </c>
      <c r="F33" s="3">
        <v>4.9050000000000002</v>
      </c>
      <c r="G33" s="3">
        <v>4.92</v>
      </c>
      <c r="H33" s="3" t="s">
        <v>209</v>
      </c>
      <c r="I33" s="9">
        <v>55000</v>
      </c>
      <c r="J33" s="2" t="s">
        <v>25</v>
      </c>
    </row>
    <row r="34" spans="2:10" ht="25.5" x14ac:dyDescent="0.2">
      <c r="B34" s="2" t="s">
        <v>62</v>
      </c>
      <c r="C34" s="2" t="s">
        <v>24</v>
      </c>
      <c r="D34" s="3">
        <v>5.4550000000000001</v>
      </c>
      <c r="E34" s="3">
        <v>5.49</v>
      </c>
      <c r="F34" s="3">
        <v>5.48</v>
      </c>
      <c r="G34" s="3">
        <v>5.49</v>
      </c>
      <c r="H34" s="3" t="s">
        <v>202</v>
      </c>
      <c r="I34" s="9">
        <v>47500</v>
      </c>
      <c r="J34" s="2" t="s">
        <v>25</v>
      </c>
    </row>
    <row r="35" spans="2:10" ht="25.5" x14ac:dyDescent="0.2">
      <c r="B35" s="2" t="s">
        <v>210</v>
      </c>
      <c r="C35" s="2" t="s">
        <v>24</v>
      </c>
      <c r="D35" s="3">
        <v>4.8049999999999997</v>
      </c>
      <c r="E35" s="3">
        <v>4.8099999999999996</v>
      </c>
      <c r="F35" s="3">
        <v>4.8079999999999998</v>
      </c>
      <c r="G35" s="3">
        <v>4.8049999999999997</v>
      </c>
      <c r="H35" s="3" t="s">
        <v>211</v>
      </c>
      <c r="I35" s="9">
        <v>15000</v>
      </c>
      <c r="J35" s="2" t="s">
        <v>25</v>
      </c>
    </row>
    <row r="36" spans="2:10" ht="25.5" x14ac:dyDescent="0.2">
      <c r="B36" s="2" t="s">
        <v>108</v>
      </c>
      <c r="C36" s="2" t="s">
        <v>24</v>
      </c>
      <c r="D36" s="3">
        <v>4.87</v>
      </c>
      <c r="E36" s="3">
        <v>4.87</v>
      </c>
      <c r="F36" s="3">
        <v>4.87</v>
      </c>
      <c r="G36" s="3">
        <v>4.87</v>
      </c>
      <c r="H36" s="3" t="s">
        <v>212</v>
      </c>
      <c r="I36" s="9">
        <v>5000</v>
      </c>
      <c r="J36" s="2" t="s">
        <v>25</v>
      </c>
    </row>
    <row r="37" spans="2:10" ht="25.5" x14ac:dyDescent="0.2">
      <c r="B37" s="2" t="s">
        <v>53</v>
      </c>
      <c r="C37" s="2" t="s">
        <v>24</v>
      </c>
      <c r="D37" s="3">
        <v>4.9749999999999996</v>
      </c>
      <c r="E37" s="3">
        <v>4.9850000000000003</v>
      </c>
      <c r="F37" s="3">
        <v>4.9809999999999999</v>
      </c>
      <c r="G37" s="3">
        <v>4.9749999999999996</v>
      </c>
      <c r="H37" s="3" t="s">
        <v>213</v>
      </c>
      <c r="I37" s="9">
        <v>25000</v>
      </c>
      <c r="J37" s="2" t="s">
        <v>25</v>
      </c>
    </row>
    <row r="38" spans="2:10" ht="9.75" customHeight="1" x14ac:dyDescent="0.2">
      <c r="B38" s="2" t="s">
        <v>35</v>
      </c>
      <c r="C38" s="2" t="s">
        <v>24</v>
      </c>
      <c r="D38" s="3">
        <v>5.0199999999999996</v>
      </c>
      <c r="E38" s="3">
        <v>5.09</v>
      </c>
      <c r="F38" s="3">
        <v>5.048</v>
      </c>
      <c r="G38" s="3">
        <v>5.09</v>
      </c>
      <c r="H38" s="3" t="s">
        <v>208</v>
      </c>
      <c r="I38" s="9">
        <v>52500</v>
      </c>
      <c r="J38" s="2" t="s">
        <v>25</v>
      </c>
    </row>
    <row r="39" spans="2:10" ht="25.5" x14ac:dyDescent="0.2">
      <c r="B39" s="2" t="s">
        <v>214</v>
      </c>
      <c r="C39" s="2" t="s">
        <v>24</v>
      </c>
      <c r="D39" s="3">
        <v>5.46</v>
      </c>
      <c r="E39" s="3">
        <v>5.4749999999999996</v>
      </c>
      <c r="F39" s="3">
        <v>5.468</v>
      </c>
      <c r="G39" s="3">
        <v>5.4749999999999996</v>
      </c>
      <c r="H39" s="3" t="s">
        <v>215</v>
      </c>
      <c r="I39" s="9">
        <v>10000</v>
      </c>
      <c r="J39" s="2" t="s">
        <v>25</v>
      </c>
    </row>
    <row r="40" spans="2:10" ht="25.5" x14ac:dyDescent="0.2">
      <c r="B40" s="2" t="s">
        <v>54</v>
      </c>
      <c r="C40" s="2" t="s">
        <v>24</v>
      </c>
      <c r="D40" s="3">
        <v>4.9550000000000001</v>
      </c>
      <c r="E40" s="3">
        <v>4.9649999999999999</v>
      </c>
      <c r="F40" s="3">
        <v>4.9580000000000002</v>
      </c>
      <c r="G40" s="3">
        <v>4.9550000000000001</v>
      </c>
      <c r="H40" s="3" t="s">
        <v>216</v>
      </c>
      <c r="I40" s="9">
        <v>30000</v>
      </c>
      <c r="J40" s="2" t="s">
        <v>25</v>
      </c>
    </row>
    <row r="41" spans="2:10" ht="9.75" customHeight="1" x14ac:dyDescent="0.2">
      <c r="B41" s="31" t="s">
        <v>36</v>
      </c>
      <c r="C41" s="32"/>
      <c r="D41" s="32"/>
      <c r="E41" s="32"/>
      <c r="F41" s="32"/>
      <c r="G41" s="32"/>
      <c r="H41" s="32"/>
      <c r="I41" s="32"/>
      <c r="J41" s="32"/>
    </row>
    <row r="42" spans="2:10" ht="25.5" x14ac:dyDescent="0.2">
      <c r="B42" s="2" t="s">
        <v>217</v>
      </c>
      <c r="C42" s="2" t="s">
        <v>24</v>
      </c>
      <c r="D42" s="3">
        <v>0</v>
      </c>
      <c r="E42" s="3">
        <v>0</v>
      </c>
      <c r="F42" s="3">
        <v>0</v>
      </c>
      <c r="G42" s="3">
        <v>0</v>
      </c>
      <c r="H42" s="3" t="s">
        <v>218</v>
      </c>
      <c r="I42" s="9">
        <v>17500</v>
      </c>
      <c r="J42" s="2" t="s">
        <v>25</v>
      </c>
    </row>
    <row r="43" spans="2:10" ht="25.5" x14ac:dyDescent="0.2">
      <c r="B43" s="2" t="s">
        <v>109</v>
      </c>
      <c r="C43" s="2" t="s">
        <v>24</v>
      </c>
      <c r="D43" s="3">
        <v>0</v>
      </c>
      <c r="E43" s="3">
        <v>0</v>
      </c>
      <c r="F43" s="3">
        <v>0</v>
      </c>
      <c r="G43" s="3">
        <v>0</v>
      </c>
      <c r="H43" s="3" t="s">
        <v>177</v>
      </c>
      <c r="I43" s="9">
        <v>10000</v>
      </c>
      <c r="J43" s="2" t="s">
        <v>25</v>
      </c>
    </row>
    <row r="44" spans="2:10" ht="25.5" x14ac:dyDescent="0.2">
      <c r="B44" s="2" t="s">
        <v>110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219</v>
      </c>
      <c r="I44" s="9">
        <v>10000</v>
      </c>
      <c r="J44" s="2" t="s">
        <v>25</v>
      </c>
    </row>
    <row r="45" spans="2:10" ht="25.5" x14ac:dyDescent="0.2">
      <c r="B45" s="2" t="s">
        <v>80</v>
      </c>
      <c r="C45" s="2" t="s">
        <v>24</v>
      </c>
      <c r="D45" s="3">
        <v>0</v>
      </c>
      <c r="E45" s="3">
        <v>0</v>
      </c>
      <c r="F45" s="3">
        <v>0</v>
      </c>
      <c r="G45" s="3">
        <v>0</v>
      </c>
      <c r="H45" s="3" t="s">
        <v>220</v>
      </c>
      <c r="I45" s="9">
        <v>70000</v>
      </c>
      <c r="J45" s="2" t="s">
        <v>25</v>
      </c>
    </row>
    <row r="46" spans="2:10" ht="25.5" x14ac:dyDescent="0.2">
      <c r="B46" s="2" t="s">
        <v>221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222</v>
      </c>
      <c r="I46" s="9">
        <v>10000</v>
      </c>
      <c r="J46" s="2" t="s">
        <v>25</v>
      </c>
    </row>
    <row r="47" spans="2:10" ht="25.5" x14ac:dyDescent="0.2">
      <c r="B47" s="2" t="s">
        <v>223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193</v>
      </c>
      <c r="I47" s="9">
        <v>10000</v>
      </c>
      <c r="J47" s="2" t="s">
        <v>25</v>
      </c>
    </row>
    <row r="48" spans="2:10" ht="25.5" x14ac:dyDescent="0.2">
      <c r="B48" s="2" t="s">
        <v>55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224</v>
      </c>
      <c r="I48" s="9">
        <v>30000</v>
      </c>
      <c r="J48" s="2" t="s">
        <v>25</v>
      </c>
    </row>
    <row r="49" spans="2:10" ht="9.75" customHeight="1" x14ac:dyDescent="0.2">
      <c r="B49" s="2" t="s">
        <v>72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225</v>
      </c>
      <c r="I49" s="9">
        <v>10000</v>
      </c>
      <c r="J49" s="2" t="s">
        <v>25</v>
      </c>
    </row>
    <row r="50" spans="2:10" ht="25.5" x14ac:dyDescent="0.2">
      <c r="B50" s="2" t="s">
        <v>90</v>
      </c>
      <c r="C50" s="2" t="s">
        <v>24</v>
      </c>
      <c r="D50" s="3">
        <v>-3.0000000000000001E-3</v>
      </c>
      <c r="E50" s="3">
        <v>0</v>
      </c>
      <c r="F50" s="3">
        <v>-1E-3</v>
      </c>
      <c r="G50" s="3">
        <v>-3.0000000000000001E-3</v>
      </c>
      <c r="H50" s="3" t="s">
        <v>226</v>
      </c>
      <c r="I50" s="9">
        <v>10000</v>
      </c>
      <c r="J50" s="2" t="s">
        <v>25</v>
      </c>
    </row>
    <row r="51" spans="2:10" ht="9.75" customHeight="1" x14ac:dyDescent="0.2">
      <c r="B51" s="31" t="s">
        <v>227</v>
      </c>
      <c r="C51" s="32"/>
      <c r="D51" s="32"/>
      <c r="E51" s="32"/>
      <c r="F51" s="32"/>
      <c r="G51" s="32"/>
      <c r="H51" s="32"/>
      <c r="I51" s="32"/>
      <c r="J51" s="32"/>
    </row>
    <row r="52" spans="2:10" ht="9.75" customHeight="1" x14ac:dyDescent="0.2">
      <c r="B52" s="2" t="s">
        <v>228</v>
      </c>
      <c r="C52" s="2" t="s">
        <v>42</v>
      </c>
      <c r="D52" s="3">
        <v>0.01</v>
      </c>
      <c r="E52" s="3">
        <v>0.01</v>
      </c>
      <c r="F52" s="3">
        <v>0.01</v>
      </c>
      <c r="G52" s="3">
        <v>0.01</v>
      </c>
      <c r="H52" s="3" t="s">
        <v>229</v>
      </c>
      <c r="I52" s="9">
        <v>2140000</v>
      </c>
      <c r="J52" s="2" t="s">
        <v>25</v>
      </c>
    </row>
    <row r="53" spans="2:10" ht="9.75" customHeight="1" x14ac:dyDescent="0.2">
      <c r="B53" s="31" t="s">
        <v>87</v>
      </c>
      <c r="C53" s="32"/>
      <c r="D53" s="32"/>
      <c r="E53" s="32"/>
      <c r="F53" s="32"/>
      <c r="G53" s="32"/>
      <c r="H53" s="32"/>
      <c r="I53" s="32"/>
      <c r="J53" s="32"/>
    </row>
    <row r="54" spans="2:10" ht="26.25" thickBot="1" x14ac:dyDescent="0.25">
      <c r="B54" s="5" t="s">
        <v>111</v>
      </c>
      <c r="C54" s="5" t="s">
        <v>17</v>
      </c>
      <c r="D54" s="6">
        <v>3.0000000000000001E-3</v>
      </c>
      <c r="E54" s="6">
        <v>3.0000000000000001E-3</v>
      </c>
      <c r="F54" s="6">
        <v>3.0000000000000001E-3</v>
      </c>
      <c r="G54" s="6">
        <v>3.0000000000000001E-3</v>
      </c>
      <c r="H54" s="6" t="s">
        <v>230</v>
      </c>
      <c r="I54" s="10">
        <v>300000</v>
      </c>
      <c r="J54" s="5" t="s">
        <v>25</v>
      </c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ht="13.5" thickBot="1" x14ac:dyDescent="0.25">
      <c r="B57" s="5"/>
      <c r="C57" s="5"/>
      <c r="D57" s="6"/>
      <c r="E57" s="6"/>
      <c r="F57" s="6"/>
      <c r="G57" s="6"/>
      <c r="H57" s="6"/>
      <c r="I57" s="10"/>
      <c r="J57" s="5"/>
    </row>
  </sheetData>
  <mergeCells count="16">
    <mergeCell ref="C7:C8"/>
    <mergeCell ref="D7:D8"/>
    <mergeCell ref="A3:M3"/>
    <mergeCell ref="A4:M4"/>
    <mergeCell ref="A5:M5"/>
    <mergeCell ref="A6:M6"/>
    <mergeCell ref="B41:J41"/>
    <mergeCell ref="B51:J51"/>
    <mergeCell ref="B53:J53"/>
    <mergeCell ref="E7:E8"/>
    <mergeCell ref="G7:G8"/>
    <mergeCell ref="H7:H8"/>
    <mergeCell ref="J7:J8"/>
    <mergeCell ref="I7:I8"/>
    <mergeCell ref="B9:J9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59</v>
      </c>
      <c r="I1" s="8">
        <f>SUM(I9:I1000)</f>
        <v>28240000</v>
      </c>
    </row>
    <row r="3" spans="1:12" ht="9.75" customHeight="1" x14ac:dyDescent="0.2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9.75" customHeight="1" x14ac:dyDescent="0.2">
      <c r="A4" s="25" t="s">
        <v>91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9.75" customHeight="1" x14ac:dyDescent="0.2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ht="9.75" customHeight="1" thickBot="1" x14ac:dyDescent="0.25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2" ht="25.5" customHeight="1" x14ac:dyDescent="0.2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2" ht="9.75" customHeight="1" x14ac:dyDescent="0.2">
      <c r="B9" s="31" t="s">
        <v>68</v>
      </c>
      <c r="C9" s="32"/>
      <c r="D9" s="32"/>
      <c r="E9" s="32"/>
      <c r="F9" s="32"/>
      <c r="G9" s="32"/>
      <c r="H9" s="32"/>
      <c r="I9" s="32"/>
      <c r="J9" s="32"/>
    </row>
    <row r="10" spans="1:12" x14ac:dyDescent="0.2">
      <c r="B10" s="2" t="s">
        <v>112</v>
      </c>
      <c r="C10" s="2" t="s">
        <v>17</v>
      </c>
      <c r="D10" s="3">
        <v>0.248</v>
      </c>
      <c r="E10" s="3">
        <v>0.25</v>
      </c>
      <c r="F10" s="3">
        <v>0.25</v>
      </c>
      <c r="G10" s="3">
        <v>0.248</v>
      </c>
      <c r="H10" s="3" t="s">
        <v>231</v>
      </c>
      <c r="I10" s="9">
        <v>750000</v>
      </c>
      <c r="J10" s="2" t="s">
        <v>25</v>
      </c>
    </row>
    <row r="11" spans="1:12" x14ac:dyDescent="0.2">
      <c r="B11" s="2" t="s">
        <v>232</v>
      </c>
      <c r="C11" s="2" t="s">
        <v>42</v>
      </c>
      <c r="D11" s="3">
        <v>0.24</v>
      </c>
      <c r="E11" s="3">
        <v>0.24</v>
      </c>
      <c r="F11" s="3">
        <v>0.24</v>
      </c>
      <c r="G11" s="3">
        <v>0.24</v>
      </c>
      <c r="H11" s="3" t="s">
        <v>233</v>
      </c>
      <c r="I11" s="9">
        <v>2140000</v>
      </c>
      <c r="J11" s="2" t="s">
        <v>25</v>
      </c>
    </row>
    <row r="12" spans="1:12" ht="9.75" customHeight="1" x14ac:dyDescent="0.2">
      <c r="B12" s="2" t="s">
        <v>234</v>
      </c>
      <c r="C12" s="2" t="s">
        <v>73</v>
      </c>
      <c r="D12" s="3">
        <v>0.33</v>
      </c>
      <c r="E12" s="3">
        <v>0.33</v>
      </c>
      <c r="F12" s="3">
        <v>0.33</v>
      </c>
      <c r="G12" s="3">
        <v>0.33</v>
      </c>
      <c r="H12" s="3" t="s">
        <v>235</v>
      </c>
      <c r="I12" s="9">
        <v>755000</v>
      </c>
      <c r="J12" s="2" t="s">
        <v>25</v>
      </c>
    </row>
    <row r="13" spans="1:12" x14ac:dyDescent="0.2">
      <c r="B13" s="2" t="s">
        <v>236</v>
      </c>
      <c r="C13" s="2" t="s">
        <v>17</v>
      </c>
      <c r="D13" s="3">
        <v>0.32</v>
      </c>
      <c r="E13" s="3">
        <v>0.32500000000000001</v>
      </c>
      <c r="F13" s="3">
        <v>0.32300000000000001</v>
      </c>
      <c r="G13" s="3">
        <v>0.32</v>
      </c>
      <c r="H13" s="3" t="s">
        <v>237</v>
      </c>
      <c r="I13" s="9">
        <v>300000</v>
      </c>
      <c r="J13" s="2" t="s">
        <v>25</v>
      </c>
    </row>
    <row r="14" spans="1:12" x14ac:dyDescent="0.2">
      <c r="B14" s="2" t="s">
        <v>238</v>
      </c>
      <c r="C14" s="2" t="s">
        <v>73</v>
      </c>
      <c r="D14" s="3">
        <v>0.505</v>
      </c>
      <c r="E14" s="3">
        <v>0.52</v>
      </c>
      <c r="F14" s="3">
        <v>0.51300000000000001</v>
      </c>
      <c r="G14" s="3">
        <v>0.52</v>
      </c>
      <c r="H14" s="3" t="s">
        <v>239</v>
      </c>
      <c r="I14" s="9">
        <v>1510000</v>
      </c>
      <c r="J14" s="2" t="s">
        <v>25</v>
      </c>
    </row>
    <row r="15" spans="1:12" x14ac:dyDescent="0.2">
      <c r="B15" s="2" t="s">
        <v>240</v>
      </c>
      <c r="C15" s="2" t="s">
        <v>42</v>
      </c>
      <c r="D15" s="3">
        <v>3.0000000000000001E-3</v>
      </c>
      <c r="E15" s="3">
        <v>3.0000000000000001E-3</v>
      </c>
      <c r="F15" s="3">
        <v>3.0000000000000001E-3</v>
      </c>
      <c r="G15" s="3">
        <v>3.0000000000000001E-3</v>
      </c>
      <c r="H15" s="3" t="s">
        <v>241</v>
      </c>
      <c r="I15" s="9">
        <v>1070000</v>
      </c>
      <c r="J15" s="2" t="s">
        <v>25</v>
      </c>
    </row>
    <row r="16" spans="1:12" x14ac:dyDescent="0.2">
      <c r="B16" s="2" t="s">
        <v>242</v>
      </c>
      <c r="C16" s="2" t="s">
        <v>17</v>
      </c>
      <c r="D16" s="3">
        <v>3.3000000000000002E-2</v>
      </c>
      <c r="E16" s="3">
        <v>0.04</v>
      </c>
      <c r="F16" s="3">
        <v>3.5999999999999997E-2</v>
      </c>
      <c r="G16" s="3">
        <v>0.04</v>
      </c>
      <c r="H16" s="3" t="s">
        <v>243</v>
      </c>
      <c r="I16" s="9">
        <v>300000</v>
      </c>
      <c r="J16" s="2" t="s">
        <v>25</v>
      </c>
    </row>
    <row r="17" spans="2:10" x14ac:dyDescent="0.2">
      <c r="B17" s="2" t="s">
        <v>244</v>
      </c>
      <c r="C17" s="2" t="s">
        <v>42</v>
      </c>
      <c r="D17" s="3">
        <v>3.5000000000000003E-2</v>
      </c>
      <c r="E17" s="3">
        <v>3.5000000000000003E-2</v>
      </c>
      <c r="F17" s="3">
        <v>3.5000000000000003E-2</v>
      </c>
      <c r="G17" s="3">
        <v>3.5000000000000003E-2</v>
      </c>
      <c r="H17" s="3" t="s">
        <v>161</v>
      </c>
      <c r="I17" s="9">
        <v>1070000</v>
      </c>
      <c r="J17" s="2" t="s">
        <v>25</v>
      </c>
    </row>
    <row r="18" spans="2:10" x14ac:dyDescent="0.2">
      <c r="B18" s="2" t="s">
        <v>113</v>
      </c>
      <c r="C18" s="2" t="s">
        <v>17</v>
      </c>
      <c r="D18" s="3">
        <v>-6.5000000000000002E-2</v>
      </c>
      <c r="E18" s="3">
        <v>-6.5000000000000002E-2</v>
      </c>
      <c r="F18" s="3">
        <v>-6.5000000000000002E-2</v>
      </c>
      <c r="G18" s="3">
        <v>-6.5000000000000002E-2</v>
      </c>
      <c r="H18" s="3" t="s">
        <v>245</v>
      </c>
      <c r="I18" s="9">
        <v>300000</v>
      </c>
      <c r="J18" s="2" t="s">
        <v>25</v>
      </c>
    </row>
    <row r="19" spans="2:10" x14ac:dyDescent="0.2">
      <c r="B19" s="2" t="s">
        <v>114</v>
      </c>
      <c r="C19" s="2" t="s">
        <v>42</v>
      </c>
      <c r="D19" s="3">
        <v>-5.8000000000000003E-2</v>
      </c>
      <c r="E19" s="3">
        <v>-5.8000000000000003E-2</v>
      </c>
      <c r="F19" s="3">
        <v>-5.8000000000000003E-2</v>
      </c>
      <c r="G19" s="3">
        <v>-5.8000000000000003E-2</v>
      </c>
      <c r="H19" s="3" t="s">
        <v>246</v>
      </c>
      <c r="I19" s="9">
        <v>2140000</v>
      </c>
      <c r="J19" s="2" t="s">
        <v>25</v>
      </c>
    </row>
    <row r="20" spans="2:10" x14ac:dyDescent="0.2">
      <c r="B20" s="2" t="s">
        <v>115</v>
      </c>
      <c r="C20" s="2" t="s">
        <v>17</v>
      </c>
      <c r="D20" s="3">
        <v>-5.0000000000000001E-3</v>
      </c>
      <c r="E20" s="3">
        <v>0</v>
      </c>
      <c r="F20" s="3">
        <v>-3.0000000000000001E-3</v>
      </c>
      <c r="G20" s="3">
        <v>0</v>
      </c>
      <c r="H20" s="3" t="s">
        <v>204</v>
      </c>
      <c r="I20" s="9">
        <v>600000</v>
      </c>
      <c r="J20" s="2" t="s">
        <v>25</v>
      </c>
    </row>
    <row r="21" spans="2:10" x14ac:dyDescent="0.2">
      <c r="B21" s="2" t="s">
        <v>247</v>
      </c>
      <c r="C21" s="2" t="s">
        <v>17</v>
      </c>
      <c r="D21" s="3">
        <v>-0.08</v>
      </c>
      <c r="E21" s="3">
        <v>-0.08</v>
      </c>
      <c r="F21" s="3">
        <v>-0.08</v>
      </c>
      <c r="G21" s="3">
        <v>-0.08</v>
      </c>
      <c r="H21" s="3" t="s">
        <v>248</v>
      </c>
      <c r="I21" s="9">
        <v>600000</v>
      </c>
      <c r="J21" s="2" t="s">
        <v>25</v>
      </c>
    </row>
    <row r="22" spans="2:10" x14ac:dyDescent="0.2">
      <c r="B22" s="2" t="s">
        <v>249</v>
      </c>
      <c r="C22" s="2" t="s">
        <v>17</v>
      </c>
      <c r="D22" s="3">
        <v>1.7999999999999999E-2</v>
      </c>
      <c r="E22" s="3">
        <v>1.7999999999999999E-2</v>
      </c>
      <c r="F22" s="3">
        <v>1.7999999999999999E-2</v>
      </c>
      <c r="G22" s="3">
        <v>1.7999999999999999E-2</v>
      </c>
      <c r="H22" s="3" t="s">
        <v>250</v>
      </c>
      <c r="I22" s="9">
        <v>300000</v>
      </c>
      <c r="J22" s="2" t="s">
        <v>25</v>
      </c>
    </row>
    <row r="23" spans="2:10" x14ac:dyDescent="0.2">
      <c r="B23" s="2" t="s">
        <v>92</v>
      </c>
      <c r="C23" s="2" t="s">
        <v>17</v>
      </c>
      <c r="D23" s="3">
        <v>0.44500000000000001</v>
      </c>
      <c r="E23" s="3">
        <v>0.44500000000000001</v>
      </c>
      <c r="F23" s="3">
        <v>0.44500000000000001</v>
      </c>
      <c r="G23" s="3">
        <v>0.44500000000000001</v>
      </c>
      <c r="H23" s="3" t="s">
        <v>251</v>
      </c>
      <c r="I23" s="9">
        <v>150000</v>
      </c>
      <c r="J23" s="2" t="s">
        <v>25</v>
      </c>
    </row>
    <row r="24" spans="2:10" x14ac:dyDescent="0.2">
      <c r="B24" s="2" t="s">
        <v>252</v>
      </c>
      <c r="C24" s="2" t="s">
        <v>42</v>
      </c>
      <c r="D24" s="3">
        <v>0.49</v>
      </c>
      <c r="E24" s="3">
        <v>0.49</v>
      </c>
      <c r="F24" s="3">
        <v>0.49</v>
      </c>
      <c r="G24" s="3">
        <v>0.49</v>
      </c>
      <c r="H24" s="3" t="s">
        <v>253</v>
      </c>
      <c r="I24" s="9">
        <v>1070000</v>
      </c>
      <c r="J24" s="2" t="s">
        <v>25</v>
      </c>
    </row>
    <row r="25" spans="2:10" x14ac:dyDescent="0.2">
      <c r="B25" s="2" t="s">
        <v>254</v>
      </c>
      <c r="C25" s="2" t="s">
        <v>73</v>
      </c>
      <c r="D25" s="3">
        <v>1.61</v>
      </c>
      <c r="E25" s="3">
        <v>1.61</v>
      </c>
      <c r="F25" s="3">
        <v>1.61</v>
      </c>
      <c r="G25" s="3">
        <v>1.61</v>
      </c>
      <c r="H25" s="3" t="s">
        <v>239</v>
      </c>
      <c r="I25" s="9">
        <v>755000</v>
      </c>
      <c r="J25" s="2" t="s">
        <v>25</v>
      </c>
    </row>
    <row r="26" spans="2:10" ht="9.75" customHeight="1" x14ac:dyDescent="0.2">
      <c r="B26" s="31" t="s">
        <v>39</v>
      </c>
      <c r="C26" s="32"/>
      <c r="D26" s="32"/>
      <c r="E26" s="32"/>
      <c r="F26" s="32"/>
      <c r="G26" s="32"/>
      <c r="H26" s="32"/>
      <c r="I26" s="32"/>
      <c r="J26" s="32"/>
    </row>
    <row r="27" spans="2:10" ht="9.75" customHeight="1" x14ac:dyDescent="0.2">
      <c r="B27" s="2" t="s">
        <v>56</v>
      </c>
      <c r="C27" s="2" t="s">
        <v>57</v>
      </c>
      <c r="D27" s="3">
        <v>5.0129999999999999</v>
      </c>
      <c r="E27" s="3">
        <v>5.03</v>
      </c>
      <c r="F27" s="3">
        <v>5.0209999999999999</v>
      </c>
      <c r="G27" s="3">
        <v>5.03</v>
      </c>
      <c r="H27" s="3" t="s">
        <v>255</v>
      </c>
      <c r="I27" s="9">
        <v>270000</v>
      </c>
      <c r="J27" s="2" t="s">
        <v>25</v>
      </c>
    </row>
    <row r="28" spans="2:10" ht="9.75" customHeight="1" x14ac:dyDescent="0.2">
      <c r="B28" s="31" t="s">
        <v>43</v>
      </c>
      <c r="C28" s="32"/>
      <c r="D28" s="32"/>
      <c r="E28" s="32"/>
      <c r="F28" s="32"/>
      <c r="G28" s="32"/>
      <c r="H28" s="32"/>
      <c r="I28" s="32"/>
      <c r="J28" s="32"/>
    </row>
    <row r="29" spans="2:10" x14ac:dyDescent="0.2">
      <c r="B29" s="2" t="s">
        <v>44</v>
      </c>
      <c r="C29" s="2" t="s">
        <v>17</v>
      </c>
      <c r="D29" s="3">
        <v>5.01</v>
      </c>
      <c r="E29" s="3">
        <v>5.21</v>
      </c>
      <c r="F29" s="3">
        <v>5.0780000000000003</v>
      </c>
      <c r="G29" s="3">
        <v>5.21</v>
      </c>
      <c r="H29" s="3" t="s">
        <v>256</v>
      </c>
      <c r="I29" s="9">
        <v>9600000</v>
      </c>
      <c r="J29" s="2" t="s">
        <v>25</v>
      </c>
    </row>
    <row r="30" spans="2:10" ht="9.75" customHeight="1" x14ac:dyDescent="0.2">
      <c r="B30" s="2" t="s">
        <v>61</v>
      </c>
      <c r="C30" s="2" t="s">
        <v>21</v>
      </c>
      <c r="D30" s="3">
        <v>5.0949999999999998</v>
      </c>
      <c r="E30" s="3">
        <v>5.0949999999999998</v>
      </c>
      <c r="F30" s="3">
        <v>5.0949999999999998</v>
      </c>
      <c r="G30" s="3">
        <v>5.0949999999999998</v>
      </c>
      <c r="H30" s="3" t="s">
        <v>257</v>
      </c>
      <c r="I30" s="9">
        <v>155000</v>
      </c>
      <c r="J30" s="2" t="s">
        <v>25</v>
      </c>
    </row>
    <row r="31" spans="2:10" x14ac:dyDescent="0.2">
      <c r="B31" s="2" t="s">
        <v>83</v>
      </c>
      <c r="C31" s="2" t="s">
        <v>73</v>
      </c>
      <c r="D31" s="3">
        <v>5.38</v>
      </c>
      <c r="E31" s="3">
        <v>5.38</v>
      </c>
      <c r="F31" s="3">
        <v>5.38</v>
      </c>
      <c r="G31" s="3">
        <v>5.38</v>
      </c>
      <c r="H31" s="3" t="s">
        <v>258</v>
      </c>
      <c r="I31" s="9">
        <v>755000</v>
      </c>
      <c r="J31" s="2" t="s">
        <v>25</v>
      </c>
    </row>
    <row r="32" spans="2:10" ht="9.75" customHeight="1" thickBot="1" x14ac:dyDescent="0.25">
      <c r="B32" s="5" t="s">
        <v>259</v>
      </c>
      <c r="C32" s="5" t="s">
        <v>84</v>
      </c>
      <c r="D32" s="6">
        <v>4.6779999999999999</v>
      </c>
      <c r="E32" s="6">
        <v>4.7149999999999999</v>
      </c>
      <c r="F32" s="6">
        <v>4.6959999999999997</v>
      </c>
      <c r="G32" s="6">
        <v>4.7149999999999999</v>
      </c>
      <c r="H32" s="6" t="s">
        <v>260</v>
      </c>
      <c r="I32" s="10">
        <v>3650000</v>
      </c>
      <c r="J32" s="5" t="s">
        <v>25</v>
      </c>
    </row>
    <row r="33" spans="2:10" x14ac:dyDescent="0.2">
      <c r="B33" s="2"/>
      <c r="C33" s="2"/>
      <c r="D33" s="3"/>
      <c r="E33" s="3"/>
      <c r="F33" s="3"/>
      <c r="G33" s="3"/>
      <c r="H33" s="3"/>
      <c r="I33" s="9"/>
      <c r="J33" s="2"/>
    </row>
    <row r="34" spans="2:10" x14ac:dyDescent="0.2">
      <c r="B34" s="2"/>
      <c r="C34" s="2"/>
      <c r="D34" s="3"/>
      <c r="E34" s="3"/>
      <c r="F34" s="3"/>
      <c r="G34" s="3"/>
      <c r="H34" s="3"/>
      <c r="I34" s="9"/>
      <c r="J34" s="2"/>
    </row>
    <row r="35" spans="2:10" x14ac:dyDescent="0.2">
      <c r="B35" s="2"/>
      <c r="C35" s="2"/>
      <c r="D35" s="3"/>
      <c r="E35" s="3"/>
      <c r="F35" s="3"/>
      <c r="G35" s="3"/>
      <c r="H35" s="3"/>
      <c r="I35" s="9"/>
      <c r="J35" s="2"/>
    </row>
    <row r="36" spans="2:10" ht="13.5" thickBot="1" x14ac:dyDescent="0.25">
      <c r="B36" s="5"/>
      <c r="C36" s="5"/>
      <c r="D36" s="6"/>
      <c r="E36" s="6"/>
      <c r="F36" s="6"/>
      <c r="G36" s="6"/>
      <c r="H36" s="6"/>
      <c r="I36" s="10"/>
      <c r="J36" s="5"/>
    </row>
  </sheetData>
  <mergeCells count="15">
    <mergeCell ref="H7:H8"/>
    <mergeCell ref="B7:B8"/>
    <mergeCell ref="C7:C8"/>
    <mergeCell ref="D7:D8"/>
    <mergeCell ref="E7:E8"/>
    <mergeCell ref="B26:J26"/>
    <mergeCell ref="B28:J28"/>
    <mergeCell ref="A3:L3"/>
    <mergeCell ref="A4:L4"/>
    <mergeCell ref="A5:L5"/>
    <mergeCell ref="A6:L6"/>
    <mergeCell ref="I7:I8"/>
    <mergeCell ref="J7:J8"/>
    <mergeCell ref="G7:G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3">
        <v>36972</v>
      </c>
      <c r="C4" s="34"/>
      <c r="D4" s="35"/>
    </row>
    <row r="5" spans="2:9" ht="16.5" customHeight="1" x14ac:dyDescent="0.2">
      <c r="B5" s="38" t="s">
        <v>45</v>
      </c>
      <c r="C5" s="39"/>
      <c r="D5" s="11">
        <f>Power!I1</f>
        <v>4610400</v>
      </c>
    </row>
    <row r="6" spans="2:9" ht="16.5" customHeight="1" x14ac:dyDescent="0.2">
      <c r="B6" s="38" t="s">
        <v>46</v>
      </c>
      <c r="C6" s="39"/>
      <c r="D6" s="11">
        <f>'Physical Gas'!I1</f>
        <v>4032500</v>
      </c>
    </row>
    <row r="7" spans="2:9" ht="16.5" customHeight="1" x14ac:dyDescent="0.2">
      <c r="B7" s="38" t="s">
        <v>47</v>
      </c>
      <c r="C7" s="39"/>
      <c r="D7" s="11">
        <f>'Financial Gas'!I1</f>
        <v>28240000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36" t="s">
        <v>49</v>
      </c>
      <c r="C9" s="37"/>
      <c r="D9" s="12">
        <f>'Physical Gas'!I1+'Financial Gas'!I1</f>
        <v>32272500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68</vt:i4>
      </vt:variant>
    </vt:vector>
  </HeadingPairs>
  <TitlesOfParts>
    <vt:vector size="72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'Physical Gas'!TABLE_22</vt:lpstr>
      <vt:lpstr>Power!TABLE_22</vt:lpstr>
      <vt:lpstr>Power!TABLE_23</vt:lpstr>
      <vt:lpstr>Power!TABLE_24</vt:lpstr>
      <vt:lpstr>Power!TABLE_25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2023-09-17T12:50:38Z</dcterms:modified>
</cp:coreProperties>
</file>