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A44DA7-C37D-4B9A-93F0-0EDA27063331}" xr6:coauthVersionLast="47" xr6:coauthVersionMax="47" xr10:uidLastSave="{00000000-0000-0000-0000-000000000000}"/>
  <bookViews>
    <workbookView xWindow="-120" yWindow="-120" windowWidth="38640" windowHeight="15720" tabRatio="936" activeTab="3"/>
  </bookViews>
  <sheets>
    <sheet name="Chartof#CPByDate" sheetId="9" r:id="rId1"/>
    <sheet name="Chartof#TransByDate" sheetId="7" r:id="rId2"/>
    <sheet name="ChartWeeklyTrades" sheetId="12" r:id="rId3"/>
    <sheet name="ChartMonthly Trades" sheetId="13" r:id="rId4"/>
    <sheet name="#TransByDate" sheetId="6" r:id="rId5"/>
    <sheet name="#CPByDate" sheetId="2" r:id="rId6"/>
    <sheet name="Transaction Listing -1" sheetId="1" r:id="rId7"/>
  </sheets>
  <calcPr calcId="92512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D25" i="6"/>
  <c r="D26" i="6"/>
  <c r="D27" i="6"/>
  <c r="D28" i="6"/>
  <c r="D29" i="6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</calcChain>
</file>

<file path=xl/sharedStrings.xml><?xml version="1.0" encoding="utf-8"?>
<sst xmlns="http://schemas.openxmlformats.org/spreadsheetml/2006/main" count="6782" uniqueCount="435">
  <si>
    <t>Product</t>
  </si>
  <si>
    <t>Date-Time</t>
  </si>
  <si>
    <t>Buy/Sell</t>
  </si>
  <si>
    <t>Volume</t>
  </si>
  <si>
    <t>Price</t>
  </si>
  <si>
    <t>Counterparty</t>
  </si>
  <si>
    <t>Trader</t>
  </si>
  <si>
    <t>US Gas Fin Opt   NYMEX        EC10.0     Mar01           USD/MM-L</t>
  </si>
  <si>
    <t>Sell</t>
  </si>
  <si>
    <t>Morgan Stanley Capital Group, Inc.</t>
  </si>
  <si>
    <t>MMAGGI</t>
  </si>
  <si>
    <t>Buy</t>
  </si>
  <si>
    <t>Reliant Energy Services, Inc.</t>
  </si>
  <si>
    <t>US Gas Fin Opt   NYMEX        EC10.5     Mar01           USD/MM-L</t>
  </si>
  <si>
    <t>US Gas Fin Opt   NYMEX        EP6.0      Mar01           USD/MM-L</t>
  </si>
  <si>
    <t>Coral Energy Holding L.P.</t>
  </si>
  <si>
    <t>US Gas Fin Opt   NYMEX        EC8.5      Feb01           USD/MM-L</t>
  </si>
  <si>
    <t>US Gas Fin Opt   NYMEX        EC9.0      Feb01           USD/MM-L</t>
  </si>
  <si>
    <t>US Gas Fin Opt   NYMEX        EC9.0      Mar01           USD/MM-L</t>
  </si>
  <si>
    <t>US Gas Fin Opt   NYMEX        EP7.5      Feb01           USD/MM-L</t>
  </si>
  <si>
    <t>ONEOK Energy Marketing and Trading Company, L.P.</t>
  </si>
  <si>
    <t>US Gas Fin Opt   NYMEX        EP6.5      Feb01           USD/MM-L</t>
  </si>
  <si>
    <t>US Gas Fin Opt   NYMEX        EC8.5      Mar01           USD/MM-L</t>
  </si>
  <si>
    <t>Southern California Gas Company</t>
  </si>
  <si>
    <t>US Gas Fin Opt   NYMEX        EC7.5      Feb01           USD/MM-L</t>
  </si>
  <si>
    <t>US Gas Fin Opt   NYMEX        EC7.0      Feb01           USD/MM-L</t>
  </si>
  <si>
    <t>US Gas Fin Opt   NYMEX        EP7.0      Mar01           USD/MM-L</t>
  </si>
  <si>
    <t>Hess Energy Trading Company LLC</t>
  </si>
  <si>
    <t>CLECO Marketing and Trading, LLC</t>
  </si>
  <si>
    <t>US Gas Fin Opt   NYMEX        EC8.0      Feb01           USD/MM-L</t>
  </si>
  <si>
    <t>US Gas Fin Opt   NYMEX        EP7.0      Feb01           USD/MM-L</t>
  </si>
  <si>
    <t>MidAmerican Energy Company</t>
  </si>
  <si>
    <t>BNP Paribas</t>
  </si>
  <si>
    <t>US Gas Fin Opt   NYMEX        EP6.0      Feb01           USD/MM-L</t>
  </si>
  <si>
    <t>TransCanada Energy Financial Products Limited</t>
  </si>
  <si>
    <t>US Gas Fin Opt   NYMEX        EC11.0     Mar01           USD/MM-L</t>
  </si>
  <si>
    <t>US Gas Fin Opt   NYMEX        EP5.5      Mar01           USD/MM-L</t>
  </si>
  <si>
    <t>Conoco Inc.</t>
  </si>
  <si>
    <t>US Gas Fin Opt   NYMEX        EP5.0      Mar01           USD/MM-L</t>
  </si>
  <si>
    <t>US Gas Fin Opt   NYMEX        EC7.25     Feb01           USD/MM-L</t>
  </si>
  <si>
    <t>Vitol S.A. Inc.</t>
  </si>
  <si>
    <t>US Gas Fin Opt   NYMEX        EC7.5      Mar01           USD/MM-L</t>
  </si>
  <si>
    <t>J. Aron &amp; Company</t>
  </si>
  <si>
    <t>US Gas Fin Opt   NYMEX        EC7.0      Mar01           USD/MM-L</t>
  </si>
  <si>
    <t>Sempra Energy Trading Corp.</t>
  </si>
  <si>
    <t>US Gas Fin Opt   NYMEX        EP6.75     Feb01           USD/MM-L</t>
  </si>
  <si>
    <t>NUI Energy Brokers, Inc.</t>
  </si>
  <si>
    <t>Bank of America, National Association</t>
  </si>
  <si>
    <t>Tractebel Energy Marketing, Inc.</t>
  </si>
  <si>
    <t>US Gas Fin Opt   NYMEX        EC7.75     Feb01           USD/MM-L</t>
  </si>
  <si>
    <t>Count of Buy/Sell</t>
  </si>
  <si>
    <t>Total</t>
  </si>
  <si>
    <t>Grand Total</t>
  </si>
  <si>
    <t>date</t>
  </si>
  <si>
    <t>01/16/2001</t>
  </si>
  <si>
    <t>01/17/2001</t>
  </si>
  <si>
    <t>01/18/2001</t>
  </si>
  <si>
    <t>01/19/2001</t>
  </si>
  <si>
    <t>01/22/2001</t>
  </si>
  <si>
    <t>01/23/2001</t>
  </si>
  <si>
    <t>01/24/2001</t>
  </si>
  <si>
    <t>Unique CP</t>
  </si>
  <si>
    <t>Sum of Unique CP</t>
  </si>
  <si>
    <t>US Gas Fin Opt   NYMEX        EP6.5      Mar01           USD/MM-L</t>
  </si>
  <si>
    <t>Cinergy Marketing &amp; Trading, LLC</t>
  </si>
  <si>
    <t>US Gas Fin Opt   NYMEX        EC8.0      Mar01           USD/MM-L</t>
  </si>
  <si>
    <t>ConAgra Energy Services, Inc.</t>
  </si>
  <si>
    <t>01/25/2001</t>
  </si>
  <si>
    <t>Koch Energy Trading, Inc.</t>
  </si>
  <si>
    <t>Louis Dreyfus Corporation</t>
  </si>
  <si>
    <t>01/26/2001</t>
  </si>
  <si>
    <t>01/29/2001</t>
  </si>
  <si>
    <t>US Gas Fin Opt   NYMEX        EC6.5      Mar01           USD/MM-L</t>
  </si>
  <si>
    <t>Tenaska Marketing Ventures</t>
  </si>
  <si>
    <t>Virginia Power Energy Marketing, Inc.</t>
  </si>
  <si>
    <t>US Gas Fin Opt   NYMEX        EP4.5      Apr01           USD/MM-L</t>
  </si>
  <si>
    <t>US Gas Fin Opt   NYMEX        EP4.0      Apr01           USD/MM-L</t>
  </si>
  <si>
    <t>01/30/2001</t>
  </si>
  <si>
    <t>01/31/2001</t>
  </si>
  <si>
    <t>02/01/2001</t>
  </si>
  <si>
    <t>US Gas Fin Opt   NYMEX        EP5.0      Apr01           USD/MM-L</t>
  </si>
  <si>
    <t>US Gas Fin Opt   NYMEX        EC6.0      Apr01           USD/MM-L</t>
  </si>
  <si>
    <t>Axia Energy, LP</t>
  </si>
  <si>
    <t>US Gas Fin Opt   NYMEX        EP6.0      Apr01           USD/MM-L</t>
  </si>
  <si>
    <t>US Gas Fin Opt   NYMEX        EC7.5      Apr01           USD/MM-L</t>
  </si>
  <si>
    <t>US Gas Fin Opt   NYMEX        EP4.0      Mar01           USD/MM-L</t>
  </si>
  <si>
    <t>BP Amoco Corporation</t>
  </si>
  <si>
    <t>US Gas Fin Opt   NYMEX        EC6.5      Apr01           USD/MM-L</t>
  </si>
  <si>
    <t>US Gas Fin Opt   NYMEX        EC7.0      Apr01           USD/MM-L</t>
  </si>
  <si>
    <t>US Gas Fin Opt   NYMEX        EP5.5      Apr01           USD/MM-L</t>
  </si>
  <si>
    <t>02/02/2001</t>
  </si>
  <si>
    <t>02/05/2001</t>
  </si>
  <si>
    <t>02/06/2001</t>
  </si>
  <si>
    <t>02/07/2001</t>
  </si>
  <si>
    <t>02/08/2001</t>
  </si>
  <si>
    <t>US Gas Fin Opt   NYMEX        EP4.5      Mar01           USD/MM-L</t>
  </si>
  <si>
    <t>US Gas Fin Opt   NYMEX        EC8.0      Apr01           USD/MM-L</t>
  </si>
  <si>
    <t>Dynegy Marketing and Trade</t>
  </si>
  <si>
    <t>WPS Energy Services, Inc.</t>
  </si>
  <si>
    <t>US Gas Fin Opt   NYMEX        EC6.0      Mar01           USD/MM-L</t>
  </si>
  <si>
    <t>US Gas Fin Opt   NYMEX        EP5.25     Mar01           USD/MM-L</t>
  </si>
  <si>
    <t>US Gas Fin Opt   NYMEX        EC6.25     Mar01           USD/MM-L</t>
  </si>
  <si>
    <t>Dynegy Canada Inc.</t>
  </si>
  <si>
    <t>02/09/2001</t>
  </si>
  <si>
    <t>02/12/2001</t>
  </si>
  <si>
    <t>02/13/2001</t>
  </si>
  <si>
    <t>Aquila Risk Management Corporation</t>
  </si>
  <si>
    <t>02/14/2001</t>
  </si>
  <si>
    <t>US Gas Fin Opt   NYMEX        EC5.5      Apr01           USD/MM-L</t>
  </si>
  <si>
    <t>Duke Energy Trading and Marketing, L.L.C.</t>
  </si>
  <si>
    <t>02/15/2001</t>
  </si>
  <si>
    <t>US Gas Fin Opt   NYMEX        EC5.75     Mar01           USD/MM-L</t>
  </si>
  <si>
    <t>US Gas Fin Opt   NYMEX        EC5.25     Mar01           USD/MM-L</t>
  </si>
  <si>
    <t>Prior Energy Corporation</t>
  </si>
  <si>
    <t>02/16/2001</t>
  </si>
  <si>
    <t>02/20/2001</t>
  </si>
  <si>
    <t>US Gas Fin Opt   NYMEX        EP4.75     Mar01           USD/MM-L</t>
  </si>
  <si>
    <t>Conectiv Energy Supply, Inc.</t>
  </si>
  <si>
    <t>US Gas Fin Opt   NYMEX        EC5.5      Mar01           USD/MM-L</t>
  </si>
  <si>
    <t>02/21/2001</t>
  </si>
  <si>
    <t>02/22/2001</t>
  </si>
  <si>
    <t>US Gas Fin Opt   NYMEX        EC5.3      Mar01           USD/MM-L</t>
  </si>
  <si>
    <t>El Paso Merchant Energy, L.P.</t>
  </si>
  <si>
    <t>US Gas Fin Opt   NYMEX        EP5.25     Apr01           USD/MM-L</t>
  </si>
  <si>
    <t>US Gas Fin Opt   NYMEX        EC5.25     Apr01           USD/MM-L</t>
  </si>
  <si>
    <t>Merchant Energy Group of the Americas, Inc.</t>
  </si>
  <si>
    <t>US Gas Fin Opt   NYMEX        EP4.75     Apr01           USD/MM-L</t>
  </si>
  <si>
    <t>US Gas Fin Opt   NYMEX        EC5.25     May01           USD/MM-L</t>
  </si>
  <si>
    <t>02/23/2001</t>
  </si>
  <si>
    <t>02/26/2001</t>
  </si>
  <si>
    <t>02/27/2001</t>
  </si>
  <si>
    <t>US Gas Fin Opt   NYMEX        EC6.0      May01           USD/MM-L</t>
  </si>
  <si>
    <t>Mirant Americas Energy Marketing, L.P.</t>
  </si>
  <si>
    <t>US Gas Fin Opt   NYMEX        EC6.75     May01           USD/MM-L</t>
  </si>
  <si>
    <t>US Gas Fin Opt   NYMEX        EC6.5      May01           USD/MM-L</t>
  </si>
  <si>
    <t>US Gas Fin Opt   NYMEX        EC5.75     May01           USD/MM-L</t>
  </si>
  <si>
    <t>02/28/2001</t>
  </si>
  <si>
    <t>03/01/2001</t>
  </si>
  <si>
    <t>US Gas Fin Opt   NYMEX        EC5.75     Apr01           USD/MM-L</t>
  </si>
  <si>
    <t>03/02/2001</t>
  </si>
  <si>
    <t>US Gas Fin Opt   NYMEX        EP5.5      Jun01           USD/MM-L</t>
  </si>
  <si>
    <t>US Gas Fin Opt   NYMEX        EP4.25     Apr01           USD/MM-L</t>
  </si>
  <si>
    <t>US Gas Fin Opt   NYMEX        EP5.0      Jun01           USD/MM-L</t>
  </si>
  <si>
    <t>US Gas Fin Opt   NYMEX        EP5.5      May01           USD/MM-L</t>
  </si>
  <si>
    <t>US Gas Fin Opt   NYMEX        EP5.0      May01           USD/MM-L</t>
  </si>
  <si>
    <t>03/05/2001</t>
  </si>
  <si>
    <t>03/06/2001</t>
  </si>
  <si>
    <t>US Gas Fin Opt   NYMEX        EC6.0      Jun01           USD/MM-L</t>
  </si>
  <si>
    <t>US Gas Fin Opt   NYMEX        EC5.5      May01           USD/MM-L</t>
  </si>
  <si>
    <t>US Gas Fin Opt   NYMEX        EP4.5      May01           USD/MM-L</t>
  </si>
  <si>
    <t>US Gas Fin Opt   NYMEX        EP4.75     May01           USD/MM-L</t>
  </si>
  <si>
    <t>US Gas Fin Opt   NYMEX        EP4.25     May01           USD/MM-L</t>
  </si>
  <si>
    <t>US Gas Fin Opt   NYMEX        EC5.4      Apr01           USD/MM-L</t>
  </si>
  <si>
    <t>US Gas Fin Opt   NYMEX        EP4.75     Jun01           USD/MM-L</t>
  </si>
  <si>
    <t>US Gas Fin Opt   NYMEX        EC5.1      Apr01           USD/MM-L</t>
  </si>
  <si>
    <t>US Gas Fin Opt   NYMEX        EP4.5      Jun01           USD/MM-L</t>
  </si>
  <si>
    <t>US Gas Fin Opt   NYMEX        EC5.15     Apr01           USD/MM-L</t>
  </si>
  <si>
    <t>US Gas Fin Opt   NYMEX        EC5.2      Apr01           USD/MM-L</t>
  </si>
  <si>
    <t>US Gas Fin Opt   NYMEX        EP4.9      Apr01           USD/MM-L</t>
  </si>
  <si>
    <t>US Gas Fin Opt   NYMEX        EC5.0      Apr01           USD/MM-L</t>
  </si>
  <si>
    <t>US Gas Fin Opt   NYMEX        EP4.8      Apr01           USD/MM-L</t>
  </si>
  <si>
    <t>US Gas Fin Opt   NYMEX        EP4.0      May01           USD/MM-L</t>
  </si>
  <si>
    <t>03/07/2001</t>
  </si>
  <si>
    <t>03/08/2001</t>
  </si>
  <si>
    <t>03/09/2001</t>
  </si>
  <si>
    <t>03/12/2001</t>
  </si>
  <si>
    <t>03/13/2001</t>
  </si>
  <si>
    <t>03/14/2001</t>
  </si>
  <si>
    <t>US Gas Fin Opt   NYMEX        EC5.45     Apr01           USD/MM-L</t>
  </si>
  <si>
    <t>PSEG Energy Resources &amp; Trade LLC</t>
  </si>
  <si>
    <t>US Gas Fin Opt   NYMEX        EP5.25     May01           USD/MM-L</t>
  </si>
  <si>
    <t>US Gas Fin Opt   NYMEX        EC5.3      Apr01           USD/MM-L</t>
  </si>
  <si>
    <t>US Gas Fin Opt   NYMEX        EP4.95     Apr01           USD/MM-L</t>
  </si>
  <si>
    <t>US Gas Fin Opt   NYMEX        EP5.15     Apr01           USD/MM-L</t>
  </si>
  <si>
    <t>US Gas Fin Opt   NYMEX        EP5.2      Apr01           USD/MM-L</t>
  </si>
  <si>
    <t>03/15/2001</t>
  </si>
  <si>
    <t>03/16/2001</t>
  </si>
  <si>
    <t>03/19/2001</t>
  </si>
  <si>
    <t>03/20/2001</t>
  </si>
  <si>
    <t>US Gas Fin Opt   NYMEX        EC5.35     Apr01           USD/MM-L</t>
  </si>
  <si>
    <t>US Gas Fin Opt   NYMEX        EC5.0      May01           USD/MM-L</t>
  </si>
  <si>
    <t>US Gas Fin Opt   NYMEX        EP5.05     Apr01           USD/MM-L</t>
  </si>
  <si>
    <t>03/21/2001</t>
  </si>
  <si>
    <t>03/22/2001</t>
  </si>
  <si>
    <t>Master User e-mail</t>
  </si>
  <si>
    <t>bmaxwell@oneok.com</t>
  </si>
  <si>
    <t>jbeicker@coral-energy.com</t>
  </si>
  <si>
    <t>ssemlitz@hess.com</t>
  </si>
  <si>
    <t>vikki.karel@axiaenergy.com</t>
  </si>
  <si>
    <t>coopers@epenergy.com</t>
  </si>
  <si>
    <t>greenk@ldcorp.com</t>
  </si>
  <si>
    <t>naglemd@bp.com</t>
  </si>
  <si>
    <t>esg@vitol.com</t>
  </si>
  <si>
    <t>dml@vitol.com</t>
  </si>
  <si>
    <t>mal@vitol.com</t>
  </si>
  <si>
    <t>tsolon@caesoma.com</t>
  </si>
  <si>
    <t>david.m.chang@bankofamerica.com</t>
  </si>
  <si>
    <t>julian.barroncliffe@bankofamerica.com</t>
  </si>
  <si>
    <t>jane.r.fowler@usa.conoco.com</t>
  </si>
  <si>
    <t>mike.e.allen@usa.conoco.com</t>
  </si>
  <si>
    <t>james.e.hunter@usa.conoco.com</t>
  </si>
  <si>
    <t>Steve.M.Salato@usa.conoco.com</t>
  </si>
  <si>
    <t>lox.shingleton@usa.conoco.com</t>
  </si>
  <si>
    <t>paleyk@merchantenergy.com</t>
  </si>
  <si>
    <t>nate.wilson@conectiv.com</t>
  </si>
  <si>
    <t>peter.sherk@mstw.com</t>
  </si>
  <si>
    <t>stefan.vanriet@gs.com</t>
  </si>
  <si>
    <t>Bart.Glover@proenergy.com</t>
  </si>
  <si>
    <t>haye@dynegy.com</t>
  </si>
  <si>
    <t>ddevans@midamerican.com</t>
  </si>
  <si>
    <t>US Gas Fin Opt   NYMEX        EP5.3      Apr01           USD/MM-L</t>
  </si>
  <si>
    <t>US Gas Fin Opt   NYMEX        EC6.25     May01           USD/MM-L</t>
  </si>
  <si>
    <t>US Gas Fin Opt   GD/D HHub - IF HHub EC  Apr01           USD/MM-L</t>
  </si>
  <si>
    <t>Firm Trading Bridgeline Gas Marketing</t>
  </si>
  <si>
    <t>LMAY2</t>
  </si>
  <si>
    <t>03/23/2001</t>
  </si>
  <si>
    <t>03/26/2001</t>
  </si>
  <si>
    <t>03/27/2001</t>
  </si>
  <si>
    <t>US Gas Fin Opt   GD/D HHub - IF HHub EC  Apr01           USD/MM</t>
  </si>
  <si>
    <t>Anadarko Petroleum Corporation</t>
  </si>
  <si>
    <t>US Gas Fin Opt   NYMEX        EP5.25     Jun01           USD/MM-L</t>
  </si>
  <si>
    <t>US Gas Fin Opt   NYMEX        EP5.75     May01           USD/MM-L</t>
  </si>
  <si>
    <t>US Gas Fin Opt   GD/D HHub - IF HHub EP  Nov01-Mar02     USD/MM</t>
  </si>
  <si>
    <t>EnergyUSA-TPC Corp.</t>
  </si>
  <si>
    <t>US Gas Fin Opt   GD/D HHub - IF HHub EC  Nov01-Mar02     USD/MM</t>
  </si>
  <si>
    <t>US Gas Fin Opt   GD/D HHub - IF HHub EP  Apr01           USD/MM</t>
  </si>
  <si>
    <t>US Gas Fin Opt   NYMEX        EP5.25     Jul01           USD/MM-L</t>
  </si>
  <si>
    <t>US Gas Fin Opt   GD/D HHub - IF HHub EP  May01           USD/MM</t>
  </si>
  <si>
    <t>US Gas Fin Opt   NYMEX        EC6.0      Jul01           USD/MM-L</t>
  </si>
  <si>
    <t>03/28/2001</t>
  </si>
  <si>
    <t>03/29/2001</t>
  </si>
  <si>
    <t>Weekly Trades</t>
  </si>
  <si>
    <t>Week Ending</t>
  </si>
  <si>
    <t>US Gas Fin Opt   NYMEX        EP4.0      Jun01           USD/MM-L</t>
  </si>
  <si>
    <t>US Gas Fin Opt   NYMEX        EP5.0      Jul01           USD/MM-L</t>
  </si>
  <si>
    <t>03/30/2001</t>
  </si>
  <si>
    <t>burwelld@epenergy.com</t>
  </si>
  <si>
    <t>tim_a_knittig@reliantenergy.com</t>
  </si>
  <si>
    <t>malik_shahid@reliantenergy.com</t>
  </si>
  <si>
    <t>aburke@sempratrading.com</t>
  </si>
  <si>
    <t>mwilson@sempratrading.com</t>
  </si>
  <si>
    <t>howarmc@ldng.com</t>
  </si>
  <si>
    <t>piniera@ldcorp.com</t>
  </si>
  <si>
    <t>nuelletl@bp.com</t>
  </si>
  <si>
    <t>longss@bp.com</t>
  </si>
  <si>
    <t>jaltilio@cagcig.com</t>
  </si>
  <si>
    <t>sdba@dynegy.com</t>
  </si>
  <si>
    <t>wgbo@dynegy.com</t>
  </si>
  <si>
    <t>mdho@dynegy.com</t>
  </si>
  <si>
    <t>jmid@dynegy.com</t>
  </si>
  <si>
    <t>brian.logler@americas.bnpparibas.com</t>
  </si>
  <si>
    <t>herve.duteil@bnpparibas.com</t>
  </si>
  <si>
    <t>wayne.harburn@bnpparibas.com</t>
  </si>
  <si>
    <t>cstockman@clecoenergy.com</t>
  </si>
  <si>
    <t>sconant@clecoenergy.com</t>
  </si>
  <si>
    <t>jbrown@clecoenergy.com</t>
  </si>
  <si>
    <t>laskeyb@merchantenergy.com</t>
  </si>
  <si>
    <t>andre.eriksson@gs.com</t>
  </si>
  <si>
    <t>anne.summers@msdw.com</t>
  </si>
  <si>
    <t>chuck_gabler@vapower.com</t>
  </si>
  <si>
    <t>russ.wilson@southernenergy.com</t>
  </si>
  <si>
    <t>rphenson@midamerican.com</t>
  </si>
  <si>
    <t>dverban@wpsenergy.com</t>
  </si>
  <si>
    <t>jim_parker@transcanada.com</t>
  </si>
  <si>
    <t>jeff_peacock@transcanada.com</t>
  </si>
  <si>
    <t>don_bresee@transcanada.com</t>
  </si>
  <si>
    <t>moldenhuis@tmvgas.com</t>
  </si>
  <si>
    <t>brose@nui.com</t>
  </si>
  <si>
    <t>barry_malone@anadarko.com</t>
  </si>
  <si>
    <t>tdlarkin@duke-energy.com</t>
  </si>
  <si>
    <t>pkramamirtham@duke-energy.com</t>
  </si>
  <si>
    <t>jyorgason@duke-energy.com</t>
  </si>
  <si>
    <t>US Gas Fin Opt   NYMEX        EC5.0      Jul01           USD/MM-L</t>
  </si>
  <si>
    <t>US Gas Fin Opt   NYMEX        EC7.0      Jun01           USD/MM-L</t>
  </si>
  <si>
    <t>US Gas Fin Opt   NYMEX        EC7.0      Jul01           USD/MM-L</t>
  </si>
  <si>
    <t>US Gas Fin Opt   NYMEX        EC6.5      Jun01           USD/MM-L</t>
  </si>
  <si>
    <t>US Gas Fin Opt   NYMEX        EP4.5      Jul01           USD/MM-L</t>
  </si>
  <si>
    <t>04/02/2001</t>
  </si>
  <si>
    <t>04/03/2001</t>
  </si>
  <si>
    <t>US Gas Fin Opt   NYMEX        EP4.75     Jul01           USD/MM-L</t>
  </si>
  <si>
    <t>04/04/2001</t>
  </si>
  <si>
    <t>US Gas Fin Opt   NYMEX        EC5.5      Jun01           USD/MM-L</t>
  </si>
  <si>
    <t>04/05/2001</t>
  </si>
  <si>
    <t>04/06/2001</t>
  </si>
  <si>
    <t>04/09/2001</t>
  </si>
  <si>
    <t>US Gas Fin Opt   NYMEX        EC6.25     Jul01           USD/MM-L</t>
  </si>
  <si>
    <t>04/10/2001</t>
  </si>
  <si>
    <t>US Gas Fin Opt   NYMEX        EP5.3      May01           USD/MM-L</t>
  </si>
  <si>
    <t>US Gas Fin Opt   NYMEX        EP5.4      May01           USD/MM-L</t>
  </si>
  <si>
    <t>US Gas Fin Opt   NYMEX        EC5.7      May01           USD/MM-L</t>
  </si>
  <si>
    <t>US Gas Fin Opt   NYMEX        EC5.65     May01           USD/MM-L</t>
  </si>
  <si>
    <t>04/11/2001</t>
  </si>
  <si>
    <t>04/12/2001</t>
  </si>
  <si>
    <t>04/16/2001</t>
  </si>
  <si>
    <t>US Gas Fin Opt   NYMEX        EC6.5      Jul01           USD/MM-L</t>
  </si>
  <si>
    <t>US Gas Fin Opt   NYMEX        EP4.25     Jun01           USD/MM-L</t>
  </si>
  <si>
    <t>04/17/2001</t>
  </si>
  <si>
    <t>CAN NG Stdle Opt NIT Monthly ES8.2       Nov01-Mar02     CAD/GJ</t>
  </si>
  <si>
    <t>JDISTUR</t>
  </si>
  <si>
    <t>CAN NG Stdle Opt NIT Monthly ES7.9       Jun01           CAD/GJ</t>
  </si>
  <si>
    <t>CAN NG Stdle Opt NIT Monthly ES8.1       Nov01-Mar02     CAD/GJ</t>
  </si>
  <si>
    <t>CAN NG Stdle Opt NIT Monthly ES7.9       Jun-Oct01       CAD/GJ</t>
  </si>
  <si>
    <t>LDRAPER</t>
  </si>
  <si>
    <t>US Gas Fin Opt   NYMEX        EC5.25     Jun01           USD/MM-L</t>
  </si>
  <si>
    <t>04/18/2001</t>
  </si>
  <si>
    <t>US Gas Fin Opt   NYMEX        EP4.8      May01           USD/MM-L</t>
  </si>
  <si>
    <t>Duke Energy Marketing Limited Partnership</t>
  </si>
  <si>
    <t>US Gas Fin Opt   NYMEX        EC5.45     May01           USD/MM-L</t>
  </si>
  <si>
    <t>US Gas Fin Opt   NYMEX        EC5.25     Jul01           USD/MM-L</t>
  </si>
  <si>
    <t>US Gas Fin Opt   NYMEX        EC5.35     May01           USD/MM-L</t>
  </si>
  <si>
    <t>US Gas Fin Opt   NYMEX        EC5.3      May01           USD/MM-L</t>
  </si>
  <si>
    <t>US Gas Fin Opt   NYMEX        EP4.85     May01           USD/MM-L</t>
  </si>
  <si>
    <t>US Gas Fin Opt   NYMEX        EP5.1      May01           USD/MM-L</t>
  </si>
  <si>
    <t>04/19/2001</t>
  </si>
  <si>
    <t>04/20/2001</t>
  </si>
  <si>
    <t>US Gas Fin Opt   NYMEX        EC5.4      May01           USD/MM-L</t>
  </si>
  <si>
    <t>US Gas Fin Opt   NYMEX        EC5.1      May01           USD/MM-L</t>
  </si>
  <si>
    <t>04/23/2001</t>
  </si>
  <si>
    <t>US Gas Fin Opt   NYMEX        EC5.15     May01           USD/MM-L</t>
  </si>
  <si>
    <t>US Gas Fin Opt   NYMEX        EP4.95     May01           USD/MM-L</t>
  </si>
  <si>
    <t>CAN NG Stdle Opt NIT Monthly ES7.4       Jun-Oct01       CAD/GJ</t>
  </si>
  <si>
    <t>CAN NG Stdle Opt NIT Monthly ES7.85      Nov01-Mar02     CAD/GJ</t>
  </si>
  <si>
    <t>US Gas Fin Opt   NYMEX        EC5.75     Jun01           USD/MM-L</t>
  </si>
  <si>
    <t>US Gas Fin Opt   NYMEX        EC7.25     Jul01           USD/MM-L</t>
  </si>
  <si>
    <t>US Gas Fin Opt   NYMEX        EP4.9      May01           USD/MM-L</t>
  </si>
  <si>
    <t>The Chase Manhattan Bank</t>
  </si>
  <si>
    <t>04/24/2001</t>
  </si>
  <si>
    <t>Bank of Montreal</t>
  </si>
  <si>
    <t>US Gas Fin Opt   NYMEX        EC5.05     May01           USD/MM-L</t>
  </si>
  <si>
    <t>CAN NG Stdle Opt NIT Monthly ES7         Jun01           CAD/GJ</t>
  </si>
  <si>
    <t>04/25/2001</t>
  </si>
  <si>
    <t>US Gas Fin Opt   NYMEX        EC5.5      Jul01           USD/MM-L</t>
  </si>
  <si>
    <t>04/26/2001</t>
  </si>
  <si>
    <t>US Gas Fin Opt   NYMEX        EP4.25     Jul01           USD/MM-L</t>
  </si>
  <si>
    <t>CAN NG Stdle Opt NIT Monthly ES6.8       Jun01           CAD/GJ</t>
  </si>
  <si>
    <t>US Gas Fin Opt   NYMEX        EC6.0      Aug01           USD/MM-L</t>
  </si>
  <si>
    <t>US Gas Fin Opt   NYMEX        EC6.5      Aug01           USD/MM-L</t>
  </si>
  <si>
    <t>04/27/2001</t>
  </si>
  <si>
    <t>US Gas Fin Opt   NYMEX        EC5.0      Jun01           USD/MM-L</t>
  </si>
  <si>
    <t>US Gas Fin Opt   NYMEX        EC4.75     Jun01           USD/MM-L</t>
  </si>
  <si>
    <t>CAN NG Stdle Opt NIT Monthly ES6.6       Jul01           CAD/GJ</t>
  </si>
  <si>
    <t>04/30/2001</t>
  </si>
  <si>
    <t>US Gas Fin Opt   NYMEX        EP4.0      Jul01           USD/MM-L</t>
  </si>
  <si>
    <t>CAN NG Stdle Opt NIT Monthly ES7         Nov01-Mar02     CAD/GJ</t>
  </si>
  <si>
    <t>05/01/2001</t>
  </si>
  <si>
    <t>CAN NG Stdle Opt NIT Monthly ES6.3       Jul01           CAD/GJ</t>
  </si>
  <si>
    <t>TXU Energy Trading Company</t>
  </si>
  <si>
    <t>05/02/2001</t>
  </si>
  <si>
    <t>Jan</t>
  </si>
  <si>
    <t>Feb</t>
  </si>
  <si>
    <t>Mar</t>
  </si>
  <si>
    <t>Apr</t>
  </si>
  <si>
    <t>US Gas Fin Opt   NYMEX        EC5.5      Aug01           USD/MM-L</t>
  </si>
  <si>
    <t>US Gas Fin Opt   NYMEX        EC4.75     Aug01           USD/MM-L</t>
  </si>
  <si>
    <t>US Gas Fin Opt   NYMEX        EP3.75     Jul01           USD/MM-L</t>
  </si>
  <si>
    <t>US Gas Fin Opt   NYMEX        EP3.75     Jun01           USD/MM-L</t>
  </si>
  <si>
    <t>Phibro Inc.</t>
  </si>
  <si>
    <t>US Gas Fin Opt   NYMEX        EP4.5      Aug01           USD/MM-L</t>
  </si>
  <si>
    <t>US Gas Fin Opt   NYMEX        EC5.75     Jul01           USD/MM-L</t>
  </si>
  <si>
    <t>US Gas Fin Opt   NYMEX        EP3.5      Jul01           USD/MM-L</t>
  </si>
  <si>
    <t>05/03/2001</t>
  </si>
  <si>
    <t>05/04/2001</t>
  </si>
  <si>
    <t>US Gas Fin Opt   NYMEX        EC4.5      Jun01           USD/MM-L</t>
  </si>
  <si>
    <t>US Gas Fin Opt   NYMEX        EC5.25     Aug01           USD/MM-L</t>
  </si>
  <si>
    <t>CAN NG Stdle Opt NIT Monthly ES6         Jun01           CAD/GJ</t>
  </si>
  <si>
    <t>CAN NG Stdle Opt NIT Monthly ES6.1       Jul01           CAD/GJ</t>
  </si>
  <si>
    <t>US Gas Fin Opt   NYMEX        EC4.5      Aug01           USD/MM-L</t>
  </si>
  <si>
    <t>05/07/2001</t>
  </si>
  <si>
    <t>US Gas Fin Opt   NYMEX        EC4.25     Jun01           USD/MM-L</t>
  </si>
  <si>
    <t>05/08/2001</t>
  </si>
  <si>
    <t>Florida Power &amp; Light Company</t>
  </si>
  <si>
    <t>US Gas Fin Opt   NYMEX        EP4.25     Aug01           USD/MM-L</t>
  </si>
  <si>
    <t>05/09/2001</t>
  </si>
  <si>
    <t>US Gas Fin Opt   NYMEX        EP3.5      Aug01           USD/MM-L</t>
  </si>
  <si>
    <t>05/10/2001</t>
  </si>
  <si>
    <t>US Gas Daily Opt GD/D HHub - IF HHub EC  Nov01-Mar02     USD/MM</t>
  </si>
  <si>
    <t>US Gas Fin Opt   NYMEX        EC4.65     Jun01           USD/MM-L</t>
  </si>
  <si>
    <t>US Gas Fin Opt   NYMEX        EP4.45     Jun01           USD/MM-L</t>
  </si>
  <si>
    <t>US Gas Fin Opt   NYMEX        EC4.6      Jun01           USD/MM-L</t>
  </si>
  <si>
    <t>OGE Energy Resources, Inc.</t>
  </si>
  <si>
    <t>US Gas Fin Opt   NYMEX        EP4.3      Jun01           USD/MM-L</t>
  </si>
  <si>
    <t>US Gas Fin Opt   NYMEX        EP4.0      Aug01           USD/MM-L</t>
  </si>
  <si>
    <t>CMS Marketing, Services and Trading Company</t>
  </si>
  <si>
    <t>US Gas Fin Opt   NYMEX        EC4.25     Jul01           USD/MM-L</t>
  </si>
  <si>
    <t>US Gas Fin Opt   NYMEX        EC4.3      Jun01           USD/MM-L</t>
  </si>
  <si>
    <t>US Gas Fin Opt   NYMEX        EP3.0      Aug01           USD/MM-L</t>
  </si>
  <si>
    <t>US Gas Fin Opt   NYMEX        EP4.2      Jun01           USD/MM-L</t>
  </si>
  <si>
    <t>US Gas Daily Opt GD/D HHub - IF HHub EP  Jun01           USD/MM</t>
  </si>
  <si>
    <t>PG&amp;E Energy Trading-Gas Corporation</t>
  </si>
  <si>
    <t>US Gas Fin Opt   NYMEX        EC4.35     Jun01           USD/MM-L</t>
  </si>
  <si>
    <t>US Gas Fin Opt   NYMEX        EP4.05     Jun01           USD/MM-L</t>
  </si>
  <si>
    <t>CAN NG Stdle Opt NIT Monthly ES6.5       Nov01-Mar02     CAD/GJ</t>
  </si>
  <si>
    <t>CAN NG Stdle Opt NIT Monthly ES5.9       Jun-Oct01       CAD/GJ</t>
  </si>
  <si>
    <t>CAN NG Stdle Opt NIT Monthly ES5.7       Jul01           CAD/GJ</t>
  </si>
  <si>
    <t>US Gas Fin Opt   NYMEX        EC4.5      Jul01           USD/MM-L</t>
  </si>
  <si>
    <t>US Gas Fin Opt   NYMEX        EC4.05     Jun01           USD/MM-L</t>
  </si>
  <si>
    <t>US Gas Fin Opt   NYMEX        EP3.8      Jun01           USD/MM-L</t>
  </si>
  <si>
    <t>US Gas Fin Opt   NYMEX        EC4.2      Jun01           USD/MM-L</t>
  </si>
  <si>
    <t>US Gas Fin Opt   NYMEX        EP3.9      Jun01           USD/MM-L</t>
  </si>
  <si>
    <t>05/11/2001</t>
  </si>
  <si>
    <t>05/14/2001</t>
  </si>
  <si>
    <t>05/15/2001</t>
  </si>
  <si>
    <t>05/16/2001</t>
  </si>
  <si>
    <t>05/17/2001</t>
  </si>
  <si>
    <t>05/18/2001</t>
  </si>
  <si>
    <t>05/21/2001</t>
  </si>
  <si>
    <t>05/22/2001</t>
  </si>
  <si>
    <t>US Gas Daily Opt GD/D HHub - IF HHub EP  Nov01-Mar02     USD/MM</t>
  </si>
  <si>
    <t>BP Corporation North America Inc.</t>
  </si>
  <si>
    <t>US Gas Fin Opt   NYMEX        EP3.95     Jun01           USD/MM-L</t>
  </si>
  <si>
    <t>US Gas Fin Opt   NYMEX        EC4.15     Jun01           USD/MM-L</t>
  </si>
  <si>
    <t>US Gas Fin Opt   NYMEX        EC5.0      Aug01           USD/MM-L</t>
  </si>
  <si>
    <t>05/23/2001</t>
  </si>
  <si>
    <t>CAN NG Stdle Opt NIT Monthly ES5.7       Jun01           CAD/GJ</t>
  </si>
  <si>
    <t>Canadian Imperial Bank of Commerce</t>
  </si>
  <si>
    <t>US Gas Fin Opt   NYMEX        EP4.1      Jun01           USD/MM-L</t>
  </si>
  <si>
    <t>05/24/2001</t>
  </si>
  <si>
    <t>US Gas Fin Opt   NYMEX        EP3.75     Aug01           USD/MM-L</t>
  </si>
  <si>
    <t>CAN NG Stdle Opt NIT Monthly ES5.4       Jul01           CAD/GJ</t>
  </si>
  <si>
    <t>05/25/2001</t>
  </si>
  <si>
    <t>CAN NG Stdle Opt NIT Monthly ES5.5       Jul-Oct01       CAD/GJ</t>
  </si>
  <si>
    <t>US Gas Daily Opt GD/D HHub - IF HHub EC  Jun01           USD/MM</t>
  </si>
  <si>
    <t>Enterprise Products Operating L.P.</t>
  </si>
  <si>
    <t>US Gas Fin Opt   NYMEX        EP3.25     Jul01           USD/MM-L</t>
  </si>
  <si>
    <t>05/29/2001</t>
  </si>
  <si>
    <t>US Gas Fin Opt   NYMEX        EP3.0      Jul01           USD/MM-L</t>
  </si>
  <si>
    <t>US Gas Fin Opt   NYMEX        EC4.0      Aug01           USD/MM-L</t>
  </si>
  <si>
    <t>Empire District Electric Company</t>
  </si>
  <si>
    <t>US Gas Fin Opt   NYMEX        EP3.5      Sep01           USD/MM-L</t>
  </si>
  <si>
    <t>US Gas Fin Opt   NYMEX        EC4.0      Jul01           USD/MM-L</t>
  </si>
  <si>
    <t>05/30/2001</t>
  </si>
  <si>
    <t>US Gas Fin Opt   NYMEX        EC3.75     Jul01           USD/MM-L</t>
  </si>
  <si>
    <t>05/31/2001</t>
  </si>
  <si>
    <t>06/01/2001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</si>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</sst>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##,###.##\ \ \ "/>
    <numFmt numFmtId="166" formatCode="#,###.00###\ \ \ "/>
    <numFmt numFmtId="167" formatCode="mm/dd/yyyy"/>
    <numFmt numFmtId="168" formatCode="m/d/yy\ h:mm\ AM/PM"/>
    <numFmt numFmtId="170" formatCode="#,###.##"/>
    <numFmt numFmtId="171" formatCode="#,###.00###"/>
  </numFmts>
  <fonts count="7" x14ac:knownFonts="1">
    <font>
      <sz val="10"/>
      <name val="Arial"/>
    </font>
    <font>
      <b/>
      <u/>
      <sz val="10"/>
      <color indexed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0" fontId="0" fillId="2" borderId="0" xfId="0" applyFill="1"/>
    <xf numFmtId="167" fontId="0" fillId="2" borderId="0" xfId="0" applyNumberFormat="1" applyFill="1"/>
    <xf numFmtId="0" fontId="1" fillId="2" borderId="0" xfId="0" applyFont="1" applyFill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3" xfId="0" applyFill="1" applyBorder="1"/>
    <xf numFmtId="0" fontId="0" fillId="0" borderId="4" xfId="0" applyNumberForma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/>
    <xf numFmtId="0" fontId="0" fillId="0" borderId="1" xfId="0" pivotButton="1" applyBorder="1"/>
    <xf numFmtId="0" fontId="0" fillId="3" borderId="3" xfId="0" applyFill="1" applyBorder="1"/>
  </cellXfs>
  <cellStyles count="1">
    <cellStyle name="Normal" xfId="0" builtinId="0"/>
  </cellStyles>
  <dxfs count="14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234910277324633"/>
          <c:w val="0.9223085460599334"/>
          <c:h val="0.737357259380097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'#CPByDate'!$A$3:$A$98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'#CPByDate'!$B$3:$B$98</c:f>
              <c:numCache>
                <c:formatCode>General</c:formatCode>
                <c:ptCount val="9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8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9</c:v>
                </c:pt>
                <c:pt idx="67">
                  <c:v>4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11</c:v>
                </c:pt>
                <c:pt idx="74">
                  <c:v>9</c:v>
                </c:pt>
                <c:pt idx="75">
                  <c:v>9</c:v>
                </c:pt>
                <c:pt idx="76">
                  <c:v>5</c:v>
                </c:pt>
                <c:pt idx="77">
                  <c:v>11</c:v>
                </c:pt>
                <c:pt idx="78">
                  <c:v>6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13</c:v>
                </c:pt>
                <c:pt idx="88">
                  <c:v>7</c:v>
                </c:pt>
                <c:pt idx="89">
                  <c:v>13</c:v>
                </c:pt>
                <c:pt idx="90">
                  <c:v>10</c:v>
                </c:pt>
                <c:pt idx="91">
                  <c:v>9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299-9558-65264497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3584"/>
        <c:axId val="1"/>
      </c:barChart>
      <c:catAx>
        <c:axId val="96279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Counterparties Transacting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626427406199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79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2724306688417619"/>
          <c:w val="0.92008879023307433"/>
          <c:h val="0.735725938009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'#TransByDate'!$B$3:$B$98</c:f>
              <c:numCache>
                <c:formatCode>General</c:formatCode>
                <c:ptCount val="96"/>
                <c:pt idx="0">
                  <c:v>10</c:v>
                </c:pt>
                <c:pt idx="1">
                  <c:v>18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19</c:v>
                </c:pt>
                <c:pt idx="10">
                  <c:v>12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17</c:v>
                </c:pt>
                <c:pt idx="15">
                  <c:v>18</c:v>
                </c:pt>
                <c:pt idx="16">
                  <c:v>23</c:v>
                </c:pt>
                <c:pt idx="17">
                  <c:v>13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25</c:v>
                </c:pt>
                <c:pt idx="22">
                  <c:v>9</c:v>
                </c:pt>
                <c:pt idx="23">
                  <c:v>15</c:v>
                </c:pt>
                <c:pt idx="24">
                  <c:v>7</c:v>
                </c:pt>
                <c:pt idx="25">
                  <c:v>22</c:v>
                </c:pt>
                <c:pt idx="26">
                  <c:v>11</c:v>
                </c:pt>
                <c:pt idx="27">
                  <c:v>22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12</c:v>
                </c:pt>
                <c:pt idx="36">
                  <c:v>24</c:v>
                </c:pt>
                <c:pt idx="37">
                  <c:v>28</c:v>
                </c:pt>
                <c:pt idx="38">
                  <c:v>13</c:v>
                </c:pt>
                <c:pt idx="39">
                  <c:v>15</c:v>
                </c:pt>
                <c:pt idx="40">
                  <c:v>14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29</c:v>
                </c:pt>
                <c:pt idx="45">
                  <c:v>7</c:v>
                </c:pt>
                <c:pt idx="46">
                  <c:v>4</c:v>
                </c:pt>
                <c:pt idx="47">
                  <c:v>28</c:v>
                </c:pt>
                <c:pt idx="48">
                  <c:v>28</c:v>
                </c:pt>
                <c:pt idx="49">
                  <c:v>17</c:v>
                </c:pt>
                <c:pt idx="50">
                  <c:v>13</c:v>
                </c:pt>
                <c:pt idx="51">
                  <c:v>10</c:v>
                </c:pt>
                <c:pt idx="52">
                  <c:v>22</c:v>
                </c:pt>
                <c:pt idx="53">
                  <c:v>21</c:v>
                </c:pt>
                <c:pt idx="54">
                  <c:v>7</c:v>
                </c:pt>
                <c:pt idx="55">
                  <c:v>16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13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19</c:v>
                </c:pt>
                <c:pt idx="64">
                  <c:v>30</c:v>
                </c:pt>
                <c:pt idx="65">
                  <c:v>15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26</c:v>
                </c:pt>
                <c:pt idx="73">
                  <c:v>26</c:v>
                </c:pt>
                <c:pt idx="74">
                  <c:v>15</c:v>
                </c:pt>
                <c:pt idx="75">
                  <c:v>16</c:v>
                </c:pt>
                <c:pt idx="76">
                  <c:v>5</c:v>
                </c:pt>
                <c:pt idx="77">
                  <c:v>47</c:v>
                </c:pt>
                <c:pt idx="78">
                  <c:v>10</c:v>
                </c:pt>
                <c:pt idx="79">
                  <c:v>30</c:v>
                </c:pt>
                <c:pt idx="80">
                  <c:v>9</c:v>
                </c:pt>
                <c:pt idx="81">
                  <c:v>7</c:v>
                </c:pt>
                <c:pt idx="82">
                  <c:v>9</c:v>
                </c:pt>
                <c:pt idx="83">
                  <c:v>72</c:v>
                </c:pt>
                <c:pt idx="84">
                  <c:v>25</c:v>
                </c:pt>
                <c:pt idx="85">
                  <c:v>39</c:v>
                </c:pt>
                <c:pt idx="86">
                  <c:v>20</c:v>
                </c:pt>
                <c:pt idx="87">
                  <c:v>37</c:v>
                </c:pt>
                <c:pt idx="88">
                  <c:v>14</c:v>
                </c:pt>
                <c:pt idx="89">
                  <c:v>34</c:v>
                </c:pt>
                <c:pt idx="90">
                  <c:v>21</c:v>
                </c:pt>
                <c:pt idx="91">
                  <c:v>25</c:v>
                </c:pt>
                <c:pt idx="92">
                  <c:v>20</c:v>
                </c:pt>
                <c:pt idx="93">
                  <c:v>30</c:v>
                </c:pt>
                <c:pt idx="94">
                  <c:v>24</c:v>
                </c:pt>
                <c:pt idx="9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E3D-B5DA-F38399D2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8864"/>
        <c:axId val="1"/>
      </c:barChart>
      <c:catAx>
        <c:axId val="96279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Transactions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79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Trades</a:t>
            </a:r>
          </a:p>
        </c:rich>
      </c:tx>
      <c:layout>
        <c:manualLayout>
          <c:xMode val="edge"/>
          <c:yMode val="edge"/>
          <c:x val="0.37578073280071395"/>
          <c:y val="2.925048314892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2705910465813"/>
          <c:y val="0.1919562956648263"/>
          <c:w val="0.66417059750823859"/>
          <c:h val="0.491773747941316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'#TransByDate'!$C$2:$C$21</c:f>
              <c:strCache>
                <c:ptCount val="20"/>
                <c:pt idx="0">
                  <c:v>01/19/2001</c:v>
                </c:pt>
                <c:pt idx="1">
                  <c:v>01/26/2001</c:v>
                </c:pt>
                <c:pt idx="2">
                  <c:v>02/02/2001</c:v>
                </c:pt>
                <c:pt idx="3">
                  <c:v>02/09/2001</c:v>
                </c:pt>
                <c:pt idx="4">
                  <c:v>02/16/2001</c:v>
                </c:pt>
                <c:pt idx="5">
                  <c:v>02/23/2001</c:v>
                </c:pt>
                <c:pt idx="6">
                  <c:v>03/02/2001</c:v>
                </c:pt>
                <c:pt idx="7">
                  <c:v>03/09/2001</c:v>
                </c:pt>
                <c:pt idx="8">
                  <c:v>03/16/2001</c:v>
                </c:pt>
                <c:pt idx="9">
                  <c:v>03/23/2001</c:v>
                </c:pt>
                <c:pt idx="10">
                  <c:v>03/30/2001</c:v>
                </c:pt>
                <c:pt idx="11">
                  <c:v>04/06/2001</c:v>
                </c:pt>
                <c:pt idx="12">
                  <c:v>04/12/2001</c:v>
                </c:pt>
                <c:pt idx="13">
                  <c:v>04/20/2001</c:v>
                </c:pt>
                <c:pt idx="14">
                  <c:v>04/27/2001</c:v>
                </c:pt>
                <c:pt idx="15">
                  <c:v>05/04/2001</c:v>
                </c:pt>
                <c:pt idx="16">
                  <c:v>05/11/2001</c:v>
                </c:pt>
                <c:pt idx="17">
                  <c:v>05/18/2001</c:v>
                </c:pt>
                <c:pt idx="18">
                  <c:v>05/25/2001</c:v>
                </c:pt>
                <c:pt idx="19">
                  <c:v>06/01/2001</c:v>
                </c:pt>
              </c:strCache>
            </c:strRef>
          </c:cat>
          <c:val>
            <c:numRef>
              <c:f>'#TransByDate'!$D$2:$D$21</c:f>
              <c:numCache>
                <c:formatCode>General</c:formatCode>
                <c:ptCount val="20"/>
                <c:pt idx="0">
                  <c:v>37</c:v>
                </c:pt>
                <c:pt idx="1">
                  <c:v>67</c:v>
                </c:pt>
                <c:pt idx="2">
                  <c:v>55</c:v>
                </c:pt>
                <c:pt idx="3">
                  <c:v>91</c:v>
                </c:pt>
                <c:pt idx="4">
                  <c:v>77</c:v>
                </c:pt>
                <c:pt idx="5">
                  <c:v>62</c:v>
                </c:pt>
                <c:pt idx="6">
                  <c:v>46</c:v>
                </c:pt>
                <c:pt idx="7">
                  <c:v>88</c:v>
                </c:pt>
                <c:pt idx="8">
                  <c:v>54</c:v>
                </c:pt>
                <c:pt idx="9">
                  <c:v>78</c:v>
                </c:pt>
                <c:pt idx="10">
                  <c:v>90</c:v>
                </c:pt>
                <c:pt idx="11">
                  <c:v>66</c:v>
                </c:pt>
                <c:pt idx="12">
                  <c:v>56</c:v>
                </c:pt>
                <c:pt idx="13">
                  <c:v>92</c:v>
                </c:pt>
                <c:pt idx="14">
                  <c:v>83</c:v>
                </c:pt>
                <c:pt idx="15">
                  <c:v>88</c:v>
                </c:pt>
                <c:pt idx="16">
                  <c:v>103</c:v>
                </c:pt>
                <c:pt idx="17">
                  <c:v>165</c:v>
                </c:pt>
                <c:pt idx="18">
                  <c:v>131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0-430F-8693-BA24A981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7424"/>
        <c:axId val="1"/>
      </c:barChart>
      <c:catAx>
        <c:axId val="96279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2322148976558815"/>
              <c:y val="0.903108667223087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1.9975055564157553E-2"/>
              <c:y val="0.26325434834033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79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4305073132551"/>
          <c:y val="0.40950676408496278"/>
          <c:w val="0.13358318408530362"/>
          <c:h val="5.85009662978518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Trades</a:t>
            </a:r>
          </a:p>
        </c:rich>
      </c:tx>
      <c:layout>
        <c:manualLayout>
          <c:xMode val="edge"/>
          <c:yMode val="edge"/>
          <c:x val="0.36675126903553301"/>
          <c:y val="2.8318608544151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9390862944163"/>
          <c:y val="0.18584086857099399"/>
          <c:w val="0.70050761421319796"/>
          <c:h val="0.628319127073360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'#TransByDate'!$C$25:$C$29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'#TransByDate'!$D$25:$D$29</c:f>
              <c:numCache>
                <c:formatCode>General</c:formatCode>
                <c:ptCount val="5"/>
                <c:pt idx="0">
                  <c:v>143</c:v>
                </c:pt>
                <c:pt idx="1">
                  <c:v>270</c:v>
                </c:pt>
                <c:pt idx="2">
                  <c:v>332</c:v>
                </c:pt>
                <c:pt idx="3">
                  <c:v>323</c:v>
                </c:pt>
                <c:pt idx="4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FD4-8934-E5373F66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120"/>
        <c:axId val="1"/>
      </c:barChart>
      <c:catAx>
        <c:axId val="9078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67005076142132"/>
              <c:y val="0.9061954734128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2.030456852791878E-2"/>
              <c:y val="0.33097373735977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85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06091370558379"/>
          <c:y val="0.4725667800805276"/>
          <c:w val="0.13578680203045684"/>
          <c:h val="5.66372170883029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C306531-FC84-9383-0489-176799DC9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B6A87B4-1DC7-DF9D-C4BF-030E2B3080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12</xdr:col>
      <xdr:colOff>352425</xdr:colOff>
      <xdr:row>32</xdr:row>
      <xdr:rowOff>47625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B22DBB1-06DD-1A02-612E-53DF301F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12</xdr:col>
      <xdr:colOff>209550</xdr:colOff>
      <xdr:row>33</xdr:row>
      <xdr:rowOff>76200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F483B20-0E0F-FC2F-B663-2318126CD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hull" refreshedDate="37043.706283333333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hull" refreshedDate="37043.706405787038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unt="53">
        <s v="Coral Energy Holding L.P."/>
        <s v="Morgan Stanley Capital Group, Inc."/>
        <s v="Reliant Energy Services, Inc."/>
        <s v="CLECO Marketing and Trading, LLC"/>
        <s v="Hess Energy Trading Company LLC"/>
        <s v="ONEOK Energy Marketing and Trading Company, L.P."/>
        <s v="Southern California Gas Company"/>
        <s v="BNP Paribas"/>
        <s v="MidAmerican Energy Company"/>
        <s v="TransCanada Energy Financial Products Limited"/>
        <s v="Conoco Inc."/>
        <s v="Vitol S.A. Inc."/>
        <s v="Bank of America, National Association"/>
        <s v="J. Aron &amp; Company"/>
        <s v="NUI Energy Brokers, Inc."/>
        <s v="Sempra Energy Trading Corp."/>
        <s v="Tractebel Energy Marketing, Inc."/>
        <s v="Cinergy Marketing &amp; Trading, LLC"/>
        <s v="ConAgra Energy Services, Inc."/>
        <s v="Koch Energy Trading, Inc."/>
        <s v="Louis Dreyfus Corporation"/>
        <s v="Tenaska Marketing Ventures"/>
        <s v="Virginia Power Energy Marketing, Inc."/>
        <s v="Axia Energy, LP"/>
        <s v="BP Amoco Corporation"/>
        <s v="Dynegy Marketing and Trade"/>
        <s v="WPS Energy Services, Inc."/>
        <s v="Dynegy Canada Inc."/>
        <s v="Aquila Risk Management Corporation"/>
        <s v="Duke Energy Trading and Marketing, L.L.C."/>
        <s v="Prior Energy Corporation"/>
        <s v="Conectiv Energy Supply, Inc."/>
        <s v="El Paso Merchant Energy, L.P."/>
        <s v="Merchant Energy Group of the Americas, Inc."/>
        <s v="Mirant Americas Energy Marketing, L.P."/>
        <s v="PSEG Energy Resources &amp; Trade LLC"/>
        <s v="Firm Trading Bridgeline Gas Marketing"/>
        <s v="Anadarko Petroleum Corporation"/>
        <s v="EnergyUSA-TPC Corp."/>
        <s v="Duke Energy Marketing Limited Partnership"/>
        <s v="The Chase Manhattan Bank"/>
        <s v="Bank of Montreal"/>
        <s v="TXU Energy Trading Company"/>
        <s v="Phibro Inc."/>
        <s v="Florida Power &amp; Light Company"/>
        <s v="OGE Energy Resources, Inc."/>
        <s v="CMS Marketing, Services and Trading Company"/>
        <s v="PG&amp;E Energy Trading-Gas Corporation"/>
        <s v="BP Corporation North America Inc."/>
        <s v="Canadian Imperial Bank of Commerce"/>
        <s v="Enterprise Products Operating L.P."/>
        <s v="Empire District Electric Company"/>
        <s v="Occidental Energy Marketing, Inc." u="1"/>
      </sharedItems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bhull" refreshedDate="37043.706578240737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96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 of Buy/Sell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55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54">
        <item x="37"/>
        <item x="28"/>
        <item x="23"/>
        <item x="12"/>
        <item x="41"/>
        <item x="7"/>
        <item x="24"/>
        <item x="48"/>
        <item x="49"/>
        <item x="17"/>
        <item x="3"/>
        <item x="46"/>
        <item x="18"/>
        <item x="31"/>
        <item x="10"/>
        <item x="0"/>
        <item x="39"/>
        <item x="29"/>
        <item x="27"/>
        <item x="25"/>
        <item x="32"/>
        <item x="38"/>
        <item x="36"/>
        <item x="44"/>
        <item x="4"/>
        <item x="13"/>
        <item x="19"/>
        <item x="20"/>
        <item x="33"/>
        <item x="8"/>
        <item x="34"/>
        <item x="1"/>
        <item x="14"/>
        <item x="45"/>
        <item x="5"/>
        <item x="47"/>
        <item x="43"/>
        <item x="30"/>
        <item x="35"/>
        <item x="2"/>
        <item x="15"/>
        <item x="6"/>
        <item x="21"/>
        <item x="40"/>
        <item x="16"/>
        <item x="9"/>
        <item x="42"/>
        <item x="22"/>
        <item x="11"/>
        <item x="26"/>
        <item m="1" x="52"/>
        <item x="50"/>
        <item x="5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 t="grand">
      <x/>
    </i>
  </rowItems>
  <colItems count="1">
    <i/>
  </colItems>
  <dataFields count="1">
    <dataField name="Count of Buy/Sell" fld="2" subtotal="count" baseField="0" baseItem="0"/>
  </dataFields>
  <formats count="14">
    <format dxfId="13">
      <pivotArea dataOnly="0" outline="0" fieldPosition="0">
        <references count="1">
          <reference field="5" count="1">
            <x v="38"/>
          </reference>
        </references>
      </pivotArea>
    </format>
    <format dxfId="12">
      <pivotArea dataOnly="0" outline="0" fieldPosition="0">
        <references count="1">
          <reference field="5" count="1">
            <x v="38"/>
          </reference>
        </references>
      </pivotArea>
    </format>
    <format dxfId="11">
      <pivotArea dataOnly="0" labelOnly="1" outline="0" fieldPosition="0">
        <references count="1">
          <reference field="5" count="1">
            <x v="4"/>
          </reference>
        </references>
      </pivotArea>
    </format>
    <format dxfId="10">
      <pivotArea dataOnly="0" labelOnly="1" outline="0" fieldPosition="0">
        <references count="1">
          <reference field="5" count="1">
            <x v="16"/>
          </reference>
        </references>
      </pivotArea>
    </format>
    <format dxfId="9">
      <pivotArea dataOnly="0" labelOnly="1" outline="0" fieldPosition="0">
        <references count="1">
          <reference field="5" count="1">
            <x v="43"/>
          </reference>
        </references>
      </pivotArea>
    </format>
    <format dxfId="8">
      <pivotArea dataOnly="0" labelOnly="1" outline="0" fieldPosition="0">
        <references count="1">
          <reference field="5" count="1">
            <x v="46"/>
          </reference>
        </references>
      </pivotArea>
    </format>
    <format dxfId="7">
      <pivotArea dataOnly="0" labelOnly="1" outline="0" fieldPosition="0">
        <references count="1">
          <reference field="5" count="1">
            <x v="36"/>
          </reference>
        </references>
      </pivotArea>
    </format>
    <format dxfId="6">
      <pivotArea dataOnly="0" labelOnly="1" outline="0" fieldPosition="0">
        <references count="1">
          <reference field="5" count="1">
            <x v="23"/>
          </reference>
        </references>
      </pivotArea>
    </format>
    <format dxfId="5">
      <pivotArea dataOnly="0" labelOnly="1" outline="0" fieldPosition="0">
        <references count="1">
          <reference field="5" count="1">
            <x v="33"/>
          </reference>
        </references>
      </pivotArea>
    </format>
    <format dxfId="4">
      <pivotArea dataOnly="0" labelOnly="1" outline="0" fieldPosition="0">
        <references count="1">
          <reference field="5" count="1">
            <x v="11"/>
          </reference>
        </references>
      </pivotArea>
    </format>
    <format dxfId="3">
      <pivotArea dataOnly="0" labelOnly="1" outline="0" fieldPosition="0">
        <references count="1">
          <reference field="5" count="1">
            <x v="35"/>
          </reference>
        </references>
      </pivotArea>
    </format>
    <format dxfId="2">
      <pivotArea dataOnly="0" labelOnly="1" outline="0" fieldPosition="0">
        <references count="1">
          <reference field="5" count="1">
            <x v="7"/>
          </reference>
        </references>
      </pivotArea>
    </format>
    <format dxfId="1">
      <pivotArea dataOnly="0" labelOnly="1" outline="0" fieldPosition="0">
        <references count="1">
          <reference field="5" count="1">
            <x v="51"/>
          </reference>
        </references>
      </pivotArea>
    </format>
    <format dxfId="0">
      <pivotArea dataOnly="0" labelOnly="1" outline="0" fieldPosition="0">
        <references count="1">
          <reference field="5" count="1">
            <x v="5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9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Sum of Unique CP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1" sqref="N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9"/>
  <sheetViews>
    <sheetView topLeftCell="A40" workbookViewId="0">
      <selection activeCell="D46" sqref="D46"/>
    </sheetView>
  </sheetViews>
  <sheetFormatPr defaultRowHeight="12.75" x14ac:dyDescent="0.2"/>
  <cols>
    <col min="1" max="1" width="15.5703125" bestFit="1" customWidth="1"/>
    <col min="2" max="2" width="5" bestFit="1" customWidth="1"/>
    <col min="3" max="3" width="13" customWidth="1"/>
    <col min="4" max="4" width="14.42578125" bestFit="1" customWidth="1"/>
    <col min="5" max="5" width="47.28515625" bestFit="1" customWidth="1"/>
    <col min="6" max="6" width="5" bestFit="1" customWidth="1"/>
    <col min="7" max="7" width="30.85546875" customWidth="1"/>
    <col min="8" max="8" width="32.7109375" customWidth="1"/>
    <col min="9" max="9" width="28.85546875" customWidth="1"/>
    <col min="10" max="10" width="29.140625" customWidth="1"/>
    <col min="11" max="11" width="28" customWidth="1"/>
  </cols>
  <sheetData>
    <row r="1" spans="1:10" x14ac:dyDescent="0.2">
      <c r="A1" s="25" t="s">
        <v>50</v>
      </c>
      <c r="B1" s="7"/>
      <c r="C1" s="22" t="s">
        <v>232</v>
      </c>
      <c r="D1" s="22" t="s">
        <v>231</v>
      </c>
      <c r="E1" s="25" t="s">
        <v>50</v>
      </c>
      <c r="F1" s="7"/>
    </row>
    <row r="2" spans="1:10" x14ac:dyDescent="0.2">
      <c r="A2" s="25" t="s">
        <v>53</v>
      </c>
      <c r="B2" s="7" t="s">
        <v>51</v>
      </c>
      <c r="C2" t="str">
        <f>A6</f>
        <v>01/19/2001</v>
      </c>
      <c r="D2">
        <f>SUM(B3:B6)</f>
        <v>37</v>
      </c>
      <c r="E2" s="25" t="s">
        <v>5</v>
      </c>
      <c r="F2" s="7" t="s">
        <v>51</v>
      </c>
      <c r="G2" s="23" t="s">
        <v>184</v>
      </c>
    </row>
    <row r="3" spans="1:10" x14ac:dyDescent="0.2">
      <c r="A3" s="6" t="s">
        <v>54</v>
      </c>
      <c r="B3" s="8">
        <v>10</v>
      </c>
      <c r="C3" t="str">
        <f>A11</f>
        <v>01/26/2001</v>
      </c>
      <c r="D3">
        <f>SUM(B7:B11)</f>
        <v>67</v>
      </c>
      <c r="E3" s="6" t="s">
        <v>219</v>
      </c>
      <c r="F3" s="8">
        <v>2</v>
      </c>
      <c r="G3" t="s">
        <v>238</v>
      </c>
      <c r="H3" t="s">
        <v>237</v>
      </c>
    </row>
    <row r="4" spans="1:10" x14ac:dyDescent="0.2">
      <c r="A4" s="9" t="s">
        <v>55</v>
      </c>
      <c r="B4" s="10">
        <v>18</v>
      </c>
      <c r="C4" t="str">
        <f>A16</f>
        <v>02/02/2001</v>
      </c>
      <c r="D4">
        <f>SUM(B12:B16)</f>
        <v>55</v>
      </c>
      <c r="E4" s="9" t="s">
        <v>106</v>
      </c>
      <c r="F4" s="10">
        <v>30</v>
      </c>
      <c r="G4" t="s">
        <v>239</v>
      </c>
      <c r="H4" t="s">
        <v>240</v>
      </c>
    </row>
    <row r="5" spans="1:10" x14ac:dyDescent="0.2">
      <c r="A5" s="9" t="s">
        <v>56</v>
      </c>
      <c r="B5" s="10">
        <v>7</v>
      </c>
      <c r="C5" t="str">
        <f>A21</f>
        <v>02/09/2001</v>
      </c>
      <c r="D5">
        <f>SUM(B17:B21)</f>
        <v>91</v>
      </c>
      <c r="E5" s="9" t="s">
        <v>82</v>
      </c>
      <c r="F5" s="10">
        <v>82</v>
      </c>
      <c r="G5" t="s">
        <v>187</v>
      </c>
    </row>
    <row r="6" spans="1:10" x14ac:dyDescent="0.2">
      <c r="A6" s="9" t="s">
        <v>57</v>
      </c>
      <c r="B6" s="10">
        <v>2</v>
      </c>
      <c r="C6" t="str">
        <f>A26</f>
        <v>02/16/2001</v>
      </c>
      <c r="D6">
        <f>SUM(B22:B26)</f>
        <v>77</v>
      </c>
      <c r="E6" s="9" t="s">
        <v>47</v>
      </c>
      <c r="F6" s="10">
        <v>36</v>
      </c>
      <c r="G6" t="s">
        <v>186</v>
      </c>
    </row>
    <row r="7" spans="1:10" x14ac:dyDescent="0.2">
      <c r="A7" s="9" t="s">
        <v>58</v>
      </c>
      <c r="B7" s="10">
        <v>7</v>
      </c>
      <c r="C7" t="str">
        <f>A30</f>
        <v>02/23/2001</v>
      </c>
      <c r="D7">
        <f>SUM(B27:B30)</f>
        <v>62</v>
      </c>
      <c r="E7" s="26" t="s">
        <v>327</v>
      </c>
      <c r="F7" s="10">
        <v>5</v>
      </c>
    </row>
    <row r="8" spans="1:10" x14ac:dyDescent="0.2">
      <c r="A8" s="9" t="s">
        <v>59</v>
      </c>
      <c r="B8" s="10">
        <v>12</v>
      </c>
      <c r="C8" t="str">
        <f>A35</f>
        <v>03/02/2001</v>
      </c>
      <c r="D8">
        <f>SUM(B31:B35)</f>
        <v>46</v>
      </c>
      <c r="E8" s="9" t="s">
        <v>32</v>
      </c>
      <c r="F8" s="10">
        <v>23</v>
      </c>
      <c r="G8" t="s">
        <v>188</v>
      </c>
    </row>
    <row r="9" spans="1:10" x14ac:dyDescent="0.2">
      <c r="A9" s="9" t="s">
        <v>60</v>
      </c>
      <c r="B9" s="10">
        <v>16</v>
      </c>
      <c r="C9" t="str">
        <f>A40</f>
        <v>03/09/2001</v>
      </c>
      <c r="D9">
        <f>SUM(B36:B40)</f>
        <v>88</v>
      </c>
      <c r="E9" s="9" t="s">
        <v>86</v>
      </c>
      <c r="F9" s="10">
        <v>56</v>
      </c>
    </row>
    <row r="10" spans="1:10" x14ac:dyDescent="0.2">
      <c r="A10" s="9" t="s">
        <v>67</v>
      </c>
      <c r="B10" s="10">
        <v>17</v>
      </c>
      <c r="C10" t="str">
        <f>A45</f>
        <v>03/16/2001</v>
      </c>
      <c r="D10">
        <f>SUM(B41:B45)</f>
        <v>54</v>
      </c>
      <c r="E10" s="26" t="s">
        <v>408</v>
      </c>
      <c r="F10" s="10">
        <v>5</v>
      </c>
      <c r="G10" t="s">
        <v>189</v>
      </c>
      <c r="H10" t="s">
        <v>236</v>
      </c>
    </row>
    <row r="11" spans="1:10" x14ac:dyDescent="0.2">
      <c r="A11" s="9" t="s">
        <v>70</v>
      </c>
      <c r="B11" s="10">
        <v>15</v>
      </c>
      <c r="C11" t="str">
        <f>A50</f>
        <v>03/23/2001</v>
      </c>
      <c r="D11">
        <f>SUM(B46:B50)</f>
        <v>78</v>
      </c>
      <c r="E11" s="9" t="s">
        <v>414</v>
      </c>
      <c r="F11" s="10">
        <v>2</v>
      </c>
      <c r="G11" t="s">
        <v>190</v>
      </c>
      <c r="H11" t="s">
        <v>241</v>
      </c>
      <c r="I11" t="s">
        <v>242</v>
      </c>
    </row>
    <row r="12" spans="1:10" x14ac:dyDescent="0.2">
      <c r="A12" s="9" t="s">
        <v>71</v>
      </c>
      <c r="B12" s="10">
        <v>19</v>
      </c>
      <c r="C12" t="str">
        <f>A55</f>
        <v>03/30/2001</v>
      </c>
      <c r="D12">
        <f>SUM(B51:B55)</f>
        <v>90</v>
      </c>
      <c r="E12" s="9" t="s">
        <v>64</v>
      </c>
      <c r="F12" s="10">
        <v>8</v>
      </c>
      <c r="G12" t="s">
        <v>191</v>
      </c>
      <c r="H12" t="s">
        <v>243</v>
      </c>
      <c r="I12" t="s">
        <v>244</v>
      </c>
    </row>
    <row r="13" spans="1:10" x14ac:dyDescent="0.2">
      <c r="A13" s="9" t="s">
        <v>77</v>
      </c>
      <c r="B13" s="10">
        <v>12</v>
      </c>
      <c r="C13" s="24" t="str">
        <f>A60</f>
        <v>04/06/2001</v>
      </c>
      <c r="D13">
        <f>SUM(B56:B60)</f>
        <v>66</v>
      </c>
      <c r="E13" s="9" t="s">
        <v>28</v>
      </c>
      <c r="F13" s="10">
        <v>9</v>
      </c>
      <c r="G13" t="s">
        <v>195</v>
      </c>
      <c r="H13" t="s">
        <v>245</v>
      </c>
    </row>
    <row r="14" spans="1:10" x14ac:dyDescent="0.2">
      <c r="A14" s="9" t="s">
        <v>78</v>
      </c>
      <c r="B14" s="10">
        <v>8</v>
      </c>
      <c r="C14" t="str">
        <f>A64</f>
        <v>04/12/2001</v>
      </c>
      <c r="D14">
        <f>SUM(B61:B64)</f>
        <v>56</v>
      </c>
      <c r="E14" s="26" t="s">
        <v>382</v>
      </c>
      <c r="F14" s="10">
        <v>3</v>
      </c>
      <c r="G14" t="s">
        <v>192</v>
      </c>
      <c r="H14" t="s">
        <v>193</v>
      </c>
      <c r="I14" t="s">
        <v>194</v>
      </c>
    </row>
    <row r="15" spans="1:10" x14ac:dyDescent="0.2">
      <c r="A15" s="9" t="s">
        <v>79</v>
      </c>
      <c r="B15" s="10">
        <v>9</v>
      </c>
      <c r="C15" t="str">
        <f>A69</f>
        <v>04/20/2001</v>
      </c>
      <c r="D15">
        <f>SUM(B65:B69)</f>
        <v>92</v>
      </c>
      <c r="E15" s="9" t="s">
        <v>66</v>
      </c>
      <c r="F15" s="10">
        <v>55</v>
      </c>
      <c r="G15" t="s">
        <v>246</v>
      </c>
      <c r="H15" t="s">
        <v>247</v>
      </c>
      <c r="I15" t="s">
        <v>248</v>
      </c>
      <c r="J15" t="s">
        <v>249</v>
      </c>
    </row>
    <row r="16" spans="1:10" x14ac:dyDescent="0.2">
      <c r="A16" s="9" t="s">
        <v>90</v>
      </c>
      <c r="B16" s="10">
        <v>7</v>
      </c>
      <c r="C16" t="str">
        <f>A74</f>
        <v>04/27/2001</v>
      </c>
      <c r="D16">
        <f>SUM(B70:B74)</f>
        <v>83</v>
      </c>
      <c r="E16" s="9" t="s">
        <v>117</v>
      </c>
      <c r="F16" s="10">
        <v>14</v>
      </c>
      <c r="G16" t="s">
        <v>196</v>
      </c>
      <c r="H16" t="s">
        <v>197</v>
      </c>
    </row>
    <row r="17" spans="1:11" x14ac:dyDescent="0.2">
      <c r="A17" s="9" t="s">
        <v>91</v>
      </c>
      <c r="B17" s="10">
        <v>17</v>
      </c>
      <c r="C17" t="str">
        <f>A79</f>
        <v>05/04/2001</v>
      </c>
      <c r="D17">
        <f>SUM(B75:B79)</f>
        <v>88</v>
      </c>
      <c r="E17" s="9" t="s">
        <v>37</v>
      </c>
      <c r="F17" s="10">
        <v>43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</row>
    <row r="18" spans="1:11" x14ac:dyDescent="0.2">
      <c r="A18" s="9" t="s">
        <v>92</v>
      </c>
      <c r="B18" s="10">
        <v>18</v>
      </c>
      <c r="C18" t="str">
        <f>A84</f>
        <v>05/11/2001</v>
      </c>
      <c r="D18">
        <f>SUM(B80:B84)</f>
        <v>103</v>
      </c>
      <c r="E18" s="9" t="s">
        <v>15</v>
      </c>
      <c r="F18" s="10">
        <v>95</v>
      </c>
      <c r="G18" t="s">
        <v>250</v>
      </c>
      <c r="H18" t="s">
        <v>252</v>
      </c>
      <c r="I18" t="s">
        <v>251</v>
      </c>
    </row>
    <row r="19" spans="1:11" x14ac:dyDescent="0.2">
      <c r="A19" s="9" t="s">
        <v>93</v>
      </c>
      <c r="B19" s="10">
        <v>23</v>
      </c>
      <c r="C19" t="str">
        <f>A89</f>
        <v>05/18/2001</v>
      </c>
      <c r="D19">
        <f>SUM(B85:B89)</f>
        <v>165</v>
      </c>
      <c r="E19" s="26" t="s">
        <v>306</v>
      </c>
      <c r="F19" s="10">
        <v>7</v>
      </c>
      <c r="G19" t="s">
        <v>185</v>
      </c>
    </row>
    <row r="20" spans="1:11" x14ac:dyDescent="0.2">
      <c r="A20" s="9" t="s">
        <v>94</v>
      </c>
      <c r="B20" s="10">
        <v>13</v>
      </c>
      <c r="C20" t="str">
        <f>A94</f>
        <v>05/25/2001</v>
      </c>
      <c r="D20">
        <f>SUM(B90:B94)</f>
        <v>131</v>
      </c>
      <c r="E20" s="9" t="s">
        <v>109</v>
      </c>
      <c r="F20" s="10">
        <v>17</v>
      </c>
      <c r="G20" t="s">
        <v>253</v>
      </c>
      <c r="H20" t="s">
        <v>254</v>
      </c>
      <c r="I20" t="s">
        <v>255</v>
      </c>
    </row>
    <row r="21" spans="1:11" x14ac:dyDescent="0.2">
      <c r="A21" s="9" t="s">
        <v>103</v>
      </c>
      <c r="B21" s="10">
        <v>20</v>
      </c>
      <c r="C21" t="str">
        <f>A98</f>
        <v>06/01/2001</v>
      </c>
      <c r="D21">
        <f>SUM(B95:B98)</f>
        <v>83</v>
      </c>
      <c r="E21" s="9" t="s">
        <v>102</v>
      </c>
      <c r="F21" s="10">
        <v>4</v>
      </c>
      <c r="G21" t="s">
        <v>203</v>
      </c>
      <c r="H21" t="s">
        <v>256</v>
      </c>
    </row>
    <row r="22" spans="1:11" x14ac:dyDescent="0.2">
      <c r="A22" s="9" t="s">
        <v>104</v>
      </c>
      <c r="B22" s="10">
        <v>15</v>
      </c>
      <c r="E22" s="9" t="s">
        <v>97</v>
      </c>
      <c r="F22" s="10">
        <v>104</v>
      </c>
      <c r="G22" t="s">
        <v>206</v>
      </c>
      <c r="H22" t="s">
        <v>257</v>
      </c>
    </row>
    <row r="23" spans="1:11" x14ac:dyDescent="0.2">
      <c r="A23" s="9" t="s">
        <v>105</v>
      </c>
      <c r="B23" s="10">
        <v>13</v>
      </c>
      <c r="E23" s="9" t="s">
        <v>122</v>
      </c>
      <c r="F23" s="10">
        <v>63</v>
      </c>
      <c r="G23" t="s">
        <v>205</v>
      </c>
      <c r="H23" t="s">
        <v>258</v>
      </c>
    </row>
    <row r="24" spans="1:11" x14ac:dyDescent="0.2">
      <c r="A24" s="9" t="s">
        <v>107</v>
      </c>
      <c r="B24" s="10">
        <v>25</v>
      </c>
      <c r="E24" s="9" t="s">
        <v>223</v>
      </c>
      <c r="F24" s="10">
        <v>2</v>
      </c>
      <c r="G24" t="s">
        <v>204</v>
      </c>
    </row>
    <row r="25" spans="1:11" x14ac:dyDescent="0.2">
      <c r="A25" s="9" t="s">
        <v>110</v>
      </c>
      <c r="B25" s="10">
        <v>9</v>
      </c>
      <c r="C25" t="s">
        <v>348</v>
      </c>
      <c r="D25">
        <f>SUM(B3:B14)</f>
        <v>143</v>
      </c>
      <c r="E25" s="9" t="s">
        <v>213</v>
      </c>
      <c r="F25" s="10">
        <v>1</v>
      </c>
      <c r="G25" t="s">
        <v>207</v>
      </c>
    </row>
    <row r="26" spans="1:11" x14ac:dyDescent="0.2">
      <c r="A26" s="9" t="s">
        <v>114</v>
      </c>
      <c r="B26" s="10">
        <v>15</v>
      </c>
      <c r="C26" t="s">
        <v>349</v>
      </c>
      <c r="D26">
        <f>SUM(B15:B33)</f>
        <v>270</v>
      </c>
      <c r="E26" s="26" t="s">
        <v>370</v>
      </c>
      <c r="F26" s="10">
        <v>1</v>
      </c>
      <c r="G26" t="s">
        <v>259</v>
      </c>
    </row>
    <row r="27" spans="1:11" x14ac:dyDescent="0.2">
      <c r="A27" s="9" t="s">
        <v>115</v>
      </c>
      <c r="B27" s="10">
        <v>7</v>
      </c>
      <c r="C27" t="s">
        <v>350</v>
      </c>
      <c r="D27">
        <f>SUM(B34:B55)</f>
        <v>332</v>
      </c>
      <c r="E27" s="9" t="s">
        <v>27</v>
      </c>
      <c r="F27" s="10">
        <v>145</v>
      </c>
      <c r="G27" t="s">
        <v>260</v>
      </c>
    </row>
    <row r="28" spans="1:11" x14ac:dyDescent="0.2">
      <c r="A28" s="9" t="s">
        <v>119</v>
      </c>
      <c r="B28" s="10">
        <v>22</v>
      </c>
      <c r="C28" t="s">
        <v>351</v>
      </c>
      <c r="D28">
        <f>SUM(B56:B75)</f>
        <v>323</v>
      </c>
      <c r="E28" s="9" t="s">
        <v>42</v>
      </c>
      <c r="F28" s="10">
        <v>30</v>
      </c>
      <c r="G28" t="s">
        <v>209</v>
      </c>
      <c r="H28" t="s">
        <v>261</v>
      </c>
    </row>
    <row r="29" spans="1:11" x14ac:dyDescent="0.2">
      <c r="A29" s="9" t="s">
        <v>120</v>
      </c>
      <c r="B29" s="10">
        <v>11</v>
      </c>
      <c r="C29" t="s">
        <v>434</v>
      </c>
      <c r="D29">
        <f>SUM(B76:B97)</f>
        <v>535</v>
      </c>
      <c r="E29" s="9" t="s">
        <v>68</v>
      </c>
      <c r="F29" s="10">
        <v>2</v>
      </c>
      <c r="G29" t="s">
        <v>208</v>
      </c>
    </row>
    <row r="30" spans="1:11" x14ac:dyDescent="0.2">
      <c r="A30" s="9" t="s">
        <v>128</v>
      </c>
      <c r="B30" s="10">
        <v>22</v>
      </c>
      <c r="E30" s="9" t="s">
        <v>69</v>
      </c>
      <c r="F30" s="10">
        <v>62</v>
      </c>
    </row>
    <row r="31" spans="1:11" x14ac:dyDescent="0.2">
      <c r="A31" s="9" t="s">
        <v>129</v>
      </c>
      <c r="B31" s="10">
        <v>12</v>
      </c>
      <c r="E31" s="9" t="s">
        <v>125</v>
      </c>
      <c r="F31" s="10">
        <v>10</v>
      </c>
      <c r="G31" t="s">
        <v>262</v>
      </c>
    </row>
    <row r="32" spans="1:11" x14ac:dyDescent="0.2">
      <c r="A32" s="9" t="s">
        <v>130</v>
      </c>
      <c r="B32" s="10">
        <v>7</v>
      </c>
      <c r="E32" s="9" t="s">
        <v>31</v>
      </c>
      <c r="F32" s="10">
        <v>5</v>
      </c>
      <c r="G32" t="s">
        <v>263</v>
      </c>
      <c r="H32" t="s">
        <v>264</v>
      </c>
      <c r="I32" t="s">
        <v>265</v>
      </c>
    </row>
    <row r="33" spans="1:9" x14ac:dyDescent="0.2">
      <c r="A33" s="9" t="s">
        <v>136</v>
      </c>
      <c r="B33" s="10">
        <v>5</v>
      </c>
      <c r="E33" s="9" t="s">
        <v>132</v>
      </c>
      <c r="F33" s="10">
        <v>8</v>
      </c>
    </row>
    <row r="34" spans="1:9" x14ac:dyDescent="0.2">
      <c r="A34" s="9" t="s">
        <v>137</v>
      </c>
      <c r="B34" s="10">
        <v>11</v>
      </c>
      <c r="E34" s="9" t="s">
        <v>9</v>
      </c>
      <c r="F34" s="10">
        <v>8</v>
      </c>
      <c r="G34" t="s">
        <v>266</v>
      </c>
    </row>
    <row r="35" spans="1:9" x14ac:dyDescent="0.2">
      <c r="A35" s="9" t="s">
        <v>139</v>
      </c>
      <c r="B35" s="10">
        <v>11</v>
      </c>
      <c r="E35" s="9" t="s">
        <v>46</v>
      </c>
      <c r="F35" s="10">
        <v>2</v>
      </c>
    </row>
    <row r="36" spans="1:9" x14ac:dyDescent="0.2">
      <c r="A36" s="9" t="s">
        <v>145</v>
      </c>
      <c r="B36" s="10">
        <v>11</v>
      </c>
      <c r="E36" s="26" t="s">
        <v>379</v>
      </c>
      <c r="F36" s="10">
        <v>19</v>
      </c>
      <c r="G36" t="s">
        <v>267</v>
      </c>
    </row>
    <row r="37" spans="1:9" x14ac:dyDescent="0.2">
      <c r="A37" s="9" t="s">
        <v>146</v>
      </c>
      <c r="B37" s="10">
        <v>13</v>
      </c>
      <c r="E37" s="9" t="s">
        <v>20</v>
      </c>
      <c r="F37" s="10">
        <v>13</v>
      </c>
    </row>
    <row r="38" spans="1:9" x14ac:dyDescent="0.2">
      <c r="A38" s="9" t="s">
        <v>162</v>
      </c>
      <c r="B38" s="10">
        <v>12</v>
      </c>
      <c r="E38" s="26" t="s">
        <v>388</v>
      </c>
      <c r="F38" s="10">
        <v>7</v>
      </c>
    </row>
    <row r="39" spans="1:9" x14ac:dyDescent="0.2">
      <c r="A39" s="9" t="s">
        <v>163</v>
      </c>
      <c r="B39" s="10">
        <v>24</v>
      </c>
      <c r="E39" s="26" t="s">
        <v>356</v>
      </c>
      <c r="F39" s="10">
        <v>1</v>
      </c>
      <c r="G39" t="s">
        <v>268</v>
      </c>
    </row>
    <row r="40" spans="1:9" x14ac:dyDescent="0.2">
      <c r="A40" s="9" t="s">
        <v>164</v>
      </c>
      <c r="B40" s="10">
        <v>28</v>
      </c>
      <c r="E40" s="9" t="s">
        <v>113</v>
      </c>
      <c r="F40" s="10">
        <v>3</v>
      </c>
    </row>
    <row r="41" spans="1:9" x14ac:dyDescent="0.2">
      <c r="A41" s="9" t="s">
        <v>165</v>
      </c>
      <c r="B41" s="10">
        <v>13</v>
      </c>
      <c r="E41" s="20" t="s">
        <v>169</v>
      </c>
      <c r="F41" s="21">
        <v>3</v>
      </c>
      <c r="G41" t="s">
        <v>269</v>
      </c>
      <c r="H41" t="s">
        <v>270</v>
      </c>
      <c r="I41" t="s">
        <v>271</v>
      </c>
    </row>
    <row r="42" spans="1:9" x14ac:dyDescent="0.2">
      <c r="A42" s="9" t="s">
        <v>166</v>
      </c>
      <c r="B42" s="10">
        <v>15</v>
      </c>
      <c r="E42" s="9" t="s">
        <v>12</v>
      </c>
      <c r="F42" s="10">
        <v>165</v>
      </c>
    </row>
    <row r="43" spans="1:9" x14ac:dyDescent="0.2">
      <c r="A43" s="9" t="s">
        <v>167</v>
      </c>
      <c r="B43" s="10">
        <v>14</v>
      </c>
      <c r="E43" s="9" t="s">
        <v>44</v>
      </c>
      <c r="F43" s="10">
        <v>236</v>
      </c>
    </row>
    <row r="44" spans="1:9" x14ac:dyDescent="0.2">
      <c r="A44" s="9" t="s">
        <v>175</v>
      </c>
      <c r="B44" s="10">
        <v>5</v>
      </c>
      <c r="E44" s="9" t="s">
        <v>23</v>
      </c>
      <c r="F44" s="10">
        <v>62</v>
      </c>
    </row>
    <row r="45" spans="1:9" x14ac:dyDescent="0.2">
      <c r="A45" s="9" t="s">
        <v>176</v>
      </c>
      <c r="B45" s="10">
        <v>7</v>
      </c>
      <c r="E45" s="9" t="s">
        <v>73</v>
      </c>
      <c r="F45" s="10">
        <v>3</v>
      </c>
    </row>
    <row r="46" spans="1:9" x14ac:dyDescent="0.2">
      <c r="A46" s="9" t="s">
        <v>177</v>
      </c>
      <c r="B46" s="10">
        <v>10</v>
      </c>
      <c r="E46" s="26" t="s">
        <v>325</v>
      </c>
      <c r="F46" s="10">
        <v>15</v>
      </c>
    </row>
    <row r="47" spans="1:9" x14ac:dyDescent="0.2">
      <c r="A47" s="9" t="s">
        <v>178</v>
      </c>
      <c r="B47" s="10">
        <v>29</v>
      </c>
      <c r="E47" s="9" t="s">
        <v>48</v>
      </c>
      <c r="F47" s="10">
        <v>90</v>
      </c>
    </row>
    <row r="48" spans="1:9" x14ac:dyDescent="0.2">
      <c r="A48" s="9" t="s">
        <v>182</v>
      </c>
      <c r="B48" s="10">
        <v>7</v>
      </c>
      <c r="E48" s="9" t="s">
        <v>34</v>
      </c>
      <c r="F48" s="10">
        <v>12</v>
      </c>
    </row>
    <row r="49" spans="1:6" x14ac:dyDescent="0.2">
      <c r="A49" s="9" t="s">
        <v>183</v>
      </c>
      <c r="B49" s="10">
        <v>4</v>
      </c>
      <c r="E49" s="26" t="s">
        <v>346</v>
      </c>
      <c r="F49" s="10">
        <v>1</v>
      </c>
    </row>
    <row r="50" spans="1:6" x14ac:dyDescent="0.2">
      <c r="A50" s="9" t="s">
        <v>215</v>
      </c>
      <c r="B50" s="10">
        <v>28</v>
      </c>
      <c r="E50" s="9" t="s">
        <v>74</v>
      </c>
      <c r="F50" s="10">
        <v>9</v>
      </c>
    </row>
    <row r="51" spans="1:6" x14ac:dyDescent="0.2">
      <c r="A51" s="9" t="s">
        <v>216</v>
      </c>
      <c r="B51" s="10">
        <v>28</v>
      </c>
      <c r="E51" s="9" t="s">
        <v>40</v>
      </c>
      <c r="F51" s="10">
        <v>26</v>
      </c>
    </row>
    <row r="52" spans="1:6" x14ac:dyDescent="0.2">
      <c r="A52" s="9" t="s">
        <v>217</v>
      </c>
      <c r="B52" s="10">
        <v>17</v>
      </c>
      <c r="E52" s="9" t="s">
        <v>98</v>
      </c>
      <c r="F52" s="10">
        <v>3</v>
      </c>
    </row>
    <row r="53" spans="1:6" x14ac:dyDescent="0.2">
      <c r="A53" s="9" t="s">
        <v>229</v>
      </c>
      <c r="B53" s="10">
        <v>13</v>
      </c>
      <c r="E53" s="26" t="s">
        <v>422</v>
      </c>
      <c r="F53" s="10">
        <v>2</v>
      </c>
    </row>
    <row r="54" spans="1:6" x14ac:dyDescent="0.2">
      <c r="A54" s="9" t="s">
        <v>230</v>
      </c>
      <c r="B54" s="10">
        <v>10</v>
      </c>
      <c r="E54" s="26" t="s">
        <v>427</v>
      </c>
      <c r="F54" s="10">
        <v>3</v>
      </c>
    </row>
    <row r="55" spans="1:6" x14ac:dyDescent="0.2">
      <c r="A55" s="9" t="s">
        <v>235</v>
      </c>
      <c r="B55" s="10">
        <v>22</v>
      </c>
      <c r="E55" s="11" t="s">
        <v>52</v>
      </c>
      <c r="F55" s="12">
        <v>1612</v>
      </c>
    </row>
    <row r="56" spans="1:6" x14ac:dyDescent="0.2">
      <c r="A56" s="9" t="s">
        <v>277</v>
      </c>
      <c r="B56" s="10">
        <v>21</v>
      </c>
    </row>
    <row r="57" spans="1:6" x14ac:dyDescent="0.2">
      <c r="A57" s="9" t="s">
        <v>278</v>
      </c>
      <c r="B57" s="10">
        <v>7</v>
      </c>
    </row>
    <row r="58" spans="1:6" x14ac:dyDescent="0.2">
      <c r="A58" s="9" t="s">
        <v>280</v>
      </c>
      <c r="B58" s="10">
        <v>16</v>
      </c>
    </row>
    <row r="59" spans="1:6" x14ac:dyDescent="0.2">
      <c r="A59" s="9" t="s">
        <v>282</v>
      </c>
      <c r="B59" s="10">
        <v>15</v>
      </c>
    </row>
    <row r="60" spans="1:6" x14ac:dyDescent="0.2">
      <c r="A60" s="9" t="s">
        <v>283</v>
      </c>
      <c r="B60" s="10">
        <v>7</v>
      </c>
    </row>
    <row r="61" spans="1:6" x14ac:dyDescent="0.2">
      <c r="A61" s="9" t="s">
        <v>284</v>
      </c>
      <c r="B61" s="10">
        <v>7</v>
      </c>
    </row>
    <row r="62" spans="1:6" x14ac:dyDescent="0.2">
      <c r="A62" s="9" t="s">
        <v>286</v>
      </c>
      <c r="B62" s="10">
        <v>13</v>
      </c>
    </row>
    <row r="63" spans="1:6" x14ac:dyDescent="0.2">
      <c r="A63" s="9" t="s">
        <v>291</v>
      </c>
      <c r="B63" s="10">
        <v>18</v>
      </c>
    </row>
    <row r="64" spans="1:6" x14ac:dyDescent="0.2">
      <c r="A64" s="9" t="s">
        <v>292</v>
      </c>
      <c r="B64" s="10">
        <v>18</v>
      </c>
    </row>
    <row r="65" spans="1:2" x14ac:dyDescent="0.2">
      <c r="A65" s="9" t="s">
        <v>293</v>
      </c>
      <c r="B65" s="10">
        <v>9</v>
      </c>
    </row>
    <row r="66" spans="1:2" x14ac:dyDescent="0.2">
      <c r="A66" s="9" t="s">
        <v>296</v>
      </c>
      <c r="B66" s="10">
        <v>19</v>
      </c>
    </row>
    <row r="67" spans="1:2" x14ac:dyDescent="0.2">
      <c r="A67" s="9" t="s">
        <v>304</v>
      </c>
      <c r="B67" s="10">
        <v>30</v>
      </c>
    </row>
    <row r="68" spans="1:2" x14ac:dyDescent="0.2">
      <c r="A68" s="9" t="s">
        <v>313</v>
      </c>
      <c r="B68" s="10">
        <v>15</v>
      </c>
    </row>
    <row r="69" spans="1:2" x14ac:dyDescent="0.2">
      <c r="A69" s="9" t="s">
        <v>314</v>
      </c>
      <c r="B69" s="10">
        <v>19</v>
      </c>
    </row>
    <row r="70" spans="1:2" x14ac:dyDescent="0.2">
      <c r="A70" s="9" t="s">
        <v>317</v>
      </c>
      <c r="B70" s="10">
        <v>19</v>
      </c>
    </row>
    <row r="71" spans="1:2" x14ac:dyDescent="0.2">
      <c r="A71" s="9" t="s">
        <v>326</v>
      </c>
      <c r="B71" s="10">
        <v>24</v>
      </c>
    </row>
    <row r="72" spans="1:2" x14ac:dyDescent="0.2">
      <c r="A72" s="9" t="s">
        <v>330</v>
      </c>
      <c r="B72" s="10">
        <v>13</v>
      </c>
    </row>
    <row r="73" spans="1:2" x14ac:dyDescent="0.2">
      <c r="A73" s="9" t="s">
        <v>332</v>
      </c>
      <c r="B73" s="10">
        <v>13</v>
      </c>
    </row>
    <row r="74" spans="1:2" x14ac:dyDescent="0.2">
      <c r="A74" s="9" t="s">
        <v>337</v>
      </c>
      <c r="B74" s="10">
        <v>14</v>
      </c>
    </row>
    <row r="75" spans="1:2" x14ac:dyDescent="0.2">
      <c r="A75" s="9" t="s">
        <v>341</v>
      </c>
      <c r="B75" s="10">
        <v>26</v>
      </c>
    </row>
    <row r="76" spans="1:2" x14ac:dyDescent="0.2">
      <c r="A76" s="9" t="s">
        <v>344</v>
      </c>
      <c r="B76" s="10">
        <v>26</v>
      </c>
    </row>
    <row r="77" spans="1:2" x14ac:dyDescent="0.2">
      <c r="A77" s="9" t="s">
        <v>347</v>
      </c>
      <c r="B77" s="10">
        <v>15</v>
      </c>
    </row>
    <row r="78" spans="1:2" x14ac:dyDescent="0.2">
      <c r="A78" s="9" t="s">
        <v>360</v>
      </c>
      <c r="B78" s="10">
        <v>16</v>
      </c>
    </row>
    <row r="79" spans="1:2" x14ac:dyDescent="0.2">
      <c r="A79" s="9" t="s">
        <v>361</v>
      </c>
      <c r="B79" s="10">
        <v>5</v>
      </c>
    </row>
    <row r="80" spans="1:2" x14ac:dyDescent="0.2">
      <c r="A80" s="9" t="s">
        <v>367</v>
      </c>
      <c r="B80" s="10">
        <v>47</v>
      </c>
    </row>
    <row r="81" spans="1:2" x14ac:dyDescent="0.2">
      <c r="A81" s="9" t="s">
        <v>369</v>
      </c>
      <c r="B81" s="10">
        <v>10</v>
      </c>
    </row>
    <row r="82" spans="1:2" x14ac:dyDescent="0.2">
      <c r="A82" s="9" t="s">
        <v>372</v>
      </c>
      <c r="B82" s="10">
        <v>30</v>
      </c>
    </row>
    <row r="83" spans="1:2" x14ac:dyDescent="0.2">
      <c r="A83" s="9" t="s">
        <v>374</v>
      </c>
      <c r="B83" s="10">
        <v>9</v>
      </c>
    </row>
    <row r="84" spans="1:2" x14ac:dyDescent="0.2">
      <c r="A84" s="9" t="s">
        <v>399</v>
      </c>
      <c r="B84" s="10">
        <v>7</v>
      </c>
    </row>
    <row r="85" spans="1:2" x14ac:dyDescent="0.2">
      <c r="A85" s="9" t="s">
        <v>400</v>
      </c>
      <c r="B85" s="10">
        <v>9</v>
      </c>
    </row>
    <row r="86" spans="1:2" x14ac:dyDescent="0.2">
      <c r="A86" s="9" t="s">
        <v>401</v>
      </c>
      <c r="B86" s="10">
        <v>72</v>
      </c>
    </row>
    <row r="87" spans="1:2" x14ac:dyDescent="0.2">
      <c r="A87" s="9" t="s">
        <v>402</v>
      </c>
      <c r="B87" s="10">
        <v>25</v>
      </c>
    </row>
    <row r="88" spans="1:2" x14ac:dyDescent="0.2">
      <c r="A88" s="9" t="s">
        <v>403</v>
      </c>
      <c r="B88" s="10">
        <v>39</v>
      </c>
    </row>
    <row r="89" spans="1:2" x14ac:dyDescent="0.2">
      <c r="A89" s="9" t="s">
        <v>404</v>
      </c>
      <c r="B89" s="10">
        <v>20</v>
      </c>
    </row>
    <row r="90" spans="1:2" x14ac:dyDescent="0.2">
      <c r="A90" s="9" t="s">
        <v>405</v>
      </c>
      <c r="B90" s="10">
        <v>37</v>
      </c>
    </row>
    <row r="91" spans="1:2" x14ac:dyDescent="0.2">
      <c r="A91" s="9" t="s">
        <v>406</v>
      </c>
      <c r="B91" s="10">
        <v>14</v>
      </c>
    </row>
    <row r="92" spans="1:2" x14ac:dyDescent="0.2">
      <c r="A92" s="9" t="s">
        <v>412</v>
      </c>
      <c r="B92" s="10">
        <v>34</v>
      </c>
    </row>
    <row r="93" spans="1:2" x14ac:dyDescent="0.2">
      <c r="A93" s="9" t="s">
        <v>416</v>
      </c>
      <c r="B93" s="10">
        <v>21</v>
      </c>
    </row>
    <row r="94" spans="1:2" x14ac:dyDescent="0.2">
      <c r="A94" s="9" t="s">
        <v>419</v>
      </c>
      <c r="B94" s="10">
        <v>25</v>
      </c>
    </row>
    <row r="95" spans="1:2" x14ac:dyDescent="0.2">
      <c r="A95" s="9" t="s">
        <v>424</v>
      </c>
      <c r="B95" s="10">
        <v>20</v>
      </c>
    </row>
    <row r="96" spans="1:2" x14ac:dyDescent="0.2">
      <c r="A96" s="9" t="s">
        <v>430</v>
      </c>
      <c r="B96" s="10">
        <v>30</v>
      </c>
    </row>
    <row r="97" spans="1:2" x14ac:dyDescent="0.2">
      <c r="A97" s="9" t="s">
        <v>432</v>
      </c>
      <c r="B97" s="10">
        <v>24</v>
      </c>
    </row>
    <row r="98" spans="1:2" x14ac:dyDescent="0.2">
      <c r="A98" s="9" t="s">
        <v>433</v>
      </c>
      <c r="B98" s="10">
        <v>9</v>
      </c>
    </row>
    <row r="99" spans="1:2" x14ac:dyDescent="0.2">
      <c r="A99" s="11" t="s">
        <v>52</v>
      </c>
      <c r="B99" s="12">
        <v>1612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9"/>
  <sheetViews>
    <sheetView topLeftCell="A3" workbookViewId="0"/>
  </sheetViews>
  <sheetFormatPr defaultRowHeight="12.75" x14ac:dyDescent="0.2"/>
  <cols>
    <col min="1" max="1" width="16.42578125" bestFit="1" customWidth="1"/>
    <col min="2" max="2" width="5" customWidth="1"/>
  </cols>
  <sheetData>
    <row r="1" spans="1:2" x14ac:dyDescent="0.2">
      <c r="A1" s="25" t="s">
        <v>62</v>
      </c>
      <c r="B1" s="7"/>
    </row>
    <row r="2" spans="1:2" x14ac:dyDescent="0.2">
      <c r="A2" s="25" t="s">
        <v>53</v>
      </c>
      <c r="B2" s="7" t="s">
        <v>51</v>
      </c>
    </row>
    <row r="3" spans="1:2" x14ac:dyDescent="0.2">
      <c r="A3" s="6" t="s">
        <v>54</v>
      </c>
      <c r="B3" s="8">
        <v>3</v>
      </c>
    </row>
    <row r="4" spans="1:2" x14ac:dyDescent="0.2">
      <c r="A4" s="9" t="s">
        <v>55</v>
      </c>
      <c r="B4" s="10">
        <v>6</v>
      </c>
    </row>
    <row r="5" spans="1:2" x14ac:dyDescent="0.2">
      <c r="A5" s="9" t="s">
        <v>56</v>
      </c>
      <c r="B5" s="10">
        <v>5</v>
      </c>
    </row>
    <row r="6" spans="1:2" x14ac:dyDescent="0.2">
      <c r="A6" s="9" t="s">
        <v>57</v>
      </c>
      <c r="B6" s="10">
        <v>2</v>
      </c>
    </row>
    <row r="7" spans="1:2" x14ac:dyDescent="0.2">
      <c r="A7" s="9" t="s">
        <v>58</v>
      </c>
      <c r="B7" s="10">
        <v>2</v>
      </c>
    </row>
    <row r="8" spans="1:2" x14ac:dyDescent="0.2">
      <c r="A8" s="9" t="s">
        <v>59</v>
      </c>
      <c r="B8" s="10">
        <v>7</v>
      </c>
    </row>
    <row r="9" spans="1:2" x14ac:dyDescent="0.2">
      <c r="A9" s="9" t="s">
        <v>60</v>
      </c>
      <c r="B9" s="10">
        <v>13</v>
      </c>
    </row>
    <row r="10" spans="1:2" x14ac:dyDescent="0.2">
      <c r="A10" s="9" t="s">
        <v>67</v>
      </c>
      <c r="B10" s="10">
        <v>8</v>
      </c>
    </row>
    <row r="11" spans="1:2" x14ac:dyDescent="0.2">
      <c r="A11" s="9" t="s">
        <v>70</v>
      </c>
      <c r="B11" s="10">
        <v>9</v>
      </c>
    </row>
    <row r="12" spans="1:2" x14ac:dyDescent="0.2">
      <c r="A12" s="9" t="s">
        <v>71</v>
      </c>
      <c r="B12" s="10">
        <v>5</v>
      </c>
    </row>
    <row r="13" spans="1:2" x14ac:dyDescent="0.2">
      <c r="A13" s="9" t="s">
        <v>77</v>
      </c>
      <c r="B13" s="10">
        <v>6</v>
      </c>
    </row>
    <row r="14" spans="1:2" x14ac:dyDescent="0.2">
      <c r="A14" s="9" t="s">
        <v>78</v>
      </c>
      <c r="B14" s="10">
        <v>7</v>
      </c>
    </row>
    <row r="15" spans="1:2" x14ac:dyDescent="0.2">
      <c r="A15" s="9" t="s">
        <v>79</v>
      </c>
      <c r="B15" s="10">
        <v>5</v>
      </c>
    </row>
    <row r="16" spans="1:2" x14ac:dyDescent="0.2">
      <c r="A16" s="9" t="s">
        <v>90</v>
      </c>
      <c r="B16" s="10">
        <v>6</v>
      </c>
    </row>
    <row r="17" spans="1:2" x14ac:dyDescent="0.2">
      <c r="A17" s="9" t="s">
        <v>91</v>
      </c>
      <c r="B17" s="10">
        <v>7</v>
      </c>
    </row>
    <row r="18" spans="1:2" x14ac:dyDescent="0.2">
      <c r="A18" s="9" t="s">
        <v>92</v>
      </c>
      <c r="B18" s="10">
        <v>7</v>
      </c>
    </row>
    <row r="19" spans="1:2" x14ac:dyDescent="0.2">
      <c r="A19" s="9" t="s">
        <v>93</v>
      </c>
      <c r="B19" s="10">
        <v>9</v>
      </c>
    </row>
    <row r="20" spans="1:2" x14ac:dyDescent="0.2">
      <c r="A20" s="9" t="s">
        <v>94</v>
      </c>
      <c r="B20" s="10">
        <v>7</v>
      </c>
    </row>
    <row r="21" spans="1:2" x14ac:dyDescent="0.2">
      <c r="A21" s="9" t="s">
        <v>103</v>
      </c>
      <c r="B21" s="10">
        <v>9</v>
      </c>
    </row>
    <row r="22" spans="1:2" x14ac:dyDescent="0.2">
      <c r="A22" s="9" t="s">
        <v>104</v>
      </c>
      <c r="B22" s="10">
        <v>11</v>
      </c>
    </row>
    <row r="23" spans="1:2" x14ac:dyDescent="0.2">
      <c r="A23" s="9" t="s">
        <v>105</v>
      </c>
      <c r="B23" s="10">
        <v>10</v>
      </c>
    </row>
    <row r="24" spans="1:2" x14ac:dyDescent="0.2">
      <c r="A24" s="9" t="s">
        <v>107</v>
      </c>
      <c r="B24" s="10">
        <v>8</v>
      </c>
    </row>
    <row r="25" spans="1:2" x14ac:dyDescent="0.2">
      <c r="A25" s="9" t="s">
        <v>110</v>
      </c>
      <c r="B25" s="10">
        <v>5</v>
      </c>
    </row>
    <row r="26" spans="1:2" x14ac:dyDescent="0.2">
      <c r="A26" s="9" t="s">
        <v>114</v>
      </c>
      <c r="B26" s="10">
        <v>6</v>
      </c>
    </row>
    <row r="27" spans="1:2" x14ac:dyDescent="0.2">
      <c r="A27" s="9" t="s">
        <v>115</v>
      </c>
      <c r="B27" s="10">
        <v>5</v>
      </c>
    </row>
    <row r="28" spans="1:2" x14ac:dyDescent="0.2">
      <c r="A28" s="9" t="s">
        <v>119</v>
      </c>
      <c r="B28" s="10">
        <v>6</v>
      </c>
    </row>
    <row r="29" spans="1:2" x14ac:dyDescent="0.2">
      <c r="A29" s="9" t="s">
        <v>120</v>
      </c>
      <c r="B29" s="10">
        <v>4</v>
      </c>
    </row>
    <row r="30" spans="1:2" x14ac:dyDescent="0.2">
      <c r="A30" s="9" t="s">
        <v>128</v>
      </c>
      <c r="B30" s="10">
        <v>3</v>
      </c>
    </row>
    <row r="31" spans="1:2" x14ac:dyDescent="0.2">
      <c r="A31" s="9" t="s">
        <v>129</v>
      </c>
      <c r="B31" s="10">
        <v>5</v>
      </c>
    </row>
    <row r="32" spans="1:2" x14ac:dyDescent="0.2">
      <c r="A32" s="9" t="s">
        <v>130</v>
      </c>
      <c r="B32" s="10">
        <v>4</v>
      </c>
    </row>
    <row r="33" spans="1:2" x14ac:dyDescent="0.2">
      <c r="A33" s="9" t="s">
        <v>136</v>
      </c>
      <c r="B33" s="10">
        <v>4</v>
      </c>
    </row>
    <row r="34" spans="1:2" x14ac:dyDescent="0.2">
      <c r="A34" s="9" t="s">
        <v>137</v>
      </c>
      <c r="B34" s="10">
        <v>3</v>
      </c>
    </row>
    <row r="35" spans="1:2" x14ac:dyDescent="0.2">
      <c r="A35" s="9" t="s">
        <v>139</v>
      </c>
      <c r="B35" s="10">
        <v>8</v>
      </c>
    </row>
    <row r="36" spans="1:2" x14ac:dyDescent="0.2">
      <c r="A36" s="9" t="s">
        <v>145</v>
      </c>
      <c r="B36" s="10">
        <v>5</v>
      </c>
    </row>
    <row r="37" spans="1:2" x14ac:dyDescent="0.2">
      <c r="A37" s="9" t="s">
        <v>146</v>
      </c>
      <c r="B37" s="10">
        <v>5</v>
      </c>
    </row>
    <row r="38" spans="1:2" x14ac:dyDescent="0.2">
      <c r="A38" s="9" t="s">
        <v>162</v>
      </c>
      <c r="B38" s="10">
        <v>6</v>
      </c>
    </row>
    <row r="39" spans="1:2" x14ac:dyDescent="0.2">
      <c r="A39" s="9" t="s">
        <v>163</v>
      </c>
      <c r="B39" s="10">
        <v>7</v>
      </c>
    </row>
    <row r="40" spans="1:2" x14ac:dyDescent="0.2">
      <c r="A40" s="9" t="s">
        <v>164</v>
      </c>
      <c r="B40" s="10">
        <v>8</v>
      </c>
    </row>
    <row r="41" spans="1:2" x14ac:dyDescent="0.2">
      <c r="A41" s="9" t="s">
        <v>165</v>
      </c>
      <c r="B41" s="10">
        <v>5</v>
      </c>
    </row>
    <row r="42" spans="1:2" x14ac:dyDescent="0.2">
      <c r="A42" s="9" t="s">
        <v>166</v>
      </c>
      <c r="B42" s="10">
        <v>4</v>
      </c>
    </row>
    <row r="43" spans="1:2" x14ac:dyDescent="0.2">
      <c r="A43" s="9" t="s">
        <v>167</v>
      </c>
      <c r="B43" s="10">
        <v>8</v>
      </c>
    </row>
    <row r="44" spans="1:2" x14ac:dyDescent="0.2">
      <c r="A44" s="9" t="s">
        <v>175</v>
      </c>
      <c r="B44" s="10">
        <v>4</v>
      </c>
    </row>
    <row r="45" spans="1:2" x14ac:dyDescent="0.2">
      <c r="A45" s="9" t="s">
        <v>176</v>
      </c>
      <c r="B45" s="10">
        <v>4</v>
      </c>
    </row>
    <row r="46" spans="1:2" x14ac:dyDescent="0.2">
      <c r="A46" s="9" t="s">
        <v>177</v>
      </c>
      <c r="B46" s="10">
        <v>5</v>
      </c>
    </row>
    <row r="47" spans="1:2" x14ac:dyDescent="0.2">
      <c r="A47" s="9" t="s">
        <v>178</v>
      </c>
      <c r="B47" s="10">
        <v>6</v>
      </c>
    </row>
    <row r="48" spans="1:2" x14ac:dyDescent="0.2">
      <c r="A48" s="9" t="s">
        <v>182</v>
      </c>
      <c r="B48" s="10">
        <v>5</v>
      </c>
    </row>
    <row r="49" spans="1:2" x14ac:dyDescent="0.2">
      <c r="A49" s="9" t="s">
        <v>183</v>
      </c>
      <c r="B49" s="10">
        <v>4</v>
      </c>
    </row>
    <row r="50" spans="1:2" x14ac:dyDescent="0.2">
      <c r="A50" s="9" t="s">
        <v>215</v>
      </c>
      <c r="B50" s="10">
        <v>7</v>
      </c>
    </row>
    <row r="51" spans="1:2" x14ac:dyDescent="0.2">
      <c r="A51" s="9" t="s">
        <v>216</v>
      </c>
      <c r="B51" s="10">
        <v>8</v>
      </c>
    </row>
    <row r="52" spans="1:2" x14ac:dyDescent="0.2">
      <c r="A52" s="9" t="s">
        <v>217</v>
      </c>
      <c r="B52" s="10">
        <v>8</v>
      </c>
    </row>
    <row r="53" spans="1:2" x14ac:dyDescent="0.2">
      <c r="A53" s="9" t="s">
        <v>229</v>
      </c>
      <c r="B53" s="10">
        <v>8</v>
      </c>
    </row>
    <row r="54" spans="1:2" x14ac:dyDescent="0.2">
      <c r="A54" s="9" t="s">
        <v>230</v>
      </c>
      <c r="B54" s="10">
        <v>5</v>
      </c>
    </row>
    <row r="55" spans="1:2" x14ac:dyDescent="0.2">
      <c r="A55" s="9" t="s">
        <v>235</v>
      </c>
      <c r="B55" s="10">
        <v>5</v>
      </c>
    </row>
    <row r="56" spans="1:2" x14ac:dyDescent="0.2">
      <c r="A56" s="9" t="s">
        <v>277</v>
      </c>
      <c r="B56" s="10">
        <v>10</v>
      </c>
    </row>
    <row r="57" spans="1:2" x14ac:dyDescent="0.2">
      <c r="A57" s="9" t="s">
        <v>278</v>
      </c>
      <c r="B57" s="10">
        <v>4</v>
      </c>
    </row>
    <row r="58" spans="1:2" x14ac:dyDescent="0.2">
      <c r="A58" s="9" t="s">
        <v>280</v>
      </c>
      <c r="B58" s="10">
        <v>8</v>
      </c>
    </row>
    <row r="59" spans="1:2" x14ac:dyDescent="0.2">
      <c r="A59" s="9" t="s">
        <v>282</v>
      </c>
      <c r="B59" s="10">
        <v>8</v>
      </c>
    </row>
    <row r="60" spans="1:2" x14ac:dyDescent="0.2">
      <c r="A60" s="9" t="s">
        <v>283</v>
      </c>
      <c r="B60" s="10">
        <v>5</v>
      </c>
    </row>
    <row r="61" spans="1:2" x14ac:dyDescent="0.2">
      <c r="A61" s="9" t="s">
        <v>284</v>
      </c>
      <c r="B61" s="10">
        <v>5</v>
      </c>
    </row>
    <row r="62" spans="1:2" x14ac:dyDescent="0.2">
      <c r="A62" s="9" t="s">
        <v>286</v>
      </c>
      <c r="B62" s="10">
        <v>4</v>
      </c>
    </row>
    <row r="63" spans="1:2" x14ac:dyDescent="0.2">
      <c r="A63" s="9" t="s">
        <v>291</v>
      </c>
      <c r="B63" s="10">
        <v>6</v>
      </c>
    </row>
    <row r="64" spans="1:2" x14ac:dyDescent="0.2">
      <c r="A64" s="9" t="s">
        <v>292</v>
      </c>
      <c r="B64" s="10">
        <v>6</v>
      </c>
    </row>
    <row r="65" spans="1:2" x14ac:dyDescent="0.2">
      <c r="A65" s="9" t="s">
        <v>293</v>
      </c>
      <c r="B65" s="10">
        <v>6</v>
      </c>
    </row>
    <row r="66" spans="1:2" x14ac:dyDescent="0.2">
      <c r="A66" s="9" t="s">
        <v>296</v>
      </c>
      <c r="B66" s="10">
        <v>7</v>
      </c>
    </row>
    <row r="67" spans="1:2" x14ac:dyDescent="0.2">
      <c r="A67" s="9" t="s">
        <v>304</v>
      </c>
      <c r="B67" s="10">
        <v>12</v>
      </c>
    </row>
    <row r="68" spans="1:2" x14ac:dyDescent="0.2">
      <c r="A68" s="9" t="s">
        <v>313</v>
      </c>
      <c r="B68" s="10">
        <v>5</v>
      </c>
    </row>
    <row r="69" spans="1:2" x14ac:dyDescent="0.2">
      <c r="A69" s="9" t="s">
        <v>314</v>
      </c>
      <c r="B69" s="10">
        <v>9</v>
      </c>
    </row>
    <row r="70" spans="1:2" x14ac:dyDescent="0.2">
      <c r="A70" s="9" t="s">
        <v>317</v>
      </c>
      <c r="B70" s="10">
        <v>4</v>
      </c>
    </row>
    <row r="71" spans="1:2" x14ac:dyDescent="0.2">
      <c r="A71" s="9" t="s">
        <v>326</v>
      </c>
      <c r="B71" s="10">
        <v>9</v>
      </c>
    </row>
    <row r="72" spans="1:2" x14ac:dyDescent="0.2">
      <c r="A72" s="9" t="s">
        <v>330</v>
      </c>
      <c r="B72" s="10">
        <v>9</v>
      </c>
    </row>
    <row r="73" spans="1:2" x14ac:dyDescent="0.2">
      <c r="A73" s="9" t="s">
        <v>332</v>
      </c>
      <c r="B73" s="10">
        <v>8</v>
      </c>
    </row>
    <row r="74" spans="1:2" x14ac:dyDescent="0.2">
      <c r="A74" s="9" t="s">
        <v>337</v>
      </c>
      <c r="B74" s="10">
        <v>7</v>
      </c>
    </row>
    <row r="75" spans="1:2" x14ac:dyDescent="0.2">
      <c r="A75" s="9" t="s">
        <v>341</v>
      </c>
      <c r="B75" s="10">
        <v>7</v>
      </c>
    </row>
    <row r="76" spans="1:2" x14ac:dyDescent="0.2">
      <c r="A76" s="9" t="s">
        <v>344</v>
      </c>
      <c r="B76" s="10">
        <v>11</v>
      </c>
    </row>
    <row r="77" spans="1:2" x14ac:dyDescent="0.2">
      <c r="A77" s="9" t="s">
        <v>347</v>
      </c>
      <c r="B77" s="10">
        <v>9</v>
      </c>
    </row>
    <row r="78" spans="1:2" x14ac:dyDescent="0.2">
      <c r="A78" s="9" t="s">
        <v>360</v>
      </c>
      <c r="B78" s="10">
        <v>9</v>
      </c>
    </row>
    <row r="79" spans="1:2" x14ac:dyDescent="0.2">
      <c r="A79" s="9" t="s">
        <v>361</v>
      </c>
      <c r="B79" s="10">
        <v>5</v>
      </c>
    </row>
    <row r="80" spans="1:2" x14ac:dyDescent="0.2">
      <c r="A80" s="9" t="s">
        <v>367</v>
      </c>
      <c r="B80" s="10">
        <v>11</v>
      </c>
    </row>
    <row r="81" spans="1:2" x14ac:dyDescent="0.2">
      <c r="A81" s="9" t="s">
        <v>369</v>
      </c>
      <c r="B81" s="10">
        <v>6</v>
      </c>
    </row>
    <row r="82" spans="1:2" x14ac:dyDescent="0.2">
      <c r="A82" s="9" t="s">
        <v>372</v>
      </c>
      <c r="B82" s="10">
        <v>12</v>
      </c>
    </row>
    <row r="83" spans="1:2" x14ac:dyDescent="0.2">
      <c r="A83" s="9" t="s">
        <v>374</v>
      </c>
      <c r="B83" s="10">
        <v>4</v>
      </c>
    </row>
    <row r="84" spans="1:2" x14ac:dyDescent="0.2">
      <c r="A84" s="9" t="s">
        <v>399</v>
      </c>
      <c r="B84" s="10">
        <v>5</v>
      </c>
    </row>
    <row r="85" spans="1:2" x14ac:dyDescent="0.2">
      <c r="A85" s="9" t="s">
        <v>400</v>
      </c>
      <c r="B85" s="10">
        <v>5</v>
      </c>
    </row>
    <row r="86" spans="1:2" x14ac:dyDescent="0.2">
      <c r="A86" s="9" t="s">
        <v>401</v>
      </c>
      <c r="B86" s="10">
        <v>12</v>
      </c>
    </row>
    <row r="87" spans="1:2" x14ac:dyDescent="0.2">
      <c r="A87" s="9" t="s">
        <v>402</v>
      </c>
      <c r="B87" s="10">
        <v>9</v>
      </c>
    </row>
    <row r="88" spans="1:2" x14ac:dyDescent="0.2">
      <c r="A88" s="9" t="s">
        <v>403</v>
      </c>
      <c r="B88" s="10">
        <v>9</v>
      </c>
    </row>
    <row r="89" spans="1:2" x14ac:dyDescent="0.2">
      <c r="A89" s="9" t="s">
        <v>404</v>
      </c>
      <c r="B89" s="10">
        <v>8</v>
      </c>
    </row>
    <row r="90" spans="1:2" x14ac:dyDescent="0.2">
      <c r="A90" s="9" t="s">
        <v>405</v>
      </c>
      <c r="B90" s="10">
        <v>13</v>
      </c>
    </row>
    <row r="91" spans="1:2" x14ac:dyDescent="0.2">
      <c r="A91" s="9" t="s">
        <v>406</v>
      </c>
      <c r="B91" s="10">
        <v>7</v>
      </c>
    </row>
    <row r="92" spans="1:2" x14ac:dyDescent="0.2">
      <c r="A92" s="9" t="s">
        <v>412</v>
      </c>
      <c r="B92" s="10">
        <v>13</v>
      </c>
    </row>
    <row r="93" spans="1:2" x14ac:dyDescent="0.2">
      <c r="A93" s="9" t="s">
        <v>416</v>
      </c>
      <c r="B93" s="10">
        <v>10</v>
      </c>
    </row>
    <row r="94" spans="1:2" x14ac:dyDescent="0.2">
      <c r="A94" s="9" t="s">
        <v>419</v>
      </c>
      <c r="B94" s="10">
        <v>9</v>
      </c>
    </row>
    <row r="95" spans="1:2" x14ac:dyDescent="0.2">
      <c r="A95" s="9" t="s">
        <v>424</v>
      </c>
      <c r="B95" s="10">
        <v>11</v>
      </c>
    </row>
    <row r="96" spans="1:2" x14ac:dyDescent="0.2">
      <c r="A96" s="9" t="s">
        <v>430</v>
      </c>
      <c r="B96" s="10">
        <v>15</v>
      </c>
    </row>
    <row r="97" spans="1:2" x14ac:dyDescent="0.2">
      <c r="A97" s="9" t="s">
        <v>432</v>
      </c>
      <c r="B97" s="10">
        <v>10</v>
      </c>
    </row>
    <row r="98" spans="1:2" x14ac:dyDescent="0.2">
      <c r="A98" s="9" t="s">
        <v>433</v>
      </c>
      <c r="B98" s="10">
        <v>5</v>
      </c>
    </row>
    <row r="99" spans="1:2" x14ac:dyDescent="0.2">
      <c r="A99" s="11" t="s">
        <v>52</v>
      </c>
      <c r="B99" s="12">
        <v>669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13"/>
  <sheetViews>
    <sheetView workbookViewId="0">
      <selection activeCell="A27" sqref="A27"/>
    </sheetView>
  </sheetViews>
  <sheetFormatPr defaultRowHeight="12.75" x14ac:dyDescent="0.2"/>
  <cols>
    <col min="1" max="1" width="65.7109375" customWidth="1"/>
    <col min="2" max="2" width="25.7109375" style="13" customWidth="1"/>
    <col min="3" max="3" width="12.7109375" customWidth="1"/>
    <col min="4" max="4" width="15.7109375" style="1" customWidth="1"/>
    <col min="5" max="5" width="15.7109375" style="2" customWidth="1"/>
    <col min="6" max="7" width="40.7109375" customWidth="1"/>
    <col min="8" max="8" width="10.5703125" customWidth="1"/>
    <col min="9" max="9" width="10.140625" bestFit="1" customWidth="1"/>
    <col min="10" max="10" width="40.7109375" customWidth="1"/>
  </cols>
  <sheetData>
    <row r="1" spans="1:9" x14ac:dyDescent="0.2">
      <c r="A1" s="3" t="s">
        <v>0</v>
      </c>
      <c r="B1" s="14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17" t="s">
        <v>61</v>
      </c>
      <c r="I1" s="15" t="s">
        <v>53</v>
      </c>
    </row>
    <row r="2" spans="1:9" x14ac:dyDescent="0.2">
      <c r="A2" t="s">
        <v>14</v>
      </c>
      <c r="B2" s="13">
        <v>36907.63790509259</v>
      </c>
      <c r="C2" t="s">
        <v>8</v>
      </c>
      <c r="D2" s="1">
        <v>50</v>
      </c>
      <c r="E2" s="2">
        <v>0.155</v>
      </c>
      <c r="F2" t="s">
        <v>15</v>
      </c>
      <c r="G2" t="s">
        <v>10</v>
      </c>
      <c r="H2" s="15">
        <f t="shared" ref="H2:H33" si="0">IF(F1=F2,0,1)</f>
        <v>1</v>
      </c>
      <c r="I2" s="16" t="str">
        <f t="shared" ref="I2:I66" si="1">TEXT(B2,"mm/dd/yyyy")</f>
        <v>01/16/2001</v>
      </c>
    </row>
    <row r="3" spans="1:9" x14ac:dyDescent="0.2">
      <c r="A3" t="s">
        <v>7</v>
      </c>
      <c r="B3" s="13">
        <v>36907.368483796294</v>
      </c>
      <c r="C3" t="s">
        <v>8</v>
      </c>
      <c r="D3" s="1">
        <v>100</v>
      </c>
      <c r="E3" s="2">
        <v>0.28999999999999998</v>
      </c>
      <c r="F3" t="s">
        <v>9</v>
      </c>
      <c r="G3" t="s">
        <v>10</v>
      </c>
      <c r="H3" s="15">
        <f t="shared" si="0"/>
        <v>1</v>
      </c>
      <c r="I3" s="16" t="str">
        <f>TEXT(B3,"mm/dd/yyyy")</f>
        <v>01/16/2001</v>
      </c>
    </row>
    <row r="4" spans="1:9" x14ac:dyDescent="0.2">
      <c r="A4" t="s">
        <v>7</v>
      </c>
      <c r="B4" s="13">
        <v>36907.369641203702</v>
      </c>
      <c r="C4" t="s">
        <v>8</v>
      </c>
      <c r="D4" s="1">
        <v>100</v>
      </c>
      <c r="E4" s="2">
        <v>0.28499999999999998</v>
      </c>
      <c r="F4" t="s">
        <v>9</v>
      </c>
      <c r="G4" t="s">
        <v>10</v>
      </c>
      <c r="H4" s="15">
        <f t="shared" si="0"/>
        <v>0</v>
      </c>
      <c r="I4" s="16" t="str">
        <f t="shared" si="1"/>
        <v>01/16/2001</v>
      </c>
    </row>
    <row r="5" spans="1:9" x14ac:dyDescent="0.2">
      <c r="A5" t="s">
        <v>7</v>
      </c>
      <c r="B5" s="13">
        <v>36907.370266203703</v>
      </c>
      <c r="C5" t="s">
        <v>8</v>
      </c>
      <c r="D5" s="1">
        <v>100</v>
      </c>
      <c r="E5" s="2">
        <v>0.28000000000000003</v>
      </c>
      <c r="F5" t="s">
        <v>9</v>
      </c>
      <c r="G5" t="s">
        <v>10</v>
      </c>
      <c r="H5" s="15">
        <f t="shared" si="0"/>
        <v>0</v>
      </c>
      <c r="I5" s="16" t="str">
        <f t="shared" si="1"/>
        <v>01/16/2001</v>
      </c>
    </row>
    <row r="6" spans="1:9" x14ac:dyDescent="0.2">
      <c r="A6" t="s">
        <v>7</v>
      </c>
      <c r="B6" s="13">
        <v>36907.368101851855</v>
      </c>
      <c r="C6" t="s">
        <v>8</v>
      </c>
      <c r="D6" s="1">
        <v>100</v>
      </c>
      <c r="E6" s="2">
        <v>0.28499999999999998</v>
      </c>
      <c r="F6" t="s">
        <v>9</v>
      </c>
      <c r="G6" t="s">
        <v>10</v>
      </c>
      <c r="H6" s="15">
        <f t="shared" si="0"/>
        <v>0</v>
      </c>
      <c r="I6" s="16" t="str">
        <f>TEXT(B6,"mm/dd/yyyy")</f>
        <v>01/16/2001</v>
      </c>
    </row>
    <row r="7" spans="1:9" x14ac:dyDescent="0.2">
      <c r="A7" t="s">
        <v>7</v>
      </c>
      <c r="B7" s="13">
        <v>36907.514409722222</v>
      </c>
      <c r="C7" t="s">
        <v>11</v>
      </c>
      <c r="D7" s="1">
        <v>100</v>
      </c>
      <c r="E7" s="2">
        <v>0.26</v>
      </c>
      <c r="F7" t="s">
        <v>12</v>
      </c>
      <c r="G7" t="s">
        <v>10</v>
      </c>
      <c r="H7" s="15">
        <f t="shared" si="0"/>
        <v>1</v>
      </c>
      <c r="I7" s="16" t="str">
        <f t="shared" si="1"/>
        <v>01/16/2001</v>
      </c>
    </row>
    <row r="8" spans="1:9" x14ac:dyDescent="0.2">
      <c r="A8" t="s">
        <v>13</v>
      </c>
      <c r="B8" s="13">
        <v>36907.522800925923</v>
      </c>
      <c r="C8" t="s">
        <v>11</v>
      </c>
      <c r="D8" s="1">
        <v>100</v>
      </c>
      <c r="E8" s="2">
        <v>0.2</v>
      </c>
      <c r="F8" t="s">
        <v>12</v>
      </c>
      <c r="G8" t="s">
        <v>10</v>
      </c>
      <c r="H8" s="15">
        <f t="shared" si="0"/>
        <v>0</v>
      </c>
      <c r="I8" s="16" t="str">
        <f t="shared" si="1"/>
        <v>01/16/2001</v>
      </c>
    </row>
    <row r="9" spans="1:9" x14ac:dyDescent="0.2">
      <c r="A9" t="s">
        <v>13</v>
      </c>
      <c r="B9" s="13">
        <v>36907.523101851853</v>
      </c>
      <c r="C9" t="s">
        <v>11</v>
      </c>
      <c r="D9" s="1">
        <v>100</v>
      </c>
      <c r="E9" s="2">
        <v>0.2</v>
      </c>
      <c r="F9" t="s">
        <v>12</v>
      </c>
      <c r="G9" t="s">
        <v>10</v>
      </c>
      <c r="H9" s="15">
        <f t="shared" si="0"/>
        <v>0</v>
      </c>
      <c r="I9" s="16" t="str">
        <f t="shared" si="1"/>
        <v>01/16/2001</v>
      </c>
    </row>
    <row r="10" spans="1:9" x14ac:dyDescent="0.2">
      <c r="A10" t="s">
        <v>13</v>
      </c>
      <c r="B10" s="13">
        <v>36907.537303240744</v>
      </c>
      <c r="C10" t="s">
        <v>11</v>
      </c>
      <c r="D10" s="1">
        <v>100</v>
      </c>
      <c r="E10" s="2">
        <v>0.21</v>
      </c>
      <c r="F10" t="s">
        <v>12</v>
      </c>
      <c r="G10" t="s">
        <v>10</v>
      </c>
      <c r="H10" s="15">
        <f t="shared" si="0"/>
        <v>0</v>
      </c>
      <c r="I10" s="16" t="str">
        <f t="shared" si="1"/>
        <v>01/16/2001</v>
      </c>
    </row>
    <row r="11" spans="1:9" x14ac:dyDescent="0.2">
      <c r="A11" t="s">
        <v>7</v>
      </c>
      <c r="B11" s="13">
        <v>36907.439293981479</v>
      </c>
      <c r="C11" t="s">
        <v>11</v>
      </c>
      <c r="D11" s="1">
        <v>100</v>
      </c>
      <c r="E11" s="2">
        <v>0.25</v>
      </c>
      <c r="F11" t="s">
        <v>12</v>
      </c>
      <c r="G11" t="s">
        <v>10</v>
      </c>
      <c r="H11" s="15">
        <f t="shared" si="0"/>
        <v>0</v>
      </c>
      <c r="I11" s="16" t="str">
        <f t="shared" si="1"/>
        <v>01/16/2001</v>
      </c>
    </row>
    <row r="12" spans="1:9" x14ac:dyDescent="0.2">
      <c r="A12" t="s">
        <v>17</v>
      </c>
      <c r="B12" s="13">
        <v>36908.573368055557</v>
      </c>
      <c r="C12" t="s">
        <v>8</v>
      </c>
      <c r="D12" s="1">
        <v>100</v>
      </c>
      <c r="E12" s="2">
        <v>2.5000000000000001E-2</v>
      </c>
      <c r="F12" t="s">
        <v>28</v>
      </c>
      <c r="G12" t="s">
        <v>10</v>
      </c>
      <c r="H12" s="15">
        <f t="shared" si="0"/>
        <v>1</v>
      </c>
      <c r="I12" s="16" t="str">
        <f t="shared" si="1"/>
        <v>01/17/2001</v>
      </c>
    </row>
    <row r="13" spans="1:9" x14ac:dyDescent="0.2">
      <c r="A13" t="s">
        <v>24</v>
      </c>
      <c r="B13" s="13">
        <v>36908.551979166667</v>
      </c>
      <c r="C13" t="s">
        <v>11</v>
      </c>
      <c r="D13" s="1">
        <v>100</v>
      </c>
      <c r="E13" s="2">
        <v>0.13500000000000001</v>
      </c>
      <c r="F13" t="s">
        <v>15</v>
      </c>
      <c r="G13" t="s">
        <v>10</v>
      </c>
      <c r="H13" s="15">
        <f t="shared" si="0"/>
        <v>1</v>
      </c>
      <c r="I13" s="16" t="str">
        <f t="shared" si="1"/>
        <v>01/17/2001</v>
      </c>
    </row>
    <row r="14" spans="1:9" x14ac:dyDescent="0.2">
      <c r="A14" t="s">
        <v>26</v>
      </c>
      <c r="B14" s="13">
        <v>36908.562245370369</v>
      </c>
      <c r="C14" t="s">
        <v>11</v>
      </c>
      <c r="D14" s="1">
        <v>50</v>
      </c>
      <c r="E14" s="2">
        <v>0.89</v>
      </c>
      <c r="F14" t="s">
        <v>27</v>
      </c>
      <c r="G14" t="s">
        <v>10</v>
      </c>
      <c r="H14" s="15">
        <f t="shared" si="0"/>
        <v>1</v>
      </c>
      <c r="I14" s="16" t="str">
        <f t="shared" si="1"/>
        <v>01/17/2001</v>
      </c>
    </row>
    <row r="15" spans="1:9" x14ac:dyDescent="0.2">
      <c r="A15" t="s">
        <v>19</v>
      </c>
      <c r="B15" s="13">
        <v>36908.50340277778</v>
      </c>
      <c r="C15" t="s">
        <v>8</v>
      </c>
      <c r="D15" s="1">
        <v>100</v>
      </c>
      <c r="E15" s="2">
        <v>0.34499999999999997</v>
      </c>
      <c r="F15" t="s">
        <v>20</v>
      </c>
      <c r="G15" t="s">
        <v>10</v>
      </c>
      <c r="H15" s="15">
        <f t="shared" si="0"/>
        <v>1</v>
      </c>
      <c r="I15" s="16" t="str">
        <f t="shared" si="1"/>
        <v>01/17/2001</v>
      </c>
    </row>
    <row r="16" spans="1:9" x14ac:dyDescent="0.2">
      <c r="A16" t="s">
        <v>19</v>
      </c>
      <c r="B16" s="13">
        <v>36908.436238425929</v>
      </c>
      <c r="C16" t="s">
        <v>8</v>
      </c>
      <c r="D16" s="1">
        <v>100</v>
      </c>
      <c r="E16" s="2">
        <v>0.31</v>
      </c>
      <c r="F16" t="s">
        <v>20</v>
      </c>
      <c r="G16" t="s">
        <v>10</v>
      </c>
      <c r="H16" s="15">
        <f t="shared" si="0"/>
        <v>0</v>
      </c>
      <c r="I16" s="16" t="str">
        <f t="shared" si="1"/>
        <v>01/17/2001</v>
      </c>
    </row>
    <row r="17" spans="1:9" x14ac:dyDescent="0.2">
      <c r="A17" t="s">
        <v>17</v>
      </c>
      <c r="B17" s="13">
        <v>36908.336284722223</v>
      </c>
      <c r="C17" t="s">
        <v>11</v>
      </c>
      <c r="D17" s="1">
        <v>100</v>
      </c>
      <c r="E17" s="2">
        <v>0.06</v>
      </c>
      <c r="F17" t="s">
        <v>12</v>
      </c>
      <c r="G17" t="s">
        <v>10</v>
      </c>
      <c r="H17" s="15">
        <f t="shared" si="0"/>
        <v>1</v>
      </c>
      <c r="I17" s="16" t="str">
        <f t="shared" si="1"/>
        <v>01/17/2001</v>
      </c>
    </row>
    <row r="18" spans="1:9" x14ac:dyDescent="0.2">
      <c r="A18" t="s">
        <v>18</v>
      </c>
      <c r="B18" s="13">
        <v>36908.339375000003</v>
      </c>
      <c r="C18" t="s">
        <v>11</v>
      </c>
      <c r="D18" s="1">
        <v>100</v>
      </c>
      <c r="E18" s="2">
        <v>0.3</v>
      </c>
      <c r="F18" t="s">
        <v>12</v>
      </c>
      <c r="G18" t="s">
        <v>10</v>
      </c>
      <c r="H18" s="15">
        <f t="shared" si="0"/>
        <v>0</v>
      </c>
      <c r="I18" s="16" t="str">
        <f t="shared" si="1"/>
        <v>01/17/2001</v>
      </c>
    </row>
    <row r="19" spans="1:9" x14ac:dyDescent="0.2">
      <c r="A19" t="s">
        <v>21</v>
      </c>
      <c r="B19" s="13">
        <v>36908.459664351853</v>
      </c>
      <c r="C19" t="s">
        <v>8</v>
      </c>
      <c r="D19" s="1">
        <v>100</v>
      </c>
      <c r="E19" s="2">
        <v>5.5E-2</v>
      </c>
      <c r="F19" t="s">
        <v>12</v>
      </c>
      <c r="G19" t="s">
        <v>10</v>
      </c>
      <c r="H19" s="15">
        <f t="shared" si="0"/>
        <v>0</v>
      </c>
      <c r="I19" s="16" t="str">
        <f t="shared" si="1"/>
        <v>01/17/2001</v>
      </c>
    </row>
    <row r="20" spans="1:9" x14ac:dyDescent="0.2">
      <c r="A20" t="s">
        <v>19</v>
      </c>
      <c r="B20" s="13">
        <v>36908.510451388887</v>
      </c>
      <c r="C20" t="s">
        <v>8</v>
      </c>
      <c r="D20" s="1">
        <v>30</v>
      </c>
      <c r="E20" s="2">
        <v>0.35499999999999998</v>
      </c>
      <c r="F20" t="s">
        <v>12</v>
      </c>
      <c r="G20" t="s">
        <v>10</v>
      </c>
      <c r="H20" s="15">
        <f t="shared" si="0"/>
        <v>0</v>
      </c>
      <c r="I20" s="16" t="str">
        <f t="shared" si="1"/>
        <v>01/17/2001</v>
      </c>
    </row>
    <row r="21" spans="1:9" x14ac:dyDescent="0.2">
      <c r="A21" t="s">
        <v>19</v>
      </c>
      <c r="B21" s="13">
        <v>36908.516099537039</v>
      </c>
      <c r="C21" t="s">
        <v>8</v>
      </c>
      <c r="D21" s="1">
        <v>100</v>
      </c>
      <c r="E21" s="2">
        <v>0.37</v>
      </c>
      <c r="F21" t="s">
        <v>12</v>
      </c>
      <c r="G21" t="s">
        <v>10</v>
      </c>
      <c r="H21" s="15">
        <f t="shared" si="0"/>
        <v>0</v>
      </c>
      <c r="I21" s="16" t="str">
        <f t="shared" si="1"/>
        <v>01/17/2001</v>
      </c>
    </row>
    <row r="22" spans="1:9" x14ac:dyDescent="0.2">
      <c r="A22" t="s">
        <v>21</v>
      </c>
      <c r="B22" s="13">
        <v>36908.555798611109</v>
      </c>
      <c r="C22" t="s">
        <v>11</v>
      </c>
      <c r="D22" s="1">
        <v>100</v>
      </c>
      <c r="E22" s="2">
        <v>0.155</v>
      </c>
      <c r="F22" t="s">
        <v>12</v>
      </c>
      <c r="G22" t="s">
        <v>10</v>
      </c>
      <c r="H22" s="15">
        <f t="shared" si="0"/>
        <v>0</v>
      </c>
      <c r="I22" s="16" t="str">
        <f t="shared" si="1"/>
        <v>01/17/2001</v>
      </c>
    </row>
    <row r="23" spans="1:9" x14ac:dyDescent="0.2">
      <c r="A23" t="s">
        <v>25</v>
      </c>
      <c r="B23" s="13">
        <v>36908.557569444441</v>
      </c>
      <c r="C23" t="s">
        <v>8</v>
      </c>
      <c r="D23" s="1">
        <v>100</v>
      </c>
      <c r="E23" s="2">
        <v>0.38500000000000001</v>
      </c>
      <c r="F23" t="s">
        <v>12</v>
      </c>
      <c r="G23" t="s">
        <v>10</v>
      </c>
      <c r="H23" s="15">
        <f t="shared" si="0"/>
        <v>0</v>
      </c>
      <c r="I23" s="16" t="str">
        <f t="shared" si="1"/>
        <v>01/17/2001</v>
      </c>
    </row>
    <row r="24" spans="1:9" x14ac:dyDescent="0.2">
      <c r="A24" t="s">
        <v>16</v>
      </c>
      <c r="B24" s="13">
        <v>36908.332974537036</v>
      </c>
      <c r="C24" t="s">
        <v>11</v>
      </c>
      <c r="D24" s="1">
        <v>100</v>
      </c>
      <c r="E24" s="2">
        <v>0.13</v>
      </c>
      <c r="F24" t="s">
        <v>12</v>
      </c>
      <c r="G24" t="s">
        <v>10</v>
      </c>
      <c r="H24" s="15">
        <f t="shared" si="0"/>
        <v>0</v>
      </c>
      <c r="I24" s="16" t="str">
        <f t="shared" si="1"/>
        <v>01/17/2001</v>
      </c>
    </row>
    <row r="25" spans="1:9" x14ac:dyDescent="0.2">
      <c r="A25" t="s">
        <v>22</v>
      </c>
      <c r="B25" s="13">
        <v>36908.550752314812</v>
      </c>
      <c r="C25" t="s">
        <v>8</v>
      </c>
      <c r="D25" s="1">
        <v>100</v>
      </c>
      <c r="E25" s="2">
        <v>0.22</v>
      </c>
      <c r="F25" t="s">
        <v>23</v>
      </c>
      <c r="G25" t="s">
        <v>10</v>
      </c>
      <c r="H25" s="15">
        <f t="shared" si="0"/>
        <v>1</v>
      </c>
      <c r="I25" s="16" t="str">
        <f>TEXT(B25,"mm/dd/yyyy")</f>
        <v>01/17/2001</v>
      </c>
    </row>
    <row r="26" spans="1:9" x14ac:dyDescent="0.2">
      <c r="A26" t="s">
        <v>22</v>
      </c>
      <c r="B26" s="13">
        <v>36908.566620370373</v>
      </c>
      <c r="C26" t="s">
        <v>8</v>
      </c>
      <c r="D26" s="1">
        <v>100</v>
      </c>
      <c r="E26" s="2">
        <v>0.22500000000000001</v>
      </c>
      <c r="F26" t="s">
        <v>23</v>
      </c>
      <c r="G26" t="s">
        <v>10</v>
      </c>
      <c r="H26" s="15">
        <f t="shared" si="0"/>
        <v>0</v>
      </c>
      <c r="I26" s="16" t="str">
        <f t="shared" si="1"/>
        <v>01/17/2001</v>
      </c>
    </row>
    <row r="27" spans="1:9" x14ac:dyDescent="0.2">
      <c r="A27" t="s">
        <v>22</v>
      </c>
      <c r="B27" s="13">
        <v>36908.567615740743</v>
      </c>
      <c r="C27" t="s">
        <v>8</v>
      </c>
      <c r="D27" s="1">
        <v>100</v>
      </c>
      <c r="E27" s="2">
        <v>0.23</v>
      </c>
      <c r="F27" t="s">
        <v>23</v>
      </c>
      <c r="G27" t="s">
        <v>10</v>
      </c>
      <c r="H27" s="15">
        <f t="shared" si="0"/>
        <v>0</v>
      </c>
      <c r="I27" s="16" t="str">
        <f t="shared" si="1"/>
        <v>01/17/2001</v>
      </c>
    </row>
    <row r="28" spans="1:9" x14ac:dyDescent="0.2">
      <c r="A28" t="s">
        <v>18</v>
      </c>
      <c r="B28" s="13">
        <v>36908.635729166665</v>
      </c>
      <c r="C28" t="s">
        <v>8</v>
      </c>
      <c r="D28" s="1">
        <v>100</v>
      </c>
      <c r="E28" s="2">
        <v>0.2</v>
      </c>
      <c r="F28" t="s">
        <v>23</v>
      </c>
      <c r="G28" t="s">
        <v>10</v>
      </c>
      <c r="H28" s="15">
        <f t="shared" si="0"/>
        <v>0</v>
      </c>
      <c r="I28" s="16" t="str">
        <f t="shared" si="1"/>
        <v>01/17/2001</v>
      </c>
    </row>
    <row r="29" spans="1:9" x14ac:dyDescent="0.2">
      <c r="A29" t="s">
        <v>22</v>
      </c>
      <c r="B29" s="13">
        <v>36908.475011574075</v>
      </c>
      <c r="C29" t="s">
        <v>8</v>
      </c>
      <c r="D29" s="1">
        <v>100</v>
      </c>
      <c r="E29" s="2">
        <v>0.375</v>
      </c>
      <c r="F29" t="s">
        <v>23</v>
      </c>
      <c r="G29" t="s">
        <v>10</v>
      </c>
      <c r="H29" s="15">
        <f t="shared" si="0"/>
        <v>0</v>
      </c>
      <c r="I29" s="16" t="str">
        <f t="shared" si="1"/>
        <v>01/17/2001</v>
      </c>
    </row>
    <row r="30" spans="1:9" x14ac:dyDescent="0.2">
      <c r="A30" t="s">
        <v>29</v>
      </c>
      <c r="B30" s="13">
        <v>36909.563703703701</v>
      </c>
      <c r="C30" t="s">
        <v>8</v>
      </c>
      <c r="D30" s="1">
        <v>30</v>
      </c>
      <c r="E30" s="2">
        <v>0.10199999999999999</v>
      </c>
      <c r="F30" t="s">
        <v>32</v>
      </c>
      <c r="G30" t="s">
        <v>10</v>
      </c>
      <c r="H30" s="15">
        <f t="shared" si="0"/>
        <v>1</v>
      </c>
      <c r="I30" s="16" t="str">
        <f t="shared" si="1"/>
        <v>01/18/2001</v>
      </c>
    </row>
    <row r="31" spans="1:9" x14ac:dyDescent="0.2">
      <c r="A31" t="s">
        <v>30</v>
      </c>
      <c r="B31" s="13">
        <v>36909.46912037037</v>
      </c>
      <c r="C31" t="s">
        <v>8</v>
      </c>
      <c r="D31" s="1">
        <v>100</v>
      </c>
      <c r="E31" s="2">
        <v>0.40500000000000003</v>
      </c>
      <c r="F31" t="s">
        <v>28</v>
      </c>
      <c r="G31" t="s">
        <v>10</v>
      </c>
      <c r="H31" s="15">
        <f t="shared" si="0"/>
        <v>1</v>
      </c>
      <c r="I31" s="16" t="str">
        <f t="shared" si="1"/>
        <v>01/18/2001</v>
      </c>
    </row>
    <row r="32" spans="1:9" x14ac:dyDescent="0.2">
      <c r="A32" t="s">
        <v>21</v>
      </c>
      <c r="B32" s="13">
        <v>36909.47550925926</v>
      </c>
      <c r="C32" t="s">
        <v>8</v>
      </c>
      <c r="D32" s="1">
        <v>50</v>
      </c>
      <c r="E32" s="2">
        <v>0.16200000000000001</v>
      </c>
      <c r="F32" t="s">
        <v>31</v>
      </c>
      <c r="G32" t="s">
        <v>10</v>
      </c>
      <c r="H32" s="15">
        <f t="shared" si="0"/>
        <v>1</v>
      </c>
      <c r="I32" s="16" t="str">
        <f t="shared" si="1"/>
        <v>01/18/2001</v>
      </c>
    </row>
    <row r="33" spans="1:9" x14ac:dyDescent="0.2">
      <c r="A33" t="s">
        <v>29</v>
      </c>
      <c r="B33" s="13">
        <v>36909.411770833336</v>
      </c>
      <c r="C33" t="s">
        <v>8</v>
      </c>
      <c r="D33" s="1">
        <v>100</v>
      </c>
      <c r="E33" s="2">
        <v>7.4999999999999997E-2</v>
      </c>
      <c r="F33" t="s">
        <v>12</v>
      </c>
      <c r="G33" t="s">
        <v>10</v>
      </c>
      <c r="H33" s="15">
        <f t="shared" si="0"/>
        <v>1</v>
      </c>
      <c r="I33" s="16" t="str">
        <f t="shared" si="1"/>
        <v>01/18/2001</v>
      </c>
    </row>
    <row r="34" spans="1:9" x14ac:dyDescent="0.2">
      <c r="A34" t="s">
        <v>30</v>
      </c>
      <c r="B34" s="13">
        <v>36909.549074074072</v>
      </c>
      <c r="C34" t="s">
        <v>8</v>
      </c>
      <c r="D34" s="1">
        <v>50</v>
      </c>
      <c r="E34" s="2">
        <v>0.33900000000000002</v>
      </c>
      <c r="F34" t="s">
        <v>12</v>
      </c>
      <c r="G34" t="s">
        <v>10</v>
      </c>
      <c r="H34" s="15">
        <f t="shared" ref="H34:H65" si="2">IF(F33=F34,0,1)</f>
        <v>0</v>
      </c>
      <c r="I34" s="16" t="str">
        <f t="shared" si="1"/>
        <v>01/18/2001</v>
      </c>
    </row>
    <row r="35" spans="1:9" x14ac:dyDescent="0.2">
      <c r="A35" t="s">
        <v>29</v>
      </c>
      <c r="B35" s="13">
        <v>36909.411168981482</v>
      </c>
      <c r="C35" t="s">
        <v>8</v>
      </c>
      <c r="D35" s="1">
        <v>100</v>
      </c>
      <c r="E35" s="2">
        <v>7.4999999999999997E-2</v>
      </c>
      <c r="F35" t="s">
        <v>12</v>
      </c>
      <c r="G35" t="s">
        <v>10</v>
      </c>
      <c r="H35" s="15">
        <f t="shared" si="2"/>
        <v>0</v>
      </c>
      <c r="I35" s="16" t="str">
        <f t="shared" si="1"/>
        <v>01/18/2001</v>
      </c>
    </row>
    <row r="36" spans="1:9" x14ac:dyDescent="0.2">
      <c r="A36" t="s">
        <v>22</v>
      </c>
      <c r="B36" s="13">
        <v>36909.427881944444</v>
      </c>
      <c r="C36" t="s">
        <v>8</v>
      </c>
      <c r="D36" s="1">
        <v>100</v>
      </c>
      <c r="E36" s="2">
        <v>0.22500000000000001</v>
      </c>
      <c r="F36" t="s">
        <v>23</v>
      </c>
      <c r="G36" t="s">
        <v>10</v>
      </c>
      <c r="H36" s="15">
        <f t="shared" si="2"/>
        <v>1</v>
      </c>
      <c r="I36" s="16" t="str">
        <f t="shared" si="1"/>
        <v>01/18/2001</v>
      </c>
    </row>
    <row r="37" spans="1:9" x14ac:dyDescent="0.2">
      <c r="A37" t="s">
        <v>24</v>
      </c>
      <c r="B37" s="13">
        <v>36910.363263888888</v>
      </c>
      <c r="C37" t="s">
        <v>8</v>
      </c>
      <c r="D37" s="1">
        <v>50</v>
      </c>
      <c r="E37" s="2">
        <v>0.41399999999999998</v>
      </c>
      <c r="F37" t="s">
        <v>15</v>
      </c>
      <c r="G37" t="s">
        <v>10</v>
      </c>
      <c r="H37" s="15">
        <f t="shared" si="2"/>
        <v>1</v>
      </c>
      <c r="I37" s="16" t="str">
        <f t="shared" si="1"/>
        <v>01/19/2001</v>
      </c>
    </row>
    <row r="38" spans="1:9" x14ac:dyDescent="0.2">
      <c r="A38" t="s">
        <v>33</v>
      </c>
      <c r="B38" s="13">
        <v>36910.477939814817</v>
      </c>
      <c r="C38" t="s">
        <v>8</v>
      </c>
      <c r="D38" s="1">
        <v>50</v>
      </c>
      <c r="E38" s="2">
        <v>1.7999999999999999E-2</v>
      </c>
      <c r="F38" t="s">
        <v>34</v>
      </c>
      <c r="G38" t="s">
        <v>10</v>
      </c>
      <c r="H38" s="15">
        <f t="shared" si="2"/>
        <v>1</v>
      </c>
      <c r="I38" s="16" t="str">
        <f t="shared" si="1"/>
        <v>01/19/2001</v>
      </c>
    </row>
    <row r="39" spans="1:9" x14ac:dyDescent="0.2">
      <c r="A39" t="s">
        <v>21</v>
      </c>
      <c r="B39" s="13">
        <v>36913.417233796295</v>
      </c>
      <c r="C39" t="s">
        <v>8</v>
      </c>
      <c r="D39" s="1">
        <v>100</v>
      </c>
      <c r="E39" s="2">
        <v>3.3000000000000002E-2</v>
      </c>
      <c r="F39" t="s">
        <v>15</v>
      </c>
      <c r="G39" t="s">
        <v>10</v>
      </c>
      <c r="H39" s="15">
        <f t="shared" si="2"/>
        <v>1</v>
      </c>
      <c r="I39" s="16" t="str">
        <f t="shared" si="1"/>
        <v>01/22/2001</v>
      </c>
    </row>
    <row r="40" spans="1:9" x14ac:dyDescent="0.2">
      <c r="A40" t="s">
        <v>19</v>
      </c>
      <c r="B40" s="13">
        <v>36913.489629629628</v>
      </c>
      <c r="C40" t="s">
        <v>8</v>
      </c>
      <c r="D40" s="1">
        <v>100</v>
      </c>
      <c r="E40" s="2">
        <v>0.34499999999999997</v>
      </c>
      <c r="F40" t="s">
        <v>12</v>
      </c>
      <c r="G40" t="s">
        <v>10</v>
      </c>
      <c r="H40" s="15">
        <f t="shared" si="2"/>
        <v>1</v>
      </c>
      <c r="I40" s="16" t="str">
        <f t="shared" si="1"/>
        <v>01/22/2001</v>
      </c>
    </row>
    <row r="41" spans="1:9" x14ac:dyDescent="0.2">
      <c r="A41" t="s">
        <v>35</v>
      </c>
      <c r="B41" s="13">
        <v>36913.560335648152</v>
      </c>
      <c r="C41" t="s">
        <v>8</v>
      </c>
      <c r="D41" s="1">
        <v>50</v>
      </c>
      <c r="E41" s="2">
        <v>8.5000000000000006E-2</v>
      </c>
      <c r="F41" t="s">
        <v>12</v>
      </c>
      <c r="G41" t="s">
        <v>10</v>
      </c>
      <c r="H41" s="15">
        <f t="shared" si="2"/>
        <v>0</v>
      </c>
      <c r="I41" s="16" t="str">
        <f t="shared" si="1"/>
        <v>01/22/2001</v>
      </c>
    </row>
    <row r="42" spans="1:9" x14ac:dyDescent="0.2">
      <c r="A42" t="s">
        <v>30</v>
      </c>
      <c r="B42" s="13">
        <v>36913.561064814814</v>
      </c>
      <c r="C42" t="s">
        <v>11</v>
      </c>
      <c r="D42" s="1">
        <v>30</v>
      </c>
      <c r="E42" s="2">
        <v>0.108</v>
      </c>
      <c r="F42" t="s">
        <v>12</v>
      </c>
      <c r="G42" t="s">
        <v>10</v>
      </c>
      <c r="H42" s="15">
        <f t="shared" si="2"/>
        <v>0</v>
      </c>
      <c r="I42" s="16" t="str">
        <f t="shared" si="1"/>
        <v>01/22/2001</v>
      </c>
    </row>
    <row r="43" spans="1:9" x14ac:dyDescent="0.2">
      <c r="A43" t="s">
        <v>29</v>
      </c>
      <c r="B43" s="13">
        <v>36913.653391203705</v>
      </c>
      <c r="C43" t="s">
        <v>11</v>
      </c>
      <c r="D43" s="1">
        <v>100</v>
      </c>
      <c r="E43" s="2">
        <v>0.111</v>
      </c>
      <c r="F43" t="s">
        <v>12</v>
      </c>
      <c r="G43" t="s">
        <v>10</v>
      </c>
      <c r="H43" s="15">
        <f t="shared" si="2"/>
        <v>0</v>
      </c>
      <c r="I43" s="16" t="str">
        <f t="shared" si="1"/>
        <v>01/22/2001</v>
      </c>
    </row>
    <row r="44" spans="1:9" x14ac:dyDescent="0.2">
      <c r="A44" t="s">
        <v>29</v>
      </c>
      <c r="B44" s="13">
        <v>36913.664155092592</v>
      </c>
      <c r="C44" t="s">
        <v>11</v>
      </c>
      <c r="D44" s="1">
        <v>100</v>
      </c>
      <c r="E44" s="2">
        <v>0.10199999999999999</v>
      </c>
      <c r="F44" t="s">
        <v>12</v>
      </c>
      <c r="G44" t="s">
        <v>10</v>
      </c>
      <c r="H44" s="15">
        <f t="shared" si="2"/>
        <v>0</v>
      </c>
      <c r="I44" s="16" t="str">
        <f t="shared" si="1"/>
        <v>01/22/2001</v>
      </c>
    </row>
    <row r="45" spans="1:9" x14ac:dyDescent="0.2">
      <c r="A45" t="s">
        <v>19</v>
      </c>
      <c r="B45" s="13">
        <v>36913.486909722225</v>
      </c>
      <c r="C45" t="s">
        <v>8</v>
      </c>
      <c r="D45" s="1">
        <v>70</v>
      </c>
      <c r="E45" s="2">
        <v>0.33</v>
      </c>
      <c r="F45" t="s">
        <v>12</v>
      </c>
      <c r="G45" t="s">
        <v>10</v>
      </c>
      <c r="H45" s="15">
        <f t="shared" si="2"/>
        <v>0</v>
      </c>
      <c r="I45" s="16" t="str">
        <f t="shared" si="1"/>
        <v>01/22/2001</v>
      </c>
    </row>
    <row r="46" spans="1:9" x14ac:dyDescent="0.2">
      <c r="A46" t="s">
        <v>33</v>
      </c>
      <c r="B46" s="13">
        <v>36914.652708333335</v>
      </c>
      <c r="C46" t="s">
        <v>8</v>
      </c>
      <c r="D46" s="1">
        <v>100</v>
      </c>
      <c r="E46" s="2">
        <v>1.4999999999999999E-2</v>
      </c>
      <c r="F46" t="s">
        <v>28</v>
      </c>
      <c r="G46" t="s">
        <v>10</v>
      </c>
      <c r="H46" s="15">
        <f t="shared" si="2"/>
        <v>1</v>
      </c>
      <c r="I46" s="16" t="str">
        <f t="shared" si="1"/>
        <v>01/23/2001</v>
      </c>
    </row>
    <row r="47" spans="1:9" x14ac:dyDescent="0.2">
      <c r="A47" t="s">
        <v>26</v>
      </c>
      <c r="B47" s="13">
        <v>36914.38071759259</v>
      </c>
      <c r="C47" t="s">
        <v>8</v>
      </c>
      <c r="D47" s="1">
        <v>100</v>
      </c>
      <c r="E47" s="2">
        <v>0.83</v>
      </c>
      <c r="F47" t="s">
        <v>28</v>
      </c>
      <c r="G47" t="s">
        <v>10</v>
      </c>
      <c r="H47" s="15">
        <f t="shared" si="2"/>
        <v>0</v>
      </c>
      <c r="I47" s="16" t="str">
        <f t="shared" si="1"/>
        <v>01/23/2001</v>
      </c>
    </row>
    <row r="48" spans="1:9" x14ac:dyDescent="0.2">
      <c r="A48" t="s">
        <v>21</v>
      </c>
      <c r="B48" s="13">
        <v>36914.383391203701</v>
      </c>
      <c r="C48" t="s">
        <v>8</v>
      </c>
      <c r="D48" s="1">
        <v>50</v>
      </c>
      <c r="E48" s="2">
        <v>8.6999999999999994E-2</v>
      </c>
      <c r="F48" t="s">
        <v>37</v>
      </c>
      <c r="G48" t="s">
        <v>10</v>
      </c>
      <c r="H48" s="15">
        <f t="shared" si="2"/>
        <v>1</v>
      </c>
      <c r="I48" s="16" t="str">
        <f t="shared" si="1"/>
        <v>01/23/2001</v>
      </c>
    </row>
    <row r="49" spans="1:9" x14ac:dyDescent="0.2">
      <c r="A49" t="s">
        <v>36</v>
      </c>
      <c r="B49" s="13">
        <v>36914.338391203702</v>
      </c>
      <c r="C49" t="s">
        <v>8</v>
      </c>
      <c r="D49" s="1">
        <v>100</v>
      </c>
      <c r="E49" s="2">
        <v>0.14000000000000001</v>
      </c>
      <c r="F49" t="s">
        <v>20</v>
      </c>
      <c r="G49" t="s">
        <v>10</v>
      </c>
      <c r="H49" s="15">
        <f t="shared" si="2"/>
        <v>1</v>
      </c>
      <c r="I49" s="16" t="str">
        <f t="shared" si="1"/>
        <v>01/23/2001</v>
      </c>
    </row>
    <row r="50" spans="1:9" x14ac:dyDescent="0.2">
      <c r="A50" t="s">
        <v>36</v>
      </c>
      <c r="B50" s="13">
        <v>36914.360844907409</v>
      </c>
      <c r="C50" t="s">
        <v>8</v>
      </c>
      <c r="D50" s="1">
        <v>100</v>
      </c>
      <c r="E50" s="2">
        <v>0.14000000000000001</v>
      </c>
      <c r="F50" t="s">
        <v>20</v>
      </c>
      <c r="G50" t="s">
        <v>10</v>
      </c>
      <c r="H50" s="15">
        <f t="shared" si="2"/>
        <v>0</v>
      </c>
      <c r="I50" s="16" t="str">
        <f t="shared" si="1"/>
        <v>01/23/2001</v>
      </c>
    </row>
    <row r="51" spans="1:9" x14ac:dyDescent="0.2">
      <c r="A51" t="s">
        <v>36</v>
      </c>
      <c r="B51" s="13">
        <v>36914.338194444441</v>
      </c>
      <c r="C51" t="s">
        <v>8</v>
      </c>
      <c r="D51" s="1">
        <v>100</v>
      </c>
      <c r="E51" s="2">
        <v>0.14000000000000001</v>
      </c>
      <c r="F51" t="s">
        <v>20</v>
      </c>
      <c r="G51" t="s">
        <v>10</v>
      </c>
      <c r="H51" s="15">
        <f t="shared" si="2"/>
        <v>0</v>
      </c>
      <c r="I51" s="16" t="str">
        <f t="shared" si="1"/>
        <v>01/23/2001</v>
      </c>
    </row>
    <row r="52" spans="1:9" x14ac:dyDescent="0.2">
      <c r="A52" t="s">
        <v>39</v>
      </c>
      <c r="B52" s="13">
        <v>36914.391527777778</v>
      </c>
      <c r="C52" t="s">
        <v>11</v>
      </c>
      <c r="D52" s="1">
        <v>100</v>
      </c>
      <c r="E52" s="2">
        <v>0.16500000000000001</v>
      </c>
      <c r="F52" t="s">
        <v>12</v>
      </c>
      <c r="G52" t="s">
        <v>10</v>
      </c>
      <c r="H52" s="15">
        <f t="shared" si="2"/>
        <v>1</v>
      </c>
      <c r="I52" s="16" t="str">
        <f t="shared" si="1"/>
        <v>01/23/2001</v>
      </c>
    </row>
    <row r="53" spans="1:9" x14ac:dyDescent="0.2">
      <c r="A53" t="s">
        <v>30</v>
      </c>
      <c r="B53" s="13">
        <v>36914.336446759262</v>
      </c>
      <c r="C53" t="s">
        <v>8</v>
      </c>
      <c r="D53" s="1">
        <v>30</v>
      </c>
      <c r="E53" s="2">
        <v>0.26100000000000001</v>
      </c>
      <c r="F53" t="s">
        <v>12</v>
      </c>
      <c r="G53" t="s">
        <v>10</v>
      </c>
      <c r="H53" s="15">
        <f t="shared" si="2"/>
        <v>0</v>
      </c>
      <c r="I53" s="16" t="str">
        <f t="shared" si="1"/>
        <v>01/23/2001</v>
      </c>
    </row>
    <row r="54" spans="1:9" x14ac:dyDescent="0.2">
      <c r="A54" t="s">
        <v>22</v>
      </c>
      <c r="B54" s="13">
        <v>36914.349814814814</v>
      </c>
      <c r="C54" t="s">
        <v>8</v>
      </c>
      <c r="D54" s="1">
        <v>100</v>
      </c>
      <c r="E54" s="2">
        <v>0.19</v>
      </c>
      <c r="F54" t="s">
        <v>23</v>
      </c>
      <c r="G54" t="s">
        <v>10</v>
      </c>
      <c r="H54" s="15">
        <f t="shared" si="2"/>
        <v>1</v>
      </c>
      <c r="I54" s="16" t="str">
        <f t="shared" si="1"/>
        <v>01/23/2001</v>
      </c>
    </row>
    <row r="55" spans="1:9" x14ac:dyDescent="0.2">
      <c r="A55" t="s">
        <v>38</v>
      </c>
      <c r="B55" s="13">
        <v>36914.388865740744</v>
      </c>
      <c r="C55" t="s">
        <v>8</v>
      </c>
      <c r="D55" s="1">
        <v>100</v>
      </c>
      <c r="E55" s="2">
        <v>7.0000000000000007E-2</v>
      </c>
      <c r="F55" t="s">
        <v>34</v>
      </c>
      <c r="G55" t="s">
        <v>10</v>
      </c>
      <c r="H55" s="15">
        <f t="shared" si="2"/>
        <v>1</v>
      </c>
      <c r="I55" s="16" t="str">
        <f t="shared" si="1"/>
        <v>01/23/2001</v>
      </c>
    </row>
    <row r="56" spans="1:9" x14ac:dyDescent="0.2">
      <c r="A56" t="s">
        <v>38</v>
      </c>
      <c r="B56" s="13">
        <v>36914.388252314813</v>
      </c>
      <c r="C56" t="s">
        <v>8</v>
      </c>
      <c r="D56" s="1">
        <v>100</v>
      </c>
      <c r="E56" s="2">
        <v>7.0000000000000007E-2</v>
      </c>
      <c r="F56" t="s">
        <v>34</v>
      </c>
      <c r="G56" t="s">
        <v>10</v>
      </c>
      <c r="H56" s="15">
        <f t="shared" si="2"/>
        <v>0</v>
      </c>
      <c r="I56" s="16" t="str">
        <f t="shared" si="1"/>
        <v>01/23/2001</v>
      </c>
    </row>
    <row r="57" spans="1:9" x14ac:dyDescent="0.2">
      <c r="A57" t="s">
        <v>21</v>
      </c>
      <c r="B57" s="13">
        <v>36914.491562499999</v>
      </c>
      <c r="C57" t="s">
        <v>8</v>
      </c>
      <c r="D57" s="1">
        <v>100</v>
      </c>
      <c r="E57" s="2">
        <v>8.4000000000000005E-2</v>
      </c>
      <c r="F57" t="s">
        <v>40</v>
      </c>
      <c r="G57" t="s">
        <v>10</v>
      </c>
      <c r="H57" s="15">
        <f t="shared" si="2"/>
        <v>1</v>
      </c>
      <c r="I57" s="16" t="str">
        <f t="shared" si="1"/>
        <v>01/23/2001</v>
      </c>
    </row>
    <row r="58" spans="1:9" x14ac:dyDescent="0.2">
      <c r="A58" t="s">
        <v>36</v>
      </c>
      <c r="B58" s="13">
        <v>36915.580567129633</v>
      </c>
      <c r="C58" t="s">
        <v>11</v>
      </c>
      <c r="D58" s="1">
        <v>100</v>
      </c>
      <c r="E58" s="2">
        <v>0.126</v>
      </c>
      <c r="F58" t="s">
        <v>47</v>
      </c>
      <c r="G58" t="s">
        <v>10</v>
      </c>
      <c r="H58" s="15">
        <f t="shared" si="2"/>
        <v>1</v>
      </c>
      <c r="I58" s="16" t="str">
        <f t="shared" si="1"/>
        <v>01/24/2001</v>
      </c>
    </row>
    <row r="59" spans="1:9" x14ac:dyDescent="0.2">
      <c r="A59" t="s">
        <v>21</v>
      </c>
      <c r="B59" s="13">
        <v>36915.402361111112</v>
      </c>
      <c r="C59" t="s">
        <v>8</v>
      </c>
      <c r="D59" s="1">
        <v>50</v>
      </c>
      <c r="E59" s="2">
        <v>8.6999999999999994E-2</v>
      </c>
      <c r="F59" t="s">
        <v>32</v>
      </c>
      <c r="G59" t="s">
        <v>10</v>
      </c>
      <c r="H59" s="15">
        <f t="shared" si="2"/>
        <v>1</v>
      </c>
      <c r="I59" s="16" t="str">
        <f t="shared" si="1"/>
        <v>01/24/2001</v>
      </c>
    </row>
    <row r="60" spans="1:9" x14ac:dyDescent="0.2">
      <c r="A60" t="s">
        <v>39</v>
      </c>
      <c r="B60" s="13">
        <v>36915.509733796294</v>
      </c>
      <c r="C60" t="s">
        <v>8</v>
      </c>
      <c r="D60" s="1">
        <v>50</v>
      </c>
      <c r="E60" s="2">
        <v>0.129</v>
      </c>
      <c r="F60" t="s">
        <v>28</v>
      </c>
      <c r="G60" t="s">
        <v>10</v>
      </c>
      <c r="H60" s="15">
        <f t="shared" si="2"/>
        <v>1</v>
      </c>
      <c r="I60" s="16" t="str">
        <f t="shared" si="1"/>
        <v>01/24/2001</v>
      </c>
    </row>
    <row r="61" spans="1:9" x14ac:dyDescent="0.2">
      <c r="A61" t="s">
        <v>33</v>
      </c>
      <c r="B61" s="13">
        <v>36915.372164351851</v>
      </c>
      <c r="C61" t="s">
        <v>8</v>
      </c>
      <c r="D61" s="1">
        <v>10</v>
      </c>
      <c r="E61" s="2">
        <v>2.1000000000000001E-2</v>
      </c>
      <c r="F61" t="s">
        <v>37</v>
      </c>
      <c r="G61" t="s">
        <v>10</v>
      </c>
      <c r="H61" s="15">
        <f t="shared" si="2"/>
        <v>1</v>
      </c>
      <c r="I61" s="16" t="str">
        <f t="shared" si="1"/>
        <v>01/24/2001</v>
      </c>
    </row>
    <row r="62" spans="1:9" x14ac:dyDescent="0.2">
      <c r="A62" t="s">
        <v>39</v>
      </c>
      <c r="B62" s="13">
        <v>36915.569826388892</v>
      </c>
      <c r="C62" t="s">
        <v>11</v>
      </c>
      <c r="D62" s="1">
        <v>100</v>
      </c>
      <c r="E62" s="2">
        <v>0.129</v>
      </c>
      <c r="F62" t="s">
        <v>15</v>
      </c>
      <c r="G62" t="s">
        <v>10</v>
      </c>
      <c r="H62" s="15">
        <f t="shared" si="2"/>
        <v>1</v>
      </c>
      <c r="I62" s="16" t="str">
        <f t="shared" si="1"/>
        <v>01/24/2001</v>
      </c>
    </row>
    <row r="63" spans="1:9" x14ac:dyDescent="0.2">
      <c r="A63" t="s">
        <v>18</v>
      </c>
      <c r="B63" s="13">
        <v>36915.548726851855</v>
      </c>
      <c r="C63" t="s">
        <v>11</v>
      </c>
      <c r="D63" s="1">
        <v>100</v>
      </c>
      <c r="E63" s="2">
        <v>0.10199999999999999</v>
      </c>
      <c r="F63" t="s">
        <v>27</v>
      </c>
      <c r="G63" t="s">
        <v>10</v>
      </c>
      <c r="H63" s="15">
        <f t="shared" si="2"/>
        <v>1</v>
      </c>
      <c r="I63" s="16" t="str">
        <f t="shared" si="1"/>
        <v>01/24/2001</v>
      </c>
    </row>
    <row r="64" spans="1:9" x14ac:dyDescent="0.2">
      <c r="A64" t="s">
        <v>41</v>
      </c>
      <c r="B64" s="13">
        <v>36915.377858796295</v>
      </c>
      <c r="C64" t="s">
        <v>11</v>
      </c>
      <c r="D64" s="1">
        <v>90</v>
      </c>
      <c r="E64" s="2">
        <v>0.30499999999999999</v>
      </c>
      <c r="F64" t="s">
        <v>42</v>
      </c>
      <c r="G64" t="s">
        <v>10</v>
      </c>
      <c r="H64" s="15">
        <f t="shared" si="2"/>
        <v>1</v>
      </c>
      <c r="I64" s="16" t="str">
        <f t="shared" si="1"/>
        <v>01/24/2001</v>
      </c>
    </row>
    <row r="65" spans="1:9" x14ac:dyDescent="0.2">
      <c r="A65" t="s">
        <v>49</v>
      </c>
      <c r="B65" s="13">
        <v>36915.659351851849</v>
      </c>
      <c r="C65" t="s">
        <v>8</v>
      </c>
      <c r="D65" s="1">
        <v>100</v>
      </c>
      <c r="E65" s="2">
        <v>0.06</v>
      </c>
      <c r="F65" t="s">
        <v>31</v>
      </c>
      <c r="G65" t="s">
        <v>10</v>
      </c>
      <c r="H65" s="15">
        <f t="shared" si="2"/>
        <v>1</v>
      </c>
      <c r="I65" s="16" t="str">
        <f t="shared" si="1"/>
        <v>01/24/2001</v>
      </c>
    </row>
    <row r="66" spans="1:9" x14ac:dyDescent="0.2">
      <c r="A66" t="s">
        <v>45</v>
      </c>
      <c r="B66" s="13">
        <v>36915.526180555556</v>
      </c>
      <c r="C66" t="s">
        <v>8</v>
      </c>
      <c r="D66" s="1">
        <v>10</v>
      </c>
      <c r="E66" s="2">
        <v>0.156</v>
      </c>
      <c r="F66" t="s">
        <v>46</v>
      </c>
      <c r="G66" t="s">
        <v>10</v>
      </c>
      <c r="H66" s="15">
        <f t="shared" ref="H66:H73" si="3">IF(F65=F66,0,1)</f>
        <v>1</v>
      </c>
      <c r="I66" s="16" t="str">
        <f t="shared" si="1"/>
        <v>01/24/2001</v>
      </c>
    </row>
    <row r="67" spans="1:9" x14ac:dyDescent="0.2">
      <c r="A67" t="s">
        <v>45</v>
      </c>
      <c r="B67" s="13">
        <v>36915.49422453704</v>
      </c>
      <c r="C67" t="s">
        <v>8</v>
      </c>
      <c r="D67" s="1">
        <v>10</v>
      </c>
      <c r="E67" s="2">
        <v>0.159</v>
      </c>
      <c r="F67" t="s">
        <v>46</v>
      </c>
      <c r="G67" t="s">
        <v>10</v>
      </c>
      <c r="H67" s="15">
        <f t="shared" si="3"/>
        <v>0</v>
      </c>
      <c r="I67" s="16" t="str">
        <f t="shared" ref="I67:I73" si="4">TEXT(B67,"mm/dd/yyyy")</f>
        <v>01/24/2001</v>
      </c>
    </row>
    <row r="68" spans="1:9" x14ac:dyDescent="0.2">
      <c r="A68" t="s">
        <v>38</v>
      </c>
      <c r="B68" s="13">
        <v>36915.578680555554</v>
      </c>
      <c r="C68" t="s">
        <v>8</v>
      </c>
      <c r="D68" s="1">
        <v>100</v>
      </c>
      <c r="E68" s="2">
        <v>0.06</v>
      </c>
      <c r="F68" t="s">
        <v>20</v>
      </c>
      <c r="G68" t="s">
        <v>10</v>
      </c>
      <c r="H68" s="15">
        <f t="shared" si="3"/>
        <v>1</v>
      </c>
      <c r="I68" s="16" t="str">
        <f t="shared" si="4"/>
        <v>01/24/2001</v>
      </c>
    </row>
    <row r="69" spans="1:9" x14ac:dyDescent="0.2">
      <c r="A69" t="s">
        <v>25</v>
      </c>
      <c r="B69" s="13">
        <v>36915.49962962963</v>
      </c>
      <c r="C69" t="s">
        <v>8</v>
      </c>
      <c r="D69" s="1">
        <v>100</v>
      </c>
      <c r="E69" s="2">
        <v>0.216</v>
      </c>
      <c r="F69" t="s">
        <v>12</v>
      </c>
      <c r="G69" t="s">
        <v>10</v>
      </c>
      <c r="H69" s="15">
        <f t="shared" si="3"/>
        <v>1</v>
      </c>
      <c r="I69" s="16" t="str">
        <f t="shared" si="4"/>
        <v>01/24/2001</v>
      </c>
    </row>
    <row r="70" spans="1:9" x14ac:dyDescent="0.2">
      <c r="A70" t="s">
        <v>21</v>
      </c>
      <c r="B70" s="13">
        <v>36915.538252314815</v>
      </c>
      <c r="C70" t="s">
        <v>11</v>
      </c>
      <c r="D70" s="1">
        <v>50</v>
      </c>
      <c r="E70" s="2">
        <v>7.1999999999999995E-2</v>
      </c>
      <c r="F70" t="s">
        <v>12</v>
      </c>
      <c r="G70" t="s">
        <v>10</v>
      </c>
      <c r="H70" s="15">
        <f t="shared" si="3"/>
        <v>0</v>
      </c>
      <c r="I70" s="16" t="str">
        <f t="shared" si="4"/>
        <v>01/24/2001</v>
      </c>
    </row>
    <row r="71" spans="1:9" x14ac:dyDescent="0.2">
      <c r="A71" t="s">
        <v>39</v>
      </c>
      <c r="B71" s="13">
        <v>36915.364363425928</v>
      </c>
      <c r="C71" t="s">
        <v>11</v>
      </c>
      <c r="D71" s="1">
        <v>20</v>
      </c>
      <c r="E71" s="2">
        <v>0.114</v>
      </c>
      <c r="F71" t="s">
        <v>12</v>
      </c>
      <c r="G71" t="s">
        <v>10</v>
      </c>
      <c r="H71" s="15">
        <f t="shared" si="3"/>
        <v>0</v>
      </c>
      <c r="I71" s="16" t="str">
        <f t="shared" si="4"/>
        <v>01/24/2001</v>
      </c>
    </row>
    <row r="72" spans="1:9" x14ac:dyDescent="0.2">
      <c r="A72" t="s">
        <v>43</v>
      </c>
      <c r="B72" s="13">
        <v>36915.416909722226</v>
      </c>
      <c r="C72" t="s">
        <v>8</v>
      </c>
      <c r="D72" s="1">
        <v>50</v>
      </c>
      <c r="E72" s="2">
        <v>0.45600000000000002</v>
      </c>
      <c r="F72" t="s">
        <v>44</v>
      </c>
      <c r="G72" t="s">
        <v>10</v>
      </c>
      <c r="H72" s="15">
        <f t="shared" si="3"/>
        <v>1</v>
      </c>
      <c r="I72" s="16" t="str">
        <f t="shared" si="4"/>
        <v>01/24/2001</v>
      </c>
    </row>
    <row r="73" spans="1:9" x14ac:dyDescent="0.2">
      <c r="A73" t="s">
        <v>14</v>
      </c>
      <c r="B73" s="13">
        <v>36915.58929398148</v>
      </c>
      <c r="C73" t="s">
        <v>11</v>
      </c>
      <c r="D73" s="1">
        <v>100</v>
      </c>
      <c r="E73" s="2">
        <v>0.26100000000000001</v>
      </c>
      <c r="F73" t="s">
        <v>48</v>
      </c>
      <c r="G73" t="s">
        <v>10</v>
      </c>
      <c r="H73" s="15">
        <f t="shared" si="3"/>
        <v>1</v>
      </c>
      <c r="I73" s="16" t="str">
        <f t="shared" si="4"/>
        <v>01/24/2001</v>
      </c>
    </row>
    <row r="74" spans="1:9" x14ac:dyDescent="0.2">
      <c r="A74" t="s">
        <v>30</v>
      </c>
      <c r="B74" s="13">
        <v>36916.43310185185</v>
      </c>
      <c r="C74" t="s">
        <v>11</v>
      </c>
      <c r="D74" s="1">
        <v>50</v>
      </c>
      <c r="E74" s="2">
        <v>6.3E-2</v>
      </c>
      <c r="F74" t="s">
        <v>47</v>
      </c>
      <c r="G74" t="s">
        <v>10</v>
      </c>
      <c r="H74" s="15">
        <f t="shared" ref="H74:H90" si="5">IF(F73=F74,0,1)</f>
        <v>1</v>
      </c>
      <c r="I74" s="16" t="str">
        <f t="shared" ref="I74:I90" si="6">TEXT(B74,"mm/dd/yyyy")</f>
        <v>01/25/2001</v>
      </c>
    </row>
    <row r="75" spans="1:9" x14ac:dyDescent="0.2">
      <c r="A75" t="s">
        <v>29</v>
      </c>
      <c r="B75" s="13">
        <v>36916.401493055557</v>
      </c>
      <c r="C75" t="s">
        <v>8</v>
      </c>
      <c r="D75" s="1">
        <v>50</v>
      </c>
      <c r="E75" s="2">
        <v>1.4999999999999999E-2</v>
      </c>
      <c r="F75" t="s">
        <v>64</v>
      </c>
      <c r="G75" t="s">
        <v>10</v>
      </c>
      <c r="H75" s="15">
        <f t="shared" si="5"/>
        <v>1</v>
      </c>
      <c r="I75" s="16" t="str">
        <f t="shared" si="6"/>
        <v>01/25/2001</v>
      </c>
    </row>
    <row r="76" spans="1:9" x14ac:dyDescent="0.2">
      <c r="A76" t="s">
        <v>24</v>
      </c>
      <c r="B76" s="13">
        <v>36916.318541666667</v>
      </c>
      <c r="C76" t="s">
        <v>8</v>
      </c>
      <c r="D76" s="1">
        <v>100</v>
      </c>
      <c r="E76" s="2">
        <v>0.16500000000000001</v>
      </c>
      <c r="F76" t="s">
        <v>28</v>
      </c>
      <c r="G76" t="s">
        <v>10</v>
      </c>
      <c r="H76" s="15">
        <f t="shared" si="5"/>
        <v>1</v>
      </c>
      <c r="I76" s="16" t="str">
        <f t="shared" si="6"/>
        <v>01/25/2001</v>
      </c>
    </row>
    <row r="77" spans="1:9" x14ac:dyDescent="0.2">
      <c r="A77" t="s">
        <v>14</v>
      </c>
      <c r="B77" s="13">
        <v>36916.446967592594</v>
      </c>
      <c r="C77" t="s">
        <v>11</v>
      </c>
      <c r="D77" s="1">
        <v>100</v>
      </c>
      <c r="E77" s="2">
        <v>0.222</v>
      </c>
      <c r="F77" t="s">
        <v>66</v>
      </c>
      <c r="G77" t="s">
        <v>10</v>
      </c>
      <c r="H77" s="15">
        <f t="shared" si="5"/>
        <v>1</v>
      </c>
      <c r="I77" s="16" t="str">
        <f t="shared" si="6"/>
        <v>01/25/2001</v>
      </c>
    </row>
    <row r="78" spans="1:9" x14ac:dyDescent="0.2">
      <c r="A78" t="s">
        <v>26</v>
      </c>
      <c r="B78" s="13">
        <v>36916.434988425928</v>
      </c>
      <c r="C78" t="s">
        <v>11</v>
      </c>
      <c r="D78" s="1">
        <v>50</v>
      </c>
      <c r="E78" s="2">
        <v>0.68100000000000005</v>
      </c>
      <c r="F78" t="s">
        <v>27</v>
      </c>
      <c r="G78" t="s">
        <v>10</v>
      </c>
      <c r="H78" s="15">
        <f t="shared" si="5"/>
        <v>1</v>
      </c>
      <c r="I78" s="16" t="str">
        <f t="shared" si="6"/>
        <v>01/25/2001</v>
      </c>
    </row>
    <row r="79" spans="1:9" x14ac:dyDescent="0.2">
      <c r="A79" t="s">
        <v>24</v>
      </c>
      <c r="B79" s="13">
        <v>36916.554814814815</v>
      </c>
      <c r="C79" t="s">
        <v>8</v>
      </c>
      <c r="D79" s="1">
        <v>100</v>
      </c>
      <c r="E79" s="2">
        <v>8.1000000000000003E-2</v>
      </c>
      <c r="F79" t="s">
        <v>42</v>
      </c>
      <c r="G79" t="s">
        <v>10</v>
      </c>
      <c r="H79" s="15">
        <f t="shared" si="5"/>
        <v>1</v>
      </c>
      <c r="I79" s="16" t="str">
        <f t="shared" si="6"/>
        <v>01/25/2001</v>
      </c>
    </row>
    <row r="80" spans="1:9" x14ac:dyDescent="0.2">
      <c r="A80" t="s">
        <v>22</v>
      </c>
      <c r="B80" s="13">
        <v>36916.399328703701</v>
      </c>
      <c r="C80" t="s">
        <v>11</v>
      </c>
      <c r="D80" s="1">
        <v>100</v>
      </c>
      <c r="E80" s="2">
        <v>0.19500000000000001</v>
      </c>
      <c r="F80" t="s">
        <v>12</v>
      </c>
      <c r="G80" t="s">
        <v>10</v>
      </c>
      <c r="H80" s="15">
        <f t="shared" si="5"/>
        <v>1</v>
      </c>
      <c r="I80" s="16" t="str">
        <f t="shared" si="6"/>
        <v>01/25/2001</v>
      </c>
    </row>
    <row r="81" spans="1:9" x14ac:dyDescent="0.2">
      <c r="A81" t="s">
        <v>22</v>
      </c>
      <c r="B81" s="13">
        <v>36916.400891203702</v>
      </c>
      <c r="C81" t="s">
        <v>11</v>
      </c>
      <c r="D81" s="1">
        <v>100</v>
      </c>
      <c r="E81" s="2">
        <v>0.19500000000000001</v>
      </c>
      <c r="F81" t="s">
        <v>12</v>
      </c>
      <c r="G81" t="s">
        <v>10</v>
      </c>
      <c r="H81" s="15">
        <f t="shared" si="5"/>
        <v>0</v>
      </c>
      <c r="I81" s="16" t="str">
        <f t="shared" si="6"/>
        <v>01/25/2001</v>
      </c>
    </row>
    <row r="82" spans="1:9" x14ac:dyDescent="0.2">
      <c r="A82" t="s">
        <v>22</v>
      </c>
      <c r="B82" s="13">
        <v>36916.404305555552</v>
      </c>
      <c r="C82" t="s">
        <v>11</v>
      </c>
      <c r="D82" s="1">
        <v>100</v>
      </c>
      <c r="E82" s="2">
        <v>0.17699999999999999</v>
      </c>
      <c r="F82" t="s">
        <v>12</v>
      </c>
      <c r="G82" t="s">
        <v>10</v>
      </c>
      <c r="H82" s="15">
        <f t="shared" si="5"/>
        <v>0</v>
      </c>
      <c r="I82" s="16" t="str">
        <f t="shared" si="6"/>
        <v>01/25/2001</v>
      </c>
    </row>
    <row r="83" spans="1:9" x14ac:dyDescent="0.2">
      <c r="A83" t="s">
        <v>22</v>
      </c>
      <c r="B83" s="13">
        <v>36916.452789351853</v>
      </c>
      <c r="C83" t="s">
        <v>11</v>
      </c>
      <c r="D83" s="1">
        <v>100</v>
      </c>
      <c r="E83" s="2">
        <v>0.19800000000000001</v>
      </c>
      <c r="F83" t="s">
        <v>12</v>
      </c>
      <c r="G83" t="s">
        <v>10</v>
      </c>
      <c r="H83" s="15">
        <f t="shared" si="5"/>
        <v>0</v>
      </c>
      <c r="I83" s="16" t="str">
        <f t="shared" si="6"/>
        <v>01/25/2001</v>
      </c>
    </row>
    <row r="84" spans="1:9" x14ac:dyDescent="0.2">
      <c r="A84" t="s">
        <v>22</v>
      </c>
      <c r="B84" s="13">
        <v>36916.456759259258</v>
      </c>
      <c r="C84" t="s">
        <v>11</v>
      </c>
      <c r="D84" s="1">
        <v>100</v>
      </c>
      <c r="E84" s="2">
        <v>0.19800000000000001</v>
      </c>
      <c r="F84" t="s">
        <v>12</v>
      </c>
      <c r="G84" t="s">
        <v>10</v>
      </c>
      <c r="H84" s="15">
        <f t="shared" si="5"/>
        <v>0</v>
      </c>
      <c r="I84" s="16" t="str">
        <f t="shared" si="6"/>
        <v>01/25/2001</v>
      </c>
    </row>
    <row r="85" spans="1:9" x14ac:dyDescent="0.2">
      <c r="A85" t="s">
        <v>30</v>
      </c>
      <c r="B85" s="13">
        <v>36916.384629629632</v>
      </c>
      <c r="C85" t="s">
        <v>11</v>
      </c>
      <c r="D85" s="1">
        <v>100</v>
      </c>
      <c r="E85" s="2">
        <v>0.06</v>
      </c>
      <c r="F85" t="s">
        <v>12</v>
      </c>
      <c r="G85" t="s">
        <v>10</v>
      </c>
      <c r="H85" s="15">
        <f t="shared" si="5"/>
        <v>0</v>
      </c>
      <c r="I85" s="16" t="str">
        <f t="shared" si="6"/>
        <v>01/25/2001</v>
      </c>
    </row>
    <row r="86" spans="1:9" x14ac:dyDescent="0.2">
      <c r="A86" t="s">
        <v>65</v>
      </c>
      <c r="B86" s="13">
        <v>36916.416932870372</v>
      </c>
      <c r="C86" t="s">
        <v>8</v>
      </c>
      <c r="D86" s="1">
        <v>100</v>
      </c>
      <c r="E86" s="2">
        <v>0.28499999999999998</v>
      </c>
      <c r="F86" t="s">
        <v>48</v>
      </c>
      <c r="G86" t="s">
        <v>10</v>
      </c>
      <c r="H86" s="15">
        <f t="shared" si="5"/>
        <v>1</v>
      </c>
      <c r="I86" s="16" t="str">
        <f t="shared" si="6"/>
        <v>01/25/2001</v>
      </c>
    </row>
    <row r="87" spans="1:9" x14ac:dyDescent="0.2">
      <c r="A87" t="s">
        <v>63</v>
      </c>
      <c r="B87" s="13">
        <v>36916.473287037035</v>
      </c>
      <c r="C87" t="s">
        <v>8</v>
      </c>
      <c r="D87" s="1">
        <v>100</v>
      </c>
      <c r="E87" s="2">
        <v>0.42899999999999999</v>
      </c>
      <c r="F87" t="s">
        <v>48</v>
      </c>
      <c r="G87" t="s">
        <v>10</v>
      </c>
      <c r="H87" s="15">
        <f t="shared" si="5"/>
        <v>0</v>
      </c>
      <c r="I87" s="16" t="str">
        <f t="shared" si="6"/>
        <v>01/25/2001</v>
      </c>
    </row>
    <row r="88" spans="1:9" x14ac:dyDescent="0.2">
      <c r="A88" t="s">
        <v>14</v>
      </c>
      <c r="B88" s="13">
        <v>36916.473449074074</v>
      </c>
      <c r="C88" t="s">
        <v>11</v>
      </c>
      <c r="D88" s="1">
        <v>100</v>
      </c>
      <c r="E88" s="2">
        <v>0.219</v>
      </c>
      <c r="F88" t="s">
        <v>48</v>
      </c>
      <c r="G88" t="s">
        <v>10</v>
      </c>
      <c r="H88" s="15">
        <f t="shared" si="5"/>
        <v>0</v>
      </c>
      <c r="I88" s="16" t="str">
        <f t="shared" si="6"/>
        <v>01/25/2001</v>
      </c>
    </row>
    <row r="89" spans="1:9" x14ac:dyDescent="0.2">
      <c r="A89" t="s">
        <v>65</v>
      </c>
      <c r="B89" s="13">
        <v>36916.554745370369</v>
      </c>
      <c r="C89" t="s">
        <v>8</v>
      </c>
      <c r="D89" s="1">
        <v>100</v>
      </c>
      <c r="E89" s="2">
        <v>0.29399999999999998</v>
      </c>
      <c r="F89" t="s">
        <v>48</v>
      </c>
      <c r="G89" t="s">
        <v>10</v>
      </c>
      <c r="H89" s="15">
        <f t="shared" si="5"/>
        <v>0</v>
      </c>
      <c r="I89" s="16" t="str">
        <f t="shared" si="6"/>
        <v>01/25/2001</v>
      </c>
    </row>
    <row r="90" spans="1:9" x14ac:dyDescent="0.2">
      <c r="A90" t="s">
        <v>63</v>
      </c>
      <c r="B90" s="13">
        <v>36916.358865740738</v>
      </c>
      <c r="C90" t="s">
        <v>11</v>
      </c>
      <c r="D90" s="1">
        <v>100</v>
      </c>
      <c r="E90" s="2">
        <v>0.38400000000000001</v>
      </c>
      <c r="F90" t="s">
        <v>48</v>
      </c>
      <c r="G90" t="s">
        <v>10</v>
      </c>
      <c r="H90" s="15">
        <f t="shared" si="5"/>
        <v>0</v>
      </c>
      <c r="I90" s="16" t="str">
        <f t="shared" si="6"/>
        <v>01/25/2001</v>
      </c>
    </row>
    <row r="91" spans="1:9" x14ac:dyDescent="0.2">
      <c r="A91" t="s">
        <v>30</v>
      </c>
      <c r="B91" s="13">
        <v>36917.359756944446</v>
      </c>
      <c r="C91" t="s">
        <v>11</v>
      </c>
      <c r="D91" s="1">
        <v>50</v>
      </c>
      <c r="E91" s="2">
        <v>7.1999999999999995E-2</v>
      </c>
      <c r="F91" t="s">
        <v>47</v>
      </c>
      <c r="G91" t="s">
        <v>10</v>
      </c>
      <c r="H91" s="15">
        <f t="shared" ref="H91:H154" si="7">IF(F90=F91,0,1)</f>
        <v>1</v>
      </c>
      <c r="I91" s="16" t="str">
        <f t="shared" ref="I91:I122" si="8">TEXT(B91,"mm/dd/yyyy")</f>
        <v>01/26/2001</v>
      </c>
    </row>
    <row r="92" spans="1:9" x14ac:dyDescent="0.2">
      <c r="A92" t="s">
        <v>30</v>
      </c>
      <c r="B92" s="13">
        <v>36917.334594907406</v>
      </c>
      <c r="C92" t="s">
        <v>11</v>
      </c>
      <c r="D92" s="1">
        <v>50</v>
      </c>
      <c r="E92" s="2">
        <v>5.3999999999999999E-2</v>
      </c>
      <c r="F92" t="s">
        <v>47</v>
      </c>
      <c r="G92" t="s">
        <v>10</v>
      </c>
      <c r="H92" s="15">
        <f t="shared" si="7"/>
        <v>0</v>
      </c>
      <c r="I92" s="16" t="str">
        <f t="shared" si="8"/>
        <v>01/26/2001</v>
      </c>
    </row>
    <row r="93" spans="1:9" x14ac:dyDescent="0.2">
      <c r="A93" t="s">
        <v>14</v>
      </c>
      <c r="B93" s="13">
        <v>36917.467465277776</v>
      </c>
      <c r="C93" t="s">
        <v>11</v>
      </c>
      <c r="D93" s="1">
        <v>100</v>
      </c>
      <c r="E93" s="2">
        <v>0.249</v>
      </c>
      <c r="F93" t="s">
        <v>66</v>
      </c>
      <c r="G93" t="s">
        <v>10</v>
      </c>
      <c r="H93" s="15">
        <f t="shared" si="7"/>
        <v>1</v>
      </c>
      <c r="I93" s="16" t="str">
        <f t="shared" si="8"/>
        <v>01/26/2001</v>
      </c>
    </row>
    <row r="94" spans="1:9" x14ac:dyDescent="0.2">
      <c r="A94" t="s">
        <v>65</v>
      </c>
      <c r="B94" s="13">
        <v>36917.423067129632</v>
      </c>
      <c r="C94" t="s">
        <v>8</v>
      </c>
      <c r="D94" s="1">
        <v>10</v>
      </c>
      <c r="E94" s="2">
        <v>0.23699999999999999</v>
      </c>
      <c r="F94" t="s">
        <v>37</v>
      </c>
      <c r="G94" t="s">
        <v>10</v>
      </c>
      <c r="H94" s="15">
        <f t="shared" si="7"/>
        <v>1</v>
      </c>
      <c r="I94" s="16" t="str">
        <f t="shared" si="8"/>
        <v>01/26/2001</v>
      </c>
    </row>
    <row r="95" spans="1:9" x14ac:dyDescent="0.2">
      <c r="A95" t="s">
        <v>63</v>
      </c>
      <c r="B95" s="13">
        <v>36917.555381944447</v>
      </c>
      <c r="C95" t="s">
        <v>11</v>
      </c>
      <c r="D95" s="1">
        <v>100</v>
      </c>
      <c r="E95" s="2">
        <v>0.41699999999999998</v>
      </c>
      <c r="F95" t="s">
        <v>15</v>
      </c>
      <c r="G95" t="s">
        <v>10</v>
      </c>
      <c r="H95" s="15">
        <f t="shared" si="7"/>
        <v>1</v>
      </c>
      <c r="I95" s="16" t="str">
        <f t="shared" si="8"/>
        <v>01/26/2001</v>
      </c>
    </row>
    <row r="96" spans="1:9" x14ac:dyDescent="0.2">
      <c r="A96" t="s">
        <v>63</v>
      </c>
      <c r="B96" s="13">
        <v>36917.556516203702</v>
      </c>
      <c r="C96" t="s">
        <v>11</v>
      </c>
      <c r="D96" s="1">
        <v>100</v>
      </c>
      <c r="E96" s="2">
        <v>0.41699999999999998</v>
      </c>
      <c r="F96" t="s">
        <v>15</v>
      </c>
      <c r="G96" t="s">
        <v>10</v>
      </c>
      <c r="H96" s="15">
        <f t="shared" si="7"/>
        <v>0</v>
      </c>
      <c r="I96" s="16" t="str">
        <f t="shared" si="8"/>
        <v>01/26/2001</v>
      </c>
    </row>
    <row r="97" spans="1:9" x14ac:dyDescent="0.2">
      <c r="A97" t="s">
        <v>43</v>
      </c>
      <c r="B97" s="13">
        <v>36917.39539351852</v>
      </c>
      <c r="C97" t="s">
        <v>11</v>
      </c>
      <c r="D97" s="1">
        <v>100</v>
      </c>
      <c r="E97" s="2">
        <v>0.44400000000000001</v>
      </c>
      <c r="F97" t="s">
        <v>15</v>
      </c>
      <c r="G97" t="s">
        <v>10</v>
      </c>
      <c r="H97" s="15">
        <f t="shared" si="7"/>
        <v>0</v>
      </c>
      <c r="I97" s="16" t="str">
        <f t="shared" si="8"/>
        <v>01/26/2001</v>
      </c>
    </row>
    <row r="98" spans="1:9" x14ac:dyDescent="0.2">
      <c r="A98" t="s">
        <v>30</v>
      </c>
      <c r="B98" s="13">
        <v>36917.358263888891</v>
      </c>
      <c r="C98" t="s">
        <v>11</v>
      </c>
      <c r="D98" s="1">
        <v>50</v>
      </c>
      <c r="E98" s="2">
        <v>7.4999999999999997E-2</v>
      </c>
      <c r="F98" t="s">
        <v>27</v>
      </c>
      <c r="G98" t="s">
        <v>10</v>
      </c>
      <c r="H98" s="15">
        <f t="shared" si="7"/>
        <v>1</v>
      </c>
      <c r="I98" s="16" t="str">
        <f t="shared" si="8"/>
        <v>01/26/2001</v>
      </c>
    </row>
    <row r="99" spans="1:9" x14ac:dyDescent="0.2">
      <c r="A99" t="s">
        <v>30</v>
      </c>
      <c r="B99" s="13">
        <v>36917.389386574076</v>
      </c>
      <c r="C99" t="s">
        <v>11</v>
      </c>
      <c r="D99" s="1">
        <v>100</v>
      </c>
      <c r="E99" s="2">
        <v>6.3E-2</v>
      </c>
      <c r="F99" t="s">
        <v>68</v>
      </c>
      <c r="G99" t="s">
        <v>10</v>
      </c>
      <c r="H99" s="15">
        <f t="shared" si="7"/>
        <v>1</v>
      </c>
      <c r="I99" s="16" t="str">
        <f t="shared" si="8"/>
        <v>01/26/2001</v>
      </c>
    </row>
    <row r="100" spans="1:9" x14ac:dyDescent="0.2">
      <c r="A100" t="s">
        <v>25</v>
      </c>
      <c r="B100" s="13">
        <v>36917.389108796298</v>
      </c>
      <c r="C100" t="s">
        <v>11</v>
      </c>
      <c r="D100" s="1">
        <v>100</v>
      </c>
      <c r="E100" s="2">
        <v>0.105</v>
      </c>
      <c r="F100" t="s">
        <v>68</v>
      </c>
      <c r="G100" t="s">
        <v>10</v>
      </c>
      <c r="H100" s="15">
        <f t="shared" si="7"/>
        <v>0</v>
      </c>
      <c r="I100" s="16" t="str">
        <f t="shared" si="8"/>
        <v>01/26/2001</v>
      </c>
    </row>
    <row r="101" spans="1:9" x14ac:dyDescent="0.2">
      <c r="A101" t="s">
        <v>39</v>
      </c>
      <c r="B101" s="13">
        <v>36917.373530092591</v>
      </c>
      <c r="C101" t="s">
        <v>11</v>
      </c>
      <c r="D101" s="1">
        <v>20</v>
      </c>
      <c r="E101" s="2">
        <v>4.2000000000000003E-2</v>
      </c>
      <c r="F101" t="s">
        <v>12</v>
      </c>
      <c r="G101" t="s">
        <v>10</v>
      </c>
      <c r="H101" s="15">
        <f t="shared" si="7"/>
        <v>1</v>
      </c>
      <c r="I101" s="16" t="str">
        <f t="shared" si="8"/>
        <v>01/26/2001</v>
      </c>
    </row>
    <row r="102" spans="1:9" x14ac:dyDescent="0.2">
      <c r="A102" t="s">
        <v>25</v>
      </c>
      <c r="B102" s="13">
        <v>36917.354884259257</v>
      </c>
      <c r="C102" t="s">
        <v>11</v>
      </c>
      <c r="D102" s="1">
        <v>100</v>
      </c>
      <c r="E102" s="2">
        <v>0.17100000000000001</v>
      </c>
      <c r="F102" t="s">
        <v>12</v>
      </c>
      <c r="G102" t="s">
        <v>10</v>
      </c>
      <c r="H102" s="15">
        <f t="shared" si="7"/>
        <v>0</v>
      </c>
      <c r="I102" s="16" t="str">
        <f t="shared" si="8"/>
        <v>01/26/2001</v>
      </c>
    </row>
    <row r="103" spans="1:9" x14ac:dyDescent="0.2">
      <c r="A103" t="s">
        <v>39</v>
      </c>
      <c r="B103" s="13">
        <v>36917.388368055559</v>
      </c>
      <c r="C103" t="s">
        <v>11</v>
      </c>
      <c r="D103" s="1">
        <v>100</v>
      </c>
      <c r="E103" s="2">
        <v>1.7999999999999999E-2</v>
      </c>
      <c r="F103" t="s">
        <v>44</v>
      </c>
      <c r="G103" t="s">
        <v>10</v>
      </c>
      <c r="H103" s="15">
        <f t="shared" si="7"/>
        <v>1</v>
      </c>
      <c r="I103" s="16" t="str">
        <f t="shared" si="8"/>
        <v>01/26/2001</v>
      </c>
    </row>
    <row r="104" spans="1:9" x14ac:dyDescent="0.2">
      <c r="A104" t="s">
        <v>22</v>
      </c>
      <c r="B104" s="13">
        <v>36917.550462962965</v>
      </c>
      <c r="C104" t="s">
        <v>8</v>
      </c>
      <c r="D104" s="1">
        <v>100</v>
      </c>
      <c r="E104" s="2">
        <v>0.17699999999999999</v>
      </c>
      <c r="F104" t="s">
        <v>48</v>
      </c>
      <c r="G104" t="s">
        <v>10</v>
      </c>
      <c r="H104" s="15">
        <f t="shared" si="7"/>
        <v>1</v>
      </c>
      <c r="I104" s="16" t="str">
        <f t="shared" si="8"/>
        <v>01/26/2001</v>
      </c>
    </row>
    <row r="105" spans="1:9" x14ac:dyDescent="0.2">
      <c r="A105" t="s">
        <v>65</v>
      </c>
      <c r="B105" s="13">
        <v>36917.44190972222</v>
      </c>
      <c r="C105" t="s">
        <v>11</v>
      </c>
      <c r="D105" s="1">
        <v>100</v>
      </c>
      <c r="E105" s="2">
        <v>0.20100000000000001</v>
      </c>
      <c r="F105" t="s">
        <v>48</v>
      </c>
      <c r="G105" t="s">
        <v>10</v>
      </c>
      <c r="H105" s="15">
        <f t="shared" si="7"/>
        <v>0</v>
      </c>
      <c r="I105" s="16" t="str">
        <f t="shared" si="8"/>
        <v>01/26/2001</v>
      </c>
    </row>
    <row r="106" spans="1:9" x14ac:dyDescent="0.2">
      <c r="A106" t="s">
        <v>14</v>
      </c>
      <c r="B106" s="13">
        <v>36920.509247685186</v>
      </c>
      <c r="C106" t="s">
        <v>11</v>
      </c>
      <c r="D106" s="1">
        <v>100</v>
      </c>
      <c r="E106" s="2">
        <v>0.38700000000000001</v>
      </c>
      <c r="F106" t="s">
        <v>15</v>
      </c>
      <c r="G106" t="s">
        <v>10</v>
      </c>
      <c r="H106" s="15">
        <f t="shared" si="7"/>
        <v>1</v>
      </c>
      <c r="I106" s="16" t="str">
        <f t="shared" si="8"/>
        <v>01/29/2001</v>
      </c>
    </row>
    <row r="107" spans="1:9" x14ac:dyDescent="0.2">
      <c r="A107" t="s">
        <v>14</v>
      </c>
      <c r="B107" s="13">
        <v>36920.441053240742</v>
      </c>
      <c r="C107" t="s">
        <v>8</v>
      </c>
      <c r="D107" s="1">
        <v>100</v>
      </c>
      <c r="E107" s="2">
        <v>0.309</v>
      </c>
      <c r="F107" t="s">
        <v>27</v>
      </c>
      <c r="G107" t="s">
        <v>10</v>
      </c>
      <c r="H107" s="15">
        <f t="shared" si="7"/>
        <v>1</v>
      </c>
      <c r="I107" s="16" t="str">
        <f t="shared" si="8"/>
        <v>01/29/2001</v>
      </c>
    </row>
    <row r="108" spans="1:9" x14ac:dyDescent="0.2">
      <c r="A108" t="s">
        <v>14</v>
      </c>
      <c r="B108" s="13">
        <v>36920.441516203704</v>
      </c>
      <c r="C108" t="s">
        <v>8</v>
      </c>
      <c r="D108" s="1">
        <v>100</v>
      </c>
      <c r="E108" s="2">
        <v>0.309</v>
      </c>
      <c r="F108" t="s">
        <v>27</v>
      </c>
      <c r="G108" t="s">
        <v>10</v>
      </c>
      <c r="H108" s="15">
        <f t="shared" si="7"/>
        <v>0</v>
      </c>
      <c r="I108" s="16" t="str">
        <f t="shared" si="8"/>
        <v>01/29/2001</v>
      </c>
    </row>
    <row r="109" spans="1:9" x14ac:dyDescent="0.2">
      <c r="A109" t="s">
        <v>63</v>
      </c>
      <c r="B109" s="13">
        <v>36920.443333333336</v>
      </c>
      <c r="C109" t="s">
        <v>11</v>
      </c>
      <c r="D109" s="1">
        <v>100</v>
      </c>
      <c r="E109" s="2">
        <v>0.55500000000000005</v>
      </c>
      <c r="F109" t="s">
        <v>27</v>
      </c>
      <c r="G109" t="s">
        <v>10</v>
      </c>
      <c r="H109" s="15">
        <f t="shared" si="7"/>
        <v>0</v>
      </c>
      <c r="I109" s="16" t="str">
        <f t="shared" si="8"/>
        <v>01/29/2001</v>
      </c>
    </row>
    <row r="110" spans="1:9" x14ac:dyDescent="0.2">
      <c r="A110" t="s">
        <v>14</v>
      </c>
      <c r="B110" s="13">
        <v>36920.443495370368</v>
      </c>
      <c r="C110" t="s">
        <v>8</v>
      </c>
      <c r="D110" s="1">
        <v>100</v>
      </c>
      <c r="E110" s="2">
        <v>0.309</v>
      </c>
      <c r="F110" t="s">
        <v>27</v>
      </c>
      <c r="G110" t="s">
        <v>10</v>
      </c>
      <c r="H110" s="15">
        <f t="shared" si="7"/>
        <v>0</v>
      </c>
      <c r="I110" s="16" t="str">
        <f t="shared" si="8"/>
        <v>01/29/2001</v>
      </c>
    </row>
    <row r="111" spans="1:9" x14ac:dyDescent="0.2">
      <c r="A111" t="s">
        <v>14</v>
      </c>
      <c r="B111" s="13">
        <v>36920.444050925929</v>
      </c>
      <c r="C111" t="s">
        <v>8</v>
      </c>
      <c r="D111" s="1">
        <v>100</v>
      </c>
      <c r="E111" s="2">
        <v>0.309</v>
      </c>
      <c r="F111" t="s">
        <v>27</v>
      </c>
      <c r="G111" t="s">
        <v>10</v>
      </c>
      <c r="H111" s="15">
        <f t="shared" si="7"/>
        <v>0</v>
      </c>
      <c r="I111" s="16" t="str">
        <f t="shared" si="8"/>
        <v>01/29/2001</v>
      </c>
    </row>
    <row r="112" spans="1:9" x14ac:dyDescent="0.2">
      <c r="A112" t="s">
        <v>14</v>
      </c>
      <c r="B112" s="13">
        <v>36920.439942129633</v>
      </c>
      <c r="C112" t="s">
        <v>8</v>
      </c>
      <c r="D112" s="1">
        <v>100</v>
      </c>
      <c r="E112" s="2">
        <v>0.315</v>
      </c>
      <c r="F112" t="s">
        <v>27</v>
      </c>
      <c r="G112" t="s">
        <v>10</v>
      </c>
      <c r="H112" s="15">
        <f t="shared" si="7"/>
        <v>0</v>
      </c>
      <c r="I112" s="16" t="str">
        <f t="shared" si="8"/>
        <v>01/29/2001</v>
      </c>
    </row>
    <row r="113" spans="1:9" x14ac:dyDescent="0.2">
      <c r="A113" t="s">
        <v>14</v>
      </c>
      <c r="B113" s="13">
        <v>36920.48978009259</v>
      </c>
      <c r="C113" t="s">
        <v>8</v>
      </c>
      <c r="D113" s="1">
        <v>100</v>
      </c>
      <c r="E113" s="2">
        <v>0.372</v>
      </c>
      <c r="F113" t="s">
        <v>69</v>
      </c>
      <c r="G113" t="s">
        <v>10</v>
      </c>
      <c r="H113" s="15">
        <f t="shared" si="7"/>
        <v>1</v>
      </c>
      <c r="I113" s="16" t="str">
        <f t="shared" si="8"/>
        <v>01/29/2001</v>
      </c>
    </row>
    <row r="114" spans="1:9" x14ac:dyDescent="0.2">
      <c r="A114" t="s">
        <v>14</v>
      </c>
      <c r="B114" s="13">
        <v>36920.48641203704</v>
      </c>
      <c r="C114" t="s">
        <v>8</v>
      </c>
      <c r="D114" s="1">
        <v>100</v>
      </c>
      <c r="E114" s="2">
        <v>0.372</v>
      </c>
      <c r="F114" t="s">
        <v>69</v>
      </c>
      <c r="G114" t="s">
        <v>10</v>
      </c>
      <c r="H114" s="15">
        <f t="shared" si="7"/>
        <v>0</v>
      </c>
      <c r="I114" s="16" t="str">
        <f t="shared" si="8"/>
        <v>01/29/2001</v>
      </c>
    </row>
    <row r="115" spans="1:9" x14ac:dyDescent="0.2">
      <c r="A115" t="s">
        <v>18</v>
      </c>
      <c r="B115" s="13">
        <v>36920.363900462966</v>
      </c>
      <c r="C115" t="s">
        <v>8</v>
      </c>
      <c r="D115" s="1">
        <v>100</v>
      </c>
      <c r="E115" s="2">
        <v>0.06</v>
      </c>
      <c r="F115" t="s">
        <v>12</v>
      </c>
      <c r="G115" t="s">
        <v>10</v>
      </c>
      <c r="H115" s="15">
        <f t="shared" si="7"/>
        <v>1</v>
      </c>
      <c r="I115" s="16" t="str">
        <f t="shared" si="8"/>
        <v>01/29/2001</v>
      </c>
    </row>
    <row r="116" spans="1:9" x14ac:dyDescent="0.2">
      <c r="A116" t="s">
        <v>18</v>
      </c>
      <c r="B116" s="13">
        <v>36920.364120370374</v>
      </c>
      <c r="C116" t="s">
        <v>8</v>
      </c>
      <c r="D116" s="1">
        <v>100</v>
      </c>
      <c r="E116" s="2">
        <v>5.7000000000000002E-2</v>
      </c>
      <c r="F116" t="s">
        <v>12</v>
      </c>
      <c r="G116" t="s">
        <v>10</v>
      </c>
      <c r="H116" s="15">
        <f t="shared" si="7"/>
        <v>0</v>
      </c>
      <c r="I116" s="16" t="str">
        <f t="shared" si="8"/>
        <v>01/29/2001</v>
      </c>
    </row>
    <row r="117" spans="1:9" x14ac:dyDescent="0.2">
      <c r="A117" t="s">
        <v>65</v>
      </c>
      <c r="B117" s="13">
        <v>36920.364988425928</v>
      </c>
      <c r="C117" t="s">
        <v>8</v>
      </c>
      <c r="D117" s="1">
        <v>100</v>
      </c>
      <c r="E117" s="2">
        <v>0.13800000000000001</v>
      </c>
      <c r="F117" t="s">
        <v>12</v>
      </c>
      <c r="G117" t="s">
        <v>10</v>
      </c>
      <c r="H117" s="15">
        <f t="shared" si="7"/>
        <v>0</v>
      </c>
      <c r="I117" s="16" t="str">
        <f t="shared" si="8"/>
        <v>01/29/2001</v>
      </c>
    </row>
    <row r="118" spans="1:9" x14ac:dyDescent="0.2">
      <c r="A118" t="s">
        <v>36</v>
      </c>
      <c r="B118" s="13">
        <v>36920.413252314815</v>
      </c>
      <c r="C118" t="s">
        <v>8</v>
      </c>
      <c r="D118" s="1">
        <v>100</v>
      </c>
      <c r="E118" s="2">
        <v>0.14399999999999999</v>
      </c>
      <c r="F118" t="s">
        <v>12</v>
      </c>
      <c r="G118" t="s">
        <v>10</v>
      </c>
      <c r="H118" s="15">
        <f t="shared" si="7"/>
        <v>0</v>
      </c>
      <c r="I118" s="16" t="str">
        <f t="shared" si="8"/>
        <v>01/29/2001</v>
      </c>
    </row>
    <row r="119" spans="1:9" x14ac:dyDescent="0.2">
      <c r="A119" t="s">
        <v>36</v>
      </c>
      <c r="B119" s="13">
        <v>36920.425254629627</v>
      </c>
      <c r="C119" t="s">
        <v>8</v>
      </c>
      <c r="D119" s="1">
        <v>50</v>
      </c>
      <c r="E119" s="2">
        <v>0.14099999999999999</v>
      </c>
      <c r="F119" t="s">
        <v>12</v>
      </c>
      <c r="G119" t="s">
        <v>10</v>
      </c>
      <c r="H119" s="15">
        <f t="shared" si="7"/>
        <v>0</v>
      </c>
      <c r="I119" s="16" t="str">
        <f t="shared" si="8"/>
        <v>01/29/2001</v>
      </c>
    </row>
    <row r="120" spans="1:9" x14ac:dyDescent="0.2">
      <c r="A120" t="s">
        <v>36</v>
      </c>
      <c r="B120" s="13">
        <v>36920.534282407411</v>
      </c>
      <c r="C120" t="s">
        <v>8</v>
      </c>
      <c r="D120" s="1">
        <v>100</v>
      </c>
      <c r="E120" s="2">
        <v>0.19500000000000001</v>
      </c>
      <c r="F120" t="s">
        <v>12</v>
      </c>
      <c r="G120" t="s">
        <v>10</v>
      </c>
      <c r="H120" s="15">
        <f t="shared" si="7"/>
        <v>0</v>
      </c>
      <c r="I120" s="16" t="str">
        <f t="shared" si="8"/>
        <v>01/29/2001</v>
      </c>
    </row>
    <row r="121" spans="1:9" x14ac:dyDescent="0.2">
      <c r="A121" t="s">
        <v>18</v>
      </c>
      <c r="B121" s="13">
        <v>36920.362812500003</v>
      </c>
      <c r="C121" t="s">
        <v>8</v>
      </c>
      <c r="D121" s="1">
        <v>100</v>
      </c>
      <c r="E121" s="2">
        <v>0.06</v>
      </c>
      <c r="F121" t="s">
        <v>12</v>
      </c>
      <c r="G121" t="s">
        <v>10</v>
      </c>
      <c r="H121" s="15">
        <f t="shared" si="7"/>
        <v>0</v>
      </c>
      <c r="I121" s="16" t="str">
        <f t="shared" si="8"/>
        <v>01/29/2001</v>
      </c>
    </row>
    <row r="122" spans="1:9" x14ac:dyDescent="0.2">
      <c r="A122" t="s">
        <v>14</v>
      </c>
      <c r="B122" s="13">
        <v>36920.496516203704</v>
      </c>
      <c r="C122" t="s">
        <v>8</v>
      </c>
      <c r="D122" s="1">
        <v>100</v>
      </c>
      <c r="E122" s="2">
        <v>0.39</v>
      </c>
      <c r="F122" t="s">
        <v>48</v>
      </c>
      <c r="G122" t="s">
        <v>10</v>
      </c>
      <c r="H122" s="15">
        <f t="shared" si="7"/>
        <v>1</v>
      </c>
      <c r="I122" s="16" t="str">
        <f t="shared" si="8"/>
        <v>01/29/2001</v>
      </c>
    </row>
    <row r="123" spans="1:9" x14ac:dyDescent="0.2">
      <c r="A123" t="s">
        <v>36</v>
      </c>
      <c r="B123" s="13">
        <v>36920.505578703705</v>
      </c>
      <c r="C123" t="s">
        <v>11</v>
      </c>
      <c r="D123" s="1">
        <v>100</v>
      </c>
      <c r="E123" s="2">
        <v>0.18</v>
      </c>
      <c r="F123" t="s">
        <v>48</v>
      </c>
      <c r="G123" t="s">
        <v>10</v>
      </c>
      <c r="H123" s="15">
        <f t="shared" si="7"/>
        <v>0</v>
      </c>
      <c r="I123" s="16" t="str">
        <f t="shared" ref="I123:I154" si="9">TEXT(B123,"mm/dd/yyyy")</f>
        <v>01/29/2001</v>
      </c>
    </row>
    <row r="124" spans="1:9" x14ac:dyDescent="0.2">
      <c r="A124" t="s">
        <v>36</v>
      </c>
      <c r="B124" s="13">
        <v>36920.352199074077</v>
      </c>
      <c r="C124" t="s">
        <v>8</v>
      </c>
      <c r="D124" s="1">
        <v>100</v>
      </c>
      <c r="E124" s="2">
        <v>0.14699999999999999</v>
      </c>
      <c r="F124" t="s">
        <v>48</v>
      </c>
      <c r="G124" t="s">
        <v>10</v>
      </c>
      <c r="H124" s="15">
        <f t="shared" si="7"/>
        <v>0</v>
      </c>
      <c r="I124" s="16" t="str">
        <f t="shared" si="9"/>
        <v>01/29/2001</v>
      </c>
    </row>
    <row r="125" spans="1:9" x14ac:dyDescent="0.2">
      <c r="A125" t="s">
        <v>14</v>
      </c>
      <c r="B125" s="13">
        <v>36921.614282407398</v>
      </c>
      <c r="C125" t="s">
        <v>8</v>
      </c>
      <c r="D125" s="1">
        <v>100</v>
      </c>
      <c r="E125" s="2">
        <v>0.48</v>
      </c>
      <c r="F125" t="s">
        <v>66</v>
      </c>
      <c r="G125" t="s">
        <v>10</v>
      </c>
      <c r="H125" s="15">
        <f t="shared" si="7"/>
        <v>1</v>
      </c>
      <c r="I125" s="16" t="str">
        <f t="shared" si="9"/>
        <v>01/30/2001</v>
      </c>
    </row>
    <row r="126" spans="1:9" x14ac:dyDescent="0.2">
      <c r="A126" t="s">
        <v>14</v>
      </c>
      <c r="B126" s="13">
        <v>36921.614166666703</v>
      </c>
      <c r="C126" t="s">
        <v>8</v>
      </c>
      <c r="D126" s="1">
        <v>100</v>
      </c>
      <c r="E126" s="2">
        <v>0.47699999999999998</v>
      </c>
      <c r="F126" t="s">
        <v>66</v>
      </c>
      <c r="G126" t="s">
        <v>10</v>
      </c>
      <c r="H126" s="15">
        <f t="shared" si="7"/>
        <v>0</v>
      </c>
      <c r="I126" s="16" t="str">
        <f t="shared" si="9"/>
        <v>01/30/2001</v>
      </c>
    </row>
    <row r="127" spans="1:9" x14ac:dyDescent="0.2">
      <c r="A127" t="s">
        <v>41</v>
      </c>
      <c r="B127" s="13">
        <v>36921.403634259303</v>
      </c>
      <c r="C127" t="s">
        <v>8</v>
      </c>
      <c r="D127" s="1">
        <v>10</v>
      </c>
      <c r="E127" s="2">
        <v>0.13500000000000001</v>
      </c>
      <c r="F127" t="s">
        <v>37</v>
      </c>
      <c r="G127" t="s">
        <v>10</v>
      </c>
      <c r="H127" s="15">
        <f t="shared" si="7"/>
        <v>1</v>
      </c>
      <c r="I127" s="16" t="str">
        <f t="shared" si="9"/>
        <v>01/30/2001</v>
      </c>
    </row>
    <row r="128" spans="1:9" x14ac:dyDescent="0.2">
      <c r="A128" t="s">
        <v>65</v>
      </c>
      <c r="B128" s="13">
        <v>36921.580300925903</v>
      </c>
      <c r="C128" t="s">
        <v>11</v>
      </c>
      <c r="D128" s="1">
        <v>100</v>
      </c>
      <c r="E128" s="2">
        <v>9.9000000000000005E-2</v>
      </c>
      <c r="F128" t="s">
        <v>12</v>
      </c>
      <c r="G128" t="s">
        <v>10</v>
      </c>
      <c r="H128" s="15">
        <f t="shared" si="7"/>
        <v>1</v>
      </c>
      <c r="I128" s="16" t="str">
        <f t="shared" si="9"/>
        <v>01/30/2001</v>
      </c>
    </row>
    <row r="129" spans="1:9" x14ac:dyDescent="0.2">
      <c r="A129" t="s">
        <v>43</v>
      </c>
      <c r="B129" s="13">
        <v>36921.573750000003</v>
      </c>
      <c r="C129" t="s">
        <v>11</v>
      </c>
      <c r="D129" s="1">
        <v>30</v>
      </c>
      <c r="E129" s="2">
        <v>0.23400000000000001</v>
      </c>
      <c r="F129" t="s">
        <v>12</v>
      </c>
      <c r="G129" t="s">
        <v>10</v>
      </c>
      <c r="H129" s="15">
        <f t="shared" si="7"/>
        <v>0</v>
      </c>
      <c r="I129" s="16" t="str">
        <f t="shared" si="9"/>
        <v>01/30/2001</v>
      </c>
    </row>
    <row r="130" spans="1:9" x14ac:dyDescent="0.2">
      <c r="A130" t="s">
        <v>14</v>
      </c>
      <c r="B130" s="13">
        <v>36921.429155092599</v>
      </c>
      <c r="C130" t="s">
        <v>8</v>
      </c>
      <c r="D130" s="1">
        <v>50</v>
      </c>
      <c r="E130" s="2">
        <v>0.498</v>
      </c>
      <c r="F130" t="s">
        <v>73</v>
      </c>
      <c r="G130" t="s">
        <v>10</v>
      </c>
      <c r="H130" s="15">
        <f t="shared" si="7"/>
        <v>1</v>
      </c>
      <c r="I130" s="16" t="str">
        <f t="shared" si="9"/>
        <v>01/30/2001</v>
      </c>
    </row>
    <row r="131" spans="1:9" x14ac:dyDescent="0.2">
      <c r="A131" t="s">
        <v>72</v>
      </c>
      <c r="B131" s="13">
        <v>36921.325046296297</v>
      </c>
      <c r="C131" t="s">
        <v>11</v>
      </c>
      <c r="D131" s="1">
        <v>100</v>
      </c>
      <c r="E131" s="2">
        <v>0.34200000000000003</v>
      </c>
      <c r="F131" t="s">
        <v>48</v>
      </c>
      <c r="G131" t="s">
        <v>10</v>
      </c>
      <c r="H131" s="15">
        <f t="shared" si="7"/>
        <v>1</v>
      </c>
      <c r="I131" s="16" t="str">
        <f t="shared" si="9"/>
        <v>01/30/2001</v>
      </c>
    </row>
    <row r="132" spans="1:9" x14ac:dyDescent="0.2">
      <c r="A132" t="s">
        <v>36</v>
      </c>
      <c r="B132" s="13">
        <v>36921.325567129599</v>
      </c>
      <c r="C132" t="s">
        <v>8</v>
      </c>
      <c r="D132" s="1">
        <v>100</v>
      </c>
      <c r="E132" s="2">
        <v>0.23100000000000001</v>
      </c>
      <c r="F132" t="s">
        <v>48</v>
      </c>
      <c r="G132" t="s">
        <v>10</v>
      </c>
      <c r="H132" s="15">
        <f t="shared" si="7"/>
        <v>0</v>
      </c>
      <c r="I132" s="16" t="str">
        <f t="shared" si="9"/>
        <v>01/30/2001</v>
      </c>
    </row>
    <row r="133" spans="1:9" x14ac:dyDescent="0.2">
      <c r="A133" t="s">
        <v>72</v>
      </c>
      <c r="B133" s="13">
        <v>36921.304456018501</v>
      </c>
      <c r="C133" t="s">
        <v>8</v>
      </c>
      <c r="D133" s="1">
        <v>100</v>
      </c>
      <c r="E133" s="2">
        <v>0.44400000000000001</v>
      </c>
      <c r="F133" t="s">
        <v>48</v>
      </c>
      <c r="G133" t="s">
        <v>10</v>
      </c>
      <c r="H133" s="15">
        <f t="shared" si="7"/>
        <v>0</v>
      </c>
      <c r="I133" s="16" t="str">
        <f t="shared" si="9"/>
        <v>01/30/2001</v>
      </c>
    </row>
    <row r="134" spans="1:9" x14ac:dyDescent="0.2">
      <c r="A134" t="s">
        <v>41</v>
      </c>
      <c r="B134" s="13">
        <v>36921.537222222199</v>
      </c>
      <c r="C134" t="s">
        <v>11</v>
      </c>
      <c r="D134" s="1">
        <v>100</v>
      </c>
      <c r="E134" s="2">
        <v>0.156</v>
      </c>
      <c r="F134" t="s">
        <v>40</v>
      </c>
      <c r="G134" t="s">
        <v>10</v>
      </c>
      <c r="H134" s="15">
        <f t="shared" si="7"/>
        <v>1</v>
      </c>
      <c r="I134" s="16" t="str">
        <f t="shared" si="9"/>
        <v>01/30/2001</v>
      </c>
    </row>
    <row r="135" spans="1:9" x14ac:dyDescent="0.2">
      <c r="A135" t="s">
        <v>65</v>
      </c>
      <c r="B135" s="13">
        <v>36921.601805555598</v>
      </c>
      <c r="C135" t="s">
        <v>11</v>
      </c>
      <c r="D135" s="1">
        <v>100</v>
      </c>
      <c r="E135" s="2">
        <v>8.1000000000000003E-2</v>
      </c>
      <c r="F135" t="s">
        <v>40</v>
      </c>
      <c r="G135" t="s">
        <v>10</v>
      </c>
      <c r="H135" s="15">
        <f t="shared" si="7"/>
        <v>0</v>
      </c>
      <c r="I135" s="16" t="str">
        <f t="shared" si="9"/>
        <v>01/30/2001</v>
      </c>
    </row>
    <row r="136" spans="1:9" x14ac:dyDescent="0.2">
      <c r="A136" t="s">
        <v>65</v>
      </c>
      <c r="B136" s="13">
        <v>36921.367615740703</v>
      </c>
      <c r="C136" t="s">
        <v>11</v>
      </c>
      <c r="D136" s="1">
        <v>100</v>
      </c>
      <c r="E136" s="2">
        <v>6.3E-2</v>
      </c>
      <c r="F136" t="s">
        <v>40</v>
      </c>
      <c r="G136" t="s">
        <v>10</v>
      </c>
      <c r="H136" s="15">
        <f t="shared" si="7"/>
        <v>0</v>
      </c>
      <c r="I136" s="16" t="str">
        <f t="shared" si="9"/>
        <v>01/30/2001</v>
      </c>
    </row>
    <row r="137" spans="1:9" x14ac:dyDescent="0.2">
      <c r="A137" t="s">
        <v>65</v>
      </c>
      <c r="B137" s="13">
        <v>36922.429629629602</v>
      </c>
      <c r="C137" t="s">
        <v>8</v>
      </c>
      <c r="D137" s="1">
        <v>10</v>
      </c>
      <c r="E137" s="2">
        <v>0.09</v>
      </c>
      <c r="F137" t="s">
        <v>37</v>
      </c>
      <c r="G137" t="s">
        <v>10</v>
      </c>
      <c r="H137" s="15">
        <f t="shared" si="7"/>
        <v>1</v>
      </c>
      <c r="I137" s="16" t="str">
        <f t="shared" si="9"/>
        <v>01/31/2001</v>
      </c>
    </row>
    <row r="138" spans="1:9" x14ac:dyDescent="0.2">
      <c r="A138" t="s">
        <v>65</v>
      </c>
      <c r="B138" s="13">
        <v>36922.3211689815</v>
      </c>
      <c r="C138" t="s">
        <v>11</v>
      </c>
      <c r="D138" s="1">
        <v>10</v>
      </c>
      <c r="E138" s="2">
        <v>5.0999999999999997E-2</v>
      </c>
      <c r="F138" t="s">
        <v>37</v>
      </c>
      <c r="G138" t="s">
        <v>10</v>
      </c>
      <c r="H138" s="15">
        <f t="shared" si="7"/>
        <v>0</v>
      </c>
      <c r="I138" s="16" t="str">
        <f t="shared" si="9"/>
        <v>01/31/2001</v>
      </c>
    </row>
    <row r="139" spans="1:9" x14ac:dyDescent="0.2">
      <c r="A139" t="s">
        <v>75</v>
      </c>
      <c r="B139" s="13">
        <v>36922.619143518503</v>
      </c>
      <c r="C139" t="s">
        <v>8</v>
      </c>
      <c r="D139" s="1">
        <v>100</v>
      </c>
      <c r="E139" s="2">
        <v>0.13800000000000001</v>
      </c>
      <c r="F139" t="s">
        <v>69</v>
      </c>
      <c r="G139" t="s">
        <v>10</v>
      </c>
      <c r="H139" s="15">
        <f t="shared" si="7"/>
        <v>1</v>
      </c>
      <c r="I139" s="16" t="str">
        <f t="shared" si="9"/>
        <v>01/31/2001</v>
      </c>
    </row>
    <row r="140" spans="1:9" x14ac:dyDescent="0.2">
      <c r="A140" t="s">
        <v>41</v>
      </c>
      <c r="B140" s="13">
        <v>36922.479247685202</v>
      </c>
      <c r="C140" t="s">
        <v>11</v>
      </c>
      <c r="D140" s="1">
        <v>100</v>
      </c>
      <c r="E140" s="2">
        <v>0.14699999999999999</v>
      </c>
      <c r="F140" t="s">
        <v>12</v>
      </c>
      <c r="G140" t="s">
        <v>10</v>
      </c>
      <c r="H140" s="15">
        <f t="shared" si="7"/>
        <v>1</v>
      </c>
      <c r="I140" s="16" t="str">
        <f t="shared" si="9"/>
        <v>01/31/2001</v>
      </c>
    </row>
    <row r="141" spans="1:9" x14ac:dyDescent="0.2">
      <c r="A141" t="s">
        <v>38</v>
      </c>
      <c r="B141" s="13">
        <v>36922.582731481503</v>
      </c>
      <c r="C141" t="s">
        <v>11</v>
      </c>
      <c r="D141" s="1">
        <v>10</v>
      </c>
      <c r="E141" s="2">
        <v>0.13200000000000001</v>
      </c>
      <c r="F141" t="s">
        <v>23</v>
      </c>
      <c r="G141" t="s">
        <v>10</v>
      </c>
      <c r="H141" s="15">
        <f t="shared" si="7"/>
        <v>1</v>
      </c>
      <c r="I141" s="16" t="str">
        <f t="shared" si="9"/>
        <v>01/31/2001</v>
      </c>
    </row>
    <row r="142" spans="1:9" x14ac:dyDescent="0.2">
      <c r="A142" t="s">
        <v>38</v>
      </c>
      <c r="B142" s="13">
        <v>36922.615729166697</v>
      </c>
      <c r="C142" t="s">
        <v>8</v>
      </c>
      <c r="D142" s="1">
        <v>100</v>
      </c>
      <c r="E142" s="2">
        <v>0.16200000000000001</v>
      </c>
      <c r="F142" t="s">
        <v>48</v>
      </c>
      <c r="G142" t="s">
        <v>10</v>
      </c>
      <c r="H142" s="15">
        <f t="shared" si="7"/>
        <v>1</v>
      </c>
      <c r="I142" s="16" t="str">
        <f t="shared" si="9"/>
        <v>01/31/2001</v>
      </c>
    </row>
    <row r="143" spans="1:9" x14ac:dyDescent="0.2">
      <c r="A143" t="s">
        <v>38</v>
      </c>
      <c r="B143" s="13">
        <v>36922.3347222222</v>
      </c>
      <c r="C143" t="s">
        <v>8</v>
      </c>
      <c r="D143" s="1">
        <v>100</v>
      </c>
      <c r="E143" s="2">
        <v>0.129</v>
      </c>
      <c r="F143" t="s">
        <v>74</v>
      </c>
      <c r="G143" t="s">
        <v>10</v>
      </c>
      <c r="H143" s="15">
        <f t="shared" si="7"/>
        <v>1</v>
      </c>
      <c r="I143" s="16" t="str">
        <f t="shared" si="9"/>
        <v>01/31/2001</v>
      </c>
    </row>
    <row r="144" spans="1:9" x14ac:dyDescent="0.2">
      <c r="A144" t="s">
        <v>36</v>
      </c>
      <c r="B144" s="13">
        <v>36922.612557870401</v>
      </c>
      <c r="C144" t="s">
        <v>8</v>
      </c>
      <c r="D144" s="1">
        <v>100</v>
      </c>
      <c r="E144" s="2">
        <v>0.35399999999999998</v>
      </c>
      <c r="F144" t="s">
        <v>40</v>
      </c>
      <c r="G144" t="s">
        <v>10</v>
      </c>
      <c r="H144" s="15">
        <f t="shared" si="7"/>
        <v>1</v>
      </c>
      <c r="I144" s="16" t="str">
        <f t="shared" si="9"/>
        <v>01/31/2001</v>
      </c>
    </row>
    <row r="145" spans="1:9" x14ac:dyDescent="0.2">
      <c r="A145" t="s">
        <v>14</v>
      </c>
      <c r="B145" s="13">
        <v>36923.582175925898</v>
      </c>
      <c r="C145" t="s">
        <v>8</v>
      </c>
      <c r="D145" s="1">
        <v>100</v>
      </c>
      <c r="E145" s="2">
        <v>0.372</v>
      </c>
      <c r="F145" t="s">
        <v>42</v>
      </c>
      <c r="G145" t="s">
        <v>10</v>
      </c>
      <c r="H145" s="15">
        <f t="shared" si="7"/>
        <v>1</v>
      </c>
      <c r="I145" s="16" t="str">
        <f t="shared" si="9"/>
        <v>02/01/2001</v>
      </c>
    </row>
    <row r="146" spans="1:9" x14ac:dyDescent="0.2">
      <c r="A146" t="s">
        <v>22</v>
      </c>
      <c r="B146" s="13">
        <v>36923.544085648202</v>
      </c>
      <c r="C146" t="s">
        <v>11</v>
      </c>
      <c r="D146" s="1">
        <v>100</v>
      </c>
      <c r="E146" s="2">
        <v>8.4000000000000005E-2</v>
      </c>
      <c r="F146" t="s">
        <v>12</v>
      </c>
      <c r="G146" t="s">
        <v>10</v>
      </c>
      <c r="H146" s="15">
        <f t="shared" si="7"/>
        <v>1</v>
      </c>
      <c r="I146" s="16" t="str">
        <f t="shared" si="9"/>
        <v>02/01/2001</v>
      </c>
    </row>
    <row r="147" spans="1:9" x14ac:dyDescent="0.2">
      <c r="A147" t="s">
        <v>22</v>
      </c>
      <c r="B147" s="13">
        <v>36923.571701388901</v>
      </c>
      <c r="C147" t="s">
        <v>11</v>
      </c>
      <c r="D147" s="1">
        <v>50</v>
      </c>
      <c r="E147" s="2">
        <v>8.1000000000000003E-2</v>
      </c>
      <c r="F147" t="s">
        <v>23</v>
      </c>
      <c r="G147" t="s">
        <v>10</v>
      </c>
      <c r="H147" s="15">
        <f t="shared" si="7"/>
        <v>1</v>
      </c>
      <c r="I147" s="16" t="str">
        <f t="shared" si="9"/>
        <v>02/01/2001</v>
      </c>
    </row>
    <row r="148" spans="1:9" x14ac:dyDescent="0.2">
      <c r="A148" t="s">
        <v>7</v>
      </c>
      <c r="B148" s="13">
        <v>36923.642986111103</v>
      </c>
      <c r="C148" t="s">
        <v>11</v>
      </c>
      <c r="D148" s="1">
        <v>40</v>
      </c>
      <c r="E148" s="2">
        <v>2.4E-2</v>
      </c>
      <c r="F148" t="s">
        <v>23</v>
      </c>
      <c r="G148" t="s">
        <v>10</v>
      </c>
      <c r="H148" s="15">
        <f t="shared" si="7"/>
        <v>0</v>
      </c>
      <c r="I148" s="16" t="str">
        <f t="shared" si="9"/>
        <v>02/01/2001</v>
      </c>
    </row>
    <row r="149" spans="1:9" x14ac:dyDescent="0.2">
      <c r="A149" t="s">
        <v>22</v>
      </c>
      <c r="B149" s="13">
        <v>36923.543171296304</v>
      </c>
      <c r="C149" t="s">
        <v>11</v>
      </c>
      <c r="D149" s="1">
        <v>50</v>
      </c>
      <c r="E149" s="2">
        <v>8.1000000000000003E-2</v>
      </c>
      <c r="F149" t="s">
        <v>23</v>
      </c>
      <c r="G149" t="s">
        <v>10</v>
      </c>
      <c r="H149" s="15">
        <f t="shared" si="7"/>
        <v>0</v>
      </c>
      <c r="I149" s="16" t="str">
        <f t="shared" si="9"/>
        <v>02/01/2001</v>
      </c>
    </row>
    <row r="150" spans="1:9" x14ac:dyDescent="0.2">
      <c r="A150" t="s">
        <v>43</v>
      </c>
      <c r="B150" s="13">
        <v>36923.497650463003</v>
      </c>
      <c r="C150" t="s">
        <v>8</v>
      </c>
      <c r="D150" s="1">
        <v>100</v>
      </c>
      <c r="E150" s="2">
        <v>0.29699999999999999</v>
      </c>
      <c r="F150" t="s">
        <v>48</v>
      </c>
      <c r="G150" t="s">
        <v>10</v>
      </c>
      <c r="H150" s="15">
        <f t="shared" si="7"/>
        <v>1</v>
      </c>
      <c r="I150" s="16" t="str">
        <f t="shared" si="9"/>
        <v>02/01/2001</v>
      </c>
    </row>
    <row r="151" spans="1:9" x14ac:dyDescent="0.2">
      <c r="A151" t="s">
        <v>22</v>
      </c>
      <c r="B151" s="13">
        <v>36923.518078703702</v>
      </c>
      <c r="C151" t="s">
        <v>11</v>
      </c>
      <c r="D151" s="1">
        <v>100</v>
      </c>
      <c r="E151" s="2">
        <v>8.4000000000000005E-2</v>
      </c>
      <c r="F151" t="s">
        <v>48</v>
      </c>
      <c r="G151" t="s">
        <v>10</v>
      </c>
      <c r="H151" s="15">
        <f t="shared" si="7"/>
        <v>0</v>
      </c>
      <c r="I151" s="16" t="str">
        <f t="shared" si="9"/>
        <v>02/01/2001</v>
      </c>
    </row>
    <row r="152" spans="1:9" x14ac:dyDescent="0.2">
      <c r="A152" t="s">
        <v>76</v>
      </c>
      <c r="B152" s="13">
        <v>36923.3926041667</v>
      </c>
      <c r="C152" t="s">
        <v>8</v>
      </c>
      <c r="D152" s="1">
        <v>100</v>
      </c>
      <c r="E152" s="2">
        <v>3.9E-2</v>
      </c>
      <c r="F152" t="s">
        <v>48</v>
      </c>
      <c r="G152" t="s">
        <v>10</v>
      </c>
      <c r="H152" s="15">
        <f t="shared" si="7"/>
        <v>0</v>
      </c>
      <c r="I152" s="16" t="str">
        <f t="shared" si="9"/>
        <v>02/01/2001</v>
      </c>
    </row>
    <row r="153" spans="1:9" x14ac:dyDescent="0.2">
      <c r="A153" t="s">
        <v>43</v>
      </c>
      <c r="B153" s="13">
        <v>36923.620578703703</v>
      </c>
      <c r="C153" t="s">
        <v>8</v>
      </c>
      <c r="D153" s="1">
        <v>100</v>
      </c>
      <c r="E153" s="2">
        <v>0.318</v>
      </c>
      <c r="F153" t="s">
        <v>40</v>
      </c>
      <c r="G153" t="s">
        <v>10</v>
      </c>
      <c r="H153" s="15">
        <f t="shared" si="7"/>
        <v>1</v>
      </c>
      <c r="I153" s="16" t="str">
        <f t="shared" si="9"/>
        <v>02/01/2001</v>
      </c>
    </row>
    <row r="154" spans="1:9" x14ac:dyDescent="0.2">
      <c r="A154" t="s">
        <v>83</v>
      </c>
      <c r="B154" s="13">
        <v>36924.562685185185</v>
      </c>
      <c r="C154" t="s">
        <v>11</v>
      </c>
      <c r="D154" s="18">
        <v>100</v>
      </c>
      <c r="E154" s="19">
        <v>0.54900000000000004</v>
      </c>
      <c r="F154" t="s">
        <v>82</v>
      </c>
      <c r="G154" t="s">
        <v>10</v>
      </c>
      <c r="H154" s="15">
        <f t="shared" si="7"/>
        <v>1</v>
      </c>
      <c r="I154" s="16" t="str">
        <f t="shared" si="9"/>
        <v>02/02/2001</v>
      </c>
    </row>
    <row r="155" spans="1:9" x14ac:dyDescent="0.2">
      <c r="A155" t="s">
        <v>81</v>
      </c>
      <c r="B155" s="13">
        <v>36924.562592592592</v>
      </c>
      <c r="C155" t="s">
        <v>11</v>
      </c>
      <c r="D155" s="18">
        <v>100</v>
      </c>
      <c r="E155" s="19">
        <v>0.57899999999999996</v>
      </c>
      <c r="F155" t="s">
        <v>82</v>
      </c>
      <c r="G155" t="s">
        <v>10</v>
      </c>
      <c r="H155" s="15">
        <f t="shared" ref="H155:H219" si="10">IF(F154=F155,0,1)</f>
        <v>0</v>
      </c>
      <c r="I155" s="16" t="str">
        <f t="shared" ref="I155:I219" si="11">TEXT(B155,"mm/dd/yyyy")</f>
        <v>02/02/2001</v>
      </c>
    </row>
    <row r="156" spans="1:9" x14ac:dyDescent="0.2">
      <c r="A156" t="s">
        <v>41</v>
      </c>
      <c r="B156" s="13">
        <v>36924.365347222221</v>
      </c>
      <c r="C156" t="s">
        <v>8</v>
      </c>
      <c r="D156" s="18">
        <v>30</v>
      </c>
      <c r="E156" s="19">
        <v>0.34499999999999997</v>
      </c>
      <c r="F156" t="s">
        <v>32</v>
      </c>
      <c r="G156" t="s">
        <v>10</v>
      </c>
      <c r="H156" s="15">
        <f t="shared" si="10"/>
        <v>1</v>
      </c>
      <c r="I156" s="16" t="str">
        <f t="shared" si="11"/>
        <v>02/02/2001</v>
      </c>
    </row>
    <row r="157" spans="1:9" x14ac:dyDescent="0.2">
      <c r="A157" t="s">
        <v>41</v>
      </c>
      <c r="B157" s="13">
        <v>36924.486712962964</v>
      </c>
      <c r="C157" t="s">
        <v>8</v>
      </c>
      <c r="D157" s="18">
        <v>100</v>
      </c>
      <c r="E157" s="19">
        <v>0.39300000000000002</v>
      </c>
      <c r="F157" t="s">
        <v>28</v>
      </c>
      <c r="G157" t="s">
        <v>10</v>
      </c>
      <c r="H157" s="15">
        <f t="shared" si="10"/>
        <v>1</v>
      </c>
      <c r="I157" s="16" t="str">
        <f t="shared" si="11"/>
        <v>02/02/2001</v>
      </c>
    </row>
    <row r="158" spans="1:9" x14ac:dyDescent="0.2">
      <c r="A158" t="s">
        <v>14</v>
      </c>
      <c r="B158" s="13">
        <v>36924.325196759259</v>
      </c>
      <c r="C158" t="s">
        <v>8</v>
      </c>
      <c r="D158" s="18">
        <v>50</v>
      </c>
      <c r="E158" s="19">
        <v>0.24299999999999999</v>
      </c>
      <c r="F158" t="s">
        <v>66</v>
      </c>
      <c r="G158" t="s">
        <v>10</v>
      </c>
      <c r="H158" s="15">
        <f t="shared" si="10"/>
        <v>1</v>
      </c>
      <c r="I158" s="16" t="str">
        <f t="shared" si="11"/>
        <v>02/02/2001</v>
      </c>
    </row>
    <row r="159" spans="1:9" x14ac:dyDescent="0.2">
      <c r="A159" t="s">
        <v>65</v>
      </c>
      <c r="B159" s="13">
        <v>36924.402708333335</v>
      </c>
      <c r="C159" t="s">
        <v>8</v>
      </c>
      <c r="D159" s="18">
        <v>100</v>
      </c>
      <c r="E159" s="19">
        <v>0.192</v>
      </c>
      <c r="F159" t="s">
        <v>15</v>
      </c>
      <c r="G159" t="s">
        <v>10</v>
      </c>
      <c r="H159" s="15">
        <f t="shared" si="10"/>
        <v>1</v>
      </c>
      <c r="I159" s="16" t="str">
        <f t="shared" si="11"/>
        <v>02/02/2001</v>
      </c>
    </row>
    <row r="160" spans="1:9" x14ac:dyDescent="0.2">
      <c r="A160" t="s">
        <v>80</v>
      </c>
      <c r="B160" s="13">
        <v>36924.381458333337</v>
      </c>
      <c r="C160" t="s">
        <v>8</v>
      </c>
      <c r="D160" s="18">
        <v>100</v>
      </c>
      <c r="E160" s="19">
        <v>0.19800000000000001</v>
      </c>
      <c r="F160" t="s">
        <v>48</v>
      </c>
      <c r="G160" t="s">
        <v>10</v>
      </c>
      <c r="H160" s="15">
        <f t="shared" si="10"/>
        <v>1</v>
      </c>
      <c r="I160" s="16" t="str">
        <f t="shared" si="11"/>
        <v>02/02/2001</v>
      </c>
    </row>
    <row r="161" spans="1:9" x14ac:dyDescent="0.2">
      <c r="A161" t="s">
        <v>84</v>
      </c>
      <c r="B161" s="13">
        <v>36927.433229166665</v>
      </c>
      <c r="C161" t="s">
        <v>8</v>
      </c>
      <c r="D161" s="18">
        <v>100</v>
      </c>
      <c r="E161" s="19">
        <v>0.09</v>
      </c>
      <c r="F161" t="s">
        <v>66</v>
      </c>
      <c r="G161" t="s">
        <v>10</v>
      </c>
      <c r="H161" s="15">
        <f t="shared" si="10"/>
        <v>1</v>
      </c>
      <c r="I161" s="16" t="str">
        <f t="shared" si="11"/>
        <v>02/05/2001</v>
      </c>
    </row>
    <row r="162" spans="1:9" x14ac:dyDescent="0.2">
      <c r="A162" t="s">
        <v>38</v>
      </c>
      <c r="B162" s="13">
        <v>36927.374259259261</v>
      </c>
      <c r="C162" t="s">
        <v>8</v>
      </c>
      <c r="D162" s="18">
        <v>50</v>
      </c>
      <c r="E162" s="19">
        <v>0.153</v>
      </c>
      <c r="F162" t="s">
        <v>31</v>
      </c>
      <c r="G162" t="s">
        <v>10</v>
      </c>
      <c r="H162" s="15">
        <f t="shared" si="10"/>
        <v>1</v>
      </c>
      <c r="I162" s="16" t="str">
        <f t="shared" si="11"/>
        <v>02/05/2001</v>
      </c>
    </row>
    <row r="163" spans="1:9" x14ac:dyDescent="0.2">
      <c r="A163" t="s">
        <v>65</v>
      </c>
      <c r="B163" s="13">
        <v>36927.454965277779</v>
      </c>
      <c r="C163" t="s">
        <v>8</v>
      </c>
      <c r="D163" s="18">
        <v>100</v>
      </c>
      <c r="E163" s="19">
        <v>6.6000000000000003E-2</v>
      </c>
      <c r="F163" t="s">
        <v>9</v>
      </c>
      <c r="G163" t="s">
        <v>10</v>
      </c>
      <c r="H163" s="15">
        <f t="shared" si="10"/>
        <v>1</v>
      </c>
      <c r="I163" s="16" t="str">
        <f t="shared" si="11"/>
        <v>02/05/2001</v>
      </c>
    </row>
    <row r="164" spans="1:9" x14ac:dyDescent="0.2">
      <c r="A164" t="s">
        <v>85</v>
      </c>
      <c r="B164" s="13">
        <v>36927.596192129633</v>
      </c>
      <c r="C164" t="s">
        <v>8</v>
      </c>
      <c r="D164" s="18">
        <v>100</v>
      </c>
      <c r="E164" s="19">
        <v>2.1000000000000001E-2</v>
      </c>
      <c r="F164" t="s">
        <v>44</v>
      </c>
      <c r="G164" t="s">
        <v>10</v>
      </c>
      <c r="H164" s="15">
        <f t="shared" si="10"/>
        <v>1</v>
      </c>
      <c r="I164" s="16" t="str">
        <f t="shared" si="11"/>
        <v>02/05/2001</v>
      </c>
    </row>
    <row r="165" spans="1:9" x14ac:dyDescent="0.2">
      <c r="A165" t="s">
        <v>85</v>
      </c>
      <c r="B165" s="13">
        <v>36927.595914351848</v>
      </c>
      <c r="C165" t="s">
        <v>8</v>
      </c>
      <c r="D165" s="18">
        <v>100</v>
      </c>
      <c r="E165" s="19">
        <v>2.1000000000000001E-2</v>
      </c>
      <c r="F165" t="s">
        <v>44</v>
      </c>
      <c r="G165" t="s">
        <v>10</v>
      </c>
      <c r="H165" s="15">
        <f t="shared" si="10"/>
        <v>0</v>
      </c>
      <c r="I165" s="16" t="str">
        <f t="shared" si="11"/>
        <v>02/05/2001</v>
      </c>
    </row>
    <row r="166" spans="1:9" x14ac:dyDescent="0.2">
      <c r="A166" t="s">
        <v>43</v>
      </c>
      <c r="B166" s="13">
        <v>36927.370532407411</v>
      </c>
      <c r="C166" t="s">
        <v>8</v>
      </c>
      <c r="D166" s="18">
        <v>100</v>
      </c>
      <c r="E166" s="19">
        <v>0.16200000000000001</v>
      </c>
      <c r="F166" t="s">
        <v>23</v>
      </c>
      <c r="G166" t="s">
        <v>10</v>
      </c>
      <c r="H166" s="15">
        <f t="shared" si="10"/>
        <v>1</v>
      </c>
      <c r="I166" s="16" t="str">
        <f t="shared" si="11"/>
        <v>02/05/2001</v>
      </c>
    </row>
    <row r="167" spans="1:9" x14ac:dyDescent="0.2">
      <c r="A167" t="s">
        <v>43</v>
      </c>
      <c r="B167" s="13">
        <v>36927.418032407404</v>
      </c>
      <c r="C167" t="s">
        <v>8</v>
      </c>
      <c r="D167" s="18">
        <v>100</v>
      </c>
      <c r="E167" s="19">
        <v>0.15</v>
      </c>
      <c r="F167" t="s">
        <v>23</v>
      </c>
      <c r="G167" t="s">
        <v>10</v>
      </c>
      <c r="H167" s="15">
        <f t="shared" si="10"/>
        <v>0</v>
      </c>
      <c r="I167" s="16" t="str">
        <f t="shared" si="11"/>
        <v>02/05/2001</v>
      </c>
    </row>
    <row r="168" spans="1:9" x14ac:dyDescent="0.2">
      <c r="A168" t="s">
        <v>38</v>
      </c>
      <c r="B168" s="13">
        <v>36927.587395833332</v>
      </c>
      <c r="C168" t="s">
        <v>11</v>
      </c>
      <c r="D168" s="18">
        <v>100</v>
      </c>
      <c r="E168" s="19">
        <v>0.16200000000000001</v>
      </c>
      <c r="F168" t="s">
        <v>23</v>
      </c>
      <c r="G168" t="s">
        <v>10</v>
      </c>
      <c r="H168" s="15">
        <f t="shared" si="10"/>
        <v>0</v>
      </c>
      <c r="I168" s="16" t="str">
        <f t="shared" si="11"/>
        <v>02/05/2001</v>
      </c>
    </row>
    <row r="169" spans="1:9" x14ac:dyDescent="0.2">
      <c r="A169" t="s">
        <v>43</v>
      </c>
      <c r="B169" s="13">
        <v>36927.370034722226</v>
      </c>
      <c r="C169" t="s">
        <v>8</v>
      </c>
      <c r="D169" s="18">
        <v>100</v>
      </c>
      <c r="E169" s="19">
        <v>0.16200000000000001</v>
      </c>
      <c r="F169" t="s">
        <v>23</v>
      </c>
      <c r="G169" t="s">
        <v>10</v>
      </c>
      <c r="H169" s="15">
        <f t="shared" si="10"/>
        <v>0</v>
      </c>
      <c r="I169" s="16" t="str">
        <f t="shared" si="11"/>
        <v>02/05/2001</v>
      </c>
    </row>
    <row r="170" spans="1:9" x14ac:dyDescent="0.2">
      <c r="A170" t="s">
        <v>43</v>
      </c>
      <c r="B170" s="13">
        <v>36927.417210648149</v>
      </c>
      <c r="C170" t="s">
        <v>8</v>
      </c>
      <c r="D170" s="18">
        <v>100</v>
      </c>
      <c r="E170" s="19">
        <v>0.15</v>
      </c>
      <c r="F170" t="s">
        <v>23</v>
      </c>
      <c r="G170" t="s">
        <v>10</v>
      </c>
      <c r="H170" s="15">
        <f t="shared" si="10"/>
        <v>0</v>
      </c>
      <c r="I170" s="16" t="str">
        <f t="shared" si="11"/>
        <v>02/05/2001</v>
      </c>
    </row>
    <row r="171" spans="1:9" x14ac:dyDescent="0.2">
      <c r="A171" t="s">
        <v>38</v>
      </c>
      <c r="B171" s="13">
        <v>36927.585752314815</v>
      </c>
      <c r="C171" t="s">
        <v>11</v>
      </c>
      <c r="D171" s="18">
        <v>100</v>
      </c>
      <c r="E171" s="19">
        <v>0.16200000000000001</v>
      </c>
      <c r="F171" t="s">
        <v>23</v>
      </c>
      <c r="G171" t="s">
        <v>10</v>
      </c>
      <c r="H171" s="15">
        <f t="shared" si="10"/>
        <v>0</v>
      </c>
      <c r="I171" s="16" t="str">
        <f t="shared" si="11"/>
        <v>02/05/2001</v>
      </c>
    </row>
    <row r="172" spans="1:9" x14ac:dyDescent="0.2">
      <c r="A172" t="s">
        <v>80</v>
      </c>
      <c r="B172" s="13">
        <v>36927.447465277779</v>
      </c>
      <c r="C172" t="s">
        <v>11</v>
      </c>
      <c r="D172" s="18">
        <v>100</v>
      </c>
      <c r="E172" s="19">
        <v>0.28199999999999997</v>
      </c>
      <c r="F172" t="s">
        <v>48</v>
      </c>
      <c r="G172" t="s">
        <v>10</v>
      </c>
      <c r="H172" s="15">
        <f t="shared" si="10"/>
        <v>1</v>
      </c>
      <c r="I172" s="16" t="str">
        <f t="shared" si="11"/>
        <v>02/05/2001</v>
      </c>
    </row>
    <row r="173" spans="1:9" x14ac:dyDescent="0.2">
      <c r="A173" t="s">
        <v>38</v>
      </c>
      <c r="B173" s="13">
        <v>36927.441944444443</v>
      </c>
      <c r="C173" t="s">
        <v>11</v>
      </c>
      <c r="D173" s="18">
        <v>100</v>
      </c>
      <c r="E173" s="19">
        <v>0.159</v>
      </c>
      <c r="F173" t="s">
        <v>48</v>
      </c>
      <c r="G173" t="s">
        <v>10</v>
      </c>
      <c r="H173" s="15">
        <f t="shared" si="10"/>
        <v>0</v>
      </c>
      <c r="I173" s="16" t="str">
        <f t="shared" si="11"/>
        <v>02/05/2001</v>
      </c>
    </row>
    <row r="174" spans="1:9" x14ac:dyDescent="0.2">
      <c r="A174" t="s">
        <v>38</v>
      </c>
      <c r="B174" s="13">
        <v>36927.412372685183</v>
      </c>
      <c r="C174" t="s">
        <v>8</v>
      </c>
      <c r="D174" s="18">
        <v>100</v>
      </c>
      <c r="E174" s="19">
        <v>0.159</v>
      </c>
      <c r="F174" t="s">
        <v>40</v>
      </c>
      <c r="G174" t="s">
        <v>10</v>
      </c>
      <c r="H174" s="15">
        <f t="shared" si="10"/>
        <v>1</v>
      </c>
      <c r="I174" s="16" t="str">
        <f t="shared" si="11"/>
        <v>02/05/2001</v>
      </c>
    </row>
    <row r="175" spans="1:9" x14ac:dyDescent="0.2">
      <c r="A175" t="s">
        <v>38</v>
      </c>
      <c r="B175" s="13">
        <v>36927.42082175926</v>
      </c>
      <c r="C175" t="s">
        <v>8</v>
      </c>
      <c r="D175" s="18">
        <v>100</v>
      </c>
      <c r="E175" s="19">
        <v>0.189</v>
      </c>
      <c r="F175" t="s">
        <v>40</v>
      </c>
      <c r="G175" t="s">
        <v>10</v>
      </c>
      <c r="H175" s="15">
        <f t="shared" si="10"/>
        <v>0</v>
      </c>
      <c r="I175" s="16" t="str">
        <f t="shared" si="11"/>
        <v>02/05/2001</v>
      </c>
    </row>
    <row r="176" spans="1:9" x14ac:dyDescent="0.2">
      <c r="A176" t="s">
        <v>14</v>
      </c>
      <c r="B176" s="13">
        <v>36927.59065972222</v>
      </c>
      <c r="C176" t="s">
        <v>8</v>
      </c>
      <c r="D176" s="18">
        <v>100</v>
      </c>
      <c r="E176" s="19">
        <v>0.64800000000000002</v>
      </c>
      <c r="F176" t="s">
        <v>40</v>
      </c>
      <c r="G176" t="s">
        <v>10</v>
      </c>
      <c r="H176" s="15">
        <f t="shared" si="10"/>
        <v>0</v>
      </c>
      <c r="I176" s="16" t="str">
        <f t="shared" si="11"/>
        <v>02/05/2001</v>
      </c>
    </row>
    <row r="177" spans="1:9" x14ac:dyDescent="0.2">
      <c r="A177" t="s">
        <v>80</v>
      </c>
      <c r="B177" s="13">
        <v>36927.618703703702</v>
      </c>
      <c r="C177" t="s">
        <v>8</v>
      </c>
      <c r="D177" s="18">
        <v>100</v>
      </c>
      <c r="E177" s="19">
        <v>0.32400000000000001</v>
      </c>
      <c r="F177" t="s">
        <v>40</v>
      </c>
      <c r="G177" t="s">
        <v>10</v>
      </c>
      <c r="H177" s="15">
        <f t="shared" si="10"/>
        <v>0</v>
      </c>
      <c r="I177" s="16" t="str">
        <f t="shared" si="11"/>
        <v>02/05/2001</v>
      </c>
    </row>
    <row r="178" spans="1:9" x14ac:dyDescent="0.2">
      <c r="A178" t="s">
        <v>43</v>
      </c>
      <c r="B178" s="13">
        <v>36928.379699074103</v>
      </c>
      <c r="C178" t="s">
        <v>8</v>
      </c>
      <c r="D178" s="1">
        <v>100</v>
      </c>
      <c r="E178" s="2">
        <v>0.14699999999999999</v>
      </c>
      <c r="F178" t="s">
        <v>86</v>
      </c>
      <c r="G178" t="s">
        <v>10</v>
      </c>
      <c r="H178" s="15">
        <f t="shared" si="10"/>
        <v>1</v>
      </c>
      <c r="I178" s="16" t="str">
        <f t="shared" si="11"/>
        <v>02/06/2001</v>
      </c>
    </row>
    <row r="179" spans="1:9" x14ac:dyDescent="0.2">
      <c r="A179" t="s">
        <v>43</v>
      </c>
      <c r="B179" s="13">
        <v>36928.452835648102</v>
      </c>
      <c r="C179" t="s">
        <v>8</v>
      </c>
      <c r="D179" s="1">
        <v>100</v>
      </c>
      <c r="E179" s="2">
        <v>0.156</v>
      </c>
      <c r="F179" t="s">
        <v>64</v>
      </c>
      <c r="G179" t="s">
        <v>10</v>
      </c>
      <c r="H179" s="15">
        <f t="shared" si="10"/>
        <v>1</v>
      </c>
      <c r="I179" s="16" t="str">
        <f t="shared" si="11"/>
        <v>02/06/2001</v>
      </c>
    </row>
    <row r="180" spans="1:9" x14ac:dyDescent="0.2">
      <c r="A180" t="s">
        <v>43</v>
      </c>
      <c r="B180" s="13">
        <v>36928.5148611111</v>
      </c>
      <c r="C180" t="s">
        <v>8</v>
      </c>
      <c r="D180" s="1">
        <v>100</v>
      </c>
      <c r="E180" s="2">
        <v>0.17399999999999999</v>
      </c>
      <c r="F180" t="s">
        <v>66</v>
      </c>
      <c r="G180" t="s">
        <v>10</v>
      </c>
      <c r="H180" s="15">
        <f t="shared" si="10"/>
        <v>1</v>
      </c>
      <c r="I180" s="16" t="str">
        <f t="shared" si="11"/>
        <v>02/06/2001</v>
      </c>
    </row>
    <row r="181" spans="1:9" x14ac:dyDescent="0.2">
      <c r="A181" t="s">
        <v>43</v>
      </c>
      <c r="B181" s="13">
        <v>36928.514155092598</v>
      </c>
      <c r="C181" t="s">
        <v>8</v>
      </c>
      <c r="D181" s="1">
        <v>100</v>
      </c>
      <c r="E181" s="2">
        <v>0.17399999999999999</v>
      </c>
      <c r="F181" t="s">
        <v>66</v>
      </c>
      <c r="G181" t="s">
        <v>10</v>
      </c>
      <c r="H181" s="15">
        <f t="shared" si="10"/>
        <v>0</v>
      </c>
      <c r="I181" s="16" t="str">
        <f t="shared" si="11"/>
        <v>02/06/2001</v>
      </c>
    </row>
    <row r="182" spans="1:9" x14ac:dyDescent="0.2">
      <c r="A182" t="s">
        <v>72</v>
      </c>
      <c r="B182" s="13">
        <v>36928.512986111098</v>
      </c>
      <c r="C182" t="s">
        <v>8</v>
      </c>
      <c r="D182" s="1">
        <v>100</v>
      </c>
      <c r="E182" s="2">
        <v>0.27</v>
      </c>
      <c r="F182" t="s">
        <v>66</v>
      </c>
      <c r="G182" t="s">
        <v>10</v>
      </c>
      <c r="H182" s="15">
        <f t="shared" si="10"/>
        <v>0</v>
      </c>
      <c r="I182" s="16" t="str">
        <f t="shared" si="11"/>
        <v>02/06/2001</v>
      </c>
    </row>
    <row r="183" spans="1:9" x14ac:dyDescent="0.2">
      <c r="A183" t="s">
        <v>87</v>
      </c>
      <c r="B183" s="13">
        <v>36928.511712963002</v>
      </c>
      <c r="C183" t="s">
        <v>8</v>
      </c>
      <c r="D183" s="1">
        <v>100</v>
      </c>
      <c r="E183" s="2">
        <v>0.26100000000000001</v>
      </c>
      <c r="F183" t="s">
        <v>66</v>
      </c>
      <c r="G183" t="s">
        <v>10</v>
      </c>
      <c r="H183" s="15">
        <f t="shared" si="10"/>
        <v>0</v>
      </c>
      <c r="I183" s="16" t="str">
        <f t="shared" si="11"/>
        <v>02/06/2001</v>
      </c>
    </row>
    <row r="184" spans="1:9" x14ac:dyDescent="0.2">
      <c r="A184" t="s">
        <v>14</v>
      </c>
      <c r="B184" s="13">
        <v>36928.366134259297</v>
      </c>
      <c r="C184" t="s">
        <v>11</v>
      </c>
      <c r="D184" s="1">
        <v>50</v>
      </c>
      <c r="E184" s="2">
        <v>0.66300000000000003</v>
      </c>
      <c r="F184" t="s">
        <v>69</v>
      </c>
      <c r="G184" t="s">
        <v>10</v>
      </c>
      <c r="H184" s="15">
        <f t="shared" si="10"/>
        <v>1</v>
      </c>
      <c r="I184" s="16" t="str">
        <f t="shared" si="11"/>
        <v>02/06/2001</v>
      </c>
    </row>
    <row r="185" spans="1:9" x14ac:dyDescent="0.2">
      <c r="A185" t="s">
        <v>14</v>
      </c>
      <c r="B185" s="13">
        <v>36928.363946759302</v>
      </c>
      <c r="C185" t="s">
        <v>11</v>
      </c>
      <c r="D185" s="1">
        <v>100</v>
      </c>
      <c r="E185" s="2">
        <v>0.67200000000000004</v>
      </c>
      <c r="F185" t="s">
        <v>69</v>
      </c>
      <c r="G185" t="s">
        <v>10</v>
      </c>
      <c r="H185" s="15">
        <f t="shared" si="10"/>
        <v>0</v>
      </c>
      <c r="I185" s="16" t="str">
        <f t="shared" si="11"/>
        <v>02/06/2001</v>
      </c>
    </row>
    <row r="186" spans="1:9" x14ac:dyDescent="0.2">
      <c r="A186" t="s">
        <v>14</v>
      </c>
      <c r="B186" s="13">
        <v>36928.363587963002</v>
      </c>
      <c r="C186" t="s">
        <v>11</v>
      </c>
      <c r="D186" s="1">
        <v>100</v>
      </c>
      <c r="E186" s="2">
        <v>0.67500000000000004</v>
      </c>
      <c r="F186" t="s">
        <v>69</v>
      </c>
      <c r="G186" t="s">
        <v>10</v>
      </c>
      <c r="H186" s="15">
        <f t="shared" si="10"/>
        <v>0</v>
      </c>
      <c r="I186" s="16" t="str">
        <f t="shared" si="11"/>
        <v>02/06/2001</v>
      </c>
    </row>
    <row r="187" spans="1:9" x14ac:dyDescent="0.2">
      <c r="A187" t="s">
        <v>14</v>
      </c>
      <c r="B187" s="13">
        <v>36928.361875000002</v>
      </c>
      <c r="C187" t="s">
        <v>11</v>
      </c>
      <c r="D187" s="1">
        <v>100</v>
      </c>
      <c r="E187" s="2">
        <v>0.65700000000000003</v>
      </c>
      <c r="F187" t="s">
        <v>69</v>
      </c>
      <c r="G187" t="s">
        <v>10</v>
      </c>
      <c r="H187" s="15">
        <f t="shared" si="10"/>
        <v>0</v>
      </c>
      <c r="I187" s="16" t="str">
        <f t="shared" si="11"/>
        <v>02/06/2001</v>
      </c>
    </row>
    <row r="188" spans="1:9" x14ac:dyDescent="0.2">
      <c r="A188" t="s">
        <v>14</v>
      </c>
      <c r="B188" s="13">
        <v>36928.3612615741</v>
      </c>
      <c r="C188" t="s">
        <v>11</v>
      </c>
      <c r="D188" s="1">
        <v>100</v>
      </c>
      <c r="E188" s="2">
        <v>0.65100000000000002</v>
      </c>
      <c r="F188" t="s">
        <v>69</v>
      </c>
      <c r="G188" t="s">
        <v>10</v>
      </c>
      <c r="H188" s="15">
        <f t="shared" si="10"/>
        <v>0</v>
      </c>
      <c r="I188" s="16" t="str">
        <f t="shared" si="11"/>
        <v>02/06/2001</v>
      </c>
    </row>
    <row r="189" spans="1:9" x14ac:dyDescent="0.2">
      <c r="A189" t="s">
        <v>14</v>
      </c>
      <c r="B189" s="13">
        <v>36928.357835648101</v>
      </c>
      <c r="C189" t="s">
        <v>11</v>
      </c>
      <c r="D189" s="1">
        <v>100</v>
      </c>
      <c r="E189" s="2">
        <v>0.63600000000000001</v>
      </c>
      <c r="F189" t="s">
        <v>69</v>
      </c>
      <c r="G189" t="s">
        <v>10</v>
      </c>
      <c r="H189" s="15">
        <f t="shared" si="10"/>
        <v>0</v>
      </c>
      <c r="I189" s="16" t="str">
        <f t="shared" si="11"/>
        <v>02/06/2001</v>
      </c>
    </row>
    <row r="190" spans="1:9" x14ac:dyDescent="0.2">
      <c r="A190" t="s">
        <v>65</v>
      </c>
      <c r="B190" s="13">
        <v>36928.374629629601</v>
      </c>
      <c r="C190" t="s">
        <v>8</v>
      </c>
      <c r="D190" s="1">
        <v>100</v>
      </c>
      <c r="E190" s="2">
        <v>5.7000000000000002E-2</v>
      </c>
      <c r="F190" t="s">
        <v>9</v>
      </c>
      <c r="G190" t="s">
        <v>10</v>
      </c>
      <c r="H190" s="15">
        <f t="shared" si="10"/>
        <v>1</v>
      </c>
      <c r="I190" s="16" t="str">
        <f t="shared" si="11"/>
        <v>02/06/2001</v>
      </c>
    </row>
    <row r="191" spans="1:9" x14ac:dyDescent="0.2">
      <c r="A191" t="s">
        <v>38</v>
      </c>
      <c r="B191" s="13">
        <v>36928.3774305556</v>
      </c>
      <c r="C191" t="s">
        <v>8</v>
      </c>
      <c r="D191" s="1">
        <v>100</v>
      </c>
      <c r="E191" s="2">
        <v>0.153</v>
      </c>
      <c r="F191" t="s">
        <v>48</v>
      </c>
      <c r="G191" t="s">
        <v>10</v>
      </c>
      <c r="H191" s="15">
        <f t="shared" si="10"/>
        <v>1</v>
      </c>
      <c r="I191" s="16" t="str">
        <f t="shared" si="11"/>
        <v>02/06/2001</v>
      </c>
    </row>
    <row r="192" spans="1:9" x14ac:dyDescent="0.2">
      <c r="A192" t="s">
        <v>36</v>
      </c>
      <c r="B192" s="13">
        <v>36928.354537036997</v>
      </c>
      <c r="C192" t="s">
        <v>11</v>
      </c>
      <c r="D192" s="1">
        <v>100</v>
      </c>
      <c r="E192" s="2">
        <v>0.36</v>
      </c>
      <c r="F192" t="s">
        <v>48</v>
      </c>
      <c r="G192" t="s">
        <v>10</v>
      </c>
      <c r="H192" s="15">
        <f t="shared" si="10"/>
        <v>0</v>
      </c>
      <c r="I192" s="16" t="str">
        <f t="shared" si="11"/>
        <v>02/06/2001</v>
      </c>
    </row>
    <row r="193" spans="1:9" x14ac:dyDescent="0.2">
      <c r="A193" t="s">
        <v>75</v>
      </c>
      <c r="B193" s="13">
        <v>36928.434212963002</v>
      </c>
      <c r="C193" t="s">
        <v>8</v>
      </c>
      <c r="D193" s="1">
        <v>100</v>
      </c>
      <c r="E193" s="2">
        <v>0.13200000000000001</v>
      </c>
      <c r="F193" t="s">
        <v>40</v>
      </c>
      <c r="G193" t="s">
        <v>10</v>
      </c>
      <c r="H193" s="15">
        <f t="shared" si="10"/>
        <v>1</v>
      </c>
      <c r="I193" s="16" t="str">
        <f t="shared" si="11"/>
        <v>02/06/2001</v>
      </c>
    </row>
    <row r="194" spans="1:9" x14ac:dyDescent="0.2">
      <c r="A194" t="s">
        <v>75</v>
      </c>
      <c r="B194" s="13">
        <v>36928.431770833296</v>
      </c>
      <c r="C194" t="s">
        <v>8</v>
      </c>
      <c r="D194" s="1">
        <v>100</v>
      </c>
      <c r="E194" s="2">
        <v>0.13200000000000001</v>
      </c>
      <c r="F194" t="s">
        <v>40</v>
      </c>
      <c r="G194" t="s">
        <v>10</v>
      </c>
      <c r="H194" s="15">
        <f t="shared" si="10"/>
        <v>0</v>
      </c>
      <c r="I194" s="16" t="str">
        <f t="shared" si="11"/>
        <v>02/06/2001</v>
      </c>
    </row>
    <row r="195" spans="1:9" x14ac:dyDescent="0.2">
      <c r="A195" t="s">
        <v>80</v>
      </c>
      <c r="B195" s="13">
        <v>36928.366631944402</v>
      </c>
      <c r="C195" t="s">
        <v>8</v>
      </c>
      <c r="D195" s="1">
        <v>100</v>
      </c>
      <c r="E195" s="2">
        <v>0.30599999999999999</v>
      </c>
      <c r="F195" t="s">
        <v>40</v>
      </c>
      <c r="G195" t="s">
        <v>10</v>
      </c>
      <c r="H195" s="15">
        <f t="shared" si="10"/>
        <v>0</v>
      </c>
      <c r="I195" s="16" t="str">
        <f t="shared" si="11"/>
        <v>02/06/2001</v>
      </c>
    </row>
    <row r="196" spans="1:9" x14ac:dyDescent="0.2">
      <c r="A196" t="s">
        <v>36</v>
      </c>
      <c r="B196" s="13">
        <v>36929.478958333297</v>
      </c>
      <c r="C196" t="s">
        <v>8</v>
      </c>
      <c r="D196" s="1">
        <v>100</v>
      </c>
      <c r="E196" s="2">
        <v>0.29699999999999999</v>
      </c>
      <c r="F196" t="s">
        <v>86</v>
      </c>
      <c r="G196" t="s">
        <v>10</v>
      </c>
      <c r="H196" s="15">
        <f t="shared" si="10"/>
        <v>1</v>
      </c>
      <c r="I196" s="16" t="str">
        <f t="shared" si="11"/>
        <v>02/07/2001</v>
      </c>
    </row>
    <row r="197" spans="1:9" x14ac:dyDescent="0.2">
      <c r="A197" t="s">
        <v>38</v>
      </c>
      <c r="B197" s="13">
        <v>36929.468229166698</v>
      </c>
      <c r="C197" t="s">
        <v>8</v>
      </c>
      <c r="D197" s="1">
        <v>100</v>
      </c>
      <c r="E197" s="2">
        <v>0.13200000000000001</v>
      </c>
      <c r="F197" t="s">
        <v>86</v>
      </c>
      <c r="G197" t="s">
        <v>10</v>
      </c>
      <c r="H197" s="15">
        <f t="shared" si="10"/>
        <v>0</v>
      </c>
      <c r="I197" s="16" t="str">
        <f t="shared" si="11"/>
        <v>02/07/2001</v>
      </c>
    </row>
    <row r="198" spans="1:9" x14ac:dyDescent="0.2">
      <c r="A198" t="s">
        <v>38</v>
      </c>
      <c r="B198" s="13">
        <v>36929.466643518499</v>
      </c>
      <c r="C198" t="s">
        <v>8</v>
      </c>
      <c r="D198" s="1">
        <v>100</v>
      </c>
      <c r="E198" s="2">
        <v>0.129</v>
      </c>
      <c r="F198" t="s">
        <v>86</v>
      </c>
      <c r="G198" t="s">
        <v>10</v>
      </c>
      <c r="H198" s="15">
        <f t="shared" si="10"/>
        <v>0</v>
      </c>
      <c r="I198" s="16" t="str">
        <f t="shared" si="11"/>
        <v>02/07/2001</v>
      </c>
    </row>
    <row r="199" spans="1:9" x14ac:dyDescent="0.2">
      <c r="A199" t="s">
        <v>87</v>
      </c>
      <c r="B199" s="13">
        <v>36929.533981481502</v>
      </c>
      <c r="C199" t="s">
        <v>8</v>
      </c>
      <c r="D199" s="1">
        <v>20</v>
      </c>
      <c r="E199" s="2">
        <v>0.28499999999999998</v>
      </c>
      <c r="F199" t="s">
        <v>66</v>
      </c>
      <c r="G199" t="s">
        <v>10</v>
      </c>
      <c r="H199" s="15">
        <f t="shared" si="10"/>
        <v>1</v>
      </c>
      <c r="I199" s="16" t="str">
        <f t="shared" si="11"/>
        <v>02/07/2001</v>
      </c>
    </row>
    <row r="200" spans="1:9" x14ac:dyDescent="0.2">
      <c r="A200" t="s">
        <v>65</v>
      </c>
      <c r="B200" s="13">
        <v>36929.666319444397</v>
      </c>
      <c r="C200" t="s">
        <v>8</v>
      </c>
      <c r="D200" s="1">
        <v>100</v>
      </c>
      <c r="E200" s="2">
        <v>0.13800000000000001</v>
      </c>
      <c r="F200" t="s">
        <v>27</v>
      </c>
      <c r="G200" t="s">
        <v>10</v>
      </c>
      <c r="H200" s="15">
        <f t="shared" si="10"/>
        <v>1</v>
      </c>
      <c r="I200" s="16" t="str">
        <f t="shared" si="11"/>
        <v>02/07/2001</v>
      </c>
    </row>
    <row r="201" spans="1:9" x14ac:dyDescent="0.2">
      <c r="A201" t="s">
        <v>14</v>
      </c>
      <c r="B201" s="13">
        <v>36929.6323148148</v>
      </c>
      <c r="C201" t="s">
        <v>11</v>
      </c>
      <c r="D201" s="1">
        <v>100</v>
      </c>
      <c r="E201" s="2">
        <v>0.32700000000000001</v>
      </c>
      <c r="F201" t="s">
        <v>27</v>
      </c>
      <c r="G201" t="s">
        <v>10</v>
      </c>
      <c r="H201" s="15">
        <f t="shared" si="10"/>
        <v>0</v>
      </c>
      <c r="I201" s="16" t="str">
        <f t="shared" si="11"/>
        <v>02/07/2001</v>
      </c>
    </row>
    <row r="202" spans="1:9" x14ac:dyDescent="0.2">
      <c r="A202" t="s">
        <v>14</v>
      </c>
      <c r="B202" s="13">
        <v>36929.631898148102</v>
      </c>
      <c r="C202" t="s">
        <v>11</v>
      </c>
      <c r="D202" s="1">
        <v>100</v>
      </c>
      <c r="E202" s="2">
        <v>0.32700000000000001</v>
      </c>
      <c r="F202" t="s">
        <v>27</v>
      </c>
      <c r="G202" t="s">
        <v>10</v>
      </c>
      <c r="H202" s="15">
        <f t="shared" si="10"/>
        <v>0</v>
      </c>
      <c r="I202" s="16" t="str">
        <f t="shared" si="11"/>
        <v>02/07/2001</v>
      </c>
    </row>
    <row r="203" spans="1:9" x14ac:dyDescent="0.2">
      <c r="A203" t="s">
        <v>14</v>
      </c>
      <c r="B203" s="13">
        <v>36929.631064814799</v>
      </c>
      <c r="C203" t="s">
        <v>11</v>
      </c>
      <c r="D203" s="1">
        <v>100</v>
      </c>
      <c r="E203" s="2">
        <v>0.32700000000000001</v>
      </c>
      <c r="F203" t="s">
        <v>27</v>
      </c>
      <c r="G203" t="s">
        <v>10</v>
      </c>
      <c r="H203" s="15">
        <f t="shared" si="10"/>
        <v>0</v>
      </c>
      <c r="I203" s="16" t="str">
        <f t="shared" si="11"/>
        <v>02/07/2001</v>
      </c>
    </row>
    <row r="204" spans="1:9" x14ac:dyDescent="0.2">
      <c r="A204" t="s">
        <v>14</v>
      </c>
      <c r="B204" s="13">
        <v>36929.629988425899</v>
      </c>
      <c r="C204" t="s">
        <v>11</v>
      </c>
      <c r="D204" s="1">
        <v>100</v>
      </c>
      <c r="E204" s="2">
        <v>0.32700000000000001</v>
      </c>
      <c r="F204" t="s">
        <v>27</v>
      </c>
      <c r="G204" t="s">
        <v>10</v>
      </c>
      <c r="H204" s="15">
        <f t="shared" si="10"/>
        <v>0</v>
      </c>
      <c r="I204" s="16" t="str">
        <f t="shared" si="11"/>
        <v>02/07/2001</v>
      </c>
    </row>
    <row r="205" spans="1:9" x14ac:dyDescent="0.2">
      <c r="A205" t="s">
        <v>14</v>
      </c>
      <c r="B205" s="13">
        <v>36929.563229166597</v>
      </c>
      <c r="C205" t="s">
        <v>11</v>
      </c>
      <c r="D205" s="1">
        <v>100</v>
      </c>
      <c r="E205" s="2">
        <v>0.46500000000000002</v>
      </c>
      <c r="F205" t="s">
        <v>27</v>
      </c>
      <c r="G205" t="s">
        <v>10</v>
      </c>
      <c r="H205" s="15">
        <f t="shared" si="10"/>
        <v>0</v>
      </c>
      <c r="I205" s="16" t="str">
        <f t="shared" si="11"/>
        <v>02/07/2001</v>
      </c>
    </row>
    <row r="206" spans="1:9" x14ac:dyDescent="0.2">
      <c r="A206" t="s">
        <v>72</v>
      </c>
      <c r="B206" s="13">
        <v>36929.562476851897</v>
      </c>
      <c r="C206" t="s">
        <v>11</v>
      </c>
      <c r="D206" s="1">
        <v>50</v>
      </c>
      <c r="E206" s="2">
        <v>0.29399999999999998</v>
      </c>
      <c r="F206" t="s">
        <v>12</v>
      </c>
      <c r="G206" t="s">
        <v>10</v>
      </c>
      <c r="H206" s="15">
        <f t="shared" si="10"/>
        <v>1</v>
      </c>
      <c r="I206" s="16" t="str">
        <f t="shared" si="11"/>
        <v>02/07/2001</v>
      </c>
    </row>
    <row r="207" spans="1:9" x14ac:dyDescent="0.2">
      <c r="A207" t="s">
        <v>38</v>
      </c>
      <c r="B207" s="13">
        <v>36929.560486111099</v>
      </c>
      <c r="C207" t="s">
        <v>11</v>
      </c>
      <c r="D207" s="1">
        <v>100</v>
      </c>
      <c r="E207" s="2">
        <v>9.2999999999999999E-2</v>
      </c>
      <c r="F207" t="s">
        <v>12</v>
      </c>
      <c r="G207" t="s">
        <v>10</v>
      </c>
      <c r="H207" s="15">
        <f t="shared" si="10"/>
        <v>0</v>
      </c>
      <c r="I207" s="16" t="str">
        <f t="shared" si="11"/>
        <v>02/07/2001</v>
      </c>
    </row>
    <row r="208" spans="1:9" x14ac:dyDescent="0.2">
      <c r="A208" t="s">
        <v>84</v>
      </c>
      <c r="B208" s="13">
        <v>36929.558680555601</v>
      </c>
      <c r="C208" t="s">
        <v>11</v>
      </c>
      <c r="D208" s="1">
        <v>50</v>
      </c>
      <c r="E208" s="2">
        <v>0.14399999999999999</v>
      </c>
      <c r="F208" t="s">
        <v>44</v>
      </c>
      <c r="G208" t="s">
        <v>10</v>
      </c>
      <c r="H208" s="15">
        <f t="shared" si="10"/>
        <v>1</v>
      </c>
      <c r="I208" s="16" t="str">
        <f t="shared" si="11"/>
        <v>02/07/2001</v>
      </c>
    </row>
    <row r="209" spans="1:9" x14ac:dyDescent="0.2">
      <c r="A209" t="s">
        <v>43</v>
      </c>
      <c r="B209" s="13">
        <v>36929.407812500001</v>
      </c>
      <c r="C209" t="s">
        <v>8</v>
      </c>
      <c r="D209" s="1">
        <v>50</v>
      </c>
      <c r="E209" s="2">
        <v>0.16800000000000001</v>
      </c>
      <c r="F209" t="s">
        <v>23</v>
      </c>
      <c r="G209" t="s">
        <v>10</v>
      </c>
      <c r="H209" s="15">
        <f t="shared" si="10"/>
        <v>1</v>
      </c>
      <c r="I209" s="16" t="str">
        <f t="shared" si="11"/>
        <v>02/07/2001</v>
      </c>
    </row>
    <row r="210" spans="1:9" x14ac:dyDescent="0.2">
      <c r="A210" t="s">
        <v>43</v>
      </c>
      <c r="B210" s="13">
        <v>36929.640462962998</v>
      </c>
      <c r="C210" t="s">
        <v>11</v>
      </c>
      <c r="D210" s="1">
        <v>100</v>
      </c>
      <c r="E210" s="2">
        <v>0.3</v>
      </c>
      <c r="F210" t="s">
        <v>48</v>
      </c>
      <c r="G210" t="s">
        <v>10</v>
      </c>
      <c r="H210" s="15">
        <f t="shared" si="10"/>
        <v>1</v>
      </c>
      <c r="I210" s="16" t="str">
        <f t="shared" si="11"/>
        <v>02/07/2001</v>
      </c>
    </row>
    <row r="211" spans="1:9" x14ac:dyDescent="0.2">
      <c r="A211" t="s">
        <v>88</v>
      </c>
      <c r="B211" s="13">
        <v>36929.608333333301</v>
      </c>
      <c r="C211" t="s">
        <v>8</v>
      </c>
      <c r="D211" s="1">
        <v>100</v>
      </c>
      <c r="E211" s="2">
        <v>0.33600000000000002</v>
      </c>
      <c r="F211" t="s">
        <v>48</v>
      </c>
      <c r="G211" t="s">
        <v>10</v>
      </c>
      <c r="H211" s="15">
        <f t="shared" si="10"/>
        <v>0</v>
      </c>
      <c r="I211" s="16" t="str">
        <f t="shared" si="11"/>
        <v>02/07/2001</v>
      </c>
    </row>
    <row r="212" spans="1:9" x14ac:dyDescent="0.2">
      <c r="A212" t="s">
        <v>38</v>
      </c>
      <c r="B212" s="13">
        <v>36929.569537037001</v>
      </c>
      <c r="C212" t="s">
        <v>11</v>
      </c>
      <c r="D212" s="1">
        <v>100</v>
      </c>
      <c r="E212" s="2">
        <v>7.8E-2</v>
      </c>
      <c r="F212" t="s">
        <v>48</v>
      </c>
      <c r="G212" t="s">
        <v>10</v>
      </c>
      <c r="H212" s="15">
        <f t="shared" si="10"/>
        <v>0</v>
      </c>
      <c r="I212" s="16" t="str">
        <f t="shared" si="11"/>
        <v>02/07/2001</v>
      </c>
    </row>
    <row r="213" spans="1:9" x14ac:dyDescent="0.2">
      <c r="A213" t="s">
        <v>38</v>
      </c>
      <c r="B213" s="13">
        <v>36929.569039351903</v>
      </c>
      <c r="C213" t="s">
        <v>11</v>
      </c>
      <c r="D213" s="1">
        <v>100</v>
      </c>
      <c r="E213" s="2">
        <v>8.4000000000000005E-2</v>
      </c>
      <c r="F213" t="s">
        <v>48</v>
      </c>
      <c r="G213" t="s">
        <v>10</v>
      </c>
      <c r="H213" s="15">
        <f t="shared" si="10"/>
        <v>0</v>
      </c>
      <c r="I213" s="16" t="str">
        <f t="shared" si="11"/>
        <v>02/07/2001</v>
      </c>
    </row>
    <row r="214" spans="1:9" x14ac:dyDescent="0.2">
      <c r="A214" t="s">
        <v>65</v>
      </c>
      <c r="B214" s="13">
        <v>36929.558599536998</v>
      </c>
      <c r="C214" t="s">
        <v>11</v>
      </c>
      <c r="D214" s="1">
        <v>100</v>
      </c>
      <c r="E214" s="2">
        <v>6.6000000000000003E-2</v>
      </c>
      <c r="F214" t="s">
        <v>48</v>
      </c>
      <c r="G214" t="s">
        <v>10</v>
      </c>
      <c r="H214" s="15">
        <f t="shared" si="10"/>
        <v>0</v>
      </c>
      <c r="I214" s="16" t="str">
        <f t="shared" si="11"/>
        <v>02/07/2001</v>
      </c>
    </row>
    <row r="215" spans="1:9" x14ac:dyDescent="0.2">
      <c r="A215" t="s">
        <v>87</v>
      </c>
      <c r="B215" s="13">
        <v>36929.554965277799</v>
      </c>
      <c r="C215" t="s">
        <v>8</v>
      </c>
      <c r="D215" s="1">
        <v>100</v>
      </c>
      <c r="E215" s="2">
        <v>0.35099999999999998</v>
      </c>
      <c r="F215" t="s">
        <v>48</v>
      </c>
      <c r="G215" t="s">
        <v>10</v>
      </c>
      <c r="H215" s="15">
        <f t="shared" si="10"/>
        <v>0</v>
      </c>
      <c r="I215" s="16" t="str">
        <f t="shared" si="11"/>
        <v>02/07/2001</v>
      </c>
    </row>
    <row r="216" spans="1:9" x14ac:dyDescent="0.2">
      <c r="A216" t="s">
        <v>38</v>
      </c>
      <c r="B216" s="13">
        <v>36929.426203703697</v>
      </c>
      <c r="C216" t="s">
        <v>11</v>
      </c>
      <c r="D216" s="1">
        <v>100</v>
      </c>
      <c r="E216" s="2">
        <v>0.111</v>
      </c>
      <c r="F216" t="s">
        <v>74</v>
      </c>
      <c r="G216" t="s">
        <v>10</v>
      </c>
      <c r="H216" s="15">
        <f t="shared" si="10"/>
        <v>1</v>
      </c>
      <c r="I216" s="16" t="str">
        <f t="shared" si="11"/>
        <v>02/07/2001</v>
      </c>
    </row>
    <row r="217" spans="1:9" x14ac:dyDescent="0.2">
      <c r="A217" t="s">
        <v>81</v>
      </c>
      <c r="B217" s="13">
        <v>36929.588252314803</v>
      </c>
      <c r="C217" t="s">
        <v>8</v>
      </c>
      <c r="D217" s="1">
        <v>100</v>
      </c>
      <c r="E217" s="2">
        <v>0.56699999999999995</v>
      </c>
      <c r="F217" t="s">
        <v>40</v>
      </c>
      <c r="G217" t="s">
        <v>10</v>
      </c>
      <c r="H217" s="15">
        <f t="shared" si="10"/>
        <v>1</v>
      </c>
      <c r="I217" s="16" t="str">
        <f t="shared" si="11"/>
        <v>02/07/2001</v>
      </c>
    </row>
    <row r="218" spans="1:9" x14ac:dyDescent="0.2">
      <c r="A218" t="s">
        <v>89</v>
      </c>
      <c r="B218" s="13">
        <v>36929.379212963002</v>
      </c>
      <c r="C218" t="s">
        <v>8</v>
      </c>
      <c r="D218" s="1">
        <v>100</v>
      </c>
      <c r="E218" s="2">
        <v>0.47699999999999998</v>
      </c>
      <c r="F218" t="s">
        <v>40</v>
      </c>
      <c r="G218" t="s">
        <v>10</v>
      </c>
      <c r="H218" s="15">
        <f t="shared" si="10"/>
        <v>0</v>
      </c>
      <c r="I218" s="16" t="str">
        <f t="shared" si="11"/>
        <v>02/07/2001</v>
      </c>
    </row>
    <row r="219" spans="1:9" x14ac:dyDescent="0.2">
      <c r="A219" t="s">
        <v>43</v>
      </c>
      <c r="B219" s="13">
        <v>36930.550219907404</v>
      </c>
      <c r="C219" t="s">
        <v>8</v>
      </c>
      <c r="D219" s="1">
        <v>20</v>
      </c>
      <c r="E219" s="2">
        <v>0.27600000000000002</v>
      </c>
      <c r="F219" t="s">
        <v>37</v>
      </c>
      <c r="G219" t="s">
        <v>10</v>
      </c>
      <c r="H219" s="15">
        <f t="shared" si="10"/>
        <v>1</v>
      </c>
      <c r="I219" s="16" t="str">
        <f t="shared" si="11"/>
        <v>02/08/2001</v>
      </c>
    </row>
    <row r="220" spans="1:9" x14ac:dyDescent="0.2">
      <c r="A220" t="s">
        <v>43</v>
      </c>
      <c r="B220" s="13">
        <v>36930.441388888903</v>
      </c>
      <c r="C220" t="s">
        <v>8</v>
      </c>
      <c r="D220" s="1">
        <v>100</v>
      </c>
      <c r="E220" s="2">
        <v>0.34200000000000003</v>
      </c>
      <c r="F220" t="s">
        <v>15</v>
      </c>
      <c r="G220" t="s">
        <v>10</v>
      </c>
      <c r="H220" s="15">
        <f t="shared" ref="H220:H283" si="12">IF(F219=F220,0,1)</f>
        <v>1</v>
      </c>
      <c r="I220" s="16" t="str">
        <f t="shared" ref="I220:I283" si="13">TEXT(B220,"mm/dd/yyyy")</f>
        <v>02/08/2001</v>
      </c>
    </row>
    <row r="221" spans="1:9" x14ac:dyDescent="0.2">
      <c r="A221" t="s">
        <v>43</v>
      </c>
      <c r="B221" s="13">
        <v>36930.442777777796</v>
      </c>
      <c r="C221" t="s">
        <v>8</v>
      </c>
      <c r="D221" s="1">
        <v>100</v>
      </c>
      <c r="E221" s="2">
        <v>0.33900000000000002</v>
      </c>
      <c r="F221" t="s">
        <v>15</v>
      </c>
      <c r="G221" t="s">
        <v>10</v>
      </c>
      <c r="H221" s="15">
        <f t="shared" si="12"/>
        <v>0</v>
      </c>
      <c r="I221" s="16" t="str">
        <f t="shared" si="13"/>
        <v>02/08/2001</v>
      </c>
    </row>
    <row r="222" spans="1:9" x14ac:dyDescent="0.2">
      <c r="A222" t="s">
        <v>14</v>
      </c>
      <c r="B222" s="13">
        <v>36930.544189814798</v>
      </c>
      <c r="C222" t="s">
        <v>11</v>
      </c>
      <c r="D222" s="1">
        <v>100</v>
      </c>
      <c r="E222" s="2">
        <v>0.32700000000000001</v>
      </c>
      <c r="F222" t="s">
        <v>27</v>
      </c>
      <c r="G222" t="s">
        <v>10</v>
      </c>
      <c r="H222" s="15">
        <f t="shared" si="12"/>
        <v>1</v>
      </c>
      <c r="I222" s="16" t="str">
        <f t="shared" si="13"/>
        <v>02/08/2001</v>
      </c>
    </row>
    <row r="223" spans="1:9" x14ac:dyDescent="0.2">
      <c r="A223" t="s">
        <v>14</v>
      </c>
      <c r="B223" s="13">
        <v>36930.544351851902</v>
      </c>
      <c r="C223" t="s">
        <v>11</v>
      </c>
      <c r="D223" s="1">
        <v>100</v>
      </c>
      <c r="E223" s="2">
        <v>0.32700000000000001</v>
      </c>
      <c r="F223" t="s">
        <v>27</v>
      </c>
      <c r="G223" t="s">
        <v>10</v>
      </c>
      <c r="H223" s="15">
        <f t="shared" si="12"/>
        <v>0</v>
      </c>
      <c r="I223" s="16" t="str">
        <f t="shared" si="13"/>
        <v>02/08/2001</v>
      </c>
    </row>
    <row r="224" spans="1:9" x14ac:dyDescent="0.2">
      <c r="A224" t="s">
        <v>14</v>
      </c>
      <c r="B224" s="13">
        <v>36930.545324074097</v>
      </c>
      <c r="C224" t="s">
        <v>11</v>
      </c>
      <c r="D224" s="1">
        <v>100</v>
      </c>
      <c r="E224" s="2">
        <v>0.33900000000000002</v>
      </c>
      <c r="F224" t="s">
        <v>27</v>
      </c>
      <c r="G224" t="s">
        <v>10</v>
      </c>
      <c r="H224" s="15">
        <f t="shared" si="12"/>
        <v>0</v>
      </c>
      <c r="I224" s="16" t="str">
        <f t="shared" si="13"/>
        <v>02/08/2001</v>
      </c>
    </row>
    <row r="225" spans="1:9" x14ac:dyDescent="0.2">
      <c r="A225" t="s">
        <v>14</v>
      </c>
      <c r="B225" s="13">
        <v>36930.546238425901</v>
      </c>
      <c r="C225" t="s">
        <v>11</v>
      </c>
      <c r="D225" s="1">
        <v>100</v>
      </c>
      <c r="E225" s="2">
        <v>0.35099999999999998</v>
      </c>
      <c r="F225" t="s">
        <v>27</v>
      </c>
      <c r="G225" t="s">
        <v>10</v>
      </c>
      <c r="H225" s="15">
        <f t="shared" si="12"/>
        <v>0</v>
      </c>
      <c r="I225" s="16" t="str">
        <f t="shared" si="13"/>
        <v>02/08/2001</v>
      </c>
    </row>
    <row r="226" spans="1:9" x14ac:dyDescent="0.2">
      <c r="A226" t="s">
        <v>43</v>
      </c>
      <c r="B226" s="13">
        <v>36930.355833333299</v>
      </c>
      <c r="C226" t="s">
        <v>11</v>
      </c>
      <c r="D226" s="1">
        <v>100</v>
      </c>
      <c r="E226" s="2">
        <v>0.34499999999999997</v>
      </c>
      <c r="F226" t="s">
        <v>42</v>
      </c>
      <c r="G226" t="s">
        <v>10</v>
      </c>
      <c r="H226" s="15">
        <f t="shared" si="12"/>
        <v>1</v>
      </c>
      <c r="I226" s="16" t="str">
        <f t="shared" si="13"/>
        <v>02/08/2001</v>
      </c>
    </row>
    <row r="227" spans="1:9" x14ac:dyDescent="0.2">
      <c r="A227" t="s">
        <v>43</v>
      </c>
      <c r="B227" s="13">
        <v>36930.3683564815</v>
      </c>
      <c r="C227" t="s">
        <v>11</v>
      </c>
      <c r="D227" s="1">
        <v>100</v>
      </c>
      <c r="E227" s="2">
        <v>0.318</v>
      </c>
      <c r="F227" t="s">
        <v>42</v>
      </c>
      <c r="G227" t="s">
        <v>10</v>
      </c>
      <c r="H227" s="15">
        <f t="shared" si="12"/>
        <v>0</v>
      </c>
      <c r="I227" s="16" t="str">
        <f t="shared" si="13"/>
        <v>02/08/2001</v>
      </c>
    </row>
    <row r="228" spans="1:9" x14ac:dyDescent="0.2">
      <c r="A228" t="s">
        <v>43</v>
      </c>
      <c r="B228" s="13">
        <v>36930.367604166699</v>
      </c>
      <c r="C228" t="s">
        <v>11</v>
      </c>
      <c r="D228" s="1">
        <v>50</v>
      </c>
      <c r="E228" s="2">
        <v>0.33300000000000002</v>
      </c>
      <c r="F228" t="s">
        <v>69</v>
      </c>
      <c r="G228" t="s">
        <v>10</v>
      </c>
      <c r="H228" s="15">
        <f t="shared" si="12"/>
        <v>1</v>
      </c>
      <c r="I228" s="16" t="str">
        <f t="shared" si="13"/>
        <v>02/08/2001</v>
      </c>
    </row>
    <row r="229" spans="1:9" x14ac:dyDescent="0.2">
      <c r="A229" t="s">
        <v>43</v>
      </c>
      <c r="B229" s="13">
        <v>36930.361296296302</v>
      </c>
      <c r="C229" t="s">
        <v>11</v>
      </c>
      <c r="D229" s="1">
        <v>100</v>
      </c>
      <c r="E229" s="2">
        <v>0.35099999999999998</v>
      </c>
      <c r="F229" t="s">
        <v>44</v>
      </c>
      <c r="G229" t="s">
        <v>10</v>
      </c>
      <c r="H229" s="15">
        <f t="shared" si="12"/>
        <v>1</v>
      </c>
      <c r="I229" s="16" t="str">
        <f t="shared" si="13"/>
        <v>02/08/2001</v>
      </c>
    </row>
    <row r="230" spans="1:9" x14ac:dyDescent="0.2">
      <c r="A230" t="s">
        <v>36</v>
      </c>
      <c r="B230" s="13">
        <v>36930.504479166702</v>
      </c>
      <c r="C230" t="s">
        <v>8</v>
      </c>
      <c r="D230" s="1">
        <v>100</v>
      </c>
      <c r="E230" s="2">
        <v>0.14699999999999999</v>
      </c>
      <c r="F230" t="s">
        <v>48</v>
      </c>
      <c r="G230" t="s">
        <v>10</v>
      </c>
      <c r="H230" s="15">
        <f t="shared" si="12"/>
        <v>1</v>
      </c>
      <c r="I230" s="16" t="str">
        <f t="shared" si="13"/>
        <v>02/08/2001</v>
      </c>
    </row>
    <row r="231" spans="1:9" x14ac:dyDescent="0.2">
      <c r="A231" t="s">
        <v>87</v>
      </c>
      <c r="B231" s="13">
        <v>36930.505462963003</v>
      </c>
      <c r="C231" t="s">
        <v>11</v>
      </c>
      <c r="D231" s="1">
        <v>100</v>
      </c>
      <c r="E231" s="2">
        <v>0.42899999999999999</v>
      </c>
      <c r="F231" t="s">
        <v>48</v>
      </c>
      <c r="G231" t="s">
        <v>10</v>
      </c>
      <c r="H231" s="15">
        <f t="shared" si="12"/>
        <v>0</v>
      </c>
      <c r="I231" s="16" t="str">
        <f t="shared" si="13"/>
        <v>02/08/2001</v>
      </c>
    </row>
    <row r="232" spans="1:9" x14ac:dyDescent="0.2">
      <c r="A232" t="s">
        <v>43</v>
      </c>
      <c r="B232" s="13">
        <v>36931.317361111098</v>
      </c>
      <c r="C232" t="s">
        <v>8</v>
      </c>
      <c r="D232" s="1">
        <v>30</v>
      </c>
      <c r="E232" s="2">
        <v>0.222</v>
      </c>
      <c r="F232" t="s">
        <v>37</v>
      </c>
      <c r="G232" t="s">
        <v>10</v>
      </c>
      <c r="H232" s="15">
        <f t="shared" si="12"/>
        <v>1</v>
      </c>
      <c r="I232" s="16" t="str">
        <f t="shared" si="13"/>
        <v>02/09/2001</v>
      </c>
    </row>
    <row r="233" spans="1:9" x14ac:dyDescent="0.2">
      <c r="A233" t="s">
        <v>65</v>
      </c>
      <c r="B233" s="13">
        <v>36931.318229166704</v>
      </c>
      <c r="C233" t="s">
        <v>8</v>
      </c>
      <c r="D233" s="1">
        <v>100</v>
      </c>
      <c r="E233" s="2">
        <v>8.4000000000000005E-2</v>
      </c>
      <c r="F233" t="s">
        <v>28</v>
      </c>
      <c r="G233" t="s">
        <v>10</v>
      </c>
      <c r="H233" s="15">
        <f t="shared" si="12"/>
        <v>1</v>
      </c>
      <c r="I233" s="16" t="str">
        <f t="shared" si="13"/>
        <v>02/09/2001</v>
      </c>
    </row>
    <row r="234" spans="1:9" x14ac:dyDescent="0.2">
      <c r="A234" t="s">
        <v>14</v>
      </c>
      <c r="B234" s="13">
        <v>36931.360208333303</v>
      </c>
      <c r="C234" t="s">
        <v>8</v>
      </c>
      <c r="D234" s="1">
        <v>100</v>
      </c>
      <c r="E234" s="2">
        <v>0.34799999999999998</v>
      </c>
      <c r="F234" t="s">
        <v>27</v>
      </c>
      <c r="G234" t="s">
        <v>10</v>
      </c>
      <c r="H234" s="15">
        <f t="shared" si="12"/>
        <v>1</v>
      </c>
      <c r="I234" s="16" t="str">
        <f t="shared" si="13"/>
        <v>02/09/2001</v>
      </c>
    </row>
    <row r="235" spans="1:9" x14ac:dyDescent="0.2">
      <c r="A235" t="s">
        <v>14</v>
      </c>
      <c r="B235" s="13">
        <v>36931.3679050926</v>
      </c>
      <c r="C235" t="s">
        <v>8</v>
      </c>
      <c r="D235" s="1">
        <v>100</v>
      </c>
      <c r="E235" s="2">
        <v>0.34799999999999998</v>
      </c>
      <c r="F235" t="s">
        <v>27</v>
      </c>
      <c r="G235" t="s">
        <v>10</v>
      </c>
      <c r="H235" s="15">
        <f t="shared" si="12"/>
        <v>0</v>
      </c>
      <c r="I235" s="16" t="str">
        <f t="shared" si="13"/>
        <v>02/09/2001</v>
      </c>
    </row>
    <row r="236" spans="1:9" x14ac:dyDescent="0.2">
      <c r="A236" t="s">
        <v>14</v>
      </c>
      <c r="B236" s="13">
        <v>36931.376157407401</v>
      </c>
      <c r="C236" t="s">
        <v>8</v>
      </c>
      <c r="D236" s="1">
        <v>100</v>
      </c>
      <c r="E236" s="2">
        <v>0.33</v>
      </c>
      <c r="F236" t="s">
        <v>27</v>
      </c>
      <c r="G236" t="s">
        <v>10</v>
      </c>
      <c r="H236" s="15">
        <f t="shared" si="12"/>
        <v>0</v>
      </c>
      <c r="I236" s="16" t="str">
        <f t="shared" si="13"/>
        <v>02/09/2001</v>
      </c>
    </row>
    <row r="237" spans="1:9" x14ac:dyDescent="0.2">
      <c r="A237" t="s">
        <v>43</v>
      </c>
      <c r="B237" s="13">
        <v>36931.480428240699</v>
      </c>
      <c r="C237" t="s">
        <v>11</v>
      </c>
      <c r="D237" s="1">
        <v>100</v>
      </c>
      <c r="E237" s="2">
        <v>0.19500000000000001</v>
      </c>
      <c r="F237" t="s">
        <v>82</v>
      </c>
      <c r="G237" t="s">
        <v>10</v>
      </c>
      <c r="H237" s="15">
        <f t="shared" si="12"/>
        <v>1</v>
      </c>
      <c r="I237" s="16" t="str">
        <f t="shared" si="13"/>
        <v>02/09/2001</v>
      </c>
    </row>
    <row r="238" spans="1:9" x14ac:dyDescent="0.2">
      <c r="A238" t="s">
        <v>14</v>
      </c>
      <c r="B238" s="13">
        <v>36931.534930555601</v>
      </c>
      <c r="C238" t="s">
        <v>8</v>
      </c>
      <c r="D238" s="1">
        <v>100</v>
      </c>
      <c r="E238" s="2">
        <v>0.34499999999999997</v>
      </c>
      <c r="F238" t="s">
        <v>27</v>
      </c>
      <c r="G238" t="s">
        <v>10</v>
      </c>
      <c r="H238" s="15">
        <f t="shared" si="12"/>
        <v>1</v>
      </c>
      <c r="I238" s="16" t="str">
        <f t="shared" si="13"/>
        <v>02/09/2001</v>
      </c>
    </row>
    <row r="239" spans="1:9" x14ac:dyDescent="0.2">
      <c r="A239" t="s">
        <v>81</v>
      </c>
      <c r="B239" s="13">
        <v>36931.544467592597</v>
      </c>
      <c r="C239" t="s">
        <v>11</v>
      </c>
      <c r="D239" s="1">
        <v>50</v>
      </c>
      <c r="E239" s="2">
        <v>0.51900000000000002</v>
      </c>
      <c r="F239" t="s">
        <v>44</v>
      </c>
      <c r="G239" t="s">
        <v>10</v>
      </c>
      <c r="H239" s="15">
        <f t="shared" si="12"/>
        <v>1</v>
      </c>
      <c r="I239" s="16" t="str">
        <f t="shared" si="13"/>
        <v>02/09/2001</v>
      </c>
    </row>
    <row r="240" spans="1:9" x14ac:dyDescent="0.2">
      <c r="A240" t="s">
        <v>43</v>
      </c>
      <c r="B240" s="13">
        <v>36931.550081018497</v>
      </c>
      <c r="C240" t="s">
        <v>11</v>
      </c>
      <c r="D240" s="1">
        <v>100</v>
      </c>
      <c r="E240" s="2">
        <v>0.19800000000000001</v>
      </c>
      <c r="F240" t="s">
        <v>82</v>
      </c>
      <c r="G240" t="s">
        <v>10</v>
      </c>
      <c r="H240" s="15">
        <f t="shared" si="12"/>
        <v>1</v>
      </c>
      <c r="I240" s="16" t="str">
        <f t="shared" si="13"/>
        <v>02/09/2001</v>
      </c>
    </row>
    <row r="241" spans="1:9" x14ac:dyDescent="0.2">
      <c r="A241" t="s">
        <v>95</v>
      </c>
      <c r="B241" s="13">
        <v>36931.562337962998</v>
      </c>
      <c r="C241" t="s">
        <v>8</v>
      </c>
      <c r="D241" s="1">
        <v>100</v>
      </c>
      <c r="E241" s="2">
        <v>1.7999999999999999E-2</v>
      </c>
      <c r="F241" t="s">
        <v>23</v>
      </c>
      <c r="G241" t="s">
        <v>10</v>
      </c>
      <c r="H241" s="15">
        <f t="shared" si="12"/>
        <v>1</v>
      </c>
      <c r="I241" s="16" t="str">
        <f t="shared" si="13"/>
        <v>02/09/2001</v>
      </c>
    </row>
    <row r="242" spans="1:9" x14ac:dyDescent="0.2">
      <c r="A242" t="s">
        <v>95</v>
      </c>
      <c r="B242" s="13">
        <v>36931.562430555598</v>
      </c>
      <c r="C242" t="s">
        <v>8</v>
      </c>
      <c r="D242" s="1">
        <v>100</v>
      </c>
      <c r="E242" s="2">
        <v>1.7999999999999999E-2</v>
      </c>
      <c r="F242" t="s">
        <v>23</v>
      </c>
      <c r="G242" t="s">
        <v>10</v>
      </c>
      <c r="H242" s="15">
        <f t="shared" si="12"/>
        <v>0</v>
      </c>
      <c r="I242" s="16" t="str">
        <f t="shared" si="13"/>
        <v>02/09/2001</v>
      </c>
    </row>
    <row r="243" spans="1:9" x14ac:dyDescent="0.2">
      <c r="A243" t="s">
        <v>95</v>
      </c>
      <c r="B243" s="13">
        <v>36931.5633101852</v>
      </c>
      <c r="C243" t="s">
        <v>8</v>
      </c>
      <c r="D243" s="1">
        <v>100</v>
      </c>
      <c r="E243" s="2">
        <v>1.7999999999999999E-2</v>
      </c>
      <c r="F243" t="s">
        <v>23</v>
      </c>
      <c r="G243" t="s">
        <v>10</v>
      </c>
      <c r="H243" s="15">
        <f t="shared" si="12"/>
        <v>0</v>
      </c>
      <c r="I243" s="16" t="str">
        <f t="shared" si="13"/>
        <v>02/09/2001</v>
      </c>
    </row>
    <row r="244" spans="1:9" x14ac:dyDescent="0.2">
      <c r="A244" t="s">
        <v>95</v>
      </c>
      <c r="B244" s="13">
        <v>36931.5636226852</v>
      </c>
      <c r="C244" t="s">
        <v>8</v>
      </c>
      <c r="D244" s="1">
        <v>100</v>
      </c>
      <c r="E244" s="2">
        <v>1.7999999999999999E-2</v>
      </c>
      <c r="F244" t="s">
        <v>23</v>
      </c>
      <c r="G244" t="s">
        <v>10</v>
      </c>
      <c r="H244" s="15">
        <f t="shared" si="12"/>
        <v>0</v>
      </c>
      <c r="I244" s="16" t="str">
        <f t="shared" si="13"/>
        <v>02/09/2001</v>
      </c>
    </row>
    <row r="245" spans="1:9" x14ac:dyDescent="0.2">
      <c r="A245" t="s">
        <v>95</v>
      </c>
      <c r="B245" s="13">
        <v>36931.565821759301</v>
      </c>
      <c r="C245" t="s">
        <v>8</v>
      </c>
      <c r="D245" s="1">
        <v>40</v>
      </c>
      <c r="E245" s="2">
        <v>1.7999999999999999E-2</v>
      </c>
      <c r="F245" t="s">
        <v>23</v>
      </c>
      <c r="G245" t="s">
        <v>10</v>
      </c>
      <c r="H245" s="15">
        <f t="shared" si="12"/>
        <v>0</v>
      </c>
      <c r="I245" s="16" t="str">
        <f t="shared" si="13"/>
        <v>02/09/2001</v>
      </c>
    </row>
    <row r="246" spans="1:9" x14ac:dyDescent="0.2">
      <c r="A246" t="s">
        <v>95</v>
      </c>
      <c r="B246" s="13">
        <v>36931.567708333299</v>
      </c>
      <c r="C246" t="s">
        <v>8</v>
      </c>
      <c r="D246" s="1">
        <v>100</v>
      </c>
      <c r="E246" s="2">
        <v>1.7999999999999999E-2</v>
      </c>
      <c r="F246" t="s">
        <v>23</v>
      </c>
      <c r="G246" t="s">
        <v>10</v>
      </c>
      <c r="H246" s="15">
        <f t="shared" si="12"/>
        <v>0</v>
      </c>
      <c r="I246" s="16" t="str">
        <f t="shared" si="13"/>
        <v>02/09/2001</v>
      </c>
    </row>
    <row r="247" spans="1:9" x14ac:dyDescent="0.2">
      <c r="A247" t="s">
        <v>95</v>
      </c>
      <c r="B247" s="13">
        <v>36931.567800925899</v>
      </c>
      <c r="C247" t="s">
        <v>8</v>
      </c>
      <c r="D247" s="1">
        <v>100</v>
      </c>
      <c r="E247" s="2">
        <v>1.7999999999999999E-2</v>
      </c>
      <c r="F247" t="s">
        <v>23</v>
      </c>
      <c r="G247" t="s">
        <v>10</v>
      </c>
      <c r="H247" s="15">
        <f t="shared" si="12"/>
        <v>0</v>
      </c>
      <c r="I247" s="16" t="str">
        <f t="shared" si="13"/>
        <v>02/09/2001</v>
      </c>
    </row>
    <row r="248" spans="1:9" x14ac:dyDescent="0.2">
      <c r="A248" t="s">
        <v>95</v>
      </c>
      <c r="B248" s="13">
        <v>36931.568344907399</v>
      </c>
      <c r="C248" t="s">
        <v>8</v>
      </c>
      <c r="D248" s="1">
        <v>100</v>
      </c>
      <c r="E248" s="2">
        <v>1.7999999999999999E-2</v>
      </c>
      <c r="F248" t="s">
        <v>23</v>
      </c>
      <c r="G248" t="s">
        <v>10</v>
      </c>
      <c r="H248" s="15">
        <f t="shared" si="12"/>
        <v>0</v>
      </c>
      <c r="I248" s="16" t="str">
        <f t="shared" si="13"/>
        <v>02/09/2001</v>
      </c>
    </row>
    <row r="249" spans="1:9" x14ac:dyDescent="0.2">
      <c r="A249" t="s">
        <v>95</v>
      </c>
      <c r="B249" s="13">
        <v>36931.569305555597</v>
      </c>
      <c r="C249" t="s">
        <v>8</v>
      </c>
      <c r="D249" s="1">
        <v>100</v>
      </c>
      <c r="E249" s="2">
        <v>1.7999999999999999E-2</v>
      </c>
      <c r="F249" t="s">
        <v>23</v>
      </c>
      <c r="G249" t="s">
        <v>10</v>
      </c>
      <c r="H249" s="15">
        <f t="shared" si="12"/>
        <v>0</v>
      </c>
      <c r="I249" s="16" t="str">
        <f t="shared" si="13"/>
        <v>02/09/2001</v>
      </c>
    </row>
    <row r="250" spans="1:9" x14ac:dyDescent="0.2">
      <c r="A250" t="s">
        <v>36</v>
      </c>
      <c r="B250" s="13">
        <v>36931.5757407407</v>
      </c>
      <c r="C250" t="s">
        <v>11</v>
      </c>
      <c r="D250" s="1">
        <v>50</v>
      </c>
      <c r="E250" s="2">
        <v>0.153</v>
      </c>
      <c r="F250" t="s">
        <v>32</v>
      </c>
      <c r="G250" t="s">
        <v>10</v>
      </c>
      <c r="H250" s="15">
        <f t="shared" si="12"/>
        <v>1</v>
      </c>
      <c r="I250" s="16" t="str">
        <f t="shared" si="13"/>
        <v>02/09/2001</v>
      </c>
    </row>
    <row r="251" spans="1:9" x14ac:dyDescent="0.2">
      <c r="A251" t="s">
        <v>36</v>
      </c>
      <c r="B251" s="13">
        <v>36931.618425925903</v>
      </c>
      <c r="C251" t="s">
        <v>11</v>
      </c>
      <c r="D251" s="1">
        <v>20</v>
      </c>
      <c r="E251" s="2">
        <v>0.153</v>
      </c>
      <c r="F251" t="s">
        <v>32</v>
      </c>
      <c r="G251" t="s">
        <v>10</v>
      </c>
      <c r="H251" s="15">
        <f t="shared" si="12"/>
        <v>0</v>
      </c>
      <c r="I251" s="16" t="str">
        <f t="shared" si="13"/>
        <v>02/09/2001</v>
      </c>
    </row>
    <row r="252" spans="1:9" x14ac:dyDescent="0.2">
      <c r="A252" t="s">
        <v>65</v>
      </c>
      <c r="B252" s="13">
        <v>36934.356192129599</v>
      </c>
      <c r="C252" t="s">
        <v>8</v>
      </c>
      <c r="D252" s="1">
        <v>100</v>
      </c>
      <c r="E252" s="2">
        <v>2.7E-2</v>
      </c>
      <c r="F252" t="s">
        <v>23</v>
      </c>
      <c r="G252" t="s">
        <v>10</v>
      </c>
      <c r="H252" s="15">
        <f t="shared" si="12"/>
        <v>1</v>
      </c>
      <c r="I252" s="16" t="str">
        <f t="shared" si="13"/>
        <v>02/12/2001</v>
      </c>
    </row>
    <row r="253" spans="1:9" x14ac:dyDescent="0.2">
      <c r="A253" t="s">
        <v>65</v>
      </c>
      <c r="B253" s="13">
        <v>36934.357002314799</v>
      </c>
      <c r="C253" t="s">
        <v>8</v>
      </c>
      <c r="D253" s="1">
        <v>100</v>
      </c>
      <c r="E253" s="2">
        <v>2.7E-2</v>
      </c>
      <c r="F253" t="s">
        <v>23</v>
      </c>
      <c r="G253" t="s">
        <v>10</v>
      </c>
      <c r="H253" s="15">
        <f t="shared" si="12"/>
        <v>0</v>
      </c>
      <c r="I253" s="16" t="str">
        <f t="shared" si="13"/>
        <v>02/12/2001</v>
      </c>
    </row>
    <row r="254" spans="1:9" x14ac:dyDescent="0.2">
      <c r="A254" t="s">
        <v>65</v>
      </c>
      <c r="B254" s="13">
        <v>36934.358101851903</v>
      </c>
      <c r="C254" t="s">
        <v>8</v>
      </c>
      <c r="D254" s="1">
        <v>70</v>
      </c>
      <c r="E254" s="2">
        <v>2.7E-2</v>
      </c>
      <c r="F254" t="s">
        <v>23</v>
      </c>
      <c r="G254" t="s">
        <v>10</v>
      </c>
      <c r="H254" s="15">
        <f t="shared" si="12"/>
        <v>0</v>
      </c>
      <c r="I254" s="16" t="str">
        <f t="shared" si="13"/>
        <v>02/12/2001</v>
      </c>
    </row>
    <row r="255" spans="1:9" x14ac:dyDescent="0.2">
      <c r="A255" t="s">
        <v>72</v>
      </c>
      <c r="B255" s="13">
        <v>36934.372002314798</v>
      </c>
      <c r="C255" t="s">
        <v>11</v>
      </c>
      <c r="D255" s="1">
        <v>100</v>
      </c>
      <c r="E255" s="2">
        <v>0.14099999999999999</v>
      </c>
      <c r="F255" t="s">
        <v>12</v>
      </c>
      <c r="G255" t="s">
        <v>10</v>
      </c>
      <c r="H255" s="15">
        <f t="shared" si="12"/>
        <v>1</v>
      </c>
      <c r="I255" s="16" t="str">
        <f t="shared" si="13"/>
        <v>02/12/2001</v>
      </c>
    </row>
    <row r="256" spans="1:9" x14ac:dyDescent="0.2">
      <c r="A256" t="s">
        <v>89</v>
      </c>
      <c r="B256" s="13">
        <v>36934.380509259303</v>
      </c>
      <c r="C256" t="s">
        <v>8</v>
      </c>
      <c r="D256" s="1">
        <v>10</v>
      </c>
      <c r="E256" s="2">
        <v>0.45600000000000002</v>
      </c>
      <c r="F256" t="s">
        <v>28</v>
      </c>
      <c r="G256" t="s">
        <v>10</v>
      </c>
      <c r="H256" s="15">
        <f t="shared" si="12"/>
        <v>1</v>
      </c>
      <c r="I256" s="16" t="str">
        <f t="shared" si="13"/>
        <v>02/12/2001</v>
      </c>
    </row>
    <row r="257" spans="1:9" x14ac:dyDescent="0.2">
      <c r="A257" t="s">
        <v>36</v>
      </c>
      <c r="B257" s="13">
        <v>36934.392569444397</v>
      </c>
      <c r="C257" t="s">
        <v>11</v>
      </c>
      <c r="D257" s="1">
        <v>100</v>
      </c>
      <c r="E257" s="2">
        <v>0.22500000000000001</v>
      </c>
      <c r="F257" t="s">
        <v>48</v>
      </c>
      <c r="G257" t="s">
        <v>10</v>
      </c>
      <c r="H257" s="15">
        <f t="shared" si="12"/>
        <v>1</v>
      </c>
      <c r="I257" s="16" t="str">
        <f t="shared" si="13"/>
        <v>02/12/2001</v>
      </c>
    </row>
    <row r="258" spans="1:9" x14ac:dyDescent="0.2">
      <c r="A258" t="s">
        <v>38</v>
      </c>
      <c r="B258" s="13">
        <v>36934.397094907399</v>
      </c>
      <c r="C258" t="s">
        <v>8</v>
      </c>
      <c r="D258" s="1">
        <v>100</v>
      </c>
      <c r="E258" s="2">
        <v>0.09</v>
      </c>
      <c r="F258" t="s">
        <v>48</v>
      </c>
      <c r="G258" t="s">
        <v>10</v>
      </c>
      <c r="H258" s="15">
        <f t="shared" si="12"/>
        <v>0</v>
      </c>
      <c r="I258" s="16" t="str">
        <f t="shared" si="13"/>
        <v>02/12/2001</v>
      </c>
    </row>
    <row r="259" spans="1:9" x14ac:dyDescent="0.2">
      <c r="A259" t="s">
        <v>96</v>
      </c>
      <c r="B259" s="13">
        <v>36934.484027777798</v>
      </c>
      <c r="C259" t="s">
        <v>11</v>
      </c>
      <c r="D259" s="1">
        <v>50</v>
      </c>
      <c r="E259" s="2">
        <v>6.9000000000000006E-2</v>
      </c>
      <c r="F259" t="s">
        <v>97</v>
      </c>
      <c r="G259" t="s">
        <v>10</v>
      </c>
      <c r="H259" s="15">
        <f t="shared" si="12"/>
        <v>1</v>
      </c>
      <c r="I259" s="16" t="str">
        <f t="shared" si="13"/>
        <v>02/12/2001</v>
      </c>
    </row>
    <row r="260" spans="1:9" x14ac:dyDescent="0.2">
      <c r="A260" t="s">
        <v>84</v>
      </c>
      <c r="B260" s="13">
        <v>36934.495451388902</v>
      </c>
      <c r="C260" t="s">
        <v>11</v>
      </c>
      <c r="D260" s="1">
        <v>100</v>
      </c>
      <c r="E260" s="2">
        <v>0.105</v>
      </c>
      <c r="F260" t="s">
        <v>44</v>
      </c>
      <c r="G260" t="s">
        <v>10</v>
      </c>
      <c r="H260" s="15">
        <f t="shared" si="12"/>
        <v>1</v>
      </c>
      <c r="I260" s="16" t="str">
        <f t="shared" si="13"/>
        <v>02/12/2001</v>
      </c>
    </row>
    <row r="261" spans="1:9" x14ac:dyDescent="0.2">
      <c r="A261" t="s">
        <v>84</v>
      </c>
      <c r="B261" s="13">
        <v>36934.496180555601</v>
      </c>
      <c r="C261" t="s">
        <v>11</v>
      </c>
      <c r="D261" s="1">
        <v>100</v>
      </c>
      <c r="E261" s="2">
        <v>0.105</v>
      </c>
      <c r="F261" t="s">
        <v>44</v>
      </c>
      <c r="G261" t="s">
        <v>10</v>
      </c>
      <c r="H261" s="15">
        <f t="shared" si="12"/>
        <v>0</v>
      </c>
      <c r="I261" s="16" t="str">
        <f t="shared" si="13"/>
        <v>02/12/2001</v>
      </c>
    </row>
    <row r="262" spans="1:9" x14ac:dyDescent="0.2">
      <c r="A262" t="s">
        <v>72</v>
      </c>
      <c r="B262" s="13">
        <v>36934.498958333301</v>
      </c>
      <c r="C262" t="s">
        <v>8</v>
      </c>
      <c r="D262" s="1">
        <v>30</v>
      </c>
      <c r="E262" s="2">
        <v>0.15</v>
      </c>
      <c r="F262" t="s">
        <v>23</v>
      </c>
      <c r="G262" t="s">
        <v>10</v>
      </c>
      <c r="H262" s="15">
        <f t="shared" si="12"/>
        <v>1</v>
      </c>
      <c r="I262" s="16" t="str">
        <f t="shared" si="13"/>
        <v>02/12/2001</v>
      </c>
    </row>
    <row r="263" spans="1:9" x14ac:dyDescent="0.2">
      <c r="A263" t="s">
        <v>65</v>
      </c>
      <c r="B263" s="13">
        <v>36934.562800925902</v>
      </c>
      <c r="C263" t="s">
        <v>8</v>
      </c>
      <c r="D263" s="1">
        <v>100</v>
      </c>
      <c r="E263" s="2">
        <v>2.1000000000000001E-2</v>
      </c>
      <c r="F263" t="s">
        <v>66</v>
      </c>
      <c r="G263" t="s">
        <v>10</v>
      </c>
      <c r="H263" s="15">
        <f t="shared" si="12"/>
        <v>1</v>
      </c>
      <c r="I263" s="16" t="str">
        <f t="shared" si="13"/>
        <v>02/12/2001</v>
      </c>
    </row>
    <row r="264" spans="1:9" x14ac:dyDescent="0.2">
      <c r="A264" t="s">
        <v>76</v>
      </c>
      <c r="B264" s="13">
        <v>36934.5681944444</v>
      </c>
      <c r="C264" t="s">
        <v>8</v>
      </c>
      <c r="D264" s="1">
        <v>100</v>
      </c>
      <c r="E264" s="2">
        <v>3.3000000000000002E-2</v>
      </c>
      <c r="F264" t="s">
        <v>98</v>
      </c>
      <c r="G264" t="s">
        <v>10</v>
      </c>
      <c r="H264" s="15">
        <f t="shared" si="12"/>
        <v>1</v>
      </c>
      <c r="I264" s="16" t="str">
        <f t="shared" si="13"/>
        <v>02/12/2001</v>
      </c>
    </row>
    <row r="265" spans="1:9" x14ac:dyDescent="0.2">
      <c r="A265" t="s">
        <v>99</v>
      </c>
      <c r="B265" s="13">
        <v>36934.581921296303</v>
      </c>
      <c r="C265" t="s">
        <v>11</v>
      </c>
      <c r="D265" s="1">
        <v>100</v>
      </c>
      <c r="E265" s="2">
        <v>0.28499999999999998</v>
      </c>
      <c r="F265" t="s">
        <v>40</v>
      </c>
      <c r="G265" t="s">
        <v>10</v>
      </c>
      <c r="H265" s="15">
        <f t="shared" si="12"/>
        <v>1</v>
      </c>
      <c r="I265" s="16" t="str">
        <f t="shared" si="13"/>
        <v>02/12/2001</v>
      </c>
    </row>
    <row r="266" spans="1:9" x14ac:dyDescent="0.2">
      <c r="A266" t="s">
        <v>36</v>
      </c>
      <c r="B266" s="13">
        <v>36934.666053240697</v>
      </c>
      <c r="C266" t="s">
        <v>8</v>
      </c>
      <c r="D266" s="1">
        <v>100</v>
      </c>
      <c r="E266" s="2">
        <v>0.24299999999999999</v>
      </c>
      <c r="F266" t="s">
        <v>48</v>
      </c>
      <c r="G266" t="s">
        <v>10</v>
      </c>
      <c r="H266" s="15">
        <f t="shared" si="12"/>
        <v>1</v>
      </c>
      <c r="I266" s="16" t="str">
        <f t="shared" si="13"/>
        <v>02/12/2001</v>
      </c>
    </row>
    <row r="267" spans="1:9" x14ac:dyDescent="0.2">
      <c r="A267" t="s">
        <v>100</v>
      </c>
      <c r="B267" s="13">
        <v>36935.319166666697</v>
      </c>
      <c r="C267" t="s">
        <v>11</v>
      </c>
      <c r="D267" s="1">
        <v>100</v>
      </c>
      <c r="E267" s="2">
        <v>0.129</v>
      </c>
      <c r="F267" t="s">
        <v>47</v>
      </c>
      <c r="G267" t="s">
        <v>10</v>
      </c>
      <c r="H267" s="15">
        <f t="shared" si="12"/>
        <v>1</v>
      </c>
      <c r="I267" s="16" t="str">
        <f t="shared" si="13"/>
        <v>02/13/2001</v>
      </c>
    </row>
    <row r="268" spans="1:9" x14ac:dyDescent="0.2">
      <c r="A268" t="s">
        <v>87</v>
      </c>
      <c r="B268" s="13">
        <v>36935.3201736111</v>
      </c>
      <c r="C268" t="s">
        <v>11</v>
      </c>
      <c r="D268" s="1">
        <v>100</v>
      </c>
      <c r="E268" s="2">
        <v>0.23699999999999999</v>
      </c>
      <c r="F268" t="s">
        <v>82</v>
      </c>
      <c r="G268" t="s">
        <v>10</v>
      </c>
      <c r="H268" s="15">
        <f t="shared" si="12"/>
        <v>1</v>
      </c>
      <c r="I268" s="16" t="str">
        <f t="shared" si="13"/>
        <v>02/13/2001</v>
      </c>
    </row>
    <row r="269" spans="1:9" x14ac:dyDescent="0.2">
      <c r="A269" t="s">
        <v>76</v>
      </c>
      <c r="B269" s="13">
        <v>36935.331018518496</v>
      </c>
      <c r="C269" t="s">
        <v>8</v>
      </c>
      <c r="D269" s="1">
        <v>100</v>
      </c>
      <c r="E269" s="2">
        <v>3.3000000000000002E-2</v>
      </c>
      <c r="F269" t="s">
        <v>69</v>
      </c>
      <c r="G269" t="s">
        <v>10</v>
      </c>
      <c r="H269" s="15">
        <f t="shared" si="12"/>
        <v>1</v>
      </c>
      <c r="I269" s="16" t="str">
        <f t="shared" si="13"/>
        <v>02/13/2001</v>
      </c>
    </row>
    <row r="270" spans="1:9" x14ac:dyDescent="0.2">
      <c r="A270" t="s">
        <v>36</v>
      </c>
      <c r="B270" s="13">
        <v>36935.334027777797</v>
      </c>
      <c r="C270" t="s">
        <v>11</v>
      </c>
      <c r="D270" s="1">
        <v>50</v>
      </c>
      <c r="E270" s="2">
        <v>0.23100000000000001</v>
      </c>
      <c r="F270" t="s">
        <v>47</v>
      </c>
      <c r="G270" t="s">
        <v>10</v>
      </c>
      <c r="H270" s="15">
        <f t="shared" si="12"/>
        <v>1</v>
      </c>
      <c r="I270" s="16" t="str">
        <f t="shared" si="13"/>
        <v>02/13/2001</v>
      </c>
    </row>
    <row r="271" spans="1:9" x14ac:dyDescent="0.2">
      <c r="A271" t="s">
        <v>76</v>
      </c>
      <c r="B271" s="13">
        <v>36935.335706018501</v>
      </c>
      <c r="C271" t="s">
        <v>8</v>
      </c>
      <c r="D271" s="1">
        <v>100</v>
      </c>
      <c r="E271" s="2">
        <v>3.3000000000000002E-2</v>
      </c>
      <c r="F271" t="s">
        <v>69</v>
      </c>
      <c r="G271" t="s">
        <v>10</v>
      </c>
      <c r="H271" s="15">
        <f t="shared" si="12"/>
        <v>1</v>
      </c>
      <c r="I271" s="16" t="str">
        <f t="shared" si="13"/>
        <v>02/13/2001</v>
      </c>
    </row>
    <row r="272" spans="1:9" x14ac:dyDescent="0.2">
      <c r="A272" t="s">
        <v>43</v>
      </c>
      <c r="B272" s="13">
        <v>36935.348969907398</v>
      </c>
      <c r="C272" t="s">
        <v>8</v>
      </c>
      <c r="D272" s="1">
        <v>100</v>
      </c>
      <c r="E272" s="2">
        <v>5.3999999999999999E-2</v>
      </c>
      <c r="F272" t="s">
        <v>69</v>
      </c>
      <c r="G272" t="s">
        <v>10</v>
      </c>
      <c r="H272" s="15">
        <f t="shared" si="12"/>
        <v>0</v>
      </c>
      <c r="I272" s="16" t="str">
        <f t="shared" si="13"/>
        <v>02/13/2001</v>
      </c>
    </row>
    <row r="273" spans="1:9" x14ac:dyDescent="0.2">
      <c r="A273" t="s">
        <v>101</v>
      </c>
      <c r="B273" s="13">
        <v>36935.3762152778</v>
      </c>
      <c r="C273" t="s">
        <v>11</v>
      </c>
      <c r="D273" s="1">
        <v>100</v>
      </c>
      <c r="E273" s="2">
        <v>0.15</v>
      </c>
      <c r="F273" t="s">
        <v>44</v>
      </c>
      <c r="G273" t="s">
        <v>10</v>
      </c>
      <c r="H273" s="15">
        <f t="shared" si="12"/>
        <v>1</v>
      </c>
      <c r="I273" s="16" t="str">
        <f t="shared" si="13"/>
        <v>02/13/2001</v>
      </c>
    </row>
    <row r="274" spans="1:9" x14ac:dyDescent="0.2">
      <c r="A274" t="s">
        <v>43</v>
      </c>
      <c r="B274" s="13">
        <v>36935.3801157407</v>
      </c>
      <c r="C274" t="s">
        <v>11</v>
      </c>
      <c r="D274" s="1">
        <v>100</v>
      </c>
      <c r="E274" s="2">
        <v>4.8000000000000001E-2</v>
      </c>
      <c r="F274" t="s">
        <v>44</v>
      </c>
      <c r="G274" t="s">
        <v>10</v>
      </c>
      <c r="H274" s="15">
        <f t="shared" si="12"/>
        <v>0</v>
      </c>
      <c r="I274" s="16" t="str">
        <f t="shared" si="13"/>
        <v>02/13/2001</v>
      </c>
    </row>
    <row r="275" spans="1:9" x14ac:dyDescent="0.2">
      <c r="A275" t="s">
        <v>65</v>
      </c>
      <c r="B275" s="13">
        <v>36935.406724537002</v>
      </c>
      <c r="C275" t="s">
        <v>8</v>
      </c>
      <c r="D275" s="1">
        <v>100</v>
      </c>
      <c r="E275" s="2">
        <v>1.7999999999999999E-2</v>
      </c>
      <c r="F275" t="s">
        <v>15</v>
      </c>
      <c r="G275" t="s">
        <v>10</v>
      </c>
      <c r="H275" s="15">
        <f t="shared" si="12"/>
        <v>1</v>
      </c>
      <c r="I275" s="16" t="str">
        <f t="shared" si="13"/>
        <v>02/13/2001</v>
      </c>
    </row>
    <row r="276" spans="1:9" x14ac:dyDescent="0.2">
      <c r="A276" t="s">
        <v>80</v>
      </c>
      <c r="B276" s="13">
        <v>36935.410393518498</v>
      </c>
      <c r="C276" t="s">
        <v>8</v>
      </c>
      <c r="D276" s="1">
        <v>20</v>
      </c>
      <c r="E276" s="2">
        <v>0.192</v>
      </c>
      <c r="F276" t="s">
        <v>102</v>
      </c>
      <c r="G276" t="s">
        <v>10</v>
      </c>
      <c r="H276" s="15">
        <f t="shared" si="12"/>
        <v>1</v>
      </c>
      <c r="I276" s="16" t="str">
        <f t="shared" si="13"/>
        <v>02/13/2001</v>
      </c>
    </row>
    <row r="277" spans="1:9" x14ac:dyDescent="0.2">
      <c r="A277" t="s">
        <v>84</v>
      </c>
      <c r="B277" s="13">
        <v>36935.4613425926</v>
      </c>
      <c r="C277" t="s">
        <v>11</v>
      </c>
      <c r="D277" s="1">
        <v>100</v>
      </c>
      <c r="E277" s="2">
        <v>0.105</v>
      </c>
      <c r="F277" t="s">
        <v>44</v>
      </c>
      <c r="G277" t="s">
        <v>10</v>
      </c>
      <c r="H277" s="15">
        <f t="shared" si="12"/>
        <v>1</v>
      </c>
      <c r="I277" s="16" t="str">
        <f t="shared" si="13"/>
        <v>02/13/2001</v>
      </c>
    </row>
    <row r="278" spans="1:9" x14ac:dyDescent="0.2">
      <c r="A278" t="s">
        <v>99</v>
      </c>
      <c r="B278" s="13">
        <v>36935.510034722203</v>
      </c>
      <c r="C278" t="s">
        <v>11</v>
      </c>
      <c r="D278" s="1">
        <v>100</v>
      </c>
      <c r="E278" s="2">
        <v>0.28499999999999998</v>
      </c>
      <c r="F278" t="s">
        <v>15</v>
      </c>
      <c r="G278" t="s">
        <v>10</v>
      </c>
      <c r="H278" s="15">
        <f t="shared" si="12"/>
        <v>1</v>
      </c>
      <c r="I278" s="16" t="str">
        <f t="shared" si="13"/>
        <v>02/13/2001</v>
      </c>
    </row>
    <row r="279" spans="1:9" x14ac:dyDescent="0.2">
      <c r="A279" t="s">
        <v>99</v>
      </c>
      <c r="B279" s="13">
        <v>36935.525810185201</v>
      </c>
      <c r="C279" t="s">
        <v>11</v>
      </c>
      <c r="D279" s="1">
        <v>100</v>
      </c>
      <c r="E279" s="2">
        <v>0.3</v>
      </c>
      <c r="F279" t="s">
        <v>15</v>
      </c>
      <c r="G279" t="s">
        <v>10</v>
      </c>
      <c r="H279" s="15">
        <f t="shared" si="12"/>
        <v>0</v>
      </c>
      <c r="I279" s="16" t="str">
        <f t="shared" si="13"/>
        <v>02/13/2001</v>
      </c>
    </row>
    <row r="280" spans="1:9" x14ac:dyDescent="0.2">
      <c r="A280" t="s">
        <v>36</v>
      </c>
      <c r="B280" s="13">
        <v>36936.360300925902</v>
      </c>
      <c r="C280" t="s">
        <v>11</v>
      </c>
      <c r="D280" s="1">
        <v>100</v>
      </c>
      <c r="E280" s="2">
        <v>0.10199999999999999</v>
      </c>
      <c r="F280" t="s">
        <v>106</v>
      </c>
      <c r="G280" t="s">
        <v>10</v>
      </c>
      <c r="H280" s="15">
        <f t="shared" si="12"/>
        <v>1</v>
      </c>
      <c r="I280" s="16" t="str">
        <f t="shared" si="13"/>
        <v>02/14/2001</v>
      </c>
    </row>
    <row r="281" spans="1:9" x14ac:dyDescent="0.2">
      <c r="A281" t="s">
        <v>72</v>
      </c>
      <c r="B281" s="13">
        <v>36936.489155092597</v>
      </c>
      <c r="C281" t="s">
        <v>11</v>
      </c>
      <c r="D281" s="1">
        <v>100</v>
      </c>
      <c r="E281" s="2">
        <v>0.105</v>
      </c>
      <c r="F281" t="s">
        <v>106</v>
      </c>
      <c r="G281" t="s">
        <v>10</v>
      </c>
      <c r="H281" s="15">
        <f t="shared" si="12"/>
        <v>0</v>
      </c>
      <c r="I281" s="16" t="str">
        <f t="shared" si="13"/>
        <v>02/14/2001</v>
      </c>
    </row>
    <row r="282" spans="1:9" x14ac:dyDescent="0.2">
      <c r="A282" t="s">
        <v>80</v>
      </c>
      <c r="B282" s="13">
        <v>36936.449571759302</v>
      </c>
      <c r="C282" t="s">
        <v>11</v>
      </c>
      <c r="D282" s="1">
        <v>100</v>
      </c>
      <c r="E282" s="2">
        <v>0.14699999999999999</v>
      </c>
      <c r="F282" t="s">
        <v>82</v>
      </c>
      <c r="G282" t="s">
        <v>10</v>
      </c>
      <c r="H282" s="15">
        <f t="shared" si="12"/>
        <v>1</v>
      </c>
      <c r="I282" s="16" t="str">
        <f t="shared" si="13"/>
        <v>02/14/2001</v>
      </c>
    </row>
    <row r="283" spans="1:9" x14ac:dyDescent="0.2">
      <c r="A283" t="s">
        <v>80</v>
      </c>
      <c r="B283" s="13">
        <v>36936.449675925898</v>
      </c>
      <c r="C283" t="s">
        <v>11</v>
      </c>
      <c r="D283" s="1">
        <v>100</v>
      </c>
      <c r="E283" s="2">
        <v>0.14699999999999999</v>
      </c>
      <c r="F283" t="s">
        <v>82</v>
      </c>
      <c r="G283" t="s">
        <v>10</v>
      </c>
      <c r="H283" s="15">
        <f t="shared" si="12"/>
        <v>0</v>
      </c>
      <c r="I283" s="16" t="str">
        <f t="shared" si="13"/>
        <v>02/14/2001</v>
      </c>
    </row>
    <row r="284" spans="1:9" x14ac:dyDescent="0.2">
      <c r="A284" t="s">
        <v>80</v>
      </c>
      <c r="B284" s="13">
        <v>36936.451770833301</v>
      </c>
      <c r="C284" t="s">
        <v>11</v>
      </c>
      <c r="D284" s="1">
        <v>100</v>
      </c>
      <c r="E284" s="2">
        <v>0.14399999999999999</v>
      </c>
      <c r="F284" t="s">
        <v>82</v>
      </c>
      <c r="G284" t="s">
        <v>10</v>
      </c>
      <c r="H284" s="15">
        <f t="shared" ref="H284:H347" si="14">IF(F283=F284,0,1)</f>
        <v>0</v>
      </c>
      <c r="I284" s="16" t="str">
        <f t="shared" ref="I284:I347" si="15">TEXT(B284,"mm/dd/yyyy")</f>
        <v>02/14/2001</v>
      </c>
    </row>
    <row r="285" spans="1:9" x14ac:dyDescent="0.2">
      <c r="A285" t="s">
        <v>80</v>
      </c>
      <c r="B285" s="13">
        <v>36936.607662037</v>
      </c>
      <c r="C285" t="s">
        <v>11</v>
      </c>
      <c r="D285" s="1">
        <v>100</v>
      </c>
      <c r="E285" s="2">
        <v>0.21</v>
      </c>
      <c r="F285" t="s">
        <v>82</v>
      </c>
      <c r="G285" t="s">
        <v>10</v>
      </c>
      <c r="H285" s="15">
        <f t="shared" si="14"/>
        <v>0</v>
      </c>
      <c r="I285" s="16" t="str">
        <f t="shared" si="15"/>
        <v>02/14/2001</v>
      </c>
    </row>
    <row r="286" spans="1:9" x14ac:dyDescent="0.2">
      <c r="A286" t="s">
        <v>80</v>
      </c>
      <c r="B286" s="13">
        <v>36936.608101851903</v>
      </c>
      <c r="C286" t="s">
        <v>11</v>
      </c>
      <c r="D286" s="1">
        <v>100</v>
      </c>
      <c r="E286" s="2">
        <v>0.20699999999999999</v>
      </c>
      <c r="F286" t="s">
        <v>82</v>
      </c>
      <c r="G286" t="s">
        <v>10</v>
      </c>
      <c r="H286" s="15">
        <f t="shared" si="14"/>
        <v>0</v>
      </c>
      <c r="I286" s="16" t="str">
        <f t="shared" si="15"/>
        <v>02/14/2001</v>
      </c>
    </row>
    <row r="287" spans="1:9" x14ac:dyDescent="0.2">
      <c r="A287" t="s">
        <v>80</v>
      </c>
      <c r="B287" s="13">
        <v>36936.608217592599</v>
      </c>
      <c r="C287" t="s">
        <v>11</v>
      </c>
      <c r="D287" s="1">
        <v>100</v>
      </c>
      <c r="E287" s="2">
        <v>0.20699999999999999</v>
      </c>
      <c r="F287" t="s">
        <v>82</v>
      </c>
      <c r="G287" t="s">
        <v>10</v>
      </c>
      <c r="H287" s="15">
        <f t="shared" si="14"/>
        <v>0</v>
      </c>
      <c r="I287" s="16" t="str">
        <f t="shared" si="15"/>
        <v>02/14/2001</v>
      </c>
    </row>
    <row r="288" spans="1:9" x14ac:dyDescent="0.2">
      <c r="A288" t="s">
        <v>80</v>
      </c>
      <c r="B288" s="13">
        <v>36936.3750925926</v>
      </c>
      <c r="C288" t="s">
        <v>8</v>
      </c>
      <c r="D288" s="1">
        <v>10</v>
      </c>
      <c r="E288" s="2">
        <v>0.13500000000000001</v>
      </c>
      <c r="F288" t="s">
        <v>102</v>
      </c>
      <c r="G288" t="s">
        <v>10</v>
      </c>
      <c r="H288" s="15">
        <f t="shared" si="14"/>
        <v>1</v>
      </c>
      <c r="I288" s="16" t="str">
        <f t="shared" si="15"/>
        <v>02/14/2001</v>
      </c>
    </row>
    <row r="289" spans="1:9" x14ac:dyDescent="0.2">
      <c r="A289" t="s">
        <v>84</v>
      </c>
      <c r="B289" s="13">
        <v>36936.511851851901</v>
      </c>
      <c r="C289" t="s">
        <v>11</v>
      </c>
      <c r="D289" s="1">
        <v>50</v>
      </c>
      <c r="E289" s="2">
        <v>9.9000000000000005E-2</v>
      </c>
      <c r="F289" t="s">
        <v>97</v>
      </c>
      <c r="G289" t="s">
        <v>10</v>
      </c>
      <c r="H289" s="15">
        <f t="shared" si="14"/>
        <v>1</v>
      </c>
      <c r="I289" s="16" t="str">
        <f t="shared" si="15"/>
        <v>02/14/2001</v>
      </c>
    </row>
    <row r="290" spans="1:9" x14ac:dyDescent="0.2">
      <c r="A290" t="s">
        <v>43</v>
      </c>
      <c r="B290" s="13">
        <v>36936.4211111111</v>
      </c>
      <c r="C290" t="s">
        <v>8</v>
      </c>
      <c r="D290" s="1">
        <v>100</v>
      </c>
      <c r="E290" s="2">
        <v>5.7000000000000002E-2</v>
      </c>
      <c r="F290" t="s">
        <v>27</v>
      </c>
      <c r="G290" t="s">
        <v>10</v>
      </c>
      <c r="H290" s="15">
        <f t="shared" si="14"/>
        <v>1</v>
      </c>
      <c r="I290" s="16" t="str">
        <f t="shared" si="15"/>
        <v>02/14/2001</v>
      </c>
    </row>
    <row r="291" spans="1:9" x14ac:dyDescent="0.2">
      <c r="A291" t="s">
        <v>38</v>
      </c>
      <c r="B291" s="13">
        <v>36936.571250000001</v>
      </c>
      <c r="C291" t="s">
        <v>11</v>
      </c>
      <c r="D291" s="1">
        <v>100</v>
      </c>
      <c r="E291" s="2">
        <v>0.06</v>
      </c>
      <c r="F291" t="s">
        <v>27</v>
      </c>
      <c r="G291" t="s">
        <v>10</v>
      </c>
      <c r="H291" s="15">
        <f t="shared" si="14"/>
        <v>0</v>
      </c>
      <c r="I291" s="16" t="str">
        <f t="shared" si="15"/>
        <v>02/14/2001</v>
      </c>
    </row>
    <row r="292" spans="1:9" x14ac:dyDescent="0.2">
      <c r="A292" t="s">
        <v>75</v>
      </c>
      <c r="B292" s="13">
        <v>36936.591516203698</v>
      </c>
      <c r="C292" t="s">
        <v>8</v>
      </c>
      <c r="D292" s="1">
        <v>100</v>
      </c>
      <c r="E292" s="2">
        <v>0.09</v>
      </c>
      <c r="F292" t="s">
        <v>69</v>
      </c>
      <c r="G292" t="s">
        <v>10</v>
      </c>
      <c r="H292" s="15">
        <f t="shared" si="14"/>
        <v>1</v>
      </c>
      <c r="I292" s="16" t="str">
        <f t="shared" si="15"/>
        <v>02/14/2001</v>
      </c>
    </row>
    <row r="293" spans="1:9" x14ac:dyDescent="0.2">
      <c r="A293" t="s">
        <v>36</v>
      </c>
      <c r="B293" s="13">
        <v>36936.370393518497</v>
      </c>
      <c r="C293" t="s">
        <v>8</v>
      </c>
      <c r="D293" s="1">
        <v>100</v>
      </c>
      <c r="E293" s="2">
        <v>0.105</v>
      </c>
      <c r="F293" t="s">
        <v>23</v>
      </c>
      <c r="G293" t="s">
        <v>10</v>
      </c>
      <c r="H293" s="15">
        <f t="shared" si="14"/>
        <v>1</v>
      </c>
      <c r="I293" s="16" t="str">
        <f t="shared" si="15"/>
        <v>02/14/2001</v>
      </c>
    </row>
    <row r="294" spans="1:9" x14ac:dyDescent="0.2">
      <c r="A294" t="s">
        <v>36</v>
      </c>
      <c r="B294" s="13">
        <v>36936.370543981502</v>
      </c>
      <c r="C294" t="s">
        <v>8</v>
      </c>
      <c r="D294" s="1">
        <v>100</v>
      </c>
      <c r="E294" s="2">
        <v>0.105</v>
      </c>
      <c r="F294" t="s">
        <v>23</v>
      </c>
      <c r="G294" t="s">
        <v>10</v>
      </c>
      <c r="H294" s="15">
        <f t="shared" si="14"/>
        <v>0</v>
      </c>
      <c r="I294" s="16" t="str">
        <f t="shared" si="15"/>
        <v>02/14/2001</v>
      </c>
    </row>
    <row r="295" spans="1:9" x14ac:dyDescent="0.2">
      <c r="A295" t="s">
        <v>36</v>
      </c>
      <c r="B295" s="13">
        <v>36936.371539351901</v>
      </c>
      <c r="C295" t="s">
        <v>8</v>
      </c>
      <c r="D295" s="1">
        <v>50</v>
      </c>
      <c r="E295" s="2">
        <v>0.105</v>
      </c>
      <c r="F295" t="s">
        <v>23</v>
      </c>
      <c r="G295" t="s">
        <v>10</v>
      </c>
      <c r="H295" s="15">
        <f t="shared" si="14"/>
        <v>0</v>
      </c>
      <c r="I295" s="16" t="str">
        <f t="shared" si="15"/>
        <v>02/14/2001</v>
      </c>
    </row>
    <row r="296" spans="1:9" x14ac:dyDescent="0.2">
      <c r="A296" t="s">
        <v>36</v>
      </c>
      <c r="B296" s="13">
        <v>36936.429652777799</v>
      </c>
      <c r="C296" t="s">
        <v>8</v>
      </c>
      <c r="D296" s="1">
        <v>100</v>
      </c>
      <c r="E296" s="2">
        <v>0.13500000000000001</v>
      </c>
      <c r="F296" t="s">
        <v>23</v>
      </c>
      <c r="G296" t="s">
        <v>10</v>
      </c>
      <c r="H296" s="15">
        <f t="shared" si="14"/>
        <v>0</v>
      </c>
      <c r="I296" s="16" t="str">
        <f t="shared" si="15"/>
        <v>02/14/2001</v>
      </c>
    </row>
    <row r="297" spans="1:9" x14ac:dyDescent="0.2">
      <c r="A297" t="s">
        <v>72</v>
      </c>
      <c r="B297" s="13">
        <v>36936.590555555602</v>
      </c>
      <c r="C297" t="s">
        <v>8</v>
      </c>
      <c r="D297" s="1">
        <v>20</v>
      </c>
      <c r="E297" s="2">
        <v>4.2000000000000003E-2</v>
      </c>
      <c r="F297" t="s">
        <v>23</v>
      </c>
      <c r="G297" t="s">
        <v>10</v>
      </c>
      <c r="H297" s="15">
        <f t="shared" si="14"/>
        <v>0</v>
      </c>
      <c r="I297" s="16" t="str">
        <f t="shared" si="15"/>
        <v>02/14/2001</v>
      </c>
    </row>
    <row r="298" spans="1:9" x14ac:dyDescent="0.2">
      <c r="A298" t="s">
        <v>72</v>
      </c>
      <c r="B298" s="13">
        <v>36936.323252314804</v>
      </c>
      <c r="C298" t="s">
        <v>8</v>
      </c>
      <c r="D298" s="1">
        <v>100</v>
      </c>
      <c r="E298" s="2">
        <v>0.18</v>
      </c>
      <c r="F298" t="s">
        <v>48</v>
      </c>
      <c r="G298" t="s">
        <v>10</v>
      </c>
      <c r="H298" s="15">
        <f t="shared" si="14"/>
        <v>1</v>
      </c>
      <c r="I298" s="16" t="str">
        <f t="shared" si="15"/>
        <v>02/14/2001</v>
      </c>
    </row>
    <row r="299" spans="1:9" x14ac:dyDescent="0.2">
      <c r="A299" t="s">
        <v>88</v>
      </c>
      <c r="B299" s="13">
        <v>36936.427118055602</v>
      </c>
      <c r="C299" t="s">
        <v>11</v>
      </c>
      <c r="D299" s="1">
        <v>100</v>
      </c>
      <c r="E299" s="2">
        <v>0.18</v>
      </c>
      <c r="F299" t="s">
        <v>48</v>
      </c>
      <c r="G299" t="s">
        <v>10</v>
      </c>
      <c r="H299" s="15">
        <f t="shared" si="14"/>
        <v>0</v>
      </c>
      <c r="I299" s="16" t="str">
        <f t="shared" si="15"/>
        <v>02/14/2001</v>
      </c>
    </row>
    <row r="300" spans="1:9" x14ac:dyDescent="0.2">
      <c r="A300" t="s">
        <v>87</v>
      </c>
      <c r="B300" s="13">
        <v>36936.430312500001</v>
      </c>
      <c r="C300" t="s">
        <v>11</v>
      </c>
      <c r="D300" s="1">
        <v>100</v>
      </c>
      <c r="E300" s="2">
        <v>0.28499999999999998</v>
      </c>
      <c r="F300" t="s">
        <v>48</v>
      </c>
      <c r="G300" t="s">
        <v>10</v>
      </c>
      <c r="H300" s="15">
        <f t="shared" si="14"/>
        <v>0</v>
      </c>
      <c r="I300" s="16" t="str">
        <f t="shared" si="15"/>
        <v>02/14/2001</v>
      </c>
    </row>
    <row r="301" spans="1:9" x14ac:dyDescent="0.2">
      <c r="A301" t="s">
        <v>87</v>
      </c>
      <c r="B301" s="13">
        <v>36936.476076388899</v>
      </c>
      <c r="C301" t="s">
        <v>8</v>
      </c>
      <c r="D301" s="1">
        <v>100</v>
      </c>
      <c r="E301" s="2">
        <v>0.28199999999999997</v>
      </c>
      <c r="F301" t="s">
        <v>48</v>
      </c>
      <c r="G301" t="s">
        <v>10</v>
      </c>
      <c r="H301" s="15">
        <f t="shared" si="14"/>
        <v>0</v>
      </c>
      <c r="I301" s="16" t="str">
        <f t="shared" si="15"/>
        <v>02/14/2001</v>
      </c>
    </row>
    <row r="302" spans="1:9" x14ac:dyDescent="0.2">
      <c r="A302" t="s">
        <v>80</v>
      </c>
      <c r="B302" s="13">
        <v>36936.509166666699</v>
      </c>
      <c r="C302" t="s">
        <v>8</v>
      </c>
      <c r="D302" s="1">
        <v>100</v>
      </c>
      <c r="E302" s="2">
        <v>0.16800000000000001</v>
      </c>
      <c r="F302" t="s">
        <v>48</v>
      </c>
      <c r="G302" t="s">
        <v>10</v>
      </c>
      <c r="H302" s="15">
        <f t="shared" si="14"/>
        <v>0</v>
      </c>
      <c r="I302" s="16" t="str">
        <f t="shared" si="15"/>
        <v>02/14/2001</v>
      </c>
    </row>
    <row r="303" spans="1:9" x14ac:dyDescent="0.2">
      <c r="A303" t="s">
        <v>36</v>
      </c>
      <c r="B303" s="13">
        <v>36936.575185185196</v>
      </c>
      <c r="C303" t="s">
        <v>11</v>
      </c>
      <c r="D303" s="1">
        <v>100</v>
      </c>
      <c r="E303" s="2">
        <v>0.255</v>
      </c>
      <c r="F303" t="s">
        <v>48</v>
      </c>
      <c r="G303" t="s">
        <v>10</v>
      </c>
      <c r="H303" s="15">
        <f t="shared" si="14"/>
        <v>0</v>
      </c>
      <c r="I303" s="16" t="str">
        <f t="shared" si="15"/>
        <v>02/14/2001</v>
      </c>
    </row>
    <row r="304" spans="1:9" x14ac:dyDescent="0.2">
      <c r="A304" t="s">
        <v>38</v>
      </c>
      <c r="B304" s="13">
        <v>36936.58625</v>
      </c>
      <c r="C304" t="s">
        <v>8</v>
      </c>
      <c r="D304" s="1">
        <v>100</v>
      </c>
      <c r="E304" s="2">
        <v>7.8E-2</v>
      </c>
      <c r="F304" t="s">
        <v>48</v>
      </c>
      <c r="G304" t="s">
        <v>10</v>
      </c>
      <c r="H304" s="15">
        <f t="shared" si="14"/>
        <v>0</v>
      </c>
      <c r="I304" s="16" t="str">
        <f t="shared" si="15"/>
        <v>02/14/2001</v>
      </c>
    </row>
    <row r="305" spans="1:9" x14ac:dyDescent="0.2">
      <c r="A305" t="s">
        <v>89</v>
      </c>
      <c r="B305" s="13">
        <v>36937.494155092601</v>
      </c>
      <c r="C305" t="s">
        <v>8</v>
      </c>
      <c r="D305" s="1">
        <v>100</v>
      </c>
      <c r="E305" s="2">
        <v>0.42</v>
      </c>
      <c r="F305" t="s">
        <v>82</v>
      </c>
      <c r="G305" t="s">
        <v>10</v>
      </c>
      <c r="H305" s="15">
        <f t="shared" si="14"/>
        <v>1</v>
      </c>
      <c r="I305" s="16" t="str">
        <f t="shared" si="15"/>
        <v>02/15/2001</v>
      </c>
    </row>
    <row r="306" spans="1:9" x14ac:dyDescent="0.2">
      <c r="A306" t="s">
        <v>108</v>
      </c>
      <c r="B306" s="13">
        <v>36937.494282407402</v>
      </c>
      <c r="C306" t="s">
        <v>8</v>
      </c>
      <c r="D306" s="1">
        <v>100</v>
      </c>
      <c r="E306" s="2">
        <v>0.46500000000000002</v>
      </c>
      <c r="F306" t="s">
        <v>82</v>
      </c>
      <c r="G306" t="s">
        <v>10</v>
      </c>
      <c r="H306" s="15">
        <f t="shared" si="14"/>
        <v>0</v>
      </c>
      <c r="I306" s="16" t="str">
        <f t="shared" si="15"/>
        <v>02/15/2001</v>
      </c>
    </row>
    <row r="307" spans="1:9" x14ac:dyDescent="0.2">
      <c r="A307" t="s">
        <v>96</v>
      </c>
      <c r="B307" s="13">
        <v>36937.556921296302</v>
      </c>
      <c r="C307" t="s">
        <v>11</v>
      </c>
      <c r="D307" s="1">
        <v>100</v>
      </c>
      <c r="E307" s="2">
        <v>2.7E-2</v>
      </c>
      <c r="F307" t="s">
        <v>47</v>
      </c>
      <c r="G307" t="s">
        <v>10</v>
      </c>
      <c r="H307" s="15">
        <f t="shared" si="14"/>
        <v>1</v>
      </c>
      <c r="I307" s="16" t="str">
        <f t="shared" si="15"/>
        <v>02/15/2001</v>
      </c>
    </row>
    <row r="308" spans="1:9" x14ac:dyDescent="0.2">
      <c r="A308" t="s">
        <v>96</v>
      </c>
      <c r="B308" s="13">
        <v>36937.557453703703</v>
      </c>
      <c r="C308" t="s">
        <v>11</v>
      </c>
      <c r="D308" s="1">
        <v>100</v>
      </c>
      <c r="E308" s="2">
        <v>2.7E-2</v>
      </c>
      <c r="F308" t="s">
        <v>47</v>
      </c>
      <c r="G308" t="s">
        <v>10</v>
      </c>
      <c r="H308" s="15">
        <f t="shared" si="14"/>
        <v>0</v>
      </c>
      <c r="I308" s="16" t="str">
        <f t="shared" si="15"/>
        <v>02/15/2001</v>
      </c>
    </row>
    <row r="309" spans="1:9" x14ac:dyDescent="0.2">
      <c r="A309" t="s">
        <v>84</v>
      </c>
      <c r="B309" s="13">
        <v>36937.558599536998</v>
      </c>
      <c r="C309" t="s">
        <v>11</v>
      </c>
      <c r="D309" s="1">
        <v>50</v>
      </c>
      <c r="E309" s="2">
        <v>5.0999999999999997E-2</v>
      </c>
      <c r="F309" t="s">
        <v>47</v>
      </c>
      <c r="G309" t="s">
        <v>10</v>
      </c>
      <c r="H309" s="15">
        <f t="shared" si="14"/>
        <v>0</v>
      </c>
      <c r="I309" s="16" t="str">
        <f t="shared" si="15"/>
        <v>02/15/2001</v>
      </c>
    </row>
    <row r="310" spans="1:9" x14ac:dyDescent="0.2">
      <c r="A310" t="s">
        <v>100</v>
      </c>
      <c r="B310" s="13">
        <v>36937.607268518499</v>
      </c>
      <c r="C310" t="s">
        <v>11</v>
      </c>
      <c r="D310" s="1">
        <v>100</v>
      </c>
      <c r="E310" s="2">
        <v>0.105</v>
      </c>
      <c r="F310" t="s">
        <v>109</v>
      </c>
      <c r="G310" t="s">
        <v>10</v>
      </c>
      <c r="H310" s="15">
        <f t="shared" si="14"/>
        <v>1</v>
      </c>
      <c r="I310" s="16" t="str">
        <f t="shared" si="15"/>
        <v>02/15/2001</v>
      </c>
    </row>
    <row r="311" spans="1:9" x14ac:dyDescent="0.2">
      <c r="A311" t="s">
        <v>80</v>
      </c>
      <c r="B311" s="13">
        <v>36937.420023148101</v>
      </c>
      <c r="C311" t="s">
        <v>8</v>
      </c>
      <c r="D311" s="1">
        <v>60</v>
      </c>
      <c r="E311" s="2">
        <v>0.192</v>
      </c>
      <c r="F311" t="s">
        <v>102</v>
      </c>
      <c r="G311" t="s">
        <v>10</v>
      </c>
      <c r="H311" s="15">
        <f t="shared" si="14"/>
        <v>1</v>
      </c>
      <c r="I311" s="16" t="str">
        <f t="shared" si="15"/>
        <v>02/15/2001</v>
      </c>
    </row>
    <row r="312" spans="1:9" x14ac:dyDescent="0.2">
      <c r="A312" t="s">
        <v>80</v>
      </c>
      <c r="B312" s="13">
        <v>36937.6000810185</v>
      </c>
      <c r="C312" t="s">
        <v>8</v>
      </c>
      <c r="D312" s="1">
        <v>40</v>
      </c>
      <c r="E312" s="2">
        <v>0.19500000000000001</v>
      </c>
      <c r="F312" t="s">
        <v>102</v>
      </c>
      <c r="G312" t="s">
        <v>10</v>
      </c>
      <c r="H312" s="15">
        <f t="shared" si="14"/>
        <v>0</v>
      </c>
      <c r="I312" s="16" t="str">
        <f t="shared" si="15"/>
        <v>02/15/2001</v>
      </c>
    </row>
    <row r="313" spans="1:9" x14ac:dyDescent="0.2">
      <c r="A313" t="s">
        <v>80</v>
      </c>
      <c r="B313" s="13">
        <v>36937.468379629601</v>
      </c>
      <c r="C313" t="s">
        <v>11</v>
      </c>
      <c r="D313" s="1">
        <v>100</v>
      </c>
      <c r="E313" s="2">
        <v>0.192</v>
      </c>
      <c r="F313" t="s">
        <v>12</v>
      </c>
      <c r="G313" t="s">
        <v>10</v>
      </c>
      <c r="H313" s="15">
        <f t="shared" si="14"/>
        <v>1</v>
      </c>
      <c r="I313" s="16" t="str">
        <f t="shared" si="15"/>
        <v>02/15/2001</v>
      </c>
    </row>
    <row r="314" spans="1:9" x14ac:dyDescent="0.2">
      <c r="A314" t="s">
        <v>36</v>
      </c>
      <c r="B314" s="13">
        <v>36938.387453703697</v>
      </c>
      <c r="C314" t="s">
        <v>11</v>
      </c>
      <c r="D314" s="1">
        <v>100</v>
      </c>
      <c r="E314" s="2">
        <v>0.189</v>
      </c>
      <c r="F314" t="s">
        <v>106</v>
      </c>
      <c r="G314" t="s">
        <v>10</v>
      </c>
      <c r="H314" s="15">
        <f t="shared" si="14"/>
        <v>1</v>
      </c>
      <c r="I314" s="16" t="str">
        <f t="shared" si="15"/>
        <v>02/16/2001</v>
      </c>
    </row>
    <row r="315" spans="1:9" x14ac:dyDescent="0.2">
      <c r="A315" t="s">
        <v>99</v>
      </c>
      <c r="B315" s="13">
        <v>36938.397905092599</v>
      </c>
      <c r="C315" t="s">
        <v>11</v>
      </c>
      <c r="D315" s="1">
        <v>100</v>
      </c>
      <c r="E315" s="2">
        <v>7.1999999999999995E-2</v>
      </c>
      <c r="F315" t="s">
        <v>106</v>
      </c>
      <c r="G315" t="s">
        <v>10</v>
      </c>
      <c r="H315" s="15">
        <f t="shared" si="14"/>
        <v>0</v>
      </c>
      <c r="I315" s="16" t="str">
        <f t="shared" si="15"/>
        <v>02/16/2001</v>
      </c>
    </row>
    <row r="316" spans="1:9" x14ac:dyDescent="0.2">
      <c r="A316" t="s">
        <v>36</v>
      </c>
      <c r="B316" s="13">
        <v>36938.361770833297</v>
      </c>
      <c r="C316" t="s">
        <v>11</v>
      </c>
      <c r="D316" s="1">
        <v>60</v>
      </c>
      <c r="E316" s="2">
        <v>0.16800000000000001</v>
      </c>
      <c r="F316" t="s">
        <v>32</v>
      </c>
      <c r="G316" t="s">
        <v>10</v>
      </c>
      <c r="H316" s="15">
        <f t="shared" si="14"/>
        <v>1</v>
      </c>
      <c r="I316" s="16" t="str">
        <f t="shared" si="15"/>
        <v>02/16/2001</v>
      </c>
    </row>
    <row r="317" spans="1:9" x14ac:dyDescent="0.2">
      <c r="A317" t="s">
        <v>99</v>
      </c>
      <c r="B317" s="13">
        <v>36938.363206018497</v>
      </c>
      <c r="C317" t="s">
        <v>11</v>
      </c>
      <c r="D317" s="1">
        <v>40</v>
      </c>
      <c r="E317" s="2">
        <v>0.111</v>
      </c>
      <c r="F317" t="s">
        <v>32</v>
      </c>
      <c r="G317" t="s">
        <v>10</v>
      </c>
      <c r="H317" s="15">
        <f t="shared" si="14"/>
        <v>0</v>
      </c>
      <c r="I317" s="16" t="str">
        <f t="shared" si="15"/>
        <v>02/16/2001</v>
      </c>
    </row>
    <row r="318" spans="1:9" x14ac:dyDescent="0.2">
      <c r="A318" t="s">
        <v>111</v>
      </c>
      <c r="B318" s="13">
        <v>36938.407754629603</v>
      </c>
      <c r="C318" t="s">
        <v>11</v>
      </c>
      <c r="D318" s="1">
        <v>30</v>
      </c>
      <c r="E318" s="2">
        <v>0.14099999999999999</v>
      </c>
      <c r="F318" t="s">
        <v>32</v>
      </c>
      <c r="G318" t="s">
        <v>10</v>
      </c>
      <c r="H318" s="15">
        <f t="shared" si="14"/>
        <v>0</v>
      </c>
      <c r="I318" s="16" t="str">
        <f t="shared" si="15"/>
        <v>02/16/2001</v>
      </c>
    </row>
    <row r="319" spans="1:9" x14ac:dyDescent="0.2">
      <c r="A319" t="s">
        <v>75</v>
      </c>
      <c r="B319" s="13">
        <v>36938.366944444402</v>
      </c>
      <c r="C319" t="s">
        <v>8</v>
      </c>
      <c r="D319" s="1">
        <v>100</v>
      </c>
      <c r="E319" s="2">
        <v>7.1999999999999995E-2</v>
      </c>
      <c r="F319" t="s">
        <v>86</v>
      </c>
      <c r="G319" t="s">
        <v>10</v>
      </c>
      <c r="H319" s="15">
        <f t="shared" si="14"/>
        <v>1</v>
      </c>
      <c r="I319" s="16" t="str">
        <f t="shared" si="15"/>
        <v>02/16/2001</v>
      </c>
    </row>
    <row r="320" spans="1:9" x14ac:dyDescent="0.2">
      <c r="A320" t="s">
        <v>101</v>
      </c>
      <c r="B320" s="13">
        <v>36938.3670949074</v>
      </c>
      <c r="C320" t="s">
        <v>11</v>
      </c>
      <c r="D320" s="1">
        <v>100</v>
      </c>
      <c r="E320" s="2">
        <v>4.8000000000000001E-2</v>
      </c>
      <c r="F320" t="s">
        <v>86</v>
      </c>
      <c r="G320" t="s">
        <v>10</v>
      </c>
      <c r="H320" s="15">
        <f t="shared" si="14"/>
        <v>0</v>
      </c>
      <c r="I320" s="16" t="str">
        <f t="shared" si="15"/>
        <v>02/16/2001</v>
      </c>
    </row>
    <row r="321" spans="1:9" x14ac:dyDescent="0.2">
      <c r="A321" t="s">
        <v>75</v>
      </c>
      <c r="B321" s="13">
        <v>36938.369837963</v>
      </c>
      <c r="C321" t="s">
        <v>8</v>
      </c>
      <c r="D321" s="1">
        <v>100</v>
      </c>
      <c r="E321" s="2">
        <v>6.9000000000000006E-2</v>
      </c>
      <c r="F321" t="s">
        <v>86</v>
      </c>
      <c r="G321" t="s">
        <v>10</v>
      </c>
      <c r="H321" s="15">
        <f t="shared" si="14"/>
        <v>0</v>
      </c>
      <c r="I321" s="16" t="str">
        <f t="shared" si="15"/>
        <v>02/16/2001</v>
      </c>
    </row>
    <row r="322" spans="1:9" x14ac:dyDescent="0.2">
      <c r="A322" t="s">
        <v>88</v>
      </c>
      <c r="B322" s="13">
        <v>36938.401064814803</v>
      </c>
      <c r="C322" t="s">
        <v>11</v>
      </c>
      <c r="D322" s="1">
        <v>100</v>
      </c>
      <c r="E322" s="2">
        <v>7.4999999999999997E-2</v>
      </c>
      <c r="F322" t="s">
        <v>86</v>
      </c>
      <c r="G322" t="s">
        <v>10</v>
      </c>
      <c r="H322" s="15">
        <f t="shared" si="14"/>
        <v>0</v>
      </c>
      <c r="I322" s="16" t="str">
        <f t="shared" si="15"/>
        <v>02/16/2001</v>
      </c>
    </row>
    <row r="323" spans="1:9" x14ac:dyDescent="0.2">
      <c r="A323" t="s">
        <v>38</v>
      </c>
      <c r="B323" s="13">
        <v>36938.522465277798</v>
      </c>
      <c r="C323" t="s">
        <v>8</v>
      </c>
      <c r="D323" s="1">
        <v>100</v>
      </c>
      <c r="E323" s="2">
        <v>4.8000000000000001E-2</v>
      </c>
      <c r="F323" t="s">
        <v>86</v>
      </c>
      <c r="G323" t="s">
        <v>10</v>
      </c>
      <c r="H323" s="15">
        <f t="shared" si="14"/>
        <v>0</v>
      </c>
      <c r="I323" s="16" t="str">
        <f t="shared" si="15"/>
        <v>02/16/2001</v>
      </c>
    </row>
    <row r="324" spans="1:9" x14ac:dyDescent="0.2">
      <c r="A324" t="s">
        <v>99</v>
      </c>
      <c r="B324" s="13">
        <v>36938.340532407397</v>
      </c>
      <c r="C324" t="s">
        <v>11</v>
      </c>
      <c r="D324" s="1">
        <v>100</v>
      </c>
      <c r="E324" s="2">
        <v>0.129</v>
      </c>
      <c r="F324" t="s">
        <v>44</v>
      </c>
      <c r="G324" t="s">
        <v>10</v>
      </c>
      <c r="H324" s="15">
        <f t="shared" si="14"/>
        <v>1</v>
      </c>
      <c r="I324" s="16" t="str">
        <f t="shared" si="15"/>
        <v>02/16/2001</v>
      </c>
    </row>
    <row r="325" spans="1:9" x14ac:dyDescent="0.2">
      <c r="A325" t="s">
        <v>88</v>
      </c>
      <c r="B325" s="13">
        <v>36938.400300925903</v>
      </c>
      <c r="C325" t="s">
        <v>8</v>
      </c>
      <c r="D325" s="1">
        <v>30</v>
      </c>
      <c r="E325" s="2">
        <v>8.4000000000000005E-2</v>
      </c>
      <c r="F325" t="s">
        <v>23</v>
      </c>
      <c r="G325" t="s">
        <v>10</v>
      </c>
      <c r="H325" s="15">
        <f t="shared" si="14"/>
        <v>1</v>
      </c>
      <c r="I325" s="16" t="str">
        <f t="shared" si="15"/>
        <v>02/16/2001</v>
      </c>
    </row>
    <row r="326" spans="1:9" x14ac:dyDescent="0.2">
      <c r="A326" t="s">
        <v>88</v>
      </c>
      <c r="B326" s="13">
        <v>36938.432650463001</v>
      </c>
      <c r="C326" t="s">
        <v>8</v>
      </c>
      <c r="D326" s="1">
        <v>20</v>
      </c>
      <c r="E326" s="2">
        <v>8.1000000000000003E-2</v>
      </c>
      <c r="F326" t="s">
        <v>23</v>
      </c>
      <c r="G326" t="s">
        <v>10</v>
      </c>
      <c r="H326" s="15">
        <f t="shared" si="14"/>
        <v>0</v>
      </c>
      <c r="I326" s="16" t="str">
        <f t="shared" si="15"/>
        <v>02/16/2001</v>
      </c>
    </row>
    <row r="327" spans="1:9" x14ac:dyDescent="0.2">
      <c r="A327" t="s">
        <v>101</v>
      </c>
      <c r="B327" s="13">
        <v>36938.505856481497</v>
      </c>
      <c r="C327" t="s">
        <v>8</v>
      </c>
      <c r="D327" s="1">
        <v>50</v>
      </c>
      <c r="E327" s="2">
        <v>5.3999999999999999E-2</v>
      </c>
      <c r="F327" t="s">
        <v>23</v>
      </c>
      <c r="G327" t="s">
        <v>10</v>
      </c>
      <c r="H327" s="15">
        <f t="shared" si="14"/>
        <v>0</v>
      </c>
      <c r="I327" s="16" t="str">
        <f t="shared" si="15"/>
        <v>02/16/2001</v>
      </c>
    </row>
    <row r="328" spans="1:9" x14ac:dyDescent="0.2">
      <c r="A328" t="s">
        <v>99</v>
      </c>
      <c r="B328" s="13">
        <v>36938.497488425899</v>
      </c>
      <c r="C328" t="s">
        <v>11</v>
      </c>
      <c r="D328" s="1">
        <v>100</v>
      </c>
      <c r="E328" s="2">
        <v>8.6999999999999994E-2</v>
      </c>
      <c r="F328" t="s">
        <v>40</v>
      </c>
      <c r="G328" t="s">
        <v>10</v>
      </c>
      <c r="H328" s="15">
        <f t="shared" si="14"/>
        <v>1</v>
      </c>
      <c r="I328" s="16" t="str">
        <f t="shared" si="15"/>
        <v>02/16/2001</v>
      </c>
    </row>
    <row r="329" spans="1:9" x14ac:dyDescent="0.2">
      <c r="A329" t="s">
        <v>112</v>
      </c>
      <c r="B329" s="13">
        <v>36942.379386574103</v>
      </c>
      <c r="C329" t="s">
        <v>8</v>
      </c>
      <c r="D329" s="1">
        <v>100</v>
      </c>
      <c r="E329" s="2">
        <v>0.22500000000000001</v>
      </c>
      <c r="F329" t="s">
        <v>82</v>
      </c>
      <c r="G329" t="s">
        <v>10</v>
      </c>
      <c r="H329" s="15">
        <f t="shared" si="14"/>
        <v>1</v>
      </c>
      <c r="I329" s="16" t="str">
        <f t="shared" si="15"/>
        <v>02/20/2001</v>
      </c>
    </row>
    <row r="330" spans="1:9" x14ac:dyDescent="0.2">
      <c r="A330" t="s">
        <v>100</v>
      </c>
      <c r="B330" s="13">
        <v>36942.379502314798</v>
      </c>
      <c r="C330" t="s">
        <v>8</v>
      </c>
      <c r="D330" s="1">
        <v>100</v>
      </c>
      <c r="E330" s="2">
        <v>0.15</v>
      </c>
      <c r="F330" t="s">
        <v>82</v>
      </c>
      <c r="G330" t="s">
        <v>10</v>
      </c>
      <c r="H330" s="15">
        <f t="shared" si="14"/>
        <v>0</v>
      </c>
      <c r="I330" s="16" t="str">
        <f t="shared" si="15"/>
        <v>02/20/2001</v>
      </c>
    </row>
    <row r="331" spans="1:9" x14ac:dyDescent="0.2">
      <c r="A331" t="s">
        <v>99</v>
      </c>
      <c r="B331" s="13">
        <v>36942.355995370403</v>
      </c>
      <c r="C331" t="s">
        <v>8</v>
      </c>
      <c r="D331" s="1">
        <v>10</v>
      </c>
      <c r="E331" s="2">
        <v>2.7E-2</v>
      </c>
      <c r="F331" t="s">
        <v>37</v>
      </c>
      <c r="G331" t="s">
        <v>10</v>
      </c>
      <c r="H331" s="15">
        <f t="shared" si="14"/>
        <v>1</v>
      </c>
      <c r="I331" s="16" t="str">
        <f t="shared" si="15"/>
        <v>02/20/2001</v>
      </c>
    </row>
    <row r="332" spans="1:9" x14ac:dyDescent="0.2">
      <c r="A332" t="s">
        <v>100</v>
      </c>
      <c r="B332" s="13">
        <v>36942.324189814797</v>
      </c>
      <c r="C332" t="s">
        <v>11</v>
      </c>
      <c r="D332" s="1">
        <v>100</v>
      </c>
      <c r="E332" s="2">
        <v>0.16500000000000001</v>
      </c>
      <c r="F332" t="s">
        <v>15</v>
      </c>
      <c r="G332" t="s">
        <v>10</v>
      </c>
      <c r="H332" s="15">
        <f t="shared" si="14"/>
        <v>1</v>
      </c>
      <c r="I332" s="16" t="str">
        <f t="shared" si="15"/>
        <v>02/20/2001</v>
      </c>
    </row>
    <row r="333" spans="1:9" x14ac:dyDescent="0.2">
      <c r="A333" t="s">
        <v>111</v>
      </c>
      <c r="B333" s="13">
        <v>36942.648321759298</v>
      </c>
      <c r="C333" t="s">
        <v>8</v>
      </c>
      <c r="D333" s="1">
        <v>10</v>
      </c>
      <c r="E333" s="2">
        <v>4.2000000000000003E-2</v>
      </c>
      <c r="F333" t="s">
        <v>113</v>
      </c>
      <c r="G333" t="s">
        <v>10</v>
      </c>
      <c r="H333" s="15">
        <f t="shared" si="14"/>
        <v>1</v>
      </c>
      <c r="I333" s="16" t="str">
        <f t="shared" si="15"/>
        <v>02/20/2001</v>
      </c>
    </row>
    <row r="334" spans="1:9" x14ac:dyDescent="0.2">
      <c r="A334" t="s">
        <v>38</v>
      </c>
      <c r="B334" s="13">
        <v>36942.649502314802</v>
      </c>
      <c r="C334" t="s">
        <v>8</v>
      </c>
      <c r="D334" s="1">
        <v>10</v>
      </c>
      <c r="E334" s="2">
        <v>6.6000000000000003E-2</v>
      </c>
      <c r="F334" t="s">
        <v>113</v>
      </c>
      <c r="G334" t="s">
        <v>10</v>
      </c>
      <c r="H334" s="15">
        <f t="shared" si="14"/>
        <v>0</v>
      </c>
      <c r="I334" s="16" t="str">
        <f t="shared" si="15"/>
        <v>02/20/2001</v>
      </c>
    </row>
    <row r="335" spans="1:9" x14ac:dyDescent="0.2">
      <c r="A335" t="s">
        <v>87</v>
      </c>
      <c r="B335" s="13">
        <v>36942.406736111101</v>
      </c>
      <c r="C335" t="s">
        <v>11</v>
      </c>
      <c r="D335" s="1">
        <v>50</v>
      </c>
      <c r="E335" s="2">
        <v>0.09</v>
      </c>
      <c r="F335" t="s">
        <v>40</v>
      </c>
      <c r="G335" t="s">
        <v>10</v>
      </c>
      <c r="H335" s="15">
        <f t="shared" si="14"/>
        <v>1</v>
      </c>
      <c r="I335" s="16" t="str">
        <f t="shared" si="15"/>
        <v>02/20/2001</v>
      </c>
    </row>
    <row r="336" spans="1:9" x14ac:dyDescent="0.2">
      <c r="A336" t="s">
        <v>116</v>
      </c>
      <c r="B336" s="13">
        <v>36943.574456018498</v>
      </c>
      <c r="C336" t="s">
        <v>11</v>
      </c>
      <c r="D336" s="1">
        <v>50</v>
      </c>
      <c r="E336" s="2">
        <v>1.4999999999999999E-2</v>
      </c>
      <c r="F336" t="s">
        <v>117</v>
      </c>
      <c r="G336" t="s">
        <v>10</v>
      </c>
      <c r="H336" s="15">
        <f t="shared" si="14"/>
        <v>1</v>
      </c>
      <c r="I336" s="16" t="str">
        <f t="shared" si="15"/>
        <v>02/21/2001</v>
      </c>
    </row>
    <row r="337" spans="1:9" x14ac:dyDescent="0.2">
      <c r="A337" t="s">
        <v>76</v>
      </c>
      <c r="B337" s="13">
        <v>36943.358668981498</v>
      </c>
      <c r="C337" t="s">
        <v>8</v>
      </c>
      <c r="D337" s="1">
        <v>100</v>
      </c>
      <c r="E337" s="2">
        <v>2.1000000000000001E-2</v>
      </c>
      <c r="F337" t="s">
        <v>15</v>
      </c>
      <c r="G337" t="s">
        <v>10</v>
      </c>
      <c r="H337" s="15">
        <f t="shared" si="14"/>
        <v>1</v>
      </c>
      <c r="I337" s="16" t="str">
        <f t="shared" si="15"/>
        <v>02/21/2001</v>
      </c>
    </row>
    <row r="338" spans="1:9" x14ac:dyDescent="0.2">
      <c r="A338" t="s">
        <v>76</v>
      </c>
      <c r="B338" s="13">
        <v>36943.359097222201</v>
      </c>
      <c r="C338" t="s">
        <v>8</v>
      </c>
      <c r="D338" s="1">
        <v>100</v>
      </c>
      <c r="E338" s="2">
        <v>2.1000000000000001E-2</v>
      </c>
      <c r="F338" t="s">
        <v>15</v>
      </c>
      <c r="G338" t="s">
        <v>10</v>
      </c>
      <c r="H338" s="15">
        <f t="shared" si="14"/>
        <v>0</v>
      </c>
      <c r="I338" s="16" t="str">
        <f t="shared" si="15"/>
        <v>02/21/2001</v>
      </c>
    </row>
    <row r="339" spans="1:9" x14ac:dyDescent="0.2">
      <c r="A339" t="s">
        <v>76</v>
      </c>
      <c r="B339" s="13">
        <v>36943.359178240702</v>
      </c>
      <c r="C339" t="s">
        <v>8</v>
      </c>
      <c r="D339" s="1">
        <v>100</v>
      </c>
      <c r="E339" s="2">
        <v>2.1000000000000001E-2</v>
      </c>
      <c r="F339" t="s">
        <v>15</v>
      </c>
      <c r="G339" t="s">
        <v>10</v>
      </c>
      <c r="H339" s="15">
        <f t="shared" si="14"/>
        <v>0</v>
      </c>
      <c r="I339" s="16" t="str">
        <f t="shared" si="15"/>
        <v>02/21/2001</v>
      </c>
    </row>
    <row r="340" spans="1:9" x14ac:dyDescent="0.2">
      <c r="A340" t="s">
        <v>76</v>
      </c>
      <c r="B340" s="13">
        <v>36943.3592824074</v>
      </c>
      <c r="C340" t="s">
        <v>8</v>
      </c>
      <c r="D340" s="1">
        <v>100</v>
      </c>
      <c r="E340" s="2">
        <v>2.1000000000000001E-2</v>
      </c>
      <c r="F340" t="s">
        <v>15</v>
      </c>
      <c r="G340" t="s">
        <v>10</v>
      </c>
      <c r="H340" s="15">
        <f t="shared" si="14"/>
        <v>0</v>
      </c>
      <c r="I340" s="16" t="str">
        <f t="shared" si="15"/>
        <v>02/21/2001</v>
      </c>
    </row>
    <row r="341" spans="1:9" x14ac:dyDescent="0.2">
      <c r="A341" t="s">
        <v>76</v>
      </c>
      <c r="B341" s="13">
        <v>36943.362013888902</v>
      </c>
      <c r="C341" t="s">
        <v>8</v>
      </c>
      <c r="D341" s="1">
        <v>100</v>
      </c>
      <c r="E341" s="2">
        <v>2.1000000000000001E-2</v>
      </c>
      <c r="F341" t="s">
        <v>15</v>
      </c>
      <c r="G341" t="s">
        <v>10</v>
      </c>
      <c r="H341" s="15">
        <f t="shared" si="14"/>
        <v>0</v>
      </c>
      <c r="I341" s="16" t="str">
        <f t="shared" si="15"/>
        <v>02/21/2001</v>
      </c>
    </row>
    <row r="342" spans="1:9" x14ac:dyDescent="0.2">
      <c r="A342" t="s">
        <v>76</v>
      </c>
      <c r="B342" s="13">
        <v>36943.362175925897</v>
      </c>
      <c r="C342" t="s">
        <v>8</v>
      </c>
      <c r="D342" s="1">
        <v>100</v>
      </c>
      <c r="E342" s="2">
        <v>2.1000000000000001E-2</v>
      </c>
      <c r="F342" t="s">
        <v>15</v>
      </c>
      <c r="G342" t="s">
        <v>10</v>
      </c>
      <c r="H342" s="15">
        <f t="shared" si="14"/>
        <v>0</v>
      </c>
      <c r="I342" s="16" t="str">
        <f t="shared" si="15"/>
        <v>02/21/2001</v>
      </c>
    </row>
    <row r="343" spans="1:9" x14ac:dyDescent="0.2">
      <c r="A343" t="s">
        <v>100</v>
      </c>
      <c r="B343" s="13">
        <v>36943.414814814802</v>
      </c>
      <c r="C343" t="s">
        <v>11</v>
      </c>
      <c r="D343" s="1">
        <v>100</v>
      </c>
      <c r="E343" s="2">
        <v>0.14099999999999999</v>
      </c>
      <c r="F343" t="s">
        <v>15</v>
      </c>
      <c r="G343" t="s">
        <v>10</v>
      </c>
      <c r="H343" s="15">
        <f t="shared" si="14"/>
        <v>0</v>
      </c>
      <c r="I343" s="16" t="str">
        <f t="shared" si="15"/>
        <v>02/21/2001</v>
      </c>
    </row>
    <row r="344" spans="1:9" x14ac:dyDescent="0.2">
      <c r="A344" t="s">
        <v>100</v>
      </c>
      <c r="B344" s="13">
        <v>36943.418703703697</v>
      </c>
      <c r="C344" t="s">
        <v>11</v>
      </c>
      <c r="D344" s="1">
        <v>100</v>
      </c>
      <c r="E344" s="2">
        <v>0.14099999999999999</v>
      </c>
      <c r="F344" t="s">
        <v>15</v>
      </c>
      <c r="G344" t="s">
        <v>10</v>
      </c>
      <c r="H344" s="15">
        <f t="shared" si="14"/>
        <v>0</v>
      </c>
      <c r="I344" s="16" t="str">
        <f t="shared" si="15"/>
        <v>02/21/2001</v>
      </c>
    </row>
    <row r="345" spans="1:9" x14ac:dyDescent="0.2">
      <c r="A345" t="s">
        <v>80</v>
      </c>
      <c r="B345" s="13">
        <v>36943.359699074099</v>
      </c>
      <c r="C345" t="s">
        <v>11</v>
      </c>
      <c r="D345" s="1">
        <v>50</v>
      </c>
      <c r="E345" s="2">
        <v>0.21</v>
      </c>
      <c r="F345" t="s">
        <v>97</v>
      </c>
      <c r="G345" t="s">
        <v>10</v>
      </c>
      <c r="H345" s="15">
        <f t="shared" si="14"/>
        <v>1</v>
      </c>
      <c r="I345" s="16" t="str">
        <f t="shared" si="15"/>
        <v>02/21/2001</v>
      </c>
    </row>
    <row r="346" spans="1:9" x14ac:dyDescent="0.2">
      <c r="A346" t="s">
        <v>80</v>
      </c>
      <c r="B346" s="13">
        <v>36943.360555555599</v>
      </c>
      <c r="C346" t="s">
        <v>11</v>
      </c>
      <c r="D346" s="1">
        <v>50</v>
      </c>
      <c r="E346" s="2">
        <v>0.219</v>
      </c>
      <c r="F346" t="s">
        <v>97</v>
      </c>
      <c r="G346" t="s">
        <v>10</v>
      </c>
      <c r="H346" s="15">
        <f t="shared" si="14"/>
        <v>0</v>
      </c>
      <c r="I346" s="16" t="str">
        <f t="shared" si="15"/>
        <v>02/21/2001</v>
      </c>
    </row>
    <row r="347" spans="1:9" x14ac:dyDescent="0.2">
      <c r="A347" t="s">
        <v>80</v>
      </c>
      <c r="B347" s="13">
        <v>36943.407071759299</v>
      </c>
      <c r="C347" t="s">
        <v>11</v>
      </c>
      <c r="D347" s="1">
        <v>50</v>
      </c>
      <c r="E347" s="2">
        <v>0.24</v>
      </c>
      <c r="F347" t="s">
        <v>97</v>
      </c>
      <c r="G347" t="s">
        <v>10</v>
      </c>
      <c r="H347" s="15">
        <f t="shared" si="14"/>
        <v>0</v>
      </c>
      <c r="I347" s="16" t="str">
        <f t="shared" si="15"/>
        <v>02/21/2001</v>
      </c>
    </row>
    <row r="348" spans="1:9" x14ac:dyDescent="0.2">
      <c r="A348" t="s">
        <v>87</v>
      </c>
      <c r="B348" s="13">
        <v>36943.568877314799</v>
      </c>
      <c r="C348" t="s">
        <v>8</v>
      </c>
      <c r="D348" s="1">
        <v>100</v>
      </c>
      <c r="E348" s="2">
        <v>5.3999999999999999E-2</v>
      </c>
      <c r="F348" t="s">
        <v>97</v>
      </c>
      <c r="G348" t="s">
        <v>10</v>
      </c>
      <c r="H348" s="15">
        <f t="shared" ref="H348:H390" si="16">IF(F347=F348,0,1)</f>
        <v>0</v>
      </c>
      <c r="I348" s="16" t="str">
        <f t="shared" ref="I348:I390" si="17">TEXT(B348,"mm/dd/yyyy")</f>
        <v>02/21/2001</v>
      </c>
    </row>
    <row r="349" spans="1:9" x14ac:dyDescent="0.2">
      <c r="A349" t="s">
        <v>112</v>
      </c>
      <c r="B349" s="13">
        <v>36943.3253819444</v>
      </c>
      <c r="C349" t="s">
        <v>8</v>
      </c>
      <c r="D349" s="1">
        <v>100</v>
      </c>
      <c r="E349" s="2">
        <v>0.186</v>
      </c>
      <c r="F349" t="s">
        <v>12</v>
      </c>
      <c r="G349" t="s">
        <v>10</v>
      </c>
      <c r="H349" s="15">
        <f t="shared" si="16"/>
        <v>1</v>
      </c>
      <c r="I349" s="16" t="str">
        <f t="shared" si="17"/>
        <v>02/21/2001</v>
      </c>
    </row>
    <row r="350" spans="1:9" x14ac:dyDescent="0.2">
      <c r="A350" t="s">
        <v>80</v>
      </c>
      <c r="B350" s="13">
        <v>36943.427071759303</v>
      </c>
      <c r="C350" t="s">
        <v>8</v>
      </c>
      <c r="D350" s="1">
        <v>20</v>
      </c>
      <c r="E350" s="2">
        <v>0.246</v>
      </c>
      <c r="F350" t="s">
        <v>12</v>
      </c>
      <c r="G350" t="s">
        <v>10</v>
      </c>
      <c r="H350" s="15">
        <f t="shared" si="16"/>
        <v>0</v>
      </c>
      <c r="I350" s="16" t="str">
        <f t="shared" si="17"/>
        <v>02/21/2001</v>
      </c>
    </row>
    <row r="351" spans="1:9" x14ac:dyDescent="0.2">
      <c r="A351" t="s">
        <v>100</v>
      </c>
      <c r="B351" s="13">
        <v>36943.365034722199</v>
      </c>
      <c r="C351" t="s">
        <v>8</v>
      </c>
      <c r="D351" s="1">
        <v>100</v>
      </c>
      <c r="E351" s="2">
        <v>0.129</v>
      </c>
      <c r="F351" t="s">
        <v>44</v>
      </c>
      <c r="G351" t="s">
        <v>10</v>
      </c>
      <c r="H351" s="15">
        <f t="shared" si="16"/>
        <v>1</v>
      </c>
      <c r="I351" s="16" t="str">
        <f t="shared" si="17"/>
        <v>02/21/2001</v>
      </c>
    </row>
    <row r="352" spans="1:9" x14ac:dyDescent="0.2">
      <c r="A352" t="s">
        <v>112</v>
      </c>
      <c r="B352" s="13">
        <v>36943.367835648103</v>
      </c>
      <c r="C352" t="s">
        <v>8</v>
      </c>
      <c r="D352" s="1">
        <v>100</v>
      </c>
      <c r="E352" s="2">
        <v>0.20100000000000001</v>
      </c>
      <c r="F352" t="s">
        <v>44</v>
      </c>
      <c r="G352" t="s">
        <v>10</v>
      </c>
      <c r="H352" s="15">
        <f t="shared" si="16"/>
        <v>0</v>
      </c>
      <c r="I352" s="16" t="str">
        <f t="shared" si="17"/>
        <v>02/21/2001</v>
      </c>
    </row>
    <row r="353" spans="1:9" x14ac:dyDescent="0.2">
      <c r="A353" t="s">
        <v>112</v>
      </c>
      <c r="B353" s="13">
        <v>36943.577384259297</v>
      </c>
      <c r="C353" t="s">
        <v>8</v>
      </c>
      <c r="D353" s="1">
        <v>100</v>
      </c>
      <c r="E353" s="2">
        <v>0.09</v>
      </c>
      <c r="F353" t="s">
        <v>44</v>
      </c>
      <c r="G353" t="s">
        <v>10</v>
      </c>
      <c r="H353" s="15">
        <f t="shared" si="16"/>
        <v>0</v>
      </c>
      <c r="I353" s="16" t="str">
        <f t="shared" si="17"/>
        <v>02/21/2001</v>
      </c>
    </row>
    <row r="354" spans="1:9" x14ac:dyDescent="0.2">
      <c r="A354" t="s">
        <v>38</v>
      </c>
      <c r="B354" s="13">
        <v>36943.432638888902</v>
      </c>
      <c r="C354" t="s">
        <v>8</v>
      </c>
      <c r="D354" s="1">
        <v>100</v>
      </c>
      <c r="E354" s="2">
        <v>5.3999999999999999E-2</v>
      </c>
      <c r="F354" t="s">
        <v>23</v>
      </c>
      <c r="G354" t="s">
        <v>10</v>
      </c>
      <c r="H354" s="15">
        <f t="shared" si="16"/>
        <v>1</v>
      </c>
      <c r="I354" s="16" t="str">
        <f t="shared" si="17"/>
        <v>02/21/2001</v>
      </c>
    </row>
    <row r="355" spans="1:9" x14ac:dyDescent="0.2">
      <c r="A355" t="s">
        <v>38</v>
      </c>
      <c r="B355" s="13">
        <v>36943.436400462997</v>
      </c>
      <c r="C355" t="s">
        <v>8</v>
      </c>
      <c r="D355" s="1">
        <v>100</v>
      </c>
      <c r="E355" s="2">
        <v>5.3999999999999999E-2</v>
      </c>
      <c r="F355" t="s">
        <v>23</v>
      </c>
      <c r="G355" t="s">
        <v>10</v>
      </c>
      <c r="H355" s="15">
        <f t="shared" si="16"/>
        <v>0</v>
      </c>
      <c r="I355" s="16" t="str">
        <f t="shared" si="17"/>
        <v>02/21/2001</v>
      </c>
    </row>
    <row r="356" spans="1:9" x14ac:dyDescent="0.2">
      <c r="A356" t="s">
        <v>38</v>
      </c>
      <c r="B356" s="13">
        <v>36943.4630092593</v>
      </c>
      <c r="C356" t="s">
        <v>8</v>
      </c>
      <c r="D356" s="1">
        <v>100</v>
      </c>
      <c r="E356" s="2">
        <v>5.3999999999999999E-2</v>
      </c>
      <c r="F356" t="s">
        <v>23</v>
      </c>
      <c r="G356" t="s">
        <v>10</v>
      </c>
      <c r="H356" s="15">
        <f t="shared" si="16"/>
        <v>0</v>
      </c>
      <c r="I356" s="16" t="str">
        <f t="shared" si="17"/>
        <v>02/21/2001</v>
      </c>
    </row>
    <row r="357" spans="1:9" x14ac:dyDescent="0.2">
      <c r="A357" t="s">
        <v>38</v>
      </c>
      <c r="B357" s="13">
        <v>36943.523194444402</v>
      </c>
      <c r="C357" t="s">
        <v>8</v>
      </c>
      <c r="D357" s="1">
        <v>100</v>
      </c>
      <c r="E357" s="2">
        <v>4.8000000000000001E-2</v>
      </c>
      <c r="F357" t="s">
        <v>23</v>
      </c>
      <c r="G357" t="s">
        <v>10</v>
      </c>
      <c r="H357" s="15">
        <f t="shared" si="16"/>
        <v>0</v>
      </c>
      <c r="I357" s="16" t="str">
        <f t="shared" si="17"/>
        <v>02/21/2001</v>
      </c>
    </row>
    <row r="358" spans="1:9" x14ac:dyDescent="0.2">
      <c r="A358" t="s">
        <v>100</v>
      </c>
      <c r="B358" s="13">
        <v>36944.375208333302</v>
      </c>
      <c r="C358" t="s">
        <v>11</v>
      </c>
      <c r="D358" s="1">
        <v>100</v>
      </c>
      <c r="E358" s="2">
        <v>0.159</v>
      </c>
      <c r="F358" t="s">
        <v>15</v>
      </c>
      <c r="G358" t="s">
        <v>10</v>
      </c>
      <c r="H358" s="15">
        <f t="shared" si="16"/>
        <v>1</v>
      </c>
      <c r="I358" s="16" t="str">
        <f t="shared" si="17"/>
        <v>02/22/2001</v>
      </c>
    </row>
    <row r="359" spans="1:9" x14ac:dyDescent="0.2">
      <c r="A359" t="s">
        <v>100</v>
      </c>
      <c r="B359" s="13">
        <v>36944.375381944403</v>
      </c>
      <c r="C359" t="s">
        <v>11</v>
      </c>
      <c r="D359" s="1">
        <v>100</v>
      </c>
      <c r="E359" s="2">
        <v>0.15</v>
      </c>
      <c r="F359" t="s">
        <v>15</v>
      </c>
      <c r="G359" t="s">
        <v>10</v>
      </c>
      <c r="H359" s="15">
        <f t="shared" si="16"/>
        <v>0</v>
      </c>
      <c r="I359" s="16" t="str">
        <f t="shared" si="17"/>
        <v>02/22/2001</v>
      </c>
    </row>
    <row r="360" spans="1:9" x14ac:dyDescent="0.2">
      <c r="A360" t="s">
        <v>81</v>
      </c>
      <c r="B360" s="13">
        <v>36944.428043981497</v>
      </c>
      <c r="C360" t="s">
        <v>8</v>
      </c>
      <c r="D360" s="1">
        <v>100</v>
      </c>
      <c r="E360" s="2">
        <v>0.11700000000000001</v>
      </c>
      <c r="F360" t="s">
        <v>27</v>
      </c>
      <c r="G360" t="s">
        <v>10</v>
      </c>
      <c r="H360" s="15">
        <f t="shared" si="16"/>
        <v>1</v>
      </c>
      <c r="I360" s="16" t="str">
        <f t="shared" si="17"/>
        <v>02/22/2001</v>
      </c>
    </row>
    <row r="361" spans="1:9" x14ac:dyDescent="0.2">
      <c r="A361" t="s">
        <v>81</v>
      </c>
      <c r="B361" s="13">
        <v>36944.461354166699</v>
      </c>
      <c r="C361" t="s">
        <v>8</v>
      </c>
      <c r="D361" s="1">
        <v>100</v>
      </c>
      <c r="E361" s="2">
        <v>0.108</v>
      </c>
      <c r="F361" t="s">
        <v>27</v>
      </c>
      <c r="G361" t="s">
        <v>10</v>
      </c>
      <c r="H361" s="15">
        <f t="shared" si="16"/>
        <v>0</v>
      </c>
      <c r="I361" s="16" t="str">
        <f t="shared" si="17"/>
        <v>02/22/2001</v>
      </c>
    </row>
    <row r="362" spans="1:9" x14ac:dyDescent="0.2">
      <c r="A362" t="s">
        <v>81</v>
      </c>
      <c r="B362" s="13">
        <v>36944.461493055598</v>
      </c>
      <c r="C362" t="s">
        <v>8</v>
      </c>
      <c r="D362" s="1">
        <v>100</v>
      </c>
      <c r="E362" s="2">
        <v>0.108</v>
      </c>
      <c r="F362" t="s">
        <v>27</v>
      </c>
      <c r="G362" t="s">
        <v>10</v>
      </c>
      <c r="H362" s="15">
        <f t="shared" si="16"/>
        <v>0</v>
      </c>
      <c r="I362" s="16" t="str">
        <f t="shared" si="17"/>
        <v>02/22/2001</v>
      </c>
    </row>
    <row r="363" spans="1:9" x14ac:dyDescent="0.2">
      <c r="A363" t="s">
        <v>81</v>
      </c>
      <c r="B363" s="13">
        <v>36944.461851851898</v>
      </c>
      <c r="C363" t="s">
        <v>8</v>
      </c>
      <c r="D363" s="1">
        <v>100</v>
      </c>
      <c r="E363" s="2">
        <v>0.108</v>
      </c>
      <c r="F363" t="s">
        <v>27</v>
      </c>
      <c r="G363" t="s">
        <v>10</v>
      </c>
      <c r="H363" s="15">
        <f t="shared" si="16"/>
        <v>0</v>
      </c>
      <c r="I363" s="16" t="str">
        <f t="shared" si="17"/>
        <v>02/22/2001</v>
      </c>
    </row>
    <row r="364" spans="1:9" x14ac:dyDescent="0.2">
      <c r="A364" t="s">
        <v>81</v>
      </c>
      <c r="B364" s="13">
        <v>36944.465451388904</v>
      </c>
      <c r="C364" t="s">
        <v>8</v>
      </c>
      <c r="D364" s="1">
        <v>100</v>
      </c>
      <c r="E364" s="2">
        <v>0.108</v>
      </c>
      <c r="F364" t="s">
        <v>27</v>
      </c>
      <c r="G364" t="s">
        <v>10</v>
      </c>
      <c r="H364" s="15">
        <f t="shared" si="16"/>
        <v>0</v>
      </c>
      <c r="I364" s="16" t="str">
        <f t="shared" si="17"/>
        <v>02/22/2001</v>
      </c>
    </row>
    <row r="365" spans="1:9" x14ac:dyDescent="0.2">
      <c r="A365" t="s">
        <v>112</v>
      </c>
      <c r="B365" s="13">
        <v>36944.563194444403</v>
      </c>
      <c r="C365" t="s">
        <v>11</v>
      </c>
      <c r="D365" s="1">
        <v>100</v>
      </c>
      <c r="E365" s="2">
        <v>4.2000000000000003E-2</v>
      </c>
      <c r="F365" t="s">
        <v>12</v>
      </c>
      <c r="G365" t="s">
        <v>10</v>
      </c>
      <c r="H365" s="15">
        <f t="shared" si="16"/>
        <v>1</v>
      </c>
      <c r="I365" s="16" t="str">
        <f t="shared" si="17"/>
        <v>02/22/2001</v>
      </c>
    </row>
    <row r="366" spans="1:9" x14ac:dyDescent="0.2">
      <c r="A366" t="s">
        <v>112</v>
      </c>
      <c r="B366" s="13">
        <v>36944.563344907401</v>
      </c>
      <c r="C366" t="s">
        <v>11</v>
      </c>
      <c r="D366" s="1">
        <v>100</v>
      </c>
      <c r="E366" s="2">
        <v>4.2000000000000003E-2</v>
      </c>
      <c r="F366" t="s">
        <v>12</v>
      </c>
      <c r="G366" t="s">
        <v>10</v>
      </c>
      <c r="H366" s="15">
        <f t="shared" si="16"/>
        <v>0</v>
      </c>
      <c r="I366" s="16" t="str">
        <f t="shared" si="17"/>
        <v>02/22/2001</v>
      </c>
    </row>
    <row r="367" spans="1:9" x14ac:dyDescent="0.2">
      <c r="A367" t="s">
        <v>118</v>
      </c>
      <c r="B367" s="13">
        <v>36944.340868055602</v>
      </c>
      <c r="C367" t="s">
        <v>11</v>
      </c>
      <c r="D367" s="1">
        <v>100</v>
      </c>
      <c r="E367" s="2">
        <v>8.9999999999999993E-3</v>
      </c>
      <c r="F367" t="s">
        <v>44</v>
      </c>
      <c r="G367" t="s">
        <v>10</v>
      </c>
      <c r="H367" s="15">
        <f t="shared" si="16"/>
        <v>1</v>
      </c>
      <c r="I367" s="16" t="str">
        <f t="shared" si="17"/>
        <v>02/22/2001</v>
      </c>
    </row>
    <row r="368" spans="1:9" x14ac:dyDescent="0.2">
      <c r="A368" t="s">
        <v>112</v>
      </c>
      <c r="B368" s="13">
        <v>36944.386423611097</v>
      </c>
      <c r="C368" t="s">
        <v>8</v>
      </c>
      <c r="D368" s="1">
        <v>100</v>
      </c>
      <c r="E368" s="2">
        <v>6.9000000000000006E-2</v>
      </c>
      <c r="F368" t="s">
        <v>44</v>
      </c>
      <c r="G368" t="s">
        <v>10</v>
      </c>
      <c r="H368" s="15">
        <f t="shared" si="16"/>
        <v>0</v>
      </c>
      <c r="I368" s="16" t="str">
        <f t="shared" si="17"/>
        <v>02/22/2001</v>
      </c>
    </row>
    <row r="369" spans="1:9" x14ac:dyDescent="0.2">
      <c r="A369" t="s">
        <v>38</v>
      </c>
      <c r="B369" s="13">
        <v>36945.393842592603</v>
      </c>
      <c r="C369" t="s">
        <v>8</v>
      </c>
      <c r="D369" s="1">
        <v>100</v>
      </c>
      <c r="E369" s="2">
        <v>1.4999999999999999E-2</v>
      </c>
      <c r="F369" t="s">
        <v>15</v>
      </c>
      <c r="G369" t="s">
        <v>10</v>
      </c>
      <c r="H369" s="15">
        <f t="shared" si="16"/>
        <v>1</v>
      </c>
      <c r="I369" s="16" t="str">
        <f t="shared" si="17"/>
        <v>02/23/2001</v>
      </c>
    </row>
    <row r="370" spans="1:9" x14ac:dyDescent="0.2">
      <c r="A370" t="s">
        <v>76</v>
      </c>
      <c r="B370" s="13">
        <v>36945.646249999998</v>
      </c>
      <c r="C370" t="s">
        <v>8</v>
      </c>
      <c r="D370" s="1">
        <v>100</v>
      </c>
      <c r="E370" s="2">
        <v>1.7999999999999999E-2</v>
      </c>
      <c r="F370" t="s">
        <v>15</v>
      </c>
      <c r="G370" t="s">
        <v>10</v>
      </c>
      <c r="H370" s="15">
        <f t="shared" si="16"/>
        <v>0</v>
      </c>
      <c r="I370" s="16" t="str">
        <f t="shared" si="17"/>
        <v>02/23/2001</v>
      </c>
    </row>
    <row r="371" spans="1:9" x14ac:dyDescent="0.2">
      <c r="A371" t="s">
        <v>76</v>
      </c>
      <c r="B371" s="13">
        <v>36945.646342592598</v>
      </c>
      <c r="C371" t="s">
        <v>8</v>
      </c>
      <c r="D371" s="1">
        <v>100</v>
      </c>
      <c r="E371" s="2">
        <v>1.7999999999999999E-2</v>
      </c>
      <c r="F371" t="s">
        <v>15</v>
      </c>
      <c r="G371" t="s">
        <v>10</v>
      </c>
      <c r="H371" s="15">
        <f t="shared" si="16"/>
        <v>0</v>
      </c>
      <c r="I371" s="16" t="str">
        <f t="shared" si="17"/>
        <v>02/23/2001</v>
      </c>
    </row>
    <row r="372" spans="1:9" x14ac:dyDescent="0.2">
      <c r="A372" t="s">
        <v>76</v>
      </c>
      <c r="B372" s="13">
        <v>36945.646423611099</v>
      </c>
      <c r="C372" t="s">
        <v>8</v>
      </c>
      <c r="D372" s="1">
        <v>100</v>
      </c>
      <c r="E372" s="2">
        <v>1.7999999999999999E-2</v>
      </c>
      <c r="F372" t="s">
        <v>15</v>
      </c>
      <c r="G372" t="s">
        <v>10</v>
      </c>
      <c r="H372" s="15">
        <f t="shared" si="16"/>
        <v>0</v>
      </c>
      <c r="I372" s="16" t="str">
        <f t="shared" si="17"/>
        <v>02/23/2001</v>
      </c>
    </row>
    <row r="373" spans="1:9" x14ac:dyDescent="0.2">
      <c r="A373" t="s">
        <v>76</v>
      </c>
      <c r="B373" s="13">
        <v>36945.646539351903</v>
      </c>
      <c r="C373" t="s">
        <v>8</v>
      </c>
      <c r="D373" s="1">
        <v>100</v>
      </c>
      <c r="E373" s="2">
        <v>1.7999999999999999E-2</v>
      </c>
      <c r="F373" t="s">
        <v>15</v>
      </c>
      <c r="G373" t="s">
        <v>10</v>
      </c>
      <c r="H373" s="15">
        <f t="shared" si="16"/>
        <v>0</v>
      </c>
      <c r="I373" s="16" t="str">
        <f t="shared" si="17"/>
        <v>02/23/2001</v>
      </c>
    </row>
    <row r="374" spans="1:9" x14ac:dyDescent="0.2">
      <c r="A374" t="s">
        <v>76</v>
      </c>
      <c r="B374" s="13">
        <v>36945.646620370397</v>
      </c>
      <c r="C374" t="s">
        <v>8</v>
      </c>
      <c r="D374" s="1">
        <v>100</v>
      </c>
      <c r="E374" s="2">
        <v>1.7999999999999999E-2</v>
      </c>
      <c r="F374" t="s">
        <v>15</v>
      </c>
      <c r="G374" t="s">
        <v>10</v>
      </c>
      <c r="H374" s="15">
        <f t="shared" si="16"/>
        <v>0</v>
      </c>
      <c r="I374" s="16" t="str">
        <f t="shared" si="17"/>
        <v>02/23/2001</v>
      </c>
    </row>
    <row r="375" spans="1:9" x14ac:dyDescent="0.2">
      <c r="A375" t="s">
        <v>121</v>
      </c>
      <c r="B375" s="13">
        <v>36945.456828703696</v>
      </c>
      <c r="C375" t="s">
        <v>11</v>
      </c>
      <c r="D375" s="1">
        <v>100</v>
      </c>
      <c r="E375" s="2">
        <v>1.2E-2</v>
      </c>
      <c r="F375" t="s">
        <v>122</v>
      </c>
      <c r="G375" t="s">
        <v>10</v>
      </c>
      <c r="H375" s="15">
        <f t="shared" si="16"/>
        <v>1</v>
      </c>
      <c r="I375" s="16" t="str">
        <f t="shared" si="17"/>
        <v>02/23/2001</v>
      </c>
    </row>
    <row r="376" spans="1:9" x14ac:dyDescent="0.2">
      <c r="A376" t="s">
        <v>121</v>
      </c>
      <c r="B376" s="13">
        <v>36945.457685185203</v>
      </c>
      <c r="C376" t="s">
        <v>11</v>
      </c>
      <c r="D376" s="1">
        <v>100</v>
      </c>
      <c r="E376" s="2">
        <v>1.2E-2</v>
      </c>
      <c r="F376" t="s">
        <v>122</v>
      </c>
      <c r="G376" t="s">
        <v>10</v>
      </c>
      <c r="H376" s="15">
        <f t="shared" si="16"/>
        <v>0</v>
      </c>
      <c r="I376" s="16" t="str">
        <f t="shared" si="17"/>
        <v>02/23/2001</v>
      </c>
    </row>
    <row r="377" spans="1:9" x14ac:dyDescent="0.2">
      <c r="A377" t="s">
        <v>121</v>
      </c>
      <c r="B377" s="13">
        <v>36945.457858796297</v>
      </c>
      <c r="C377" t="s">
        <v>11</v>
      </c>
      <c r="D377" s="1">
        <v>100</v>
      </c>
      <c r="E377" s="2">
        <v>1.2E-2</v>
      </c>
      <c r="F377" t="s">
        <v>122</v>
      </c>
      <c r="G377" t="s">
        <v>10</v>
      </c>
      <c r="H377" s="15">
        <f t="shared" si="16"/>
        <v>0</v>
      </c>
      <c r="I377" s="16" t="str">
        <f t="shared" si="17"/>
        <v>02/23/2001</v>
      </c>
    </row>
    <row r="378" spans="1:9" x14ac:dyDescent="0.2">
      <c r="A378" t="s">
        <v>121</v>
      </c>
      <c r="B378" s="13">
        <v>36945.457951388897</v>
      </c>
      <c r="C378" t="s">
        <v>11</v>
      </c>
      <c r="D378" s="1">
        <v>100</v>
      </c>
      <c r="E378" s="2">
        <v>1.2E-2</v>
      </c>
      <c r="F378" t="s">
        <v>122</v>
      </c>
      <c r="G378" t="s">
        <v>10</v>
      </c>
      <c r="H378" s="15">
        <f t="shared" si="16"/>
        <v>0</v>
      </c>
      <c r="I378" s="16" t="str">
        <f t="shared" si="17"/>
        <v>02/23/2001</v>
      </c>
    </row>
    <row r="379" spans="1:9" x14ac:dyDescent="0.2">
      <c r="A379" t="s">
        <v>121</v>
      </c>
      <c r="B379" s="13">
        <v>36945.458067129599</v>
      </c>
      <c r="C379" t="s">
        <v>11</v>
      </c>
      <c r="D379" s="1">
        <v>100</v>
      </c>
      <c r="E379" s="2">
        <v>1.2E-2</v>
      </c>
      <c r="F379" t="s">
        <v>122</v>
      </c>
      <c r="G379" t="s">
        <v>10</v>
      </c>
      <c r="H379" s="15">
        <f t="shared" si="16"/>
        <v>0</v>
      </c>
      <c r="I379" s="16" t="str">
        <f t="shared" si="17"/>
        <v>02/23/2001</v>
      </c>
    </row>
    <row r="380" spans="1:9" x14ac:dyDescent="0.2">
      <c r="A380" t="s">
        <v>121</v>
      </c>
      <c r="B380" s="13">
        <v>36945.458182870403</v>
      </c>
      <c r="C380" t="s">
        <v>11</v>
      </c>
      <c r="D380" s="1">
        <v>100</v>
      </c>
      <c r="E380" s="2">
        <v>1.2E-2</v>
      </c>
      <c r="F380" t="s">
        <v>122</v>
      </c>
      <c r="G380" t="s">
        <v>10</v>
      </c>
      <c r="H380" s="15">
        <f t="shared" si="16"/>
        <v>0</v>
      </c>
      <c r="I380" s="16" t="str">
        <f t="shared" si="17"/>
        <v>02/23/2001</v>
      </c>
    </row>
    <row r="381" spans="1:9" x14ac:dyDescent="0.2">
      <c r="A381" t="s">
        <v>121</v>
      </c>
      <c r="B381" s="13">
        <v>36945.458402777796</v>
      </c>
      <c r="C381" t="s">
        <v>11</v>
      </c>
      <c r="D381" s="1">
        <v>100</v>
      </c>
      <c r="E381" s="2">
        <v>1.2E-2</v>
      </c>
      <c r="F381" t="s">
        <v>122</v>
      </c>
      <c r="G381" t="s">
        <v>10</v>
      </c>
      <c r="H381" s="15">
        <f t="shared" si="16"/>
        <v>0</v>
      </c>
      <c r="I381" s="16" t="str">
        <f t="shared" si="17"/>
        <v>02/23/2001</v>
      </c>
    </row>
    <row r="382" spans="1:9" x14ac:dyDescent="0.2">
      <c r="A382" t="s">
        <v>121</v>
      </c>
      <c r="B382" s="13">
        <v>36945.472731481503</v>
      </c>
      <c r="C382" t="s">
        <v>11</v>
      </c>
      <c r="D382" s="1">
        <v>100</v>
      </c>
      <c r="E382" s="2">
        <v>1.2E-2</v>
      </c>
      <c r="F382" t="s">
        <v>122</v>
      </c>
      <c r="G382" t="s">
        <v>10</v>
      </c>
      <c r="H382" s="15">
        <f t="shared" si="16"/>
        <v>0</v>
      </c>
      <c r="I382" s="16" t="str">
        <f t="shared" si="17"/>
        <v>02/23/2001</v>
      </c>
    </row>
    <row r="383" spans="1:9" x14ac:dyDescent="0.2">
      <c r="A383" t="s">
        <v>38</v>
      </c>
      <c r="B383" s="13">
        <v>36945.353831018503</v>
      </c>
      <c r="C383" t="s">
        <v>8</v>
      </c>
      <c r="D383" s="1">
        <v>100</v>
      </c>
      <c r="E383" s="2">
        <v>1.4999999999999999E-2</v>
      </c>
      <c r="F383" t="s">
        <v>44</v>
      </c>
      <c r="G383" t="s">
        <v>10</v>
      </c>
      <c r="H383" s="15">
        <f t="shared" si="16"/>
        <v>1</v>
      </c>
      <c r="I383" s="16" t="str">
        <f t="shared" si="17"/>
        <v>02/23/2001</v>
      </c>
    </row>
    <row r="384" spans="1:9" x14ac:dyDescent="0.2">
      <c r="A384" t="s">
        <v>38</v>
      </c>
      <c r="B384" s="13">
        <v>36945.353923611103</v>
      </c>
      <c r="C384" t="s">
        <v>8</v>
      </c>
      <c r="D384" s="1">
        <v>100</v>
      </c>
      <c r="E384" s="2">
        <v>1.4999999999999999E-2</v>
      </c>
      <c r="F384" t="s">
        <v>44</v>
      </c>
      <c r="G384" t="s">
        <v>10</v>
      </c>
      <c r="H384" s="15">
        <f t="shared" si="16"/>
        <v>0</v>
      </c>
      <c r="I384" s="16" t="str">
        <f t="shared" si="17"/>
        <v>02/23/2001</v>
      </c>
    </row>
    <row r="385" spans="1:9" x14ac:dyDescent="0.2">
      <c r="A385" t="s">
        <v>38</v>
      </c>
      <c r="B385" s="13">
        <v>36945.354247685202</v>
      </c>
      <c r="C385" t="s">
        <v>8</v>
      </c>
      <c r="D385" s="1">
        <v>100</v>
      </c>
      <c r="E385" s="2">
        <v>1.7999999999999999E-2</v>
      </c>
      <c r="F385" t="s">
        <v>44</v>
      </c>
      <c r="G385" t="s">
        <v>10</v>
      </c>
      <c r="H385" s="15">
        <f t="shared" si="16"/>
        <v>0</v>
      </c>
      <c r="I385" s="16" t="str">
        <f t="shared" si="17"/>
        <v>02/23/2001</v>
      </c>
    </row>
    <row r="386" spans="1:9" x14ac:dyDescent="0.2">
      <c r="A386" t="s">
        <v>38</v>
      </c>
      <c r="B386" s="13">
        <v>36945.354548611103</v>
      </c>
      <c r="C386" t="s">
        <v>8</v>
      </c>
      <c r="D386" s="1">
        <v>100</v>
      </c>
      <c r="E386" s="2">
        <v>1.4999999999999999E-2</v>
      </c>
      <c r="F386" t="s">
        <v>44</v>
      </c>
      <c r="G386" t="s">
        <v>10</v>
      </c>
      <c r="H386" s="15">
        <f t="shared" si="16"/>
        <v>0</v>
      </c>
      <c r="I386" s="16" t="str">
        <f t="shared" si="17"/>
        <v>02/23/2001</v>
      </c>
    </row>
    <row r="387" spans="1:9" x14ac:dyDescent="0.2">
      <c r="A387" t="s">
        <v>38</v>
      </c>
      <c r="B387" s="13">
        <v>36945.356099536999</v>
      </c>
      <c r="C387" t="s">
        <v>8</v>
      </c>
      <c r="D387" s="1">
        <v>100</v>
      </c>
      <c r="E387" s="2">
        <v>1.7999999999999999E-2</v>
      </c>
      <c r="F387" t="s">
        <v>44</v>
      </c>
      <c r="G387" t="s">
        <v>10</v>
      </c>
      <c r="H387" s="15">
        <f t="shared" si="16"/>
        <v>0</v>
      </c>
      <c r="I387" s="16" t="str">
        <f t="shared" si="17"/>
        <v>02/23/2001</v>
      </c>
    </row>
    <row r="388" spans="1:9" x14ac:dyDescent="0.2">
      <c r="A388" t="s">
        <v>38</v>
      </c>
      <c r="B388" s="13">
        <v>36945.356458333299</v>
      </c>
      <c r="C388" t="s">
        <v>8</v>
      </c>
      <c r="D388" s="1">
        <v>100</v>
      </c>
      <c r="E388" s="2">
        <v>1.7999999999999999E-2</v>
      </c>
      <c r="F388" t="s">
        <v>44</v>
      </c>
      <c r="G388" t="s">
        <v>10</v>
      </c>
      <c r="H388" s="15">
        <f t="shared" si="16"/>
        <v>0</v>
      </c>
      <c r="I388" s="16" t="str">
        <f t="shared" si="17"/>
        <v>02/23/2001</v>
      </c>
    </row>
    <row r="389" spans="1:9" x14ac:dyDescent="0.2">
      <c r="A389" t="s">
        <v>38</v>
      </c>
      <c r="B389" s="13">
        <v>36945.461041666698</v>
      </c>
      <c r="C389" t="s">
        <v>8</v>
      </c>
      <c r="D389" s="1">
        <v>100</v>
      </c>
      <c r="E389" s="2">
        <v>0.01</v>
      </c>
      <c r="F389" t="s">
        <v>44</v>
      </c>
      <c r="G389" t="s">
        <v>10</v>
      </c>
      <c r="H389" s="15">
        <f t="shared" si="16"/>
        <v>0</v>
      </c>
      <c r="I389" s="16" t="str">
        <f t="shared" si="17"/>
        <v>02/23/2001</v>
      </c>
    </row>
    <row r="390" spans="1:9" x14ac:dyDescent="0.2">
      <c r="A390" t="s">
        <v>38</v>
      </c>
      <c r="B390" s="13">
        <v>36945.461550925902</v>
      </c>
      <c r="C390" t="s">
        <v>8</v>
      </c>
      <c r="D390" s="1">
        <v>100</v>
      </c>
      <c r="E390" s="2">
        <v>0.01</v>
      </c>
      <c r="F390" t="s">
        <v>44</v>
      </c>
      <c r="G390" t="s">
        <v>10</v>
      </c>
      <c r="H390" s="15">
        <f t="shared" si="16"/>
        <v>0</v>
      </c>
      <c r="I390" s="16" t="str">
        <f t="shared" si="17"/>
        <v>02/23/2001</v>
      </c>
    </row>
    <row r="391" spans="1:9" x14ac:dyDescent="0.2">
      <c r="A391" t="s">
        <v>123</v>
      </c>
      <c r="B391" s="13">
        <v>36948.667083333297</v>
      </c>
      <c r="C391" t="s">
        <v>8</v>
      </c>
      <c r="D391" s="1">
        <v>100</v>
      </c>
      <c r="E391" s="2">
        <v>0.39600000000000002</v>
      </c>
      <c r="F391" t="s">
        <v>82</v>
      </c>
      <c r="G391" t="s">
        <v>10</v>
      </c>
      <c r="H391" s="15">
        <f t="shared" ref="H391:H454" si="18">IF(F390=F391,0,1)</f>
        <v>1</v>
      </c>
      <c r="I391" s="16" t="str">
        <f t="shared" ref="I391:I454" si="19">TEXT(B391,"mm/dd/yyyy")</f>
        <v>02/26/2001</v>
      </c>
    </row>
    <row r="392" spans="1:9" x14ac:dyDescent="0.2">
      <c r="A392" t="s">
        <v>123</v>
      </c>
      <c r="B392" s="13">
        <v>36948.667939814797</v>
      </c>
      <c r="C392" t="s">
        <v>11</v>
      </c>
      <c r="D392" s="1">
        <v>100</v>
      </c>
      <c r="E392" s="2">
        <v>0.38400000000000001</v>
      </c>
      <c r="F392" t="s">
        <v>82</v>
      </c>
      <c r="G392" t="s">
        <v>10</v>
      </c>
      <c r="H392" s="15">
        <f t="shared" si="18"/>
        <v>0</v>
      </c>
      <c r="I392" s="16" t="str">
        <f t="shared" si="19"/>
        <v>02/26/2001</v>
      </c>
    </row>
    <row r="393" spans="1:9" x14ac:dyDescent="0.2">
      <c r="A393" t="s">
        <v>124</v>
      </c>
      <c r="B393" s="13">
        <v>36948.668923611098</v>
      </c>
      <c r="C393" t="s">
        <v>11</v>
      </c>
      <c r="D393" s="1">
        <v>100</v>
      </c>
      <c r="E393" s="2">
        <v>0.246</v>
      </c>
      <c r="F393" t="s">
        <v>82</v>
      </c>
      <c r="G393" t="s">
        <v>10</v>
      </c>
      <c r="H393" s="15">
        <f t="shared" si="18"/>
        <v>0</v>
      </c>
      <c r="I393" s="16" t="str">
        <f t="shared" si="19"/>
        <v>02/26/2001</v>
      </c>
    </row>
    <row r="394" spans="1:9" x14ac:dyDescent="0.2">
      <c r="A394" t="s">
        <v>123</v>
      </c>
      <c r="B394" s="13">
        <v>36948.669201388897</v>
      </c>
      <c r="C394" t="s">
        <v>11</v>
      </c>
      <c r="D394" s="1">
        <v>100</v>
      </c>
      <c r="E394" s="2">
        <v>0.38400000000000001</v>
      </c>
      <c r="F394" t="s">
        <v>82</v>
      </c>
      <c r="G394" t="s">
        <v>10</v>
      </c>
      <c r="H394" s="15">
        <f t="shared" si="18"/>
        <v>0</v>
      </c>
      <c r="I394" s="16" t="str">
        <f t="shared" si="19"/>
        <v>02/26/2001</v>
      </c>
    </row>
    <row r="395" spans="1:9" x14ac:dyDescent="0.2">
      <c r="A395" t="s">
        <v>124</v>
      </c>
      <c r="B395" s="13">
        <v>36948.671365740702</v>
      </c>
      <c r="C395" t="s">
        <v>11</v>
      </c>
      <c r="D395" s="1">
        <v>100</v>
      </c>
      <c r="E395" s="2">
        <v>0.252</v>
      </c>
      <c r="F395" t="s">
        <v>82</v>
      </c>
      <c r="G395" t="s">
        <v>10</v>
      </c>
      <c r="H395" s="15">
        <f t="shared" si="18"/>
        <v>0</v>
      </c>
      <c r="I395" s="16" t="str">
        <f t="shared" si="19"/>
        <v>02/26/2001</v>
      </c>
    </row>
    <row r="396" spans="1:9" x14ac:dyDescent="0.2">
      <c r="A396" t="s">
        <v>123</v>
      </c>
      <c r="B396" s="13">
        <v>36948.671643518501</v>
      </c>
      <c r="C396" t="s">
        <v>11</v>
      </c>
      <c r="D396" s="1">
        <v>100</v>
      </c>
      <c r="E396" s="2">
        <v>0.378</v>
      </c>
      <c r="F396" t="s">
        <v>82</v>
      </c>
      <c r="G396" t="s">
        <v>10</v>
      </c>
      <c r="H396" s="15">
        <f t="shared" si="18"/>
        <v>0</v>
      </c>
      <c r="I396" s="16" t="str">
        <f t="shared" si="19"/>
        <v>02/26/2001</v>
      </c>
    </row>
    <row r="397" spans="1:9" x14ac:dyDescent="0.2">
      <c r="A397" t="s">
        <v>88</v>
      </c>
      <c r="B397" s="13">
        <v>36948.5153587963</v>
      </c>
      <c r="C397" t="s">
        <v>8</v>
      </c>
      <c r="D397" s="1">
        <v>100</v>
      </c>
      <c r="E397" s="2">
        <v>2.1000000000000001E-2</v>
      </c>
      <c r="F397" t="s">
        <v>64</v>
      </c>
      <c r="G397" t="s">
        <v>10</v>
      </c>
      <c r="H397" s="15">
        <f t="shared" si="18"/>
        <v>1</v>
      </c>
      <c r="I397" s="16" t="str">
        <f t="shared" si="19"/>
        <v>02/26/2001</v>
      </c>
    </row>
    <row r="398" spans="1:9" x14ac:dyDescent="0.2">
      <c r="A398" t="s">
        <v>108</v>
      </c>
      <c r="B398" s="13">
        <v>36948.636585648099</v>
      </c>
      <c r="C398" t="s">
        <v>8</v>
      </c>
      <c r="D398" s="1">
        <v>20</v>
      </c>
      <c r="E398" s="2">
        <v>0.17100000000000001</v>
      </c>
      <c r="F398" t="s">
        <v>37</v>
      </c>
      <c r="G398" t="s">
        <v>10</v>
      </c>
      <c r="H398" s="15">
        <f t="shared" si="18"/>
        <v>1</v>
      </c>
      <c r="I398" s="16" t="str">
        <f t="shared" si="19"/>
        <v>02/26/2001</v>
      </c>
    </row>
    <row r="399" spans="1:9" x14ac:dyDescent="0.2">
      <c r="A399" t="s">
        <v>124</v>
      </c>
      <c r="B399" s="13">
        <v>36948.443321759303</v>
      </c>
      <c r="C399" t="s">
        <v>8</v>
      </c>
      <c r="D399" s="1">
        <v>100</v>
      </c>
      <c r="E399" s="2">
        <v>0.315</v>
      </c>
      <c r="F399" t="s">
        <v>125</v>
      </c>
      <c r="G399" t="s">
        <v>10</v>
      </c>
      <c r="H399" s="15">
        <f t="shared" si="18"/>
        <v>1</v>
      </c>
      <c r="I399" s="16" t="str">
        <f t="shared" si="19"/>
        <v>02/26/2001</v>
      </c>
    </row>
    <row r="400" spans="1:9" x14ac:dyDescent="0.2">
      <c r="A400" t="s">
        <v>76</v>
      </c>
      <c r="B400" s="13">
        <v>36948.335312499999</v>
      </c>
      <c r="C400" t="s">
        <v>8</v>
      </c>
      <c r="D400" s="1">
        <v>100</v>
      </c>
      <c r="E400" s="2">
        <v>1.7999999999999999E-2</v>
      </c>
      <c r="F400" t="s">
        <v>12</v>
      </c>
      <c r="G400" t="s">
        <v>10</v>
      </c>
      <c r="H400" s="15">
        <f t="shared" si="18"/>
        <v>1</v>
      </c>
      <c r="I400" s="16" t="str">
        <f t="shared" si="19"/>
        <v>02/26/2001</v>
      </c>
    </row>
    <row r="401" spans="1:9" x14ac:dyDescent="0.2">
      <c r="A401" t="s">
        <v>76</v>
      </c>
      <c r="B401" s="13">
        <v>36948.3354398148</v>
      </c>
      <c r="C401" t="s">
        <v>8</v>
      </c>
      <c r="D401" s="1">
        <v>100</v>
      </c>
      <c r="E401" s="2">
        <v>1.7999999999999999E-2</v>
      </c>
      <c r="F401" t="s">
        <v>12</v>
      </c>
      <c r="G401" t="s">
        <v>10</v>
      </c>
      <c r="H401" s="15">
        <f t="shared" si="18"/>
        <v>0</v>
      </c>
      <c r="I401" s="16" t="str">
        <f t="shared" si="19"/>
        <v>02/26/2001</v>
      </c>
    </row>
    <row r="402" spans="1:9" x14ac:dyDescent="0.2">
      <c r="A402" t="s">
        <v>123</v>
      </c>
      <c r="B402" s="13">
        <v>36948.589143518497</v>
      </c>
      <c r="C402" t="s">
        <v>11</v>
      </c>
      <c r="D402" s="1">
        <v>100</v>
      </c>
      <c r="E402" s="2">
        <v>0.39600000000000002</v>
      </c>
      <c r="F402" t="s">
        <v>12</v>
      </c>
      <c r="G402" t="s">
        <v>10</v>
      </c>
      <c r="H402" s="15">
        <f t="shared" si="18"/>
        <v>0</v>
      </c>
      <c r="I402" s="16" t="str">
        <f t="shared" si="19"/>
        <v>02/26/2001</v>
      </c>
    </row>
    <row r="403" spans="1:9" x14ac:dyDescent="0.2">
      <c r="A403" t="s">
        <v>126</v>
      </c>
      <c r="B403" s="13">
        <v>36949.531006944402</v>
      </c>
      <c r="C403" t="s">
        <v>8</v>
      </c>
      <c r="D403" s="1">
        <v>100</v>
      </c>
      <c r="E403" s="2">
        <v>0.105</v>
      </c>
      <c r="F403" t="s">
        <v>86</v>
      </c>
      <c r="G403" t="s">
        <v>10</v>
      </c>
      <c r="H403" s="15">
        <f t="shared" si="18"/>
        <v>1</v>
      </c>
      <c r="I403" s="16" t="str">
        <f t="shared" si="19"/>
        <v>02/27/2001</v>
      </c>
    </row>
    <row r="404" spans="1:9" x14ac:dyDescent="0.2">
      <c r="A404" t="s">
        <v>127</v>
      </c>
      <c r="B404" s="13">
        <v>36949.395254629599</v>
      </c>
      <c r="C404" t="s">
        <v>8</v>
      </c>
      <c r="D404" s="1">
        <v>100</v>
      </c>
      <c r="E404" s="2">
        <v>0.35099999999999998</v>
      </c>
      <c r="F404" t="s">
        <v>125</v>
      </c>
      <c r="G404" t="s">
        <v>10</v>
      </c>
      <c r="H404" s="15">
        <f t="shared" si="18"/>
        <v>1</v>
      </c>
      <c r="I404" s="16" t="str">
        <f t="shared" si="19"/>
        <v>02/27/2001</v>
      </c>
    </row>
    <row r="405" spans="1:9" x14ac:dyDescent="0.2">
      <c r="A405" t="s">
        <v>124</v>
      </c>
      <c r="B405" s="13">
        <v>36949.4359722222</v>
      </c>
      <c r="C405" t="s">
        <v>8</v>
      </c>
      <c r="D405" s="1">
        <v>100</v>
      </c>
      <c r="E405" s="2">
        <v>0.35099999999999998</v>
      </c>
      <c r="F405" t="s">
        <v>125</v>
      </c>
      <c r="G405" t="s">
        <v>10</v>
      </c>
      <c r="H405" s="15">
        <f t="shared" si="18"/>
        <v>0</v>
      </c>
      <c r="I405" s="16" t="str">
        <f t="shared" si="19"/>
        <v>02/27/2001</v>
      </c>
    </row>
    <row r="406" spans="1:9" x14ac:dyDescent="0.2">
      <c r="A406" t="s">
        <v>80</v>
      </c>
      <c r="B406" s="13">
        <v>36949.585416666698</v>
      </c>
      <c r="C406" t="s">
        <v>11</v>
      </c>
      <c r="D406" s="1">
        <v>10</v>
      </c>
      <c r="E406" s="2">
        <v>0.183</v>
      </c>
      <c r="F406" t="s">
        <v>12</v>
      </c>
      <c r="G406" t="s">
        <v>10</v>
      </c>
      <c r="H406" s="15">
        <f t="shared" si="18"/>
        <v>1</v>
      </c>
      <c r="I406" s="16" t="str">
        <f t="shared" si="19"/>
        <v>02/27/2001</v>
      </c>
    </row>
    <row r="407" spans="1:9" x14ac:dyDescent="0.2">
      <c r="A407" t="s">
        <v>81</v>
      </c>
      <c r="B407" s="13">
        <v>36949.5855787037</v>
      </c>
      <c r="C407" t="s">
        <v>8</v>
      </c>
      <c r="D407" s="1">
        <v>30</v>
      </c>
      <c r="E407" s="2">
        <v>0.111</v>
      </c>
      <c r="F407" t="s">
        <v>12</v>
      </c>
      <c r="G407" t="s">
        <v>10</v>
      </c>
      <c r="H407" s="15">
        <f t="shared" si="18"/>
        <v>0</v>
      </c>
      <c r="I407" s="16" t="str">
        <f t="shared" si="19"/>
        <v>02/27/2001</v>
      </c>
    </row>
    <row r="408" spans="1:9" x14ac:dyDescent="0.2">
      <c r="A408" t="s">
        <v>80</v>
      </c>
      <c r="B408" s="13">
        <v>36949.585740740702</v>
      </c>
      <c r="C408" t="s">
        <v>11</v>
      </c>
      <c r="D408" s="1">
        <v>20</v>
      </c>
      <c r="E408" s="2">
        <v>0.183</v>
      </c>
      <c r="F408" t="s">
        <v>12</v>
      </c>
      <c r="G408" t="s">
        <v>10</v>
      </c>
      <c r="H408" s="15">
        <f t="shared" si="18"/>
        <v>0</v>
      </c>
      <c r="I408" s="16" t="str">
        <f t="shared" si="19"/>
        <v>02/27/2001</v>
      </c>
    </row>
    <row r="409" spans="1:9" x14ac:dyDescent="0.2">
      <c r="A409" t="s">
        <v>124</v>
      </c>
      <c r="B409" s="13">
        <v>36949.568726851903</v>
      </c>
      <c r="C409" t="s">
        <v>11</v>
      </c>
      <c r="D409" s="1">
        <v>50</v>
      </c>
      <c r="E409" s="2">
        <v>0.33300000000000002</v>
      </c>
      <c r="F409" t="s">
        <v>44</v>
      </c>
      <c r="G409" t="s">
        <v>10</v>
      </c>
      <c r="H409" s="15">
        <f t="shared" si="18"/>
        <v>1</v>
      </c>
      <c r="I409" s="16" t="str">
        <f t="shared" si="19"/>
        <v>02/27/2001</v>
      </c>
    </row>
    <row r="410" spans="1:9" x14ac:dyDescent="0.2">
      <c r="A410" t="s">
        <v>123</v>
      </c>
      <c r="B410" s="13">
        <v>36950.394039351799</v>
      </c>
      <c r="C410" t="s">
        <v>8</v>
      </c>
      <c r="D410" s="1">
        <v>100</v>
      </c>
      <c r="E410" s="2">
        <v>0.33900000000000002</v>
      </c>
      <c r="F410" t="s">
        <v>15</v>
      </c>
      <c r="G410" t="s">
        <v>10</v>
      </c>
      <c r="H410" s="15">
        <f t="shared" si="18"/>
        <v>1</v>
      </c>
      <c r="I410" s="16" t="str">
        <f t="shared" si="19"/>
        <v>02/28/2001</v>
      </c>
    </row>
    <row r="411" spans="1:9" x14ac:dyDescent="0.2">
      <c r="A411" t="s">
        <v>124</v>
      </c>
      <c r="B411" s="13">
        <v>36950.377870370401</v>
      </c>
      <c r="C411" t="s">
        <v>11</v>
      </c>
      <c r="D411" s="1">
        <v>100</v>
      </c>
      <c r="E411" s="2">
        <v>0.30599999999999999</v>
      </c>
      <c r="F411" t="s">
        <v>125</v>
      </c>
      <c r="G411" t="s">
        <v>10</v>
      </c>
      <c r="H411" s="15">
        <f t="shared" si="18"/>
        <v>1</v>
      </c>
      <c r="I411" s="16" t="str">
        <f t="shared" si="19"/>
        <v>02/28/2001</v>
      </c>
    </row>
    <row r="412" spans="1:9" x14ac:dyDescent="0.2">
      <c r="A412" t="s">
        <v>124</v>
      </c>
      <c r="B412" s="13">
        <v>36950.528356481504</v>
      </c>
      <c r="C412" t="s">
        <v>11</v>
      </c>
      <c r="D412" s="1">
        <v>100</v>
      </c>
      <c r="E412" s="2">
        <v>0.30299999999999999</v>
      </c>
      <c r="F412" t="s">
        <v>125</v>
      </c>
      <c r="G412" t="s">
        <v>10</v>
      </c>
      <c r="H412" s="15">
        <f t="shared" si="18"/>
        <v>0</v>
      </c>
      <c r="I412" s="16" t="str">
        <f t="shared" si="19"/>
        <v>02/28/2001</v>
      </c>
    </row>
    <row r="413" spans="1:9" x14ac:dyDescent="0.2">
      <c r="A413" t="s">
        <v>131</v>
      </c>
      <c r="B413" s="13">
        <v>36950.361967592602</v>
      </c>
      <c r="C413" t="s">
        <v>11</v>
      </c>
      <c r="D413" s="1">
        <v>60</v>
      </c>
      <c r="E413" s="2">
        <v>0.17399999999999999</v>
      </c>
      <c r="F413" t="s">
        <v>132</v>
      </c>
      <c r="G413" t="s">
        <v>10</v>
      </c>
      <c r="H413" s="15">
        <f t="shared" si="18"/>
        <v>1</v>
      </c>
      <c r="I413" s="16" t="str">
        <f t="shared" si="19"/>
        <v>02/28/2001</v>
      </c>
    </row>
    <row r="414" spans="1:9" x14ac:dyDescent="0.2">
      <c r="A414" t="s">
        <v>123</v>
      </c>
      <c r="B414" s="13">
        <v>36950.505081018498</v>
      </c>
      <c r="C414" t="s">
        <v>11</v>
      </c>
      <c r="D414" s="1">
        <v>100</v>
      </c>
      <c r="E414" s="2">
        <v>0.3</v>
      </c>
      <c r="F414" t="s">
        <v>44</v>
      </c>
      <c r="G414" t="s">
        <v>10</v>
      </c>
      <c r="H414" s="15">
        <f t="shared" si="18"/>
        <v>1</v>
      </c>
      <c r="I414" s="16" t="str">
        <f t="shared" si="19"/>
        <v>02/28/2001</v>
      </c>
    </row>
    <row r="415" spans="1:9" x14ac:dyDescent="0.2">
      <c r="A415" t="s">
        <v>124</v>
      </c>
      <c r="B415" s="13">
        <v>36951.385798611103</v>
      </c>
      <c r="C415" t="s">
        <v>11</v>
      </c>
      <c r="D415" s="1">
        <v>100</v>
      </c>
      <c r="E415" s="2">
        <v>0.23699999999999999</v>
      </c>
      <c r="F415" t="s">
        <v>12</v>
      </c>
      <c r="G415" t="s">
        <v>10</v>
      </c>
      <c r="H415" s="15">
        <f t="shared" si="18"/>
        <v>1</v>
      </c>
      <c r="I415" s="16" t="str">
        <f t="shared" si="19"/>
        <v>03/01/2001</v>
      </c>
    </row>
    <row r="416" spans="1:9" x14ac:dyDescent="0.2">
      <c r="A416" t="s">
        <v>123</v>
      </c>
      <c r="B416" s="13">
        <v>36951.479606481502</v>
      </c>
      <c r="C416" t="s">
        <v>11</v>
      </c>
      <c r="D416" s="1">
        <v>100</v>
      </c>
      <c r="E416" s="2">
        <v>0.309</v>
      </c>
      <c r="F416" t="s">
        <v>12</v>
      </c>
      <c r="G416" t="s">
        <v>10</v>
      </c>
      <c r="H416" s="15">
        <f t="shared" si="18"/>
        <v>0</v>
      </c>
      <c r="I416" s="16" t="str">
        <f t="shared" si="19"/>
        <v>03/01/2001</v>
      </c>
    </row>
    <row r="417" spans="1:9" x14ac:dyDescent="0.2">
      <c r="A417" t="s">
        <v>75</v>
      </c>
      <c r="B417" s="13">
        <v>36951.568032407398</v>
      </c>
      <c r="C417" t="s">
        <v>11</v>
      </c>
      <c r="D417" s="1">
        <v>100</v>
      </c>
      <c r="E417" s="2">
        <v>3.9E-2</v>
      </c>
      <c r="F417" t="s">
        <v>12</v>
      </c>
      <c r="G417" t="s">
        <v>10</v>
      </c>
      <c r="H417" s="15">
        <f t="shared" si="18"/>
        <v>0</v>
      </c>
      <c r="I417" s="16" t="str">
        <f t="shared" si="19"/>
        <v>03/01/2001</v>
      </c>
    </row>
    <row r="418" spans="1:9" x14ac:dyDescent="0.2">
      <c r="A418" t="s">
        <v>123</v>
      </c>
      <c r="B418" s="13">
        <v>36951.654224537</v>
      </c>
      <c r="C418" t="s">
        <v>11</v>
      </c>
      <c r="D418" s="1">
        <v>100</v>
      </c>
      <c r="E418" s="2">
        <v>0.3</v>
      </c>
      <c r="F418" t="s">
        <v>12</v>
      </c>
      <c r="G418" t="s">
        <v>10</v>
      </c>
      <c r="H418" s="15">
        <f t="shared" si="18"/>
        <v>0</v>
      </c>
      <c r="I418" s="16" t="str">
        <f t="shared" si="19"/>
        <v>03/01/2001</v>
      </c>
    </row>
    <row r="419" spans="1:9" x14ac:dyDescent="0.2">
      <c r="A419" t="s">
        <v>133</v>
      </c>
      <c r="B419" s="13">
        <v>36951.372384259303</v>
      </c>
      <c r="C419" t="s">
        <v>11</v>
      </c>
      <c r="D419" s="1">
        <v>100</v>
      </c>
      <c r="E419" s="2">
        <v>5.0999999999999997E-2</v>
      </c>
      <c r="F419" t="s">
        <v>44</v>
      </c>
      <c r="G419" t="s">
        <v>10</v>
      </c>
      <c r="H419" s="15">
        <f t="shared" si="18"/>
        <v>1</v>
      </c>
      <c r="I419" s="16" t="str">
        <f t="shared" si="19"/>
        <v>03/01/2001</v>
      </c>
    </row>
    <row r="420" spans="1:9" x14ac:dyDescent="0.2">
      <c r="A420" t="s">
        <v>133</v>
      </c>
      <c r="B420" s="13">
        <v>36951.372592592597</v>
      </c>
      <c r="C420" t="s">
        <v>11</v>
      </c>
      <c r="D420" s="1">
        <v>100</v>
      </c>
      <c r="E420" s="2">
        <v>5.0999999999999997E-2</v>
      </c>
      <c r="F420" t="s">
        <v>44</v>
      </c>
      <c r="G420" t="s">
        <v>10</v>
      </c>
      <c r="H420" s="15">
        <f t="shared" si="18"/>
        <v>0</v>
      </c>
      <c r="I420" s="16" t="str">
        <f t="shared" si="19"/>
        <v>03/01/2001</v>
      </c>
    </row>
    <row r="421" spans="1:9" x14ac:dyDescent="0.2">
      <c r="A421" t="s">
        <v>133</v>
      </c>
      <c r="B421" s="13">
        <v>36951.378599536998</v>
      </c>
      <c r="C421" t="s">
        <v>11</v>
      </c>
      <c r="D421" s="1">
        <v>100</v>
      </c>
      <c r="E421" s="2">
        <v>5.0999999999999997E-2</v>
      </c>
      <c r="F421" t="s">
        <v>44</v>
      </c>
      <c r="G421" t="s">
        <v>10</v>
      </c>
      <c r="H421" s="15">
        <f t="shared" si="18"/>
        <v>0</v>
      </c>
      <c r="I421" s="16" t="str">
        <f t="shared" si="19"/>
        <v>03/01/2001</v>
      </c>
    </row>
    <row r="422" spans="1:9" x14ac:dyDescent="0.2">
      <c r="A422" t="s">
        <v>134</v>
      </c>
      <c r="B422" s="13">
        <v>36951.379571759302</v>
      </c>
      <c r="C422" t="s">
        <v>11</v>
      </c>
      <c r="D422" s="1">
        <v>100</v>
      </c>
      <c r="E422" s="2">
        <v>7.1999999999999995E-2</v>
      </c>
      <c r="F422" t="s">
        <v>44</v>
      </c>
      <c r="G422" t="s">
        <v>10</v>
      </c>
      <c r="H422" s="15">
        <f t="shared" si="18"/>
        <v>0</v>
      </c>
      <c r="I422" s="16" t="str">
        <f t="shared" si="19"/>
        <v>03/01/2001</v>
      </c>
    </row>
    <row r="423" spans="1:9" x14ac:dyDescent="0.2">
      <c r="A423" t="s">
        <v>135</v>
      </c>
      <c r="B423" s="13">
        <v>36951.5081712963</v>
      </c>
      <c r="C423" t="s">
        <v>11</v>
      </c>
      <c r="D423" s="1">
        <v>100</v>
      </c>
      <c r="E423" s="2">
        <v>0.17399999999999999</v>
      </c>
      <c r="F423" t="s">
        <v>44</v>
      </c>
      <c r="G423" t="s">
        <v>10</v>
      </c>
      <c r="H423" s="15">
        <f t="shared" si="18"/>
        <v>0</v>
      </c>
      <c r="I423" s="16" t="str">
        <f t="shared" si="19"/>
        <v>03/01/2001</v>
      </c>
    </row>
    <row r="424" spans="1:9" x14ac:dyDescent="0.2">
      <c r="A424" t="s">
        <v>135</v>
      </c>
      <c r="B424" s="13">
        <v>36951.5083564815</v>
      </c>
      <c r="C424" t="s">
        <v>11</v>
      </c>
      <c r="D424" s="1">
        <v>100</v>
      </c>
      <c r="E424" s="2">
        <v>0.17399999999999999</v>
      </c>
      <c r="F424" t="s">
        <v>44</v>
      </c>
      <c r="G424" t="s">
        <v>10</v>
      </c>
      <c r="H424" s="15">
        <f t="shared" si="18"/>
        <v>0</v>
      </c>
      <c r="I424" s="16" t="str">
        <f t="shared" si="19"/>
        <v>03/01/2001</v>
      </c>
    </row>
    <row r="425" spans="1:9" x14ac:dyDescent="0.2">
      <c r="A425" t="s">
        <v>76</v>
      </c>
      <c r="B425" s="13">
        <v>36951.373287037</v>
      </c>
      <c r="C425" t="s">
        <v>8</v>
      </c>
      <c r="D425" s="1">
        <v>100</v>
      </c>
      <c r="E425" s="2">
        <v>0.01</v>
      </c>
      <c r="F425" t="s">
        <v>98</v>
      </c>
      <c r="G425" t="s">
        <v>10</v>
      </c>
      <c r="H425" s="15">
        <f t="shared" si="18"/>
        <v>1</v>
      </c>
      <c r="I425" s="16" t="str">
        <f t="shared" si="19"/>
        <v>03/01/2001</v>
      </c>
    </row>
    <row r="426" spans="1:9" x14ac:dyDescent="0.2">
      <c r="A426" t="s">
        <v>75</v>
      </c>
      <c r="B426" s="13">
        <v>36952.624814814801</v>
      </c>
      <c r="C426" t="s">
        <v>8</v>
      </c>
      <c r="D426" s="1">
        <v>100</v>
      </c>
      <c r="E426" s="2">
        <v>3.3000000000000002E-2</v>
      </c>
      <c r="F426" t="s">
        <v>86</v>
      </c>
      <c r="G426" t="s">
        <v>10</v>
      </c>
      <c r="H426" s="15">
        <f t="shared" si="18"/>
        <v>1</v>
      </c>
      <c r="I426" s="16" t="str">
        <f t="shared" si="19"/>
        <v>03/02/2001</v>
      </c>
    </row>
    <row r="427" spans="1:9" x14ac:dyDescent="0.2">
      <c r="A427" t="s">
        <v>80</v>
      </c>
      <c r="B427" s="13">
        <v>36952.517071759299</v>
      </c>
      <c r="C427" t="s">
        <v>8</v>
      </c>
      <c r="D427" s="1">
        <v>100</v>
      </c>
      <c r="E427" s="2">
        <v>0.14099999999999999</v>
      </c>
      <c r="F427" t="s">
        <v>66</v>
      </c>
      <c r="G427" t="s">
        <v>10</v>
      </c>
      <c r="H427" s="15">
        <f t="shared" si="18"/>
        <v>1</v>
      </c>
      <c r="I427" s="16" t="str">
        <f t="shared" si="19"/>
        <v>03/02/2001</v>
      </c>
    </row>
    <row r="428" spans="1:9" x14ac:dyDescent="0.2">
      <c r="A428" t="s">
        <v>87</v>
      </c>
      <c r="B428" s="13">
        <v>36952.6114930556</v>
      </c>
      <c r="C428" t="s">
        <v>11</v>
      </c>
      <c r="D428" s="1">
        <v>50</v>
      </c>
      <c r="E428" s="2">
        <v>1.7999999999999999E-2</v>
      </c>
      <c r="F428" t="s">
        <v>117</v>
      </c>
      <c r="G428" t="s">
        <v>10</v>
      </c>
      <c r="H428" s="15">
        <f t="shared" si="18"/>
        <v>1</v>
      </c>
      <c r="I428" s="16" t="str">
        <f t="shared" si="19"/>
        <v>03/02/2001</v>
      </c>
    </row>
    <row r="429" spans="1:9" x14ac:dyDescent="0.2">
      <c r="A429" t="s">
        <v>81</v>
      </c>
      <c r="B429" s="13">
        <v>36952.441886574103</v>
      </c>
      <c r="C429" t="s">
        <v>8</v>
      </c>
      <c r="D429" s="1">
        <v>10</v>
      </c>
      <c r="E429" s="2">
        <v>6.6000000000000003E-2</v>
      </c>
      <c r="F429" t="s">
        <v>37</v>
      </c>
      <c r="G429" t="s">
        <v>10</v>
      </c>
      <c r="H429" s="15">
        <f t="shared" si="18"/>
        <v>1</v>
      </c>
      <c r="I429" s="16" t="str">
        <f t="shared" si="19"/>
        <v>03/02/2001</v>
      </c>
    </row>
    <row r="430" spans="1:9" x14ac:dyDescent="0.2">
      <c r="A430" t="s">
        <v>127</v>
      </c>
      <c r="B430" s="13">
        <v>36952.361273148097</v>
      </c>
      <c r="C430" t="s">
        <v>11</v>
      </c>
      <c r="D430" s="1">
        <v>50</v>
      </c>
      <c r="E430" s="2">
        <v>0.34499999999999997</v>
      </c>
      <c r="F430" t="s">
        <v>125</v>
      </c>
      <c r="G430" t="s">
        <v>10</v>
      </c>
      <c r="H430" s="15">
        <f t="shared" si="18"/>
        <v>1</v>
      </c>
      <c r="I430" s="16" t="str">
        <f t="shared" si="19"/>
        <v>03/02/2001</v>
      </c>
    </row>
    <row r="431" spans="1:9" x14ac:dyDescent="0.2">
      <c r="A431" t="s">
        <v>138</v>
      </c>
      <c r="B431" s="13">
        <v>36952.406018518501</v>
      </c>
      <c r="C431" t="s">
        <v>8</v>
      </c>
      <c r="D431" s="1">
        <v>100</v>
      </c>
      <c r="E431" s="2">
        <v>9.9000000000000005E-2</v>
      </c>
      <c r="F431" t="s">
        <v>12</v>
      </c>
      <c r="G431" t="s">
        <v>10</v>
      </c>
      <c r="H431" s="15">
        <f t="shared" si="18"/>
        <v>1</v>
      </c>
      <c r="I431" s="16" t="str">
        <f t="shared" si="19"/>
        <v>03/02/2001</v>
      </c>
    </row>
    <row r="432" spans="1:9" x14ac:dyDescent="0.2">
      <c r="A432" t="s">
        <v>126</v>
      </c>
      <c r="B432" s="13">
        <v>36952.415914351899</v>
      </c>
      <c r="C432" t="s">
        <v>11</v>
      </c>
      <c r="D432" s="1">
        <v>100</v>
      </c>
      <c r="E432" s="2">
        <v>6.3E-2</v>
      </c>
      <c r="F432" t="s">
        <v>12</v>
      </c>
      <c r="G432" t="s">
        <v>10</v>
      </c>
      <c r="H432" s="15">
        <f t="shared" si="18"/>
        <v>0</v>
      </c>
      <c r="I432" s="16" t="str">
        <f t="shared" si="19"/>
        <v>03/02/2001</v>
      </c>
    </row>
    <row r="433" spans="1:9" x14ac:dyDescent="0.2">
      <c r="A433" t="s">
        <v>138</v>
      </c>
      <c r="B433" s="13">
        <v>36952.559074074103</v>
      </c>
      <c r="C433" t="s">
        <v>8</v>
      </c>
      <c r="D433" s="1">
        <v>100</v>
      </c>
      <c r="E433" s="2">
        <v>0.10199999999999999</v>
      </c>
      <c r="F433" t="s">
        <v>12</v>
      </c>
      <c r="G433" t="s">
        <v>10</v>
      </c>
      <c r="H433" s="15">
        <f t="shared" si="18"/>
        <v>0</v>
      </c>
      <c r="I433" s="16" t="str">
        <f t="shared" si="19"/>
        <v>03/02/2001</v>
      </c>
    </row>
    <row r="434" spans="1:9" x14ac:dyDescent="0.2">
      <c r="A434" t="s">
        <v>135</v>
      </c>
      <c r="B434" s="13">
        <v>36952.360972222203</v>
      </c>
      <c r="C434" t="s">
        <v>11</v>
      </c>
      <c r="D434" s="1">
        <v>100</v>
      </c>
      <c r="E434" s="2">
        <v>0.17699999999999999</v>
      </c>
      <c r="F434" t="s">
        <v>44</v>
      </c>
      <c r="G434" t="s">
        <v>10</v>
      </c>
      <c r="H434" s="15">
        <f t="shared" si="18"/>
        <v>1</v>
      </c>
      <c r="I434" s="16" t="str">
        <f t="shared" si="19"/>
        <v>03/02/2001</v>
      </c>
    </row>
    <row r="435" spans="1:9" x14ac:dyDescent="0.2">
      <c r="A435" t="s">
        <v>123</v>
      </c>
      <c r="B435" s="13">
        <v>36952.364456018498</v>
      </c>
      <c r="C435" t="s">
        <v>11</v>
      </c>
      <c r="D435" s="1">
        <v>100</v>
      </c>
      <c r="E435" s="2">
        <v>0.27</v>
      </c>
      <c r="F435" t="s">
        <v>44</v>
      </c>
      <c r="G435" t="s">
        <v>10</v>
      </c>
      <c r="H435" s="15">
        <f t="shared" si="18"/>
        <v>0</v>
      </c>
      <c r="I435" s="16" t="str">
        <f t="shared" si="19"/>
        <v>03/02/2001</v>
      </c>
    </row>
    <row r="436" spans="1:9" x14ac:dyDescent="0.2">
      <c r="A436" t="s">
        <v>108</v>
      </c>
      <c r="B436" s="13">
        <v>36952.590393518498</v>
      </c>
      <c r="C436" t="s">
        <v>8</v>
      </c>
      <c r="D436" s="1">
        <v>80</v>
      </c>
      <c r="E436" s="2">
        <v>0.17399999999999999</v>
      </c>
      <c r="F436" t="s">
        <v>40</v>
      </c>
      <c r="G436" t="s">
        <v>10</v>
      </c>
      <c r="H436" s="15">
        <f t="shared" si="18"/>
        <v>1</v>
      </c>
      <c r="I436" s="16" t="str">
        <f t="shared" si="19"/>
        <v>03/02/2001</v>
      </c>
    </row>
    <row r="437" spans="1:9" x14ac:dyDescent="0.2">
      <c r="A437" t="s">
        <v>108</v>
      </c>
      <c r="B437" s="13">
        <v>36955.360578703701</v>
      </c>
      <c r="C437" t="s">
        <v>8</v>
      </c>
      <c r="D437" s="1">
        <v>20</v>
      </c>
      <c r="E437" s="2">
        <v>0.21</v>
      </c>
      <c r="F437" t="s">
        <v>37</v>
      </c>
      <c r="G437" t="s">
        <v>10</v>
      </c>
      <c r="H437" s="15">
        <f t="shared" si="18"/>
        <v>1</v>
      </c>
      <c r="I437" s="16" t="str">
        <f t="shared" si="19"/>
        <v>03/05/2001</v>
      </c>
    </row>
    <row r="438" spans="1:9" x14ac:dyDescent="0.2">
      <c r="A438" t="s">
        <v>126</v>
      </c>
      <c r="B438" s="13">
        <v>36955.315613425897</v>
      </c>
      <c r="C438" t="s">
        <v>8</v>
      </c>
      <c r="D438" s="1">
        <v>100</v>
      </c>
      <c r="E438" s="2">
        <v>4.2000000000000003E-2</v>
      </c>
      <c r="F438" t="s">
        <v>15</v>
      </c>
      <c r="G438" t="s">
        <v>10</v>
      </c>
      <c r="H438" s="15">
        <f t="shared" si="18"/>
        <v>1</v>
      </c>
      <c r="I438" s="16" t="str">
        <f t="shared" si="19"/>
        <v>03/05/2001</v>
      </c>
    </row>
    <row r="439" spans="1:9" x14ac:dyDescent="0.2">
      <c r="A439" t="s">
        <v>126</v>
      </c>
      <c r="B439" s="13">
        <v>36955.315821759301</v>
      </c>
      <c r="C439" t="s">
        <v>8</v>
      </c>
      <c r="D439" s="1">
        <v>100</v>
      </c>
      <c r="E439" s="2">
        <v>4.2000000000000003E-2</v>
      </c>
      <c r="F439" t="s">
        <v>15</v>
      </c>
      <c r="G439" t="s">
        <v>10</v>
      </c>
      <c r="H439" s="15">
        <f t="shared" si="18"/>
        <v>0</v>
      </c>
      <c r="I439" s="16" t="str">
        <f t="shared" si="19"/>
        <v>03/05/2001</v>
      </c>
    </row>
    <row r="440" spans="1:9" x14ac:dyDescent="0.2">
      <c r="A440" t="s">
        <v>80</v>
      </c>
      <c r="B440" s="13">
        <v>36955.419027777803</v>
      </c>
      <c r="C440" t="s">
        <v>8</v>
      </c>
      <c r="D440" s="1">
        <v>100</v>
      </c>
      <c r="E440" s="2">
        <v>0.09</v>
      </c>
      <c r="F440" t="s">
        <v>27</v>
      </c>
      <c r="G440" t="s">
        <v>10</v>
      </c>
      <c r="H440" s="15">
        <f t="shared" si="18"/>
        <v>1</v>
      </c>
      <c r="I440" s="16" t="str">
        <f t="shared" si="19"/>
        <v>03/05/2001</v>
      </c>
    </row>
    <row r="441" spans="1:9" x14ac:dyDescent="0.2">
      <c r="A441" t="s">
        <v>81</v>
      </c>
      <c r="B441" s="13">
        <v>36955.419652777797</v>
      </c>
      <c r="C441" t="s">
        <v>8</v>
      </c>
      <c r="D441" s="1">
        <v>100</v>
      </c>
      <c r="E441" s="2">
        <v>7.8E-2</v>
      </c>
      <c r="F441" t="s">
        <v>27</v>
      </c>
      <c r="G441" t="s">
        <v>10</v>
      </c>
      <c r="H441" s="15">
        <f t="shared" si="18"/>
        <v>0</v>
      </c>
      <c r="I441" s="16" t="str">
        <f t="shared" si="19"/>
        <v>03/05/2001</v>
      </c>
    </row>
    <row r="442" spans="1:9" x14ac:dyDescent="0.2">
      <c r="A442" t="s">
        <v>81</v>
      </c>
      <c r="B442" s="13">
        <v>36955.424201388902</v>
      </c>
      <c r="C442" t="s">
        <v>8</v>
      </c>
      <c r="D442" s="1">
        <v>100</v>
      </c>
      <c r="E442" s="2">
        <v>7.8E-2</v>
      </c>
      <c r="F442" t="s">
        <v>27</v>
      </c>
      <c r="G442" t="s">
        <v>10</v>
      </c>
      <c r="H442" s="15">
        <f t="shared" si="18"/>
        <v>0</v>
      </c>
      <c r="I442" s="16" t="str">
        <f t="shared" si="19"/>
        <v>03/05/2001</v>
      </c>
    </row>
    <row r="443" spans="1:9" x14ac:dyDescent="0.2">
      <c r="A443" t="s">
        <v>81</v>
      </c>
      <c r="B443" s="13">
        <v>36955.520335648202</v>
      </c>
      <c r="C443" t="s">
        <v>8</v>
      </c>
      <c r="D443" s="1">
        <v>100</v>
      </c>
      <c r="E443" s="2">
        <v>6.3E-2</v>
      </c>
      <c r="F443" t="s">
        <v>27</v>
      </c>
      <c r="G443" t="s">
        <v>10</v>
      </c>
      <c r="H443" s="15">
        <f t="shared" si="18"/>
        <v>0</v>
      </c>
      <c r="I443" s="16" t="str">
        <f t="shared" si="19"/>
        <v>03/05/2001</v>
      </c>
    </row>
    <row r="444" spans="1:9" x14ac:dyDescent="0.2">
      <c r="A444" t="s">
        <v>81</v>
      </c>
      <c r="B444" s="13">
        <v>36955.522199074097</v>
      </c>
      <c r="C444" t="s">
        <v>8</v>
      </c>
      <c r="D444" s="1">
        <v>100</v>
      </c>
      <c r="E444" s="2">
        <v>6.3E-2</v>
      </c>
      <c r="F444" t="s">
        <v>27</v>
      </c>
      <c r="G444" t="s">
        <v>10</v>
      </c>
      <c r="H444" s="15">
        <f t="shared" si="18"/>
        <v>0</v>
      </c>
      <c r="I444" s="16" t="str">
        <f t="shared" si="19"/>
        <v>03/05/2001</v>
      </c>
    </row>
    <row r="445" spans="1:9" x14ac:dyDescent="0.2">
      <c r="A445" t="s">
        <v>81</v>
      </c>
      <c r="B445" s="13">
        <v>36955.522395833301</v>
      </c>
      <c r="C445" t="s">
        <v>8</v>
      </c>
      <c r="D445" s="1">
        <v>50</v>
      </c>
      <c r="E445" s="2">
        <v>6.3E-2</v>
      </c>
      <c r="F445" t="s">
        <v>27</v>
      </c>
      <c r="G445" t="s">
        <v>10</v>
      </c>
      <c r="H445" s="15">
        <f t="shared" si="18"/>
        <v>0</v>
      </c>
      <c r="I445" s="16" t="str">
        <f t="shared" si="19"/>
        <v>03/05/2001</v>
      </c>
    </row>
    <row r="446" spans="1:9" x14ac:dyDescent="0.2">
      <c r="A446" t="s">
        <v>140</v>
      </c>
      <c r="B446" s="13">
        <v>36955.522928240702</v>
      </c>
      <c r="C446" t="s">
        <v>11</v>
      </c>
      <c r="D446" s="1">
        <v>100</v>
      </c>
      <c r="E446" s="2">
        <v>0.47399999999999998</v>
      </c>
      <c r="F446" t="s">
        <v>44</v>
      </c>
      <c r="G446" t="s">
        <v>10</v>
      </c>
      <c r="H446" s="15">
        <f t="shared" si="18"/>
        <v>1</v>
      </c>
      <c r="I446" s="16" t="str">
        <f t="shared" si="19"/>
        <v>03/05/2001</v>
      </c>
    </row>
    <row r="447" spans="1:9" x14ac:dyDescent="0.2">
      <c r="A447" t="s">
        <v>123</v>
      </c>
      <c r="B447" s="13">
        <v>36955.448750000003</v>
      </c>
      <c r="C447" t="s">
        <v>8</v>
      </c>
      <c r="D447" s="1">
        <v>40</v>
      </c>
      <c r="E447" s="2">
        <v>0.183</v>
      </c>
      <c r="F447" t="s">
        <v>98</v>
      </c>
      <c r="G447" t="s">
        <v>10</v>
      </c>
      <c r="H447" s="15">
        <f t="shared" si="18"/>
        <v>1</v>
      </c>
      <c r="I447" s="16" t="str">
        <f t="shared" si="19"/>
        <v>03/05/2001</v>
      </c>
    </row>
    <row r="448" spans="1:9" x14ac:dyDescent="0.2">
      <c r="A448" t="s">
        <v>141</v>
      </c>
      <c r="B448" s="13">
        <v>36956.411249999997</v>
      </c>
      <c r="C448" t="s">
        <v>8</v>
      </c>
      <c r="D448" s="1">
        <v>100</v>
      </c>
      <c r="E448" s="2">
        <v>0.01</v>
      </c>
      <c r="F448" t="s">
        <v>82</v>
      </c>
      <c r="G448" t="s">
        <v>10</v>
      </c>
      <c r="H448" s="15">
        <f t="shared" si="18"/>
        <v>1</v>
      </c>
      <c r="I448" s="16" t="str">
        <f t="shared" si="19"/>
        <v>03/06/2001</v>
      </c>
    </row>
    <row r="449" spans="1:9" x14ac:dyDescent="0.2">
      <c r="A449" t="s">
        <v>141</v>
      </c>
      <c r="B449" s="13">
        <v>36956.411469907398</v>
      </c>
      <c r="C449" t="s">
        <v>8</v>
      </c>
      <c r="D449" s="1">
        <v>100</v>
      </c>
      <c r="E449" s="2">
        <v>0.01</v>
      </c>
      <c r="F449" t="s">
        <v>82</v>
      </c>
      <c r="G449" t="s">
        <v>10</v>
      </c>
      <c r="H449" s="15">
        <f t="shared" si="18"/>
        <v>0</v>
      </c>
      <c r="I449" s="16" t="str">
        <f t="shared" si="19"/>
        <v>03/06/2001</v>
      </c>
    </row>
    <row r="450" spans="1:9" x14ac:dyDescent="0.2">
      <c r="A450" t="s">
        <v>142</v>
      </c>
      <c r="B450" s="13">
        <v>36956.527256944399</v>
      </c>
      <c r="C450" t="s">
        <v>11</v>
      </c>
      <c r="D450" s="1">
        <v>100</v>
      </c>
      <c r="E450" s="2">
        <v>0.23400000000000001</v>
      </c>
      <c r="F450" t="s">
        <v>15</v>
      </c>
      <c r="G450" t="s">
        <v>10</v>
      </c>
      <c r="H450" s="15">
        <f t="shared" si="18"/>
        <v>1</v>
      </c>
      <c r="I450" s="16" t="str">
        <f t="shared" si="19"/>
        <v>03/06/2001</v>
      </c>
    </row>
    <row r="451" spans="1:9" x14ac:dyDescent="0.2">
      <c r="A451" t="s">
        <v>81</v>
      </c>
      <c r="B451" s="13">
        <v>36956.539745370399</v>
      </c>
      <c r="C451" t="s">
        <v>8</v>
      </c>
      <c r="D451" s="1">
        <v>100</v>
      </c>
      <c r="E451" s="2">
        <v>5.0999999999999997E-2</v>
      </c>
      <c r="F451" t="s">
        <v>27</v>
      </c>
      <c r="G451" t="s">
        <v>10</v>
      </c>
      <c r="H451" s="15">
        <f t="shared" si="18"/>
        <v>1</v>
      </c>
      <c r="I451" s="16" t="str">
        <f t="shared" si="19"/>
        <v>03/06/2001</v>
      </c>
    </row>
    <row r="452" spans="1:9" x14ac:dyDescent="0.2">
      <c r="A452" t="s">
        <v>143</v>
      </c>
      <c r="B452" s="13">
        <v>36956.376562500001</v>
      </c>
      <c r="C452" t="s">
        <v>11</v>
      </c>
      <c r="D452" s="1">
        <v>100</v>
      </c>
      <c r="E452" s="2">
        <v>0.39600000000000002</v>
      </c>
      <c r="F452" t="s">
        <v>44</v>
      </c>
      <c r="G452" t="s">
        <v>10</v>
      </c>
      <c r="H452" s="15">
        <f t="shared" si="18"/>
        <v>1</v>
      </c>
      <c r="I452" s="16" t="str">
        <f t="shared" si="19"/>
        <v>03/06/2001</v>
      </c>
    </row>
    <row r="453" spans="1:9" x14ac:dyDescent="0.2">
      <c r="A453" t="s">
        <v>108</v>
      </c>
      <c r="B453" s="13">
        <v>36956.433854166702</v>
      </c>
      <c r="C453" t="s">
        <v>11</v>
      </c>
      <c r="D453" s="1">
        <v>100</v>
      </c>
      <c r="E453" s="2">
        <v>0.15</v>
      </c>
      <c r="F453" t="s">
        <v>44</v>
      </c>
      <c r="G453" t="s">
        <v>10</v>
      </c>
      <c r="H453" s="15">
        <f t="shared" si="18"/>
        <v>0</v>
      </c>
      <c r="I453" s="16" t="str">
        <f t="shared" si="19"/>
        <v>03/06/2001</v>
      </c>
    </row>
    <row r="454" spans="1:9" x14ac:dyDescent="0.2">
      <c r="A454" t="s">
        <v>108</v>
      </c>
      <c r="B454" s="13">
        <v>36956.433958333299</v>
      </c>
      <c r="C454" t="s">
        <v>11</v>
      </c>
      <c r="D454" s="1">
        <v>100</v>
      </c>
      <c r="E454" s="2">
        <v>0.15</v>
      </c>
      <c r="F454" t="s">
        <v>44</v>
      </c>
      <c r="G454" t="s">
        <v>10</v>
      </c>
      <c r="H454" s="15">
        <f t="shared" si="18"/>
        <v>0</v>
      </c>
      <c r="I454" s="16" t="str">
        <f t="shared" si="19"/>
        <v>03/06/2001</v>
      </c>
    </row>
    <row r="455" spans="1:9" x14ac:dyDescent="0.2">
      <c r="A455" t="s">
        <v>80</v>
      </c>
      <c r="B455" s="13">
        <v>36956.5155324074</v>
      </c>
      <c r="C455" t="s">
        <v>11</v>
      </c>
      <c r="D455" s="1">
        <v>100</v>
      </c>
      <c r="E455" s="2">
        <v>9.6000000000000002E-2</v>
      </c>
      <c r="F455" t="s">
        <v>44</v>
      </c>
      <c r="G455" t="s">
        <v>10</v>
      </c>
      <c r="H455" s="15">
        <f t="shared" ref="H455:H518" si="20">IF(F454=F455,0,1)</f>
        <v>0</v>
      </c>
      <c r="I455" s="16" t="str">
        <f t="shared" ref="I455:I518" si="21">TEXT(B455,"mm/dd/yyyy")</f>
        <v>03/06/2001</v>
      </c>
    </row>
    <row r="456" spans="1:9" x14ac:dyDescent="0.2">
      <c r="A456" t="s">
        <v>80</v>
      </c>
      <c r="B456" s="13">
        <v>36956.5246527778</v>
      </c>
      <c r="C456" t="s">
        <v>11</v>
      </c>
      <c r="D456" s="1">
        <v>100</v>
      </c>
      <c r="E456" s="2">
        <v>9.2999999999999999E-2</v>
      </c>
      <c r="F456" t="s">
        <v>44</v>
      </c>
      <c r="G456" t="s">
        <v>10</v>
      </c>
      <c r="H456" s="15">
        <f t="shared" si="20"/>
        <v>0</v>
      </c>
      <c r="I456" s="16" t="str">
        <f t="shared" si="21"/>
        <v>03/06/2001</v>
      </c>
    </row>
    <row r="457" spans="1:9" x14ac:dyDescent="0.2">
      <c r="A457" t="s">
        <v>80</v>
      </c>
      <c r="B457" s="13">
        <v>36956.525231481501</v>
      </c>
      <c r="C457" t="s">
        <v>11</v>
      </c>
      <c r="D457" s="1">
        <v>100</v>
      </c>
      <c r="E457" s="2">
        <v>9.2999999999999999E-2</v>
      </c>
      <c r="F457" t="s">
        <v>44</v>
      </c>
      <c r="G457" t="s">
        <v>10</v>
      </c>
      <c r="H457" s="15">
        <f t="shared" si="20"/>
        <v>0</v>
      </c>
      <c r="I457" s="16" t="str">
        <f t="shared" si="21"/>
        <v>03/06/2001</v>
      </c>
    </row>
    <row r="458" spans="1:9" x14ac:dyDescent="0.2">
      <c r="A458" t="s">
        <v>89</v>
      </c>
      <c r="B458" s="13">
        <v>36956.545671296299</v>
      </c>
      <c r="C458" t="s">
        <v>11</v>
      </c>
      <c r="D458" s="1">
        <v>100</v>
      </c>
      <c r="E458" s="2">
        <v>0.318</v>
      </c>
      <c r="F458" t="s">
        <v>44</v>
      </c>
      <c r="G458" t="s">
        <v>10</v>
      </c>
      <c r="H458" s="15">
        <f t="shared" si="20"/>
        <v>0</v>
      </c>
      <c r="I458" s="16" t="str">
        <f t="shared" si="21"/>
        <v>03/06/2001</v>
      </c>
    </row>
    <row r="459" spans="1:9" x14ac:dyDescent="0.2">
      <c r="A459" t="s">
        <v>89</v>
      </c>
      <c r="B459" s="13">
        <v>36956.568437499998</v>
      </c>
      <c r="C459" t="s">
        <v>11</v>
      </c>
      <c r="D459" s="1">
        <v>100</v>
      </c>
      <c r="E459" s="2">
        <v>0.318</v>
      </c>
      <c r="F459" t="s">
        <v>44</v>
      </c>
      <c r="G459" t="s">
        <v>10</v>
      </c>
      <c r="H459" s="15">
        <f t="shared" si="20"/>
        <v>0</v>
      </c>
      <c r="I459" s="16" t="str">
        <f t="shared" si="21"/>
        <v>03/06/2001</v>
      </c>
    </row>
    <row r="460" spans="1:9" x14ac:dyDescent="0.2">
      <c r="A460" t="s">
        <v>144</v>
      </c>
      <c r="B460" s="13">
        <v>36956.586319444403</v>
      </c>
      <c r="C460" t="s">
        <v>8</v>
      </c>
      <c r="D460" s="1">
        <v>30</v>
      </c>
      <c r="E460" s="2">
        <v>0.16500000000000001</v>
      </c>
      <c r="F460" t="s">
        <v>73</v>
      </c>
      <c r="G460" t="s">
        <v>10</v>
      </c>
      <c r="H460" s="15">
        <f t="shared" si="20"/>
        <v>1</v>
      </c>
      <c r="I460" s="16" t="str">
        <f t="shared" si="21"/>
        <v>03/06/2001</v>
      </c>
    </row>
    <row r="461" spans="1:9" x14ac:dyDescent="0.2">
      <c r="A461" t="s">
        <v>80</v>
      </c>
      <c r="B461" s="13">
        <v>36957.352604166699</v>
      </c>
      <c r="C461" t="s">
        <v>8</v>
      </c>
      <c r="D461" s="1">
        <v>100</v>
      </c>
      <c r="E461" s="2">
        <v>8.4000000000000005E-2</v>
      </c>
      <c r="F461" t="s">
        <v>82</v>
      </c>
      <c r="G461" t="s">
        <v>10</v>
      </c>
      <c r="H461" s="15">
        <f t="shared" si="20"/>
        <v>1</v>
      </c>
      <c r="I461" s="16" t="str">
        <f t="shared" si="21"/>
        <v>03/07/2001</v>
      </c>
    </row>
    <row r="462" spans="1:9" x14ac:dyDescent="0.2">
      <c r="A462" t="s">
        <v>80</v>
      </c>
      <c r="B462" s="13">
        <v>36957.352754629603</v>
      </c>
      <c r="C462" t="s">
        <v>8</v>
      </c>
      <c r="D462" s="1">
        <v>100</v>
      </c>
      <c r="E462" s="2">
        <v>8.4000000000000005E-2</v>
      </c>
      <c r="F462" t="s">
        <v>82</v>
      </c>
      <c r="G462" t="s">
        <v>10</v>
      </c>
      <c r="H462" s="15">
        <f t="shared" si="20"/>
        <v>0</v>
      </c>
      <c r="I462" s="16" t="str">
        <f t="shared" si="21"/>
        <v>03/07/2001</v>
      </c>
    </row>
    <row r="463" spans="1:9" x14ac:dyDescent="0.2">
      <c r="A463" t="s">
        <v>126</v>
      </c>
      <c r="B463" s="13">
        <v>36957.5211458333</v>
      </c>
      <c r="C463" t="s">
        <v>8</v>
      </c>
      <c r="D463" s="1">
        <v>100</v>
      </c>
      <c r="E463" s="2">
        <v>3.3000000000000002E-2</v>
      </c>
      <c r="F463" t="s">
        <v>86</v>
      </c>
      <c r="G463" t="s">
        <v>10</v>
      </c>
      <c r="H463" s="15">
        <f t="shared" si="20"/>
        <v>1</v>
      </c>
      <c r="I463" s="16" t="str">
        <f t="shared" si="21"/>
        <v>03/07/2001</v>
      </c>
    </row>
    <row r="464" spans="1:9" x14ac:dyDescent="0.2">
      <c r="A464" t="s">
        <v>126</v>
      </c>
      <c r="B464" s="13">
        <v>36957.563692129603</v>
      </c>
      <c r="C464" t="s">
        <v>11</v>
      </c>
      <c r="D464" s="1">
        <v>50</v>
      </c>
      <c r="E464" s="2">
        <v>2.1000000000000001E-2</v>
      </c>
      <c r="F464" t="s">
        <v>117</v>
      </c>
      <c r="G464" t="s">
        <v>10</v>
      </c>
      <c r="H464" s="15">
        <f t="shared" si="20"/>
        <v>1</v>
      </c>
      <c r="I464" s="16" t="str">
        <f t="shared" si="21"/>
        <v>03/07/2001</v>
      </c>
    </row>
    <row r="465" spans="1:9" x14ac:dyDescent="0.2">
      <c r="A465" t="s">
        <v>143</v>
      </c>
      <c r="B465" s="13">
        <v>36957.581701388903</v>
      </c>
      <c r="C465" t="s">
        <v>11</v>
      </c>
      <c r="D465" s="1">
        <v>100</v>
      </c>
      <c r="E465" s="2">
        <v>0.36899999999999999</v>
      </c>
      <c r="F465" t="s">
        <v>15</v>
      </c>
      <c r="G465" t="s">
        <v>10</v>
      </c>
      <c r="H465" s="15">
        <f t="shared" si="20"/>
        <v>1</v>
      </c>
      <c r="I465" s="16" t="str">
        <f t="shared" si="21"/>
        <v>03/07/2001</v>
      </c>
    </row>
    <row r="466" spans="1:9" x14ac:dyDescent="0.2">
      <c r="A466" t="s">
        <v>143</v>
      </c>
      <c r="B466" s="13">
        <v>36957.581759259301</v>
      </c>
      <c r="C466" t="s">
        <v>11</v>
      </c>
      <c r="D466" s="1">
        <v>100</v>
      </c>
      <c r="E466" s="2">
        <v>0.36899999999999999</v>
      </c>
      <c r="F466" t="s">
        <v>15</v>
      </c>
      <c r="G466" t="s">
        <v>10</v>
      </c>
      <c r="H466" s="15">
        <f t="shared" si="20"/>
        <v>0</v>
      </c>
      <c r="I466" s="16" t="str">
        <f t="shared" si="21"/>
        <v>03/07/2001</v>
      </c>
    </row>
    <row r="467" spans="1:9" x14ac:dyDescent="0.2">
      <c r="A467" t="s">
        <v>143</v>
      </c>
      <c r="B467" s="13">
        <v>36957.582094907397</v>
      </c>
      <c r="C467" t="s">
        <v>11</v>
      </c>
      <c r="D467" s="1">
        <v>100</v>
      </c>
      <c r="E467" s="2">
        <v>0.36899999999999999</v>
      </c>
      <c r="F467" t="s">
        <v>15</v>
      </c>
      <c r="G467" t="s">
        <v>10</v>
      </c>
      <c r="H467" s="15">
        <f t="shared" si="20"/>
        <v>0</v>
      </c>
      <c r="I467" s="16" t="str">
        <f t="shared" si="21"/>
        <v>03/07/2001</v>
      </c>
    </row>
    <row r="468" spans="1:9" x14ac:dyDescent="0.2">
      <c r="A468" t="s">
        <v>138</v>
      </c>
      <c r="B468" s="13">
        <v>36957.535914351902</v>
      </c>
      <c r="C468" t="s">
        <v>11</v>
      </c>
      <c r="D468" s="1">
        <v>100</v>
      </c>
      <c r="E468" s="2">
        <v>0.06</v>
      </c>
      <c r="F468" t="s">
        <v>12</v>
      </c>
      <c r="G468" t="s">
        <v>10</v>
      </c>
      <c r="H468" s="15">
        <f t="shared" si="20"/>
        <v>1</v>
      </c>
      <c r="I468" s="16" t="str">
        <f t="shared" si="21"/>
        <v>03/07/2001</v>
      </c>
    </row>
    <row r="469" spans="1:9" x14ac:dyDescent="0.2">
      <c r="A469" t="s">
        <v>138</v>
      </c>
      <c r="B469" s="13">
        <v>36957.5360069444</v>
      </c>
      <c r="C469" t="s">
        <v>11</v>
      </c>
      <c r="D469" s="1">
        <v>100</v>
      </c>
      <c r="E469" s="2">
        <v>0.06</v>
      </c>
      <c r="F469" t="s">
        <v>12</v>
      </c>
      <c r="G469" t="s">
        <v>10</v>
      </c>
      <c r="H469" s="15">
        <f t="shared" si="20"/>
        <v>0</v>
      </c>
      <c r="I469" s="16" t="str">
        <f t="shared" si="21"/>
        <v>03/07/2001</v>
      </c>
    </row>
    <row r="470" spans="1:9" x14ac:dyDescent="0.2">
      <c r="A470" t="s">
        <v>80</v>
      </c>
      <c r="B470" s="13">
        <v>36957.4898958333</v>
      </c>
      <c r="C470" t="s">
        <v>11</v>
      </c>
      <c r="D470" s="1">
        <v>100</v>
      </c>
      <c r="E470" s="2">
        <v>8.1000000000000003E-2</v>
      </c>
      <c r="F470" t="s">
        <v>44</v>
      </c>
      <c r="G470" t="s">
        <v>10</v>
      </c>
      <c r="H470" s="15">
        <f t="shared" si="20"/>
        <v>1</v>
      </c>
      <c r="I470" s="16" t="str">
        <f t="shared" si="21"/>
        <v>03/07/2001</v>
      </c>
    </row>
    <row r="471" spans="1:9" x14ac:dyDescent="0.2">
      <c r="A471" t="s">
        <v>147</v>
      </c>
      <c r="B471" s="13">
        <v>36957.498912037001</v>
      </c>
      <c r="C471" t="s">
        <v>11</v>
      </c>
      <c r="D471" s="1">
        <v>100</v>
      </c>
      <c r="E471" s="2">
        <v>0.20399999999999999</v>
      </c>
      <c r="F471" t="s">
        <v>44</v>
      </c>
      <c r="G471" t="s">
        <v>10</v>
      </c>
      <c r="H471" s="15">
        <f t="shared" si="20"/>
        <v>0</v>
      </c>
      <c r="I471" s="16" t="str">
        <f t="shared" si="21"/>
        <v>03/07/2001</v>
      </c>
    </row>
    <row r="472" spans="1:9" x14ac:dyDescent="0.2">
      <c r="A472" t="s">
        <v>148</v>
      </c>
      <c r="B472" s="13">
        <v>36957.582002314797</v>
      </c>
      <c r="C472" t="s">
        <v>11</v>
      </c>
      <c r="D472" s="1">
        <v>100</v>
      </c>
      <c r="E472" s="2">
        <v>0.27</v>
      </c>
      <c r="F472" t="s">
        <v>44</v>
      </c>
      <c r="G472" t="s">
        <v>10</v>
      </c>
      <c r="H472" s="15">
        <f t="shared" si="20"/>
        <v>0</v>
      </c>
      <c r="I472" s="16" t="str">
        <f t="shared" si="21"/>
        <v>03/07/2001</v>
      </c>
    </row>
    <row r="473" spans="1:9" x14ac:dyDescent="0.2">
      <c r="A473" t="s">
        <v>126</v>
      </c>
      <c r="B473" s="13">
        <v>36958.429988425902</v>
      </c>
      <c r="C473" t="s">
        <v>8</v>
      </c>
      <c r="D473" s="1">
        <v>100</v>
      </c>
      <c r="E473" s="2">
        <v>1.7999999999999999E-2</v>
      </c>
      <c r="F473" t="s">
        <v>15</v>
      </c>
      <c r="G473" t="s">
        <v>10</v>
      </c>
      <c r="H473" s="15">
        <f t="shared" si="20"/>
        <v>1</v>
      </c>
      <c r="I473" s="16" t="str">
        <f t="shared" si="21"/>
        <v>03/08/2001</v>
      </c>
    </row>
    <row r="474" spans="1:9" x14ac:dyDescent="0.2">
      <c r="A474" t="s">
        <v>126</v>
      </c>
      <c r="B474" s="13">
        <v>36958.4300462963</v>
      </c>
      <c r="C474" t="s">
        <v>8</v>
      </c>
      <c r="D474" s="1">
        <v>100</v>
      </c>
      <c r="E474" s="2">
        <v>1.7999999999999999E-2</v>
      </c>
      <c r="F474" t="s">
        <v>15</v>
      </c>
      <c r="G474" t="s">
        <v>10</v>
      </c>
      <c r="H474" s="15">
        <f t="shared" si="20"/>
        <v>0</v>
      </c>
      <c r="I474" s="16" t="str">
        <f t="shared" si="21"/>
        <v>03/08/2001</v>
      </c>
    </row>
    <row r="475" spans="1:9" x14ac:dyDescent="0.2">
      <c r="A475" t="s">
        <v>126</v>
      </c>
      <c r="B475" s="13">
        <v>36958.430115740703</v>
      </c>
      <c r="C475" t="s">
        <v>8</v>
      </c>
      <c r="D475" s="1">
        <v>100</v>
      </c>
      <c r="E475" s="2">
        <v>1.7999999999999999E-2</v>
      </c>
      <c r="F475" t="s">
        <v>15</v>
      </c>
      <c r="G475" t="s">
        <v>10</v>
      </c>
      <c r="H475" s="15">
        <f t="shared" si="20"/>
        <v>0</v>
      </c>
      <c r="I475" s="16" t="str">
        <f t="shared" si="21"/>
        <v>03/08/2001</v>
      </c>
    </row>
    <row r="476" spans="1:9" x14ac:dyDescent="0.2">
      <c r="A476" t="s">
        <v>126</v>
      </c>
      <c r="B476" s="13">
        <v>36958.430196759298</v>
      </c>
      <c r="C476" t="s">
        <v>8</v>
      </c>
      <c r="D476" s="1">
        <v>100</v>
      </c>
      <c r="E476" s="2">
        <v>1.7999999999999999E-2</v>
      </c>
      <c r="F476" t="s">
        <v>15</v>
      </c>
      <c r="G476" t="s">
        <v>10</v>
      </c>
      <c r="H476" s="15">
        <f t="shared" si="20"/>
        <v>0</v>
      </c>
      <c r="I476" s="16" t="str">
        <f t="shared" si="21"/>
        <v>03/08/2001</v>
      </c>
    </row>
    <row r="477" spans="1:9" x14ac:dyDescent="0.2">
      <c r="A477" t="s">
        <v>126</v>
      </c>
      <c r="B477" s="13">
        <v>36958.432881944398</v>
      </c>
      <c r="C477" t="s">
        <v>8</v>
      </c>
      <c r="D477" s="1">
        <v>100</v>
      </c>
      <c r="E477" s="2">
        <v>1.7999999999999999E-2</v>
      </c>
      <c r="F477" t="s">
        <v>15</v>
      </c>
      <c r="G477" t="s">
        <v>10</v>
      </c>
      <c r="H477" s="15">
        <f t="shared" si="20"/>
        <v>0</v>
      </c>
      <c r="I477" s="16" t="str">
        <f t="shared" si="21"/>
        <v>03/08/2001</v>
      </c>
    </row>
    <row r="478" spans="1:9" x14ac:dyDescent="0.2">
      <c r="A478" t="s">
        <v>131</v>
      </c>
      <c r="B478" s="13">
        <v>36958.517280092601</v>
      </c>
      <c r="C478" t="s">
        <v>11</v>
      </c>
      <c r="D478" s="1">
        <v>100</v>
      </c>
      <c r="E478" s="2">
        <v>0.105</v>
      </c>
      <c r="F478" t="s">
        <v>27</v>
      </c>
      <c r="G478" t="s">
        <v>10</v>
      </c>
      <c r="H478" s="15">
        <f t="shared" si="20"/>
        <v>1</v>
      </c>
      <c r="I478" s="16" t="str">
        <f t="shared" si="21"/>
        <v>03/08/2001</v>
      </c>
    </row>
    <row r="479" spans="1:9" x14ac:dyDescent="0.2">
      <c r="A479" t="s">
        <v>126</v>
      </c>
      <c r="B479" s="13">
        <v>36958.435266203698</v>
      </c>
      <c r="C479" t="s">
        <v>8</v>
      </c>
      <c r="D479" s="1">
        <v>100</v>
      </c>
      <c r="E479" s="2">
        <v>1.7999999999999999E-2</v>
      </c>
      <c r="F479" t="s">
        <v>69</v>
      </c>
      <c r="G479" t="s">
        <v>10</v>
      </c>
      <c r="H479" s="15">
        <f t="shared" si="20"/>
        <v>1</v>
      </c>
      <c r="I479" s="16" t="str">
        <f t="shared" si="21"/>
        <v>03/08/2001</v>
      </c>
    </row>
    <row r="480" spans="1:9" x14ac:dyDescent="0.2">
      <c r="A480" t="s">
        <v>126</v>
      </c>
      <c r="B480" s="13">
        <v>36958.440081018503</v>
      </c>
      <c r="C480" t="s">
        <v>8</v>
      </c>
      <c r="D480" s="1">
        <v>100</v>
      </c>
      <c r="E480" s="2">
        <v>1.7999999999999999E-2</v>
      </c>
      <c r="F480" t="s">
        <v>69</v>
      </c>
      <c r="G480" t="s">
        <v>10</v>
      </c>
      <c r="H480" s="15">
        <f t="shared" si="20"/>
        <v>0</v>
      </c>
      <c r="I480" s="16" t="str">
        <f t="shared" si="21"/>
        <v>03/08/2001</v>
      </c>
    </row>
    <row r="481" spans="1:9" x14ac:dyDescent="0.2">
      <c r="A481" t="s">
        <v>126</v>
      </c>
      <c r="B481" s="13">
        <v>36958.440150463</v>
      </c>
      <c r="C481" t="s">
        <v>8</v>
      </c>
      <c r="D481" s="1">
        <v>100</v>
      </c>
      <c r="E481" s="2">
        <v>1.7999999999999999E-2</v>
      </c>
      <c r="F481" t="s">
        <v>69</v>
      </c>
      <c r="G481" t="s">
        <v>10</v>
      </c>
      <c r="H481" s="15">
        <f t="shared" si="20"/>
        <v>0</v>
      </c>
      <c r="I481" s="16" t="str">
        <f t="shared" si="21"/>
        <v>03/08/2001</v>
      </c>
    </row>
    <row r="482" spans="1:9" x14ac:dyDescent="0.2">
      <c r="A482" t="s">
        <v>126</v>
      </c>
      <c r="B482" s="13">
        <v>36958.440949074102</v>
      </c>
      <c r="C482" t="s">
        <v>8</v>
      </c>
      <c r="D482" s="1">
        <v>100</v>
      </c>
      <c r="E482" s="2">
        <v>1.7999999999999999E-2</v>
      </c>
      <c r="F482" t="s">
        <v>69</v>
      </c>
      <c r="G482" t="s">
        <v>10</v>
      </c>
      <c r="H482" s="15">
        <f t="shared" si="20"/>
        <v>0</v>
      </c>
      <c r="I482" s="16" t="str">
        <f t="shared" si="21"/>
        <v>03/08/2001</v>
      </c>
    </row>
    <row r="483" spans="1:9" x14ac:dyDescent="0.2">
      <c r="A483" t="s">
        <v>126</v>
      </c>
      <c r="B483" s="13">
        <v>36958.441041666701</v>
      </c>
      <c r="C483" t="s">
        <v>8</v>
      </c>
      <c r="D483" s="1">
        <v>100</v>
      </c>
      <c r="E483" s="2">
        <v>1.7999999999999999E-2</v>
      </c>
      <c r="F483" t="s">
        <v>69</v>
      </c>
      <c r="G483" t="s">
        <v>10</v>
      </c>
      <c r="H483" s="15">
        <f t="shared" si="20"/>
        <v>0</v>
      </c>
      <c r="I483" s="16" t="str">
        <f t="shared" si="21"/>
        <v>03/08/2001</v>
      </c>
    </row>
    <row r="484" spans="1:9" x14ac:dyDescent="0.2">
      <c r="A484" t="s">
        <v>126</v>
      </c>
      <c r="B484" s="13">
        <v>36958.441365740699</v>
      </c>
      <c r="C484" t="s">
        <v>8</v>
      </c>
      <c r="D484" s="1">
        <v>100</v>
      </c>
      <c r="E484" s="2">
        <v>1.7999999999999999E-2</v>
      </c>
      <c r="F484" t="s">
        <v>69</v>
      </c>
      <c r="G484" t="s">
        <v>10</v>
      </c>
      <c r="H484" s="15">
        <f t="shared" si="20"/>
        <v>0</v>
      </c>
      <c r="I484" s="16" t="str">
        <f t="shared" si="21"/>
        <v>03/08/2001</v>
      </c>
    </row>
    <row r="485" spans="1:9" x14ac:dyDescent="0.2">
      <c r="A485" t="s">
        <v>126</v>
      </c>
      <c r="B485" s="13">
        <v>36958.441643518498</v>
      </c>
      <c r="C485" t="s">
        <v>8</v>
      </c>
      <c r="D485" s="1">
        <v>100</v>
      </c>
      <c r="E485" s="2">
        <v>1.7999999999999999E-2</v>
      </c>
      <c r="F485" t="s">
        <v>69</v>
      </c>
      <c r="G485" t="s">
        <v>10</v>
      </c>
      <c r="H485" s="15">
        <f t="shared" si="20"/>
        <v>0</v>
      </c>
      <c r="I485" s="16" t="str">
        <f t="shared" si="21"/>
        <v>03/08/2001</v>
      </c>
    </row>
    <row r="486" spans="1:9" x14ac:dyDescent="0.2">
      <c r="A486" t="s">
        <v>126</v>
      </c>
      <c r="B486" s="13">
        <v>36958.442002314798</v>
      </c>
      <c r="C486" t="s">
        <v>8</v>
      </c>
      <c r="D486" s="1">
        <v>100</v>
      </c>
      <c r="E486" s="2">
        <v>1.7999999999999999E-2</v>
      </c>
      <c r="F486" t="s">
        <v>69</v>
      </c>
      <c r="G486" t="s">
        <v>10</v>
      </c>
      <c r="H486" s="15">
        <f t="shared" si="20"/>
        <v>0</v>
      </c>
      <c r="I486" s="16" t="str">
        <f t="shared" si="21"/>
        <v>03/08/2001</v>
      </c>
    </row>
    <row r="487" spans="1:9" x14ac:dyDescent="0.2">
      <c r="A487" t="s">
        <v>126</v>
      </c>
      <c r="B487" s="13">
        <v>36958.5765509259</v>
      </c>
      <c r="C487" t="s">
        <v>8</v>
      </c>
      <c r="D487" s="1">
        <v>100</v>
      </c>
      <c r="E487" s="2">
        <v>2.1000000000000001E-2</v>
      </c>
      <c r="F487" t="s">
        <v>69</v>
      </c>
      <c r="G487" t="s">
        <v>10</v>
      </c>
      <c r="H487" s="15">
        <f t="shared" si="20"/>
        <v>0</v>
      </c>
      <c r="I487" s="16" t="str">
        <f t="shared" si="21"/>
        <v>03/08/2001</v>
      </c>
    </row>
    <row r="488" spans="1:9" x14ac:dyDescent="0.2">
      <c r="A488" t="s">
        <v>126</v>
      </c>
      <c r="B488" s="13">
        <v>36958.576840277798</v>
      </c>
      <c r="C488" t="s">
        <v>8</v>
      </c>
      <c r="D488" s="1">
        <v>100</v>
      </c>
      <c r="E488" s="2">
        <v>2.1000000000000001E-2</v>
      </c>
      <c r="F488" t="s">
        <v>69</v>
      </c>
      <c r="G488" t="s">
        <v>10</v>
      </c>
      <c r="H488" s="15">
        <f t="shared" si="20"/>
        <v>0</v>
      </c>
      <c r="I488" s="16" t="str">
        <f t="shared" si="21"/>
        <v>03/08/2001</v>
      </c>
    </row>
    <row r="489" spans="1:9" x14ac:dyDescent="0.2">
      <c r="A489" t="s">
        <v>126</v>
      </c>
      <c r="B489" s="13">
        <v>36958.426574074103</v>
      </c>
      <c r="C489" t="s">
        <v>8</v>
      </c>
      <c r="D489" s="1">
        <v>100</v>
      </c>
      <c r="E489" s="2">
        <v>1.7999999999999999E-2</v>
      </c>
      <c r="F489" t="s">
        <v>20</v>
      </c>
      <c r="G489" t="s">
        <v>10</v>
      </c>
      <c r="H489" s="15">
        <f t="shared" si="20"/>
        <v>1</v>
      </c>
      <c r="I489" s="16" t="str">
        <f t="shared" si="21"/>
        <v>03/08/2001</v>
      </c>
    </row>
    <row r="490" spans="1:9" x14ac:dyDescent="0.2">
      <c r="A490" t="s">
        <v>126</v>
      </c>
      <c r="B490" s="13">
        <v>36958.427488425899</v>
      </c>
      <c r="C490" t="s">
        <v>8</v>
      </c>
      <c r="D490" s="1">
        <v>100</v>
      </c>
      <c r="E490" s="2">
        <v>1.7999999999999999E-2</v>
      </c>
      <c r="F490" t="s">
        <v>20</v>
      </c>
      <c r="G490" t="s">
        <v>10</v>
      </c>
      <c r="H490" s="15">
        <f t="shared" si="20"/>
        <v>0</v>
      </c>
      <c r="I490" s="16" t="str">
        <f t="shared" si="21"/>
        <v>03/08/2001</v>
      </c>
    </row>
    <row r="491" spans="1:9" x14ac:dyDescent="0.2">
      <c r="A491" t="s">
        <v>126</v>
      </c>
      <c r="B491" s="13">
        <v>36958.429050925901</v>
      </c>
      <c r="C491" t="s">
        <v>8</v>
      </c>
      <c r="D491" s="1">
        <v>100</v>
      </c>
      <c r="E491" s="2">
        <v>1.7999999999999999E-2</v>
      </c>
      <c r="F491" t="s">
        <v>20</v>
      </c>
      <c r="G491" t="s">
        <v>10</v>
      </c>
      <c r="H491" s="15">
        <f t="shared" si="20"/>
        <v>0</v>
      </c>
      <c r="I491" s="16" t="str">
        <f t="shared" si="21"/>
        <v>03/08/2001</v>
      </c>
    </row>
    <row r="492" spans="1:9" x14ac:dyDescent="0.2">
      <c r="A492" t="s">
        <v>126</v>
      </c>
      <c r="B492" s="13">
        <v>36958.413101851896</v>
      </c>
      <c r="C492" t="s">
        <v>8</v>
      </c>
      <c r="D492" s="1">
        <v>100</v>
      </c>
      <c r="E492" s="2">
        <v>1.7999999999999999E-2</v>
      </c>
      <c r="F492" t="s">
        <v>12</v>
      </c>
      <c r="G492" t="s">
        <v>10</v>
      </c>
      <c r="H492" s="15">
        <f t="shared" si="20"/>
        <v>1</v>
      </c>
      <c r="I492" s="16" t="str">
        <f t="shared" si="21"/>
        <v>03/08/2001</v>
      </c>
    </row>
    <row r="493" spans="1:9" x14ac:dyDescent="0.2">
      <c r="A493" t="s">
        <v>144</v>
      </c>
      <c r="B493" s="13">
        <v>36958.575532407398</v>
      </c>
      <c r="C493" t="s">
        <v>8</v>
      </c>
      <c r="D493" s="1">
        <v>100</v>
      </c>
      <c r="E493" s="2">
        <v>0.129</v>
      </c>
      <c r="F493" t="s">
        <v>12</v>
      </c>
      <c r="G493" t="s">
        <v>10</v>
      </c>
      <c r="H493" s="15">
        <f t="shared" si="20"/>
        <v>0</v>
      </c>
      <c r="I493" s="16" t="str">
        <f t="shared" si="21"/>
        <v>03/08/2001</v>
      </c>
    </row>
    <row r="494" spans="1:9" x14ac:dyDescent="0.2">
      <c r="A494" t="s">
        <v>80</v>
      </c>
      <c r="B494" s="13">
        <v>36958.364351851902</v>
      </c>
      <c r="C494" t="s">
        <v>11</v>
      </c>
      <c r="D494" s="1">
        <v>100</v>
      </c>
      <c r="E494" s="2">
        <v>5.0999999999999997E-2</v>
      </c>
      <c r="F494" t="s">
        <v>44</v>
      </c>
      <c r="G494" t="s">
        <v>10</v>
      </c>
      <c r="H494" s="15">
        <f t="shared" si="20"/>
        <v>1</v>
      </c>
      <c r="I494" s="16" t="str">
        <f t="shared" si="21"/>
        <v>03/08/2001</v>
      </c>
    </row>
    <row r="495" spans="1:9" x14ac:dyDescent="0.2">
      <c r="A495" t="s">
        <v>75</v>
      </c>
      <c r="B495" s="13">
        <v>36958.579560185201</v>
      </c>
      <c r="C495" t="s">
        <v>8</v>
      </c>
      <c r="D495" s="1">
        <v>100</v>
      </c>
      <c r="E495" s="2">
        <v>0.01</v>
      </c>
      <c r="F495" t="s">
        <v>44</v>
      </c>
      <c r="G495" t="s">
        <v>10</v>
      </c>
      <c r="H495" s="15">
        <f t="shared" si="20"/>
        <v>0</v>
      </c>
      <c r="I495" s="16" t="str">
        <f t="shared" si="21"/>
        <v>03/08/2001</v>
      </c>
    </row>
    <row r="496" spans="1:9" x14ac:dyDescent="0.2">
      <c r="A496" t="s">
        <v>131</v>
      </c>
      <c r="B496" s="13">
        <v>36958.603055555599</v>
      </c>
      <c r="C496" t="s">
        <v>11</v>
      </c>
      <c r="D496" s="1">
        <v>100</v>
      </c>
      <c r="E496" s="2">
        <v>0.09</v>
      </c>
      <c r="F496" t="s">
        <v>48</v>
      </c>
      <c r="G496" t="s">
        <v>10</v>
      </c>
      <c r="H496" s="15">
        <f t="shared" si="20"/>
        <v>1</v>
      </c>
      <c r="I496" s="16" t="str">
        <f t="shared" si="21"/>
        <v>03/08/2001</v>
      </c>
    </row>
    <row r="497" spans="1:9" x14ac:dyDescent="0.2">
      <c r="A497" t="s">
        <v>149</v>
      </c>
      <c r="B497" s="13">
        <v>36959.357905092598</v>
      </c>
      <c r="C497" t="s">
        <v>8</v>
      </c>
      <c r="D497" s="1">
        <v>100</v>
      </c>
      <c r="E497" s="2">
        <v>3.9E-2</v>
      </c>
      <c r="F497" t="s">
        <v>82</v>
      </c>
      <c r="G497" t="s">
        <v>10</v>
      </c>
      <c r="H497" s="15">
        <f t="shared" si="20"/>
        <v>1</v>
      </c>
      <c r="I497" s="16" t="str">
        <f t="shared" si="21"/>
        <v>03/09/2001</v>
      </c>
    </row>
    <row r="498" spans="1:9" x14ac:dyDescent="0.2">
      <c r="A498" t="s">
        <v>149</v>
      </c>
      <c r="B498" s="13">
        <v>36959.358043981403</v>
      </c>
      <c r="C498" t="s">
        <v>8</v>
      </c>
      <c r="D498" s="1">
        <v>100</v>
      </c>
      <c r="E498" s="2">
        <v>3.5999999999999997E-2</v>
      </c>
      <c r="F498" t="s">
        <v>82</v>
      </c>
      <c r="G498" t="s">
        <v>10</v>
      </c>
      <c r="H498" s="15">
        <f t="shared" si="20"/>
        <v>0</v>
      </c>
      <c r="I498" s="16" t="str">
        <f t="shared" si="21"/>
        <v>03/09/2001</v>
      </c>
    </row>
    <row r="499" spans="1:9" x14ac:dyDescent="0.2">
      <c r="A499" t="s">
        <v>149</v>
      </c>
      <c r="B499" s="13">
        <v>36959.358148148101</v>
      </c>
      <c r="C499" t="s">
        <v>8</v>
      </c>
      <c r="D499" s="1">
        <v>100</v>
      </c>
      <c r="E499" s="2">
        <v>3.5999999999999997E-2</v>
      </c>
      <c r="F499" t="s">
        <v>82</v>
      </c>
      <c r="G499" t="s">
        <v>10</v>
      </c>
      <c r="H499" s="15">
        <f t="shared" si="20"/>
        <v>0</v>
      </c>
      <c r="I499" s="16" t="str">
        <f t="shared" si="21"/>
        <v>03/09/2001</v>
      </c>
    </row>
    <row r="500" spans="1:9" x14ac:dyDescent="0.2">
      <c r="A500" t="s">
        <v>149</v>
      </c>
      <c r="B500" s="13">
        <v>36959.363576388903</v>
      </c>
      <c r="C500" t="s">
        <v>8</v>
      </c>
      <c r="D500" s="1">
        <v>100</v>
      </c>
      <c r="E500" s="2">
        <v>3.9E-2</v>
      </c>
      <c r="F500" t="s">
        <v>82</v>
      </c>
      <c r="G500" t="s">
        <v>10</v>
      </c>
      <c r="H500" s="15">
        <f t="shared" si="20"/>
        <v>0</v>
      </c>
      <c r="I500" s="16" t="str">
        <f t="shared" si="21"/>
        <v>03/09/2001</v>
      </c>
    </row>
    <row r="501" spans="1:9" x14ac:dyDescent="0.2">
      <c r="A501" t="s">
        <v>149</v>
      </c>
      <c r="B501" s="13">
        <v>36959.363680555602</v>
      </c>
      <c r="C501" t="s">
        <v>8</v>
      </c>
      <c r="D501" s="1">
        <v>100</v>
      </c>
      <c r="E501" s="2">
        <v>3.9E-2</v>
      </c>
      <c r="F501" t="s">
        <v>82</v>
      </c>
      <c r="G501" t="s">
        <v>10</v>
      </c>
      <c r="H501" s="15">
        <f t="shared" si="20"/>
        <v>0</v>
      </c>
      <c r="I501" s="16" t="str">
        <f t="shared" si="21"/>
        <v>03/09/2001</v>
      </c>
    </row>
    <row r="502" spans="1:9" x14ac:dyDescent="0.2">
      <c r="A502" t="s">
        <v>149</v>
      </c>
      <c r="B502" s="13">
        <v>36959.367430555598</v>
      </c>
      <c r="C502" t="s">
        <v>8</v>
      </c>
      <c r="D502" s="1">
        <v>100</v>
      </c>
      <c r="E502" s="2">
        <v>3.9E-2</v>
      </c>
      <c r="F502" t="s">
        <v>82</v>
      </c>
      <c r="G502" t="s">
        <v>10</v>
      </c>
      <c r="H502" s="15">
        <f t="shared" si="20"/>
        <v>0</v>
      </c>
      <c r="I502" s="16" t="str">
        <f t="shared" si="21"/>
        <v>03/09/2001</v>
      </c>
    </row>
    <row r="503" spans="1:9" x14ac:dyDescent="0.2">
      <c r="A503" t="s">
        <v>150</v>
      </c>
      <c r="B503" s="13">
        <v>36959.420381944401</v>
      </c>
      <c r="C503" t="s">
        <v>8</v>
      </c>
      <c r="D503" s="1">
        <v>100</v>
      </c>
      <c r="E503" s="2">
        <v>9.2999999999999999E-2</v>
      </c>
      <c r="F503" t="s">
        <v>82</v>
      </c>
      <c r="G503" t="s">
        <v>10</v>
      </c>
      <c r="H503" s="15">
        <f t="shared" si="20"/>
        <v>0</v>
      </c>
      <c r="I503" s="16" t="str">
        <f t="shared" si="21"/>
        <v>03/09/2001</v>
      </c>
    </row>
    <row r="504" spans="1:9" x14ac:dyDescent="0.2">
      <c r="A504" t="s">
        <v>126</v>
      </c>
      <c r="B504" s="13">
        <v>36959.6171412037</v>
      </c>
      <c r="C504" t="s">
        <v>11</v>
      </c>
      <c r="D504" s="1">
        <v>100</v>
      </c>
      <c r="E504" s="2">
        <v>6.3E-2</v>
      </c>
      <c r="F504" t="s">
        <v>82</v>
      </c>
      <c r="G504" t="s">
        <v>10</v>
      </c>
      <c r="H504" s="15">
        <f t="shared" si="20"/>
        <v>0</v>
      </c>
      <c r="I504" s="16" t="str">
        <f t="shared" si="21"/>
        <v>03/09/2001</v>
      </c>
    </row>
    <row r="505" spans="1:9" x14ac:dyDescent="0.2">
      <c r="A505" t="s">
        <v>126</v>
      </c>
      <c r="B505" s="13">
        <v>36959.617719907401</v>
      </c>
      <c r="C505" t="s">
        <v>11</v>
      </c>
      <c r="D505" s="1">
        <v>100</v>
      </c>
      <c r="E505" s="2">
        <v>6.3E-2</v>
      </c>
      <c r="F505" t="s">
        <v>82</v>
      </c>
      <c r="G505" t="s">
        <v>10</v>
      </c>
      <c r="H505" s="15">
        <f t="shared" si="20"/>
        <v>0</v>
      </c>
      <c r="I505" s="16" t="str">
        <f t="shared" si="21"/>
        <v>03/09/2001</v>
      </c>
    </row>
    <row r="506" spans="1:9" x14ac:dyDescent="0.2">
      <c r="A506" t="s">
        <v>151</v>
      </c>
      <c r="B506" s="13">
        <v>36959.537361111099</v>
      </c>
      <c r="C506" t="s">
        <v>8</v>
      </c>
      <c r="D506" s="1">
        <v>100</v>
      </c>
      <c r="E506" s="2">
        <v>2.7E-2</v>
      </c>
      <c r="F506" t="s">
        <v>47</v>
      </c>
      <c r="G506" t="s">
        <v>10</v>
      </c>
      <c r="H506" s="15">
        <f t="shared" si="20"/>
        <v>1</v>
      </c>
      <c r="I506" s="16" t="str">
        <f t="shared" si="21"/>
        <v>03/09/2001</v>
      </c>
    </row>
    <row r="507" spans="1:9" x14ac:dyDescent="0.2">
      <c r="A507" t="s">
        <v>151</v>
      </c>
      <c r="B507" s="13">
        <v>36959.548888888901</v>
      </c>
      <c r="C507" t="s">
        <v>8</v>
      </c>
      <c r="D507" s="1">
        <v>100</v>
      </c>
      <c r="E507" s="2">
        <v>2.7E-2</v>
      </c>
      <c r="F507" t="s">
        <v>47</v>
      </c>
      <c r="G507" t="s">
        <v>10</v>
      </c>
      <c r="H507" s="15">
        <f t="shared" si="20"/>
        <v>0</v>
      </c>
      <c r="I507" s="16" t="str">
        <f t="shared" si="21"/>
        <v>03/09/2001</v>
      </c>
    </row>
    <row r="508" spans="1:9" x14ac:dyDescent="0.2">
      <c r="A508" t="s">
        <v>152</v>
      </c>
      <c r="B508" s="13">
        <v>36959.380162037</v>
      </c>
      <c r="C508" t="s">
        <v>11</v>
      </c>
      <c r="D508" s="1">
        <v>50</v>
      </c>
      <c r="E508" s="2">
        <v>9.9000000000000005E-2</v>
      </c>
      <c r="F508" t="s">
        <v>32</v>
      </c>
      <c r="G508" t="s">
        <v>10</v>
      </c>
      <c r="H508" s="15">
        <f t="shared" si="20"/>
        <v>1</v>
      </c>
      <c r="I508" s="16" t="str">
        <f t="shared" si="21"/>
        <v>03/09/2001</v>
      </c>
    </row>
    <row r="509" spans="1:9" x14ac:dyDescent="0.2">
      <c r="A509" t="s">
        <v>75</v>
      </c>
      <c r="B509" s="13">
        <v>36959.414398148103</v>
      </c>
      <c r="C509" t="s">
        <v>8</v>
      </c>
      <c r="D509" s="1">
        <v>100</v>
      </c>
      <c r="E509" s="2">
        <v>1.2E-2</v>
      </c>
      <c r="F509" t="s">
        <v>86</v>
      </c>
      <c r="G509" t="s">
        <v>10</v>
      </c>
      <c r="H509" s="15">
        <f t="shared" si="20"/>
        <v>1</v>
      </c>
      <c r="I509" s="16" t="str">
        <f t="shared" si="21"/>
        <v>03/09/2001</v>
      </c>
    </row>
    <row r="510" spans="1:9" x14ac:dyDescent="0.2">
      <c r="A510" t="s">
        <v>75</v>
      </c>
      <c r="B510" s="13">
        <v>36959.414490740703</v>
      </c>
      <c r="C510" t="s">
        <v>8</v>
      </c>
      <c r="D510" s="1">
        <v>100</v>
      </c>
      <c r="E510" s="2">
        <v>1.2E-2</v>
      </c>
      <c r="F510" t="s">
        <v>86</v>
      </c>
      <c r="G510" t="s">
        <v>10</v>
      </c>
      <c r="H510" s="15">
        <f t="shared" si="20"/>
        <v>0</v>
      </c>
      <c r="I510" s="16" t="str">
        <f t="shared" si="21"/>
        <v>03/09/2001</v>
      </c>
    </row>
    <row r="511" spans="1:9" x14ac:dyDescent="0.2">
      <c r="A511" t="s">
        <v>142</v>
      </c>
      <c r="B511" s="13">
        <v>36959.575115740699</v>
      </c>
      <c r="C511" t="s">
        <v>8</v>
      </c>
      <c r="D511" s="1">
        <v>100</v>
      </c>
      <c r="E511" s="2">
        <v>0.28799999999999998</v>
      </c>
      <c r="F511" t="s">
        <v>86</v>
      </c>
      <c r="G511" t="s">
        <v>10</v>
      </c>
      <c r="H511" s="15">
        <f t="shared" si="20"/>
        <v>0</v>
      </c>
      <c r="I511" s="16" t="str">
        <f t="shared" si="21"/>
        <v>03/09/2001</v>
      </c>
    </row>
    <row r="512" spans="1:9" x14ac:dyDescent="0.2">
      <c r="A512" t="s">
        <v>150</v>
      </c>
      <c r="B512" s="13">
        <v>36959.576886574097</v>
      </c>
      <c r="C512" t="s">
        <v>8</v>
      </c>
      <c r="D512" s="1">
        <v>100</v>
      </c>
      <c r="E512" s="2">
        <v>0.126</v>
      </c>
      <c r="F512" t="s">
        <v>86</v>
      </c>
      <c r="G512" t="s">
        <v>10</v>
      </c>
      <c r="H512" s="15">
        <f t="shared" si="20"/>
        <v>0</v>
      </c>
      <c r="I512" s="16" t="str">
        <f t="shared" si="21"/>
        <v>03/09/2001</v>
      </c>
    </row>
    <row r="513" spans="1:9" x14ac:dyDescent="0.2">
      <c r="A513" t="s">
        <v>153</v>
      </c>
      <c r="B513" s="13">
        <v>36959.580300925903</v>
      </c>
      <c r="C513" t="s">
        <v>8</v>
      </c>
      <c r="D513" s="1">
        <v>100</v>
      </c>
      <c r="E513" s="2">
        <v>0.20100000000000001</v>
      </c>
      <c r="F513" t="s">
        <v>86</v>
      </c>
      <c r="G513" t="s">
        <v>10</v>
      </c>
      <c r="H513" s="15">
        <f t="shared" si="20"/>
        <v>0</v>
      </c>
      <c r="I513" s="16" t="str">
        <f t="shared" si="21"/>
        <v>03/09/2001</v>
      </c>
    </row>
    <row r="514" spans="1:9" x14ac:dyDescent="0.2">
      <c r="A514" t="s">
        <v>127</v>
      </c>
      <c r="B514" s="13">
        <v>36959.473472222198</v>
      </c>
      <c r="C514" t="s">
        <v>11</v>
      </c>
      <c r="D514" s="1">
        <v>20</v>
      </c>
      <c r="E514" s="2">
        <v>0.29399999999999998</v>
      </c>
      <c r="F514" t="s">
        <v>125</v>
      </c>
      <c r="G514" t="s">
        <v>10</v>
      </c>
      <c r="H514" s="15">
        <f t="shared" si="20"/>
        <v>1</v>
      </c>
      <c r="I514" s="16" t="str">
        <f t="shared" si="21"/>
        <v>03/09/2001</v>
      </c>
    </row>
    <row r="515" spans="1:9" x14ac:dyDescent="0.2">
      <c r="A515" t="s">
        <v>127</v>
      </c>
      <c r="B515" s="13">
        <v>36959.5603819444</v>
      </c>
      <c r="C515" t="s">
        <v>11</v>
      </c>
      <c r="D515" s="1">
        <v>10</v>
      </c>
      <c r="E515" s="2">
        <v>0.246</v>
      </c>
      <c r="F515" t="s">
        <v>125</v>
      </c>
      <c r="G515" t="s">
        <v>10</v>
      </c>
      <c r="H515" s="15">
        <f t="shared" si="20"/>
        <v>0</v>
      </c>
      <c r="I515" s="16" t="str">
        <f t="shared" si="21"/>
        <v>03/09/2001</v>
      </c>
    </row>
    <row r="516" spans="1:9" x14ac:dyDescent="0.2">
      <c r="A516" t="s">
        <v>152</v>
      </c>
      <c r="B516" s="13">
        <v>36959.616226851896</v>
      </c>
      <c r="C516" t="s">
        <v>11</v>
      </c>
      <c r="D516" s="1">
        <v>100</v>
      </c>
      <c r="E516" s="2">
        <v>6.9000000000000006E-2</v>
      </c>
      <c r="F516" t="s">
        <v>12</v>
      </c>
      <c r="G516" t="s">
        <v>10</v>
      </c>
      <c r="H516" s="15">
        <f t="shared" si="20"/>
        <v>1</v>
      </c>
      <c r="I516" s="16" t="str">
        <f t="shared" si="21"/>
        <v>03/09/2001</v>
      </c>
    </row>
    <row r="517" spans="1:9" x14ac:dyDescent="0.2">
      <c r="A517" t="s">
        <v>152</v>
      </c>
      <c r="B517" s="13">
        <v>36959.616307870398</v>
      </c>
      <c r="C517" t="s">
        <v>11</v>
      </c>
      <c r="D517" s="1">
        <v>100</v>
      </c>
      <c r="E517" s="2">
        <v>6.9000000000000006E-2</v>
      </c>
      <c r="F517" t="s">
        <v>12</v>
      </c>
      <c r="G517" t="s">
        <v>10</v>
      </c>
      <c r="H517" s="15">
        <f t="shared" si="20"/>
        <v>0</v>
      </c>
      <c r="I517" s="16" t="str">
        <f t="shared" si="21"/>
        <v>03/09/2001</v>
      </c>
    </row>
    <row r="518" spans="1:9" x14ac:dyDescent="0.2">
      <c r="A518" t="s">
        <v>153</v>
      </c>
      <c r="B518" s="13">
        <v>36959.522997685199</v>
      </c>
      <c r="C518" t="s">
        <v>8</v>
      </c>
      <c r="D518" s="1">
        <v>100</v>
      </c>
      <c r="E518" s="2">
        <v>0.159</v>
      </c>
      <c r="F518" t="s">
        <v>44</v>
      </c>
      <c r="G518" t="s">
        <v>10</v>
      </c>
      <c r="H518" s="15">
        <f t="shared" si="20"/>
        <v>1</v>
      </c>
      <c r="I518" s="16" t="str">
        <f t="shared" si="21"/>
        <v>03/09/2001</v>
      </c>
    </row>
    <row r="519" spans="1:9" x14ac:dyDescent="0.2">
      <c r="A519" t="s">
        <v>153</v>
      </c>
      <c r="B519" s="13">
        <v>36959.552430555603</v>
      </c>
      <c r="C519" t="s">
        <v>8</v>
      </c>
      <c r="D519" s="1">
        <v>100</v>
      </c>
      <c r="E519" s="2">
        <v>0.17699999999999999</v>
      </c>
      <c r="F519" t="s">
        <v>44</v>
      </c>
      <c r="G519" t="s">
        <v>10</v>
      </c>
      <c r="H519" s="15">
        <f t="shared" ref="H519:H582" si="22">IF(F518=F519,0,1)</f>
        <v>0</v>
      </c>
      <c r="I519" s="16" t="str">
        <f t="shared" ref="I519:I582" si="23">TEXT(B519,"mm/dd/yyyy")</f>
        <v>03/09/2001</v>
      </c>
    </row>
    <row r="520" spans="1:9" x14ac:dyDescent="0.2">
      <c r="A520" t="s">
        <v>153</v>
      </c>
      <c r="B520" s="13">
        <v>36959.5561689815</v>
      </c>
      <c r="C520" t="s">
        <v>8</v>
      </c>
      <c r="D520" s="1">
        <v>100</v>
      </c>
      <c r="E520" s="2">
        <v>0.186</v>
      </c>
      <c r="F520" t="s">
        <v>44</v>
      </c>
      <c r="G520" t="s">
        <v>10</v>
      </c>
      <c r="H520" s="15">
        <f t="shared" si="22"/>
        <v>0</v>
      </c>
      <c r="I520" s="16" t="str">
        <f t="shared" si="23"/>
        <v>03/09/2001</v>
      </c>
    </row>
    <row r="521" spans="1:9" x14ac:dyDescent="0.2">
      <c r="A521" t="s">
        <v>153</v>
      </c>
      <c r="B521" s="13">
        <v>36959.569710648102</v>
      </c>
      <c r="C521" t="s">
        <v>8</v>
      </c>
      <c r="D521" s="1">
        <v>100</v>
      </c>
      <c r="E521" s="2">
        <v>0.183</v>
      </c>
      <c r="F521" t="s">
        <v>44</v>
      </c>
      <c r="G521" t="s">
        <v>10</v>
      </c>
      <c r="H521" s="15">
        <f t="shared" si="22"/>
        <v>0</v>
      </c>
      <c r="I521" s="16" t="str">
        <f t="shared" si="23"/>
        <v>03/09/2001</v>
      </c>
    </row>
    <row r="522" spans="1:9" x14ac:dyDescent="0.2">
      <c r="A522" t="s">
        <v>153</v>
      </c>
      <c r="B522" s="13">
        <v>36959.5758333333</v>
      </c>
      <c r="C522" t="s">
        <v>8</v>
      </c>
      <c r="D522" s="1">
        <v>100</v>
      </c>
      <c r="E522" s="2">
        <v>0.189</v>
      </c>
      <c r="F522" t="s">
        <v>44</v>
      </c>
      <c r="G522" t="s">
        <v>10</v>
      </c>
      <c r="H522" s="15">
        <f t="shared" si="22"/>
        <v>0</v>
      </c>
      <c r="I522" s="16" t="str">
        <f t="shared" si="23"/>
        <v>03/09/2001</v>
      </c>
    </row>
    <row r="523" spans="1:9" x14ac:dyDescent="0.2">
      <c r="A523" t="s">
        <v>153</v>
      </c>
      <c r="B523" s="13">
        <v>36959.578333333302</v>
      </c>
      <c r="C523" t="s">
        <v>8</v>
      </c>
      <c r="D523" s="1">
        <v>100</v>
      </c>
      <c r="E523" s="2">
        <v>0.19800000000000001</v>
      </c>
      <c r="F523" t="s">
        <v>44</v>
      </c>
      <c r="G523" t="s">
        <v>10</v>
      </c>
      <c r="H523" s="15">
        <f t="shared" si="22"/>
        <v>0</v>
      </c>
      <c r="I523" s="16" t="str">
        <f t="shared" si="23"/>
        <v>03/09/2001</v>
      </c>
    </row>
    <row r="524" spans="1:9" x14ac:dyDescent="0.2">
      <c r="A524" t="s">
        <v>150</v>
      </c>
      <c r="B524" s="13">
        <v>36959.414351851898</v>
      </c>
      <c r="C524" t="s">
        <v>8</v>
      </c>
      <c r="D524" s="1">
        <v>100</v>
      </c>
      <c r="E524" s="2">
        <v>0.09</v>
      </c>
      <c r="F524" t="s">
        <v>48</v>
      </c>
      <c r="G524" t="s">
        <v>10</v>
      </c>
      <c r="H524" s="15">
        <f t="shared" si="22"/>
        <v>1</v>
      </c>
      <c r="I524" s="16" t="str">
        <f t="shared" si="23"/>
        <v>03/09/2001</v>
      </c>
    </row>
    <row r="525" spans="1:9" x14ac:dyDescent="0.2">
      <c r="A525" t="s">
        <v>141</v>
      </c>
      <c r="B525" s="13">
        <v>36962.488356481503</v>
      </c>
      <c r="C525" t="s">
        <v>8</v>
      </c>
      <c r="D525" s="1">
        <v>100</v>
      </c>
      <c r="E525" s="2">
        <v>1.2E-2</v>
      </c>
      <c r="F525" t="s">
        <v>47</v>
      </c>
      <c r="G525" t="s">
        <v>10</v>
      </c>
      <c r="H525" s="15">
        <f t="shared" si="22"/>
        <v>1</v>
      </c>
      <c r="I525" s="16" t="str">
        <f t="shared" si="23"/>
        <v>03/12/2001</v>
      </c>
    </row>
    <row r="526" spans="1:9" x14ac:dyDescent="0.2">
      <c r="A526" t="s">
        <v>141</v>
      </c>
      <c r="B526" s="13">
        <v>36962.488923611098</v>
      </c>
      <c r="C526" t="s">
        <v>8</v>
      </c>
      <c r="D526" s="1">
        <v>100</v>
      </c>
      <c r="E526" s="2">
        <v>1.2E-2</v>
      </c>
      <c r="F526" t="s">
        <v>47</v>
      </c>
      <c r="G526" t="s">
        <v>10</v>
      </c>
      <c r="H526" s="15">
        <f t="shared" si="22"/>
        <v>0</v>
      </c>
      <c r="I526" s="16" t="str">
        <f t="shared" si="23"/>
        <v>03/12/2001</v>
      </c>
    </row>
    <row r="527" spans="1:9" x14ac:dyDescent="0.2">
      <c r="A527" t="s">
        <v>75</v>
      </c>
      <c r="B527" s="13">
        <v>36962.490486111099</v>
      </c>
      <c r="C527" t="s">
        <v>8</v>
      </c>
      <c r="D527" s="1">
        <v>100</v>
      </c>
      <c r="E527" s="2">
        <v>2.7E-2</v>
      </c>
      <c r="F527" t="s">
        <v>47</v>
      </c>
      <c r="G527" t="s">
        <v>10</v>
      </c>
      <c r="H527" s="15">
        <f t="shared" si="22"/>
        <v>0</v>
      </c>
      <c r="I527" s="16" t="str">
        <f t="shared" si="23"/>
        <v>03/12/2001</v>
      </c>
    </row>
    <row r="528" spans="1:9" x14ac:dyDescent="0.2">
      <c r="A528" t="s">
        <v>141</v>
      </c>
      <c r="B528" s="13">
        <v>36962.491180555597</v>
      </c>
      <c r="C528" t="s">
        <v>8</v>
      </c>
      <c r="D528" s="1">
        <v>100</v>
      </c>
      <c r="E528" s="2">
        <v>1.2E-2</v>
      </c>
      <c r="F528" t="s">
        <v>47</v>
      </c>
      <c r="G528" t="s">
        <v>10</v>
      </c>
      <c r="H528" s="15">
        <f t="shared" si="22"/>
        <v>0</v>
      </c>
      <c r="I528" s="16" t="str">
        <f t="shared" si="23"/>
        <v>03/12/2001</v>
      </c>
    </row>
    <row r="529" spans="1:9" x14ac:dyDescent="0.2">
      <c r="A529" t="s">
        <v>80</v>
      </c>
      <c r="B529" s="13">
        <v>36962.371006944399</v>
      </c>
      <c r="C529" t="s">
        <v>8</v>
      </c>
      <c r="D529" s="1">
        <v>50</v>
      </c>
      <c r="E529" s="2">
        <v>0.13800000000000001</v>
      </c>
      <c r="F529" t="s">
        <v>117</v>
      </c>
      <c r="G529" t="s">
        <v>10</v>
      </c>
      <c r="H529" s="15">
        <f t="shared" si="22"/>
        <v>1</v>
      </c>
      <c r="I529" s="16" t="str">
        <f t="shared" si="23"/>
        <v>03/12/2001</v>
      </c>
    </row>
    <row r="530" spans="1:9" x14ac:dyDescent="0.2">
      <c r="A530" t="s">
        <v>144</v>
      </c>
      <c r="B530" s="13">
        <v>36962.382696759298</v>
      </c>
      <c r="C530" t="s">
        <v>11</v>
      </c>
      <c r="D530" s="1">
        <v>50</v>
      </c>
      <c r="E530" s="2">
        <v>0.23400000000000001</v>
      </c>
      <c r="F530" t="s">
        <v>117</v>
      </c>
      <c r="G530" t="s">
        <v>10</v>
      </c>
      <c r="H530" s="15">
        <f t="shared" si="22"/>
        <v>0</v>
      </c>
      <c r="I530" s="16" t="str">
        <f t="shared" si="23"/>
        <v>03/12/2001</v>
      </c>
    </row>
    <row r="531" spans="1:9" x14ac:dyDescent="0.2">
      <c r="A531" t="s">
        <v>75</v>
      </c>
      <c r="B531" s="13">
        <v>36962.371273148201</v>
      </c>
      <c r="C531" t="s">
        <v>8</v>
      </c>
      <c r="D531" s="1">
        <v>100</v>
      </c>
      <c r="E531" s="2">
        <v>2.1000000000000001E-2</v>
      </c>
      <c r="F531" t="s">
        <v>15</v>
      </c>
      <c r="G531" t="s">
        <v>10</v>
      </c>
      <c r="H531" s="15">
        <f t="shared" si="22"/>
        <v>1</v>
      </c>
      <c r="I531" s="16" t="str">
        <f t="shared" si="23"/>
        <v>03/12/2001</v>
      </c>
    </row>
    <row r="532" spans="1:9" x14ac:dyDescent="0.2">
      <c r="A532" t="s">
        <v>75</v>
      </c>
      <c r="B532" s="13">
        <v>36962.371342592603</v>
      </c>
      <c r="C532" t="s">
        <v>8</v>
      </c>
      <c r="D532" s="1">
        <v>100</v>
      </c>
      <c r="E532" s="2">
        <v>2.1000000000000001E-2</v>
      </c>
      <c r="F532" t="s">
        <v>15</v>
      </c>
      <c r="G532" t="s">
        <v>10</v>
      </c>
      <c r="H532" s="15">
        <f t="shared" si="22"/>
        <v>0</v>
      </c>
      <c r="I532" s="16" t="str">
        <f t="shared" si="23"/>
        <v>03/12/2001</v>
      </c>
    </row>
    <row r="533" spans="1:9" x14ac:dyDescent="0.2">
      <c r="A533" t="s">
        <v>75</v>
      </c>
      <c r="B533" s="13">
        <v>36962.371412036999</v>
      </c>
      <c r="C533" t="s">
        <v>8</v>
      </c>
      <c r="D533" s="1">
        <v>100</v>
      </c>
      <c r="E533" s="2">
        <v>2.1000000000000001E-2</v>
      </c>
      <c r="F533" t="s">
        <v>15</v>
      </c>
      <c r="G533" t="s">
        <v>10</v>
      </c>
      <c r="H533" s="15">
        <f t="shared" si="22"/>
        <v>0</v>
      </c>
      <c r="I533" s="16" t="str">
        <f t="shared" si="23"/>
        <v>03/12/2001</v>
      </c>
    </row>
    <row r="534" spans="1:9" x14ac:dyDescent="0.2">
      <c r="A534" t="s">
        <v>75</v>
      </c>
      <c r="B534" s="13">
        <v>36962.371469907397</v>
      </c>
      <c r="C534" t="s">
        <v>8</v>
      </c>
      <c r="D534" s="1">
        <v>100</v>
      </c>
      <c r="E534" s="2">
        <v>2.1000000000000001E-2</v>
      </c>
      <c r="F534" t="s">
        <v>15</v>
      </c>
      <c r="G534" t="s">
        <v>10</v>
      </c>
      <c r="H534" s="15">
        <f t="shared" si="22"/>
        <v>0</v>
      </c>
      <c r="I534" s="16" t="str">
        <f t="shared" si="23"/>
        <v>03/12/2001</v>
      </c>
    </row>
    <row r="535" spans="1:9" x14ac:dyDescent="0.2">
      <c r="A535" t="s">
        <v>75</v>
      </c>
      <c r="B535" s="13">
        <v>36962.371539351901</v>
      </c>
      <c r="C535" t="s">
        <v>8</v>
      </c>
      <c r="D535" s="1">
        <v>100</v>
      </c>
      <c r="E535" s="2">
        <v>2.1000000000000001E-2</v>
      </c>
      <c r="F535" t="s">
        <v>15</v>
      </c>
      <c r="G535" t="s">
        <v>10</v>
      </c>
      <c r="H535" s="15">
        <f t="shared" si="22"/>
        <v>0</v>
      </c>
      <c r="I535" s="16" t="str">
        <f t="shared" si="23"/>
        <v>03/12/2001</v>
      </c>
    </row>
    <row r="536" spans="1:9" x14ac:dyDescent="0.2">
      <c r="A536" t="s">
        <v>80</v>
      </c>
      <c r="B536" s="13">
        <v>36962.556736111103</v>
      </c>
      <c r="C536" t="s">
        <v>11</v>
      </c>
      <c r="D536" s="1">
        <v>50</v>
      </c>
      <c r="E536" s="2">
        <v>0.129</v>
      </c>
      <c r="F536" t="s">
        <v>69</v>
      </c>
      <c r="G536" t="s">
        <v>10</v>
      </c>
      <c r="H536" s="15">
        <f t="shared" si="22"/>
        <v>1</v>
      </c>
      <c r="I536" s="16" t="str">
        <f t="shared" si="23"/>
        <v>03/12/2001</v>
      </c>
    </row>
    <row r="537" spans="1:9" x14ac:dyDescent="0.2">
      <c r="A537" t="s">
        <v>154</v>
      </c>
      <c r="B537" s="13">
        <v>36962.362870370402</v>
      </c>
      <c r="C537" t="s">
        <v>8</v>
      </c>
      <c r="D537" s="1">
        <v>10</v>
      </c>
      <c r="E537" s="2">
        <v>0.15</v>
      </c>
      <c r="F537" t="s">
        <v>31</v>
      </c>
      <c r="G537" t="s">
        <v>10</v>
      </c>
      <c r="H537" s="15">
        <f t="shared" si="22"/>
        <v>1</v>
      </c>
      <c r="I537" s="16" t="str">
        <f t="shared" si="23"/>
        <v>03/12/2001</v>
      </c>
    </row>
    <row r="538" spans="1:9" x14ac:dyDescent="0.2">
      <c r="A538" t="s">
        <v>108</v>
      </c>
      <c r="B538" s="13">
        <v>36963.364398148202</v>
      </c>
      <c r="C538" t="s">
        <v>11</v>
      </c>
      <c r="D538" s="1">
        <v>30</v>
      </c>
      <c r="E538" s="2">
        <v>6.3E-2</v>
      </c>
      <c r="F538" t="s">
        <v>82</v>
      </c>
      <c r="G538" t="s">
        <v>10</v>
      </c>
      <c r="H538" s="15">
        <f t="shared" si="22"/>
        <v>1</v>
      </c>
      <c r="I538" s="16" t="str">
        <f t="shared" si="23"/>
        <v>03/13/2001</v>
      </c>
    </row>
    <row r="539" spans="1:9" x14ac:dyDescent="0.2">
      <c r="A539" t="s">
        <v>124</v>
      </c>
      <c r="B539" s="13">
        <v>36963.627268518503</v>
      </c>
      <c r="C539" t="s">
        <v>11</v>
      </c>
      <c r="D539" s="1">
        <v>100</v>
      </c>
      <c r="E539" s="2">
        <v>9.9000000000000005E-2</v>
      </c>
      <c r="F539" t="s">
        <v>27</v>
      </c>
      <c r="G539" t="s">
        <v>10</v>
      </c>
      <c r="H539" s="15">
        <f t="shared" si="22"/>
        <v>1</v>
      </c>
      <c r="I539" s="16" t="str">
        <f t="shared" si="23"/>
        <v>03/13/2001</v>
      </c>
    </row>
    <row r="540" spans="1:9" x14ac:dyDescent="0.2">
      <c r="A540" t="s">
        <v>155</v>
      </c>
      <c r="B540" s="13">
        <v>36963.425972222198</v>
      </c>
      <c r="C540" t="s">
        <v>8</v>
      </c>
      <c r="D540" s="1">
        <v>100</v>
      </c>
      <c r="E540" s="2">
        <v>0.13200000000000001</v>
      </c>
      <c r="F540" t="s">
        <v>12</v>
      </c>
      <c r="G540" t="s">
        <v>10</v>
      </c>
      <c r="H540" s="15">
        <f t="shared" si="22"/>
        <v>1</v>
      </c>
      <c r="I540" s="16" t="str">
        <f t="shared" si="23"/>
        <v>03/13/2001</v>
      </c>
    </row>
    <row r="541" spans="1:9" x14ac:dyDescent="0.2">
      <c r="A541" t="s">
        <v>155</v>
      </c>
      <c r="B541" s="13">
        <v>36963.439513888901</v>
      </c>
      <c r="C541" t="s">
        <v>8</v>
      </c>
      <c r="D541" s="1">
        <v>100</v>
      </c>
      <c r="E541" s="2">
        <v>0.13800000000000001</v>
      </c>
      <c r="F541" t="s">
        <v>12</v>
      </c>
      <c r="G541" t="s">
        <v>10</v>
      </c>
      <c r="H541" s="15">
        <f t="shared" si="22"/>
        <v>0</v>
      </c>
      <c r="I541" s="16" t="str">
        <f t="shared" si="23"/>
        <v>03/13/2001</v>
      </c>
    </row>
    <row r="542" spans="1:9" x14ac:dyDescent="0.2">
      <c r="A542" t="s">
        <v>147</v>
      </c>
      <c r="B542" s="13">
        <v>36963.440729166701</v>
      </c>
      <c r="C542" t="s">
        <v>11</v>
      </c>
      <c r="D542" s="1">
        <v>100</v>
      </c>
      <c r="E542" s="2">
        <v>0.14099999999999999</v>
      </c>
      <c r="F542" t="s">
        <v>12</v>
      </c>
      <c r="G542" t="s">
        <v>10</v>
      </c>
      <c r="H542" s="15">
        <f t="shared" si="22"/>
        <v>0</v>
      </c>
      <c r="I542" s="16" t="str">
        <f t="shared" si="23"/>
        <v>03/13/2001</v>
      </c>
    </row>
    <row r="543" spans="1:9" x14ac:dyDescent="0.2">
      <c r="A543" t="s">
        <v>156</v>
      </c>
      <c r="B543" s="13">
        <v>36963.461666666597</v>
      </c>
      <c r="C543" t="s">
        <v>11</v>
      </c>
      <c r="D543" s="1">
        <v>50</v>
      </c>
      <c r="E543" s="2">
        <v>0.111</v>
      </c>
      <c r="F543" t="s">
        <v>12</v>
      </c>
      <c r="G543" t="s">
        <v>10</v>
      </c>
      <c r="H543" s="15">
        <f t="shared" si="22"/>
        <v>0</v>
      </c>
      <c r="I543" s="16" t="str">
        <f t="shared" si="23"/>
        <v>03/13/2001</v>
      </c>
    </row>
    <row r="544" spans="1:9" x14ac:dyDescent="0.2">
      <c r="A544" t="s">
        <v>157</v>
      </c>
      <c r="B544" s="13">
        <v>36963.484606481499</v>
      </c>
      <c r="C544" t="s">
        <v>11</v>
      </c>
      <c r="D544" s="1">
        <v>50</v>
      </c>
      <c r="E544" s="2">
        <v>0.105</v>
      </c>
      <c r="F544" t="s">
        <v>12</v>
      </c>
      <c r="G544" t="s">
        <v>10</v>
      </c>
      <c r="H544" s="15">
        <f t="shared" si="22"/>
        <v>0</v>
      </c>
      <c r="I544" s="16" t="str">
        <f t="shared" si="23"/>
        <v>03/13/2001</v>
      </c>
    </row>
    <row r="545" spans="1:9" x14ac:dyDescent="0.2">
      <c r="A545" t="s">
        <v>157</v>
      </c>
      <c r="B545" s="13">
        <v>36963.500706018502</v>
      </c>
      <c r="C545" t="s">
        <v>11</v>
      </c>
      <c r="D545" s="1">
        <v>50</v>
      </c>
      <c r="E545" s="2">
        <v>0.114</v>
      </c>
      <c r="F545" t="s">
        <v>12</v>
      </c>
      <c r="G545" t="s">
        <v>10</v>
      </c>
      <c r="H545" s="15">
        <f t="shared" si="22"/>
        <v>0</v>
      </c>
      <c r="I545" s="16" t="str">
        <f t="shared" si="23"/>
        <v>03/13/2001</v>
      </c>
    </row>
    <row r="546" spans="1:9" x14ac:dyDescent="0.2">
      <c r="A546" t="s">
        <v>147</v>
      </c>
      <c r="B546" s="13">
        <v>36963.610474537003</v>
      </c>
      <c r="C546" t="s">
        <v>11</v>
      </c>
      <c r="D546" s="1">
        <v>100</v>
      </c>
      <c r="E546" s="2">
        <v>0.14399999999999999</v>
      </c>
      <c r="F546" t="s">
        <v>12</v>
      </c>
      <c r="G546" t="s">
        <v>10</v>
      </c>
      <c r="H546" s="15">
        <f t="shared" si="22"/>
        <v>0</v>
      </c>
      <c r="I546" s="16" t="str">
        <f t="shared" si="23"/>
        <v>03/13/2001</v>
      </c>
    </row>
    <row r="547" spans="1:9" x14ac:dyDescent="0.2">
      <c r="A547" t="s">
        <v>80</v>
      </c>
      <c r="B547" s="13">
        <v>36963.427696759303</v>
      </c>
      <c r="C547" t="s">
        <v>8</v>
      </c>
      <c r="D547" s="1">
        <v>100</v>
      </c>
      <c r="E547" s="2">
        <v>0.159</v>
      </c>
      <c r="F547" t="s">
        <v>44</v>
      </c>
      <c r="G547" t="s">
        <v>10</v>
      </c>
      <c r="H547" s="15">
        <f t="shared" si="22"/>
        <v>1</v>
      </c>
      <c r="I547" s="16" t="str">
        <f t="shared" si="23"/>
        <v>03/13/2001</v>
      </c>
    </row>
    <row r="548" spans="1:9" x14ac:dyDescent="0.2">
      <c r="A548" t="s">
        <v>80</v>
      </c>
      <c r="B548" s="13">
        <v>36963.427928240701</v>
      </c>
      <c r="C548" t="s">
        <v>8</v>
      </c>
      <c r="D548" s="1">
        <v>100</v>
      </c>
      <c r="E548" s="2">
        <v>0.16200000000000001</v>
      </c>
      <c r="F548" t="s">
        <v>44</v>
      </c>
      <c r="G548" t="s">
        <v>10</v>
      </c>
      <c r="H548" s="15">
        <f t="shared" si="22"/>
        <v>0</v>
      </c>
      <c r="I548" s="16" t="str">
        <f t="shared" si="23"/>
        <v>03/13/2001</v>
      </c>
    </row>
    <row r="549" spans="1:9" x14ac:dyDescent="0.2">
      <c r="A549" t="s">
        <v>150</v>
      </c>
      <c r="B549" s="13">
        <v>36963.441412036998</v>
      </c>
      <c r="C549" t="s">
        <v>8</v>
      </c>
      <c r="D549" s="1">
        <v>100</v>
      </c>
      <c r="E549" s="2">
        <v>0.16500000000000001</v>
      </c>
      <c r="F549" t="s">
        <v>44</v>
      </c>
      <c r="G549" t="s">
        <v>10</v>
      </c>
      <c r="H549" s="15">
        <f t="shared" si="22"/>
        <v>0</v>
      </c>
      <c r="I549" s="16" t="str">
        <f t="shared" si="23"/>
        <v>03/13/2001</v>
      </c>
    </row>
    <row r="550" spans="1:9" x14ac:dyDescent="0.2">
      <c r="A550" t="s">
        <v>150</v>
      </c>
      <c r="B550" s="13">
        <v>36963.442187499997</v>
      </c>
      <c r="C550" t="s">
        <v>8</v>
      </c>
      <c r="D550" s="1">
        <v>100</v>
      </c>
      <c r="E550" s="2">
        <v>0.16500000000000001</v>
      </c>
      <c r="F550" t="s">
        <v>44</v>
      </c>
      <c r="G550" t="s">
        <v>10</v>
      </c>
      <c r="H550" s="15">
        <f t="shared" si="22"/>
        <v>0</v>
      </c>
      <c r="I550" s="16" t="str">
        <f t="shared" si="23"/>
        <v>03/13/2001</v>
      </c>
    </row>
    <row r="551" spans="1:9" x14ac:dyDescent="0.2">
      <c r="A551" t="s">
        <v>150</v>
      </c>
      <c r="B551" s="13">
        <v>36963.449398148201</v>
      </c>
      <c r="C551" t="s">
        <v>8</v>
      </c>
      <c r="D551" s="1">
        <v>100</v>
      </c>
      <c r="E551" s="2">
        <v>0.17100000000000001</v>
      </c>
      <c r="F551" t="s">
        <v>44</v>
      </c>
      <c r="G551" t="s">
        <v>10</v>
      </c>
      <c r="H551" s="15">
        <f t="shared" si="22"/>
        <v>0</v>
      </c>
      <c r="I551" s="16" t="str">
        <f t="shared" si="23"/>
        <v>03/13/2001</v>
      </c>
    </row>
    <row r="552" spans="1:9" x14ac:dyDescent="0.2">
      <c r="A552" t="s">
        <v>158</v>
      </c>
      <c r="B552" s="13">
        <v>36963.455763888902</v>
      </c>
      <c r="C552" t="s">
        <v>8</v>
      </c>
      <c r="D552" s="1">
        <v>100</v>
      </c>
      <c r="E552" s="2">
        <v>0.16200000000000001</v>
      </c>
      <c r="F552" t="s">
        <v>44</v>
      </c>
      <c r="G552" t="s">
        <v>10</v>
      </c>
      <c r="H552" s="15">
        <f t="shared" si="22"/>
        <v>0</v>
      </c>
      <c r="I552" s="16" t="str">
        <f t="shared" si="23"/>
        <v>03/13/2001</v>
      </c>
    </row>
    <row r="553" spans="1:9" x14ac:dyDescent="0.2">
      <c r="A553" t="s">
        <v>159</v>
      </c>
      <c r="B553" s="13">
        <v>36964.552974537</v>
      </c>
      <c r="C553" t="s">
        <v>11</v>
      </c>
      <c r="D553" s="1">
        <v>100</v>
      </c>
      <c r="E553" s="2">
        <v>0.17399999999999999</v>
      </c>
      <c r="F553" t="s">
        <v>82</v>
      </c>
      <c r="G553" t="s">
        <v>10</v>
      </c>
      <c r="H553" s="15">
        <f t="shared" si="22"/>
        <v>1</v>
      </c>
      <c r="I553" s="16" t="str">
        <f t="shared" si="23"/>
        <v>03/14/2001</v>
      </c>
    </row>
    <row r="554" spans="1:9" x14ac:dyDescent="0.2">
      <c r="A554" t="s">
        <v>159</v>
      </c>
      <c r="B554" s="13">
        <v>36964.553912037001</v>
      </c>
      <c r="C554" t="s">
        <v>11</v>
      </c>
      <c r="D554" s="1">
        <v>100</v>
      </c>
      <c r="E554" s="2">
        <v>0.17699999999999999</v>
      </c>
      <c r="F554" t="s">
        <v>82</v>
      </c>
      <c r="G554" t="s">
        <v>10</v>
      </c>
      <c r="H554" s="15">
        <f t="shared" si="22"/>
        <v>0</v>
      </c>
      <c r="I554" s="16" t="str">
        <f t="shared" si="23"/>
        <v>03/14/2001</v>
      </c>
    </row>
    <row r="555" spans="1:9" x14ac:dyDescent="0.2">
      <c r="A555" t="s">
        <v>159</v>
      </c>
      <c r="B555" s="13">
        <v>36964.557256944398</v>
      </c>
      <c r="C555" t="s">
        <v>11</v>
      </c>
      <c r="D555" s="1">
        <v>80</v>
      </c>
      <c r="E555" s="2">
        <v>0.16800000000000001</v>
      </c>
      <c r="F555" t="s">
        <v>82</v>
      </c>
      <c r="G555" t="s">
        <v>10</v>
      </c>
      <c r="H555" s="15">
        <f t="shared" si="22"/>
        <v>0</v>
      </c>
      <c r="I555" s="16" t="str">
        <f t="shared" si="23"/>
        <v>03/14/2001</v>
      </c>
    </row>
    <row r="556" spans="1:9" x14ac:dyDescent="0.2">
      <c r="A556" t="s">
        <v>80</v>
      </c>
      <c r="B556" s="13">
        <v>36964.5758333333</v>
      </c>
      <c r="C556" t="s">
        <v>8</v>
      </c>
      <c r="D556" s="1">
        <v>100</v>
      </c>
      <c r="E556" s="2">
        <v>0.192</v>
      </c>
      <c r="F556" t="s">
        <v>32</v>
      </c>
      <c r="G556" t="s">
        <v>10</v>
      </c>
      <c r="H556" s="15">
        <f t="shared" si="22"/>
        <v>1</v>
      </c>
      <c r="I556" s="16" t="str">
        <f t="shared" si="23"/>
        <v>03/14/2001</v>
      </c>
    </row>
    <row r="557" spans="1:9" x14ac:dyDescent="0.2">
      <c r="A557" t="s">
        <v>158</v>
      </c>
      <c r="B557" s="13">
        <v>36964.577743055597</v>
      </c>
      <c r="C557" t="s">
        <v>8</v>
      </c>
      <c r="D557" s="1">
        <v>60</v>
      </c>
      <c r="E557" s="2">
        <v>0.156</v>
      </c>
      <c r="F557" t="s">
        <v>32</v>
      </c>
      <c r="G557" t="s">
        <v>10</v>
      </c>
      <c r="H557" s="15">
        <f t="shared" si="22"/>
        <v>0</v>
      </c>
      <c r="I557" s="16" t="str">
        <f t="shared" si="23"/>
        <v>03/14/2001</v>
      </c>
    </row>
    <row r="558" spans="1:9" x14ac:dyDescent="0.2">
      <c r="A558" t="s">
        <v>75</v>
      </c>
      <c r="B558" s="13">
        <v>36964.587256944404</v>
      </c>
      <c r="C558" t="s">
        <v>8</v>
      </c>
      <c r="D558" s="1">
        <v>100</v>
      </c>
      <c r="E558" s="2">
        <v>3.5999999999999997E-2</v>
      </c>
      <c r="F558" t="s">
        <v>86</v>
      </c>
      <c r="G558" t="s">
        <v>10</v>
      </c>
      <c r="H558" s="15">
        <f t="shared" si="22"/>
        <v>1</v>
      </c>
      <c r="I558" s="16" t="str">
        <f t="shared" si="23"/>
        <v>03/14/2001</v>
      </c>
    </row>
    <row r="559" spans="1:9" x14ac:dyDescent="0.2">
      <c r="A559" t="s">
        <v>75</v>
      </c>
      <c r="B559" s="13">
        <v>36964.5874652778</v>
      </c>
      <c r="C559" t="s">
        <v>8</v>
      </c>
      <c r="D559" s="1">
        <v>100</v>
      </c>
      <c r="E559" s="2">
        <v>3.9E-2</v>
      </c>
      <c r="F559" t="s">
        <v>86</v>
      </c>
      <c r="G559" t="s">
        <v>10</v>
      </c>
      <c r="H559" s="15">
        <f t="shared" si="22"/>
        <v>0</v>
      </c>
      <c r="I559" s="16" t="str">
        <f t="shared" si="23"/>
        <v>03/14/2001</v>
      </c>
    </row>
    <row r="560" spans="1:9" x14ac:dyDescent="0.2">
      <c r="A560" t="s">
        <v>160</v>
      </c>
      <c r="B560" s="13">
        <v>36964.4441435185</v>
      </c>
      <c r="C560" t="s">
        <v>11</v>
      </c>
      <c r="D560" s="1">
        <v>100</v>
      </c>
      <c r="E560" s="2">
        <v>7.4999999999999997E-2</v>
      </c>
      <c r="F560" t="s">
        <v>64</v>
      </c>
      <c r="G560" t="s">
        <v>10</v>
      </c>
      <c r="H560" s="15">
        <f t="shared" si="22"/>
        <v>1</v>
      </c>
      <c r="I560" s="16" t="str">
        <f t="shared" si="23"/>
        <v>03/14/2001</v>
      </c>
    </row>
    <row r="561" spans="1:9" x14ac:dyDescent="0.2">
      <c r="A561" t="s">
        <v>80</v>
      </c>
      <c r="B561" s="13">
        <v>36964.583113425899</v>
      </c>
      <c r="C561" t="s">
        <v>11</v>
      </c>
      <c r="D561" s="1">
        <v>100</v>
      </c>
      <c r="E561" s="2">
        <v>0.183</v>
      </c>
      <c r="F561" t="s">
        <v>66</v>
      </c>
      <c r="G561" t="s">
        <v>10</v>
      </c>
      <c r="H561" s="15">
        <f t="shared" si="22"/>
        <v>1</v>
      </c>
      <c r="I561" s="16" t="str">
        <f t="shared" si="23"/>
        <v>03/14/2001</v>
      </c>
    </row>
    <row r="562" spans="1:9" x14ac:dyDescent="0.2">
      <c r="A562" t="s">
        <v>108</v>
      </c>
      <c r="B562" s="13">
        <v>36964.560312499998</v>
      </c>
      <c r="C562" t="s">
        <v>8</v>
      </c>
      <c r="D562" s="1">
        <v>100</v>
      </c>
      <c r="E562" s="2">
        <v>3.9E-2</v>
      </c>
      <c r="F562" t="s">
        <v>27</v>
      </c>
      <c r="G562" t="s">
        <v>10</v>
      </c>
      <c r="H562" s="15">
        <f t="shared" si="22"/>
        <v>1</v>
      </c>
      <c r="I562" s="16" t="str">
        <f t="shared" si="23"/>
        <v>03/14/2001</v>
      </c>
    </row>
    <row r="563" spans="1:9" x14ac:dyDescent="0.2">
      <c r="A563" t="s">
        <v>153</v>
      </c>
      <c r="B563" s="13">
        <v>36964.5155787037</v>
      </c>
      <c r="C563" t="s">
        <v>8</v>
      </c>
      <c r="D563" s="1">
        <v>100</v>
      </c>
      <c r="E563" s="2">
        <v>0.246</v>
      </c>
      <c r="F563" t="s">
        <v>44</v>
      </c>
      <c r="G563" t="s">
        <v>10</v>
      </c>
      <c r="H563" s="15">
        <f t="shared" si="22"/>
        <v>1</v>
      </c>
      <c r="I563" s="16" t="str">
        <f t="shared" si="23"/>
        <v>03/14/2001</v>
      </c>
    </row>
    <row r="564" spans="1:9" x14ac:dyDescent="0.2">
      <c r="A564" t="s">
        <v>144</v>
      </c>
      <c r="B564" s="13">
        <v>36964.540405092601</v>
      </c>
      <c r="C564" t="s">
        <v>8</v>
      </c>
      <c r="D564" s="1">
        <v>100</v>
      </c>
      <c r="E564" s="2">
        <v>0.29099999999999998</v>
      </c>
      <c r="F564" t="s">
        <v>44</v>
      </c>
      <c r="G564" t="s">
        <v>10</v>
      </c>
      <c r="H564" s="15">
        <f t="shared" si="22"/>
        <v>0</v>
      </c>
      <c r="I564" s="16" t="str">
        <f t="shared" si="23"/>
        <v>03/14/2001</v>
      </c>
    </row>
    <row r="565" spans="1:9" x14ac:dyDescent="0.2">
      <c r="A565" t="s">
        <v>80</v>
      </c>
      <c r="B565" s="13">
        <v>36964.604849536998</v>
      </c>
      <c r="C565" t="s">
        <v>8</v>
      </c>
      <c r="D565" s="1">
        <v>100</v>
      </c>
      <c r="E565" s="2">
        <v>0.222</v>
      </c>
      <c r="F565" t="s">
        <v>44</v>
      </c>
      <c r="G565" t="s">
        <v>10</v>
      </c>
      <c r="H565" s="15">
        <f t="shared" si="22"/>
        <v>0</v>
      </c>
      <c r="I565" s="16" t="str">
        <f t="shared" si="23"/>
        <v>03/14/2001</v>
      </c>
    </row>
    <row r="566" spans="1:9" x14ac:dyDescent="0.2">
      <c r="A566" t="s">
        <v>161</v>
      </c>
      <c r="B566" s="13">
        <v>36964.556527777801</v>
      </c>
      <c r="C566" t="s">
        <v>8</v>
      </c>
      <c r="D566" s="1">
        <v>100</v>
      </c>
      <c r="E566" s="2">
        <v>2.7E-2</v>
      </c>
      <c r="F566" t="s">
        <v>48</v>
      </c>
      <c r="G566" t="s">
        <v>10</v>
      </c>
      <c r="H566" s="15">
        <f t="shared" si="22"/>
        <v>1</v>
      </c>
      <c r="I566" s="16" t="str">
        <f t="shared" si="23"/>
        <v>03/14/2001</v>
      </c>
    </row>
    <row r="567" spans="1:9" x14ac:dyDescent="0.2">
      <c r="A567" t="s">
        <v>161</v>
      </c>
      <c r="B567" s="13">
        <v>36965.442349536999</v>
      </c>
      <c r="C567" t="s">
        <v>8</v>
      </c>
      <c r="D567" s="1">
        <v>100</v>
      </c>
      <c r="E567" s="2">
        <v>3.5999999999999997E-2</v>
      </c>
      <c r="F567" t="s">
        <v>64</v>
      </c>
      <c r="G567" t="s">
        <v>10</v>
      </c>
      <c r="H567" s="15">
        <f t="shared" si="22"/>
        <v>1</v>
      </c>
      <c r="I567" s="16" t="str">
        <f t="shared" si="23"/>
        <v>03/15/2001</v>
      </c>
    </row>
    <row r="568" spans="1:9" x14ac:dyDescent="0.2">
      <c r="A568" t="s">
        <v>75</v>
      </c>
      <c r="B568" s="13">
        <v>36965.359791666699</v>
      </c>
      <c r="C568" t="s">
        <v>8</v>
      </c>
      <c r="D568" s="1">
        <v>100</v>
      </c>
      <c r="E568" s="2">
        <v>3.3000000000000002E-2</v>
      </c>
      <c r="F568" t="s">
        <v>27</v>
      </c>
      <c r="G568" t="s">
        <v>10</v>
      </c>
      <c r="H568" s="15">
        <f t="shared" si="22"/>
        <v>1</v>
      </c>
      <c r="I568" s="16" t="str">
        <f t="shared" si="23"/>
        <v>03/15/2001</v>
      </c>
    </row>
    <row r="569" spans="1:9" x14ac:dyDescent="0.2">
      <c r="A569" t="s">
        <v>126</v>
      </c>
      <c r="B569" s="13">
        <v>36965.555509259299</v>
      </c>
      <c r="C569" t="s">
        <v>11</v>
      </c>
      <c r="D569" s="1">
        <v>100</v>
      </c>
      <c r="E569" s="2">
        <v>9.9000000000000005E-2</v>
      </c>
      <c r="F569" t="s">
        <v>69</v>
      </c>
      <c r="G569" t="s">
        <v>10</v>
      </c>
      <c r="H569" s="15">
        <f t="shared" si="22"/>
        <v>1</v>
      </c>
      <c r="I569" s="16" t="str">
        <f t="shared" si="23"/>
        <v>03/15/2001</v>
      </c>
    </row>
    <row r="570" spans="1:9" x14ac:dyDescent="0.2">
      <c r="A570" t="s">
        <v>155</v>
      </c>
      <c r="B570" s="13">
        <v>36965.487326388902</v>
      </c>
      <c r="C570" t="s">
        <v>8</v>
      </c>
      <c r="D570" s="1">
        <v>100</v>
      </c>
      <c r="E570" s="2">
        <v>0.186</v>
      </c>
      <c r="F570" t="s">
        <v>44</v>
      </c>
      <c r="G570" t="s">
        <v>10</v>
      </c>
      <c r="H570" s="15">
        <f t="shared" si="22"/>
        <v>1</v>
      </c>
      <c r="I570" s="16" t="str">
        <f t="shared" si="23"/>
        <v>03/15/2001</v>
      </c>
    </row>
    <row r="571" spans="1:9" x14ac:dyDescent="0.2">
      <c r="A571" t="s">
        <v>155</v>
      </c>
      <c r="B571" s="13">
        <v>36965.487395833297</v>
      </c>
      <c r="C571" t="s">
        <v>8</v>
      </c>
      <c r="D571" s="1">
        <v>100</v>
      </c>
      <c r="E571" s="2">
        <v>0.186</v>
      </c>
      <c r="F571" t="s">
        <v>44</v>
      </c>
      <c r="G571" t="s">
        <v>10</v>
      </c>
      <c r="H571" s="15">
        <f t="shared" si="22"/>
        <v>0</v>
      </c>
      <c r="I571" s="16" t="str">
        <f t="shared" si="23"/>
        <v>03/15/2001</v>
      </c>
    </row>
    <row r="572" spans="1:9" x14ac:dyDescent="0.2">
      <c r="A572" t="s">
        <v>80</v>
      </c>
      <c r="B572" s="13">
        <v>36966.589571759301</v>
      </c>
      <c r="C572" t="s">
        <v>11</v>
      </c>
      <c r="D572" s="1">
        <v>20</v>
      </c>
      <c r="E572" s="2">
        <v>0.13500000000000001</v>
      </c>
      <c r="F572" t="s">
        <v>27</v>
      </c>
      <c r="G572" t="s">
        <v>10</v>
      </c>
      <c r="H572" s="15">
        <f t="shared" si="22"/>
        <v>1</v>
      </c>
      <c r="I572" s="16" t="str">
        <f t="shared" si="23"/>
        <v>03/16/2001</v>
      </c>
    </row>
    <row r="573" spans="1:9" x14ac:dyDescent="0.2">
      <c r="A573" t="s">
        <v>80</v>
      </c>
      <c r="B573" s="13">
        <v>36966.590393518498</v>
      </c>
      <c r="C573" t="s">
        <v>11</v>
      </c>
      <c r="D573" s="1">
        <v>80</v>
      </c>
      <c r="E573" s="2">
        <v>0.13500000000000001</v>
      </c>
      <c r="F573" t="s">
        <v>27</v>
      </c>
      <c r="G573" t="s">
        <v>10</v>
      </c>
      <c r="H573" s="15">
        <f t="shared" si="22"/>
        <v>0</v>
      </c>
      <c r="I573" s="16" t="str">
        <f t="shared" si="23"/>
        <v>03/16/2001</v>
      </c>
    </row>
    <row r="574" spans="1:9" x14ac:dyDescent="0.2">
      <c r="A574" t="s">
        <v>168</v>
      </c>
      <c r="B574" s="13">
        <v>36966.588217592602</v>
      </c>
      <c r="C574" t="s">
        <v>8</v>
      </c>
      <c r="D574" s="1">
        <v>100</v>
      </c>
      <c r="E574" s="2">
        <v>4.2000000000000003E-2</v>
      </c>
      <c r="F574" t="s">
        <v>169</v>
      </c>
      <c r="G574" t="s">
        <v>10</v>
      </c>
      <c r="H574" s="15">
        <f t="shared" si="22"/>
        <v>1</v>
      </c>
      <c r="I574" s="16" t="str">
        <f t="shared" si="23"/>
        <v>03/16/2001</v>
      </c>
    </row>
    <row r="575" spans="1:9" x14ac:dyDescent="0.2">
      <c r="A575" t="s">
        <v>168</v>
      </c>
      <c r="B575" s="13">
        <v>36966.588587963</v>
      </c>
      <c r="C575" t="s">
        <v>8</v>
      </c>
      <c r="D575" s="1">
        <v>100</v>
      </c>
      <c r="E575" s="2">
        <v>4.2000000000000003E-2</v>
      </c>
      <c r="F575" t="s">
        <v>169</v>
      </c>
      <c r="G575" t="s">
        <v>10</v>
      </c>
      <c r="H575" s="15">
        <f t="shared" si="22"/>
        <v>0</v>
      </c>
      <c r="I575" s="16" t="str">
        <f t="shared" si="23"/>
        <v>03/16/2001</v>
      </c>
    </row>
    <row r="576" spans="1:9" x14ac:dyDescent="0.2">
      <c r="A576" t="s">
        <v>124</v>
      </c>
      <c r="B576" s="13">
        <v>36966.394351851799</v>
      </c>
      <c r="C576" t="s">
        <v>11</v>
      </c>
      <c r="D576" s="1">
        <v>50</v>
      </c>
      <c r="E576" s="2">
        <v>7.4999999999999997E-2</v>
      </c>
      <c r="F576" t="s">
        <v>12</v>
      </c>
      <c r="G576" t="s">
        <v>10</v>
      </c>
      <c r="H576" s="15">
        <f t="shared" si="22"/>
        <v>1</v>
      </c>
      <c r="I576" s="16" t="str">
        <f t="shared" si="23"/>
        <v>03/16/2001</v>
      </c>
    </row>
    <row r="577" spans="1:9" x14ac:dyDescent="0.2">
      <c r="A577" t="s">
        <v>124</v>
      </c>
      <c r="B577" s="13">
        <v>36966.317627314798</v>
      </c>
      <c r="C577" t="s">
        <v>8</v>
      </c>
      <c r="D577" s="1">
        <v>100</v>
      </c>
      <c r="E577" s="2">
        <v>7.8E-2</v>
      </c>
      <c r="F577" t="s">
        <v>48</v>
      </c>
      <c r="G577" t="s">
        <v>10</v>
      </c>
      <c r="H577" s="15">
        <f t="shared" si="22"/>
        <v>1</v>
      </c>
      <c r="I577" s="16" t="str">
        <f t="shared" si="23"/>
        <v>03/16/2001</v>
      </c>
    </row>
    <row r="578" spans="1:9" x14ac:dyDescent="0.2">
      <c r="A578" t="s">
        <v>124</v>
      </c>
      <c r="B578" s="13">
        <v>36966.383553240703</v>
      </c>
      <c r="C578" t="s">
        <v>11</v>
      </c>
      <c r="D578" s="1">
        <v>100</v>
      </c>
      <c r="E578" s="2">
        <v>7.4999999999999997E-2</v>
      </c>
      <c r="F578" t="s">
        <v>48</v>
      </c>
      <c r="G578" t="s">
        <v>10</v>
      </c>
      <c r="H578" s="15">
        <f t="shared" si="22"/>
        <v>0</v>
      </c>
      <c r="I578" s="16" t="str">
        <f t="shared" si="23"/>
        <v>03/16/2001</v>
      </c>
    </row>
    <row r="579" spans="1:9" x14ac:dyDescent="0.2">
      <c r="A579" t="s">
        <v>170</v>
      </c>
      <c r="B579" s="13">
        <v>36969.401736111096</v>
      </c>
      <c r="C579" t="s">
        <v>11</v>
      </c>
      <c r="D579" s="1">
        <v>100</v>
      </c>
      <c r="E579" s="2">
        <v>0.372</v>
      </c>
      <c r="F579" t="s">
        <v>82</v>
      </c>
      <c r="G579" t="s">
        <v>10</v>
      </c>
      <c r="H579" s="15">
        <f t="shared" si="22"/>
        <v>1</v>
      </c>
      <c r="I579" s="16" t="str">
        <f t="shared" si="23"/>
        <v>03/19/2001</v>
      </c>
    </row>
    <row r="580" spans="1:9" x14ac:dyDescent="0.2">
      <c r="A580" t="s">
        <v>127</v>
      </c>
      <c r="B580" s="13">
        <v>36969.401932870402</v>
      </c>
      <c r="C580" t="s">
        <v>11</v>
      </c>
      <c r="D580" s="1">
        <v>100</v>
      </c>
      <c r="E580" s="2">
        <v>0.23699999999999999</v>
      </c>
      <c r="F580" t="s">
        <v>82</v>
      </c>
      <c r="G580" t="s">
        <v>10</v>
      </c>
      <c r="H580" s="15">
        <f t="shared" si="22"/>
        <v>0</v>
      </c>
      <c r="I580" s="16" t="str">
        <f t="shared" si="23"/>
        <v>03/19/2001</v>
      </c>
    </row>
    <row r="581" spans="1:9" x14ac:dyDescent="0.2">
      <c r="A581" t="s">
        <v>149</v>
      </c>
      <c r="B581" s="13">
        <v>36969.365324074097</v>
      </c>
      <c r="C581" t="s">
        <v>8</v>
      </c>
      <c r="D581" s="1">
        <v>100</v>
      </c>
      <c r="E581" s="2">
        <v>7.8E-2</v>
      </c>
      <c r="F581" t="s">
        <v>86</v>
      </c>
      <c r="G581" t="s">
        <v>10</v>
      </c>
      <c r="H581" s="15">
        <f t="shared" si="22"/>
        <v>1</v>
      </c>
      <c r="I581" s="16" t="str">
        <f t="shared" si="23"/>
        <v>03/19/2001</v>
      </c>
    </row>
    <row r="582" spans="1:9" x14ac:dyDescent="0.2">
      <c r="A582" t="s">
        <v>126</v>
      </c>
      <c r="B582" s="13">
        <v>36969.376840277801</v>
      </c>
      <c r="C582" t="s">
        <v>8</v>
      </c>
      <c r="D582" s="1">
        <v>100</v>
      </c>
      <c r="E582" s="2">
        <v>3.9E-2</v>
      </c>
      <c r="F582" t="s">
        <v>86</v>
      </c>
      <c r="G582" t="s">
        <v>10</v>
      </c>
      <c r="H582" s="15">
        <f t="shared" si="22"/>
        <v>0</v>
      </c>
      <c r="I582" s="16" t="str">
        <f t="shared" si="23"/>
        <v>03/19/2001</v>
      </c>
    </row>
    <row r="583" spans="1:9" x14ac:dyDescent="0.2">
      <c r="A583" t="s">
        <v>160</v>
      </c>
      <c r="B583" s="13">
        <v>36969.432326388902</v>
      </c>
      <c r="C583" t="s">
        <v>8</v>
      </c>
      <c r="D583" s="1">
        <v>10</v>
      </c>
      <c r="E583" s="2">
        <v>0.06</v>
      </c>
      <c r="F583" t="s">
        <v>37</v>
      </c>
      <c r="G583" t="s">
        <v>10</v>
      </c>
      <c r="H583" s="15">
        <f t="shared" ref="H583:H646" si="24">IF(F582=F583,0,1)</f>
        <v>1</v>
      </c>
      <c r="I583" s="16" t="str">
        <f t="shared" ref="I583:I646" si="25">TEXT(B583,"mm/dd/yyyy")</f>
        <v>03/19/2001</v>
      </c>
    </row>
    <row r="584" spans="1:9" x14ac:dyDescent="0.2">
      <c r="A584" t="s">
        <v>171</v>
      </c>
      <c r="B584" s="13">
        <v>36969.375347222202</v>
      </c>
      <c r="C584" t="s">
        <v>11</v>
      </c>
      <c r="D584" s="1">
        <v>50</v>
      </c>
      <c r="E584" s="2">
        <v>6.6000000000000003E-2</v>
      </c>
      <c r="F584" t="s">
        <v>97</v>
      </c>
      <c r="G584" t="s">
        <v>10</v>
      </c>
      <c r="H584" s="15">
        <f t="shared" si="24"/>
        <v>1</v>
      </c>
      <c r="I584" s="16" t="str">
        <f t="shared" si="25"/>
        <v>03/19/2001</v>
      </c>
    </row>
    <row r="585" spans="1:9" x14ac:dyDescent="0.2">
      <c r="A585" t="s">
        <v>131</v>
      </c>
      <c r="B585" s="13">
        <v>36969.391145833302</v>
      </c>
      <c r="C585" t="s">
        <v>11</v>
      </c>
      <c r="D585" s="1">
        <v>100</v>
      </c>
      <c r="E585" s="2">
        <v>0.06</v>
      </c>
      <c r="F585" t="s">
        <v>44</v>
      </c>
      <c r="G585" t="s">
        <v>10</v>
      </c>
      <c r="H585" s="15">
        <f t="shared" si="24"/>
        <v>1</v>
      </c>
      <c r="I585" s="16" t="str">
        <f t="shared" si="25"/>
        <v>03/19/2001</v>
      </c>
    </row>
    <row r="586" spans="1:9" x14ac:dyDescent="0.2">
      <c r="A586" t="s">
        <v>124</v>
      </c>
      <c r="B586" s="13">
        <v>36969.503425925897</v>
      </c>
      <c r="C586" t="s">
        <v>11</v>
      </c>
      <c r="D586" s="1">
        <v>100</v>
      </c>
      <c r="E586" s="2">
        <v>0.06</v>
      </c>
      <c r="F586" t="s">
        <v>44</v>
      </c>
      <c r="G586" t="s">
        <v>10</v>
      </c>
      <c r="H586" s="15">
        <f t="shared" si="24"/>
        <v>0</v>
      </c>
      <c r="I586" s="16" t="str">
        <f t="shared" si="25"/>
        <v>03/19/2001</v>
      </c>
    </row>
    <row r="587" spans="1:9" x14ac:dyDescent="0.2">
      <c r="A587" t="s">
        <v>124</v>
      </c>
      <c r="B587" s="13">
        <v>36969.505590277797</v>
      </c>
      <c r="C587" t="s">
        <v>11</v>
      </c>
      <c r="D587" s="1">
        <v>100</v>
      </c>
      <c r="E587" s="2">
        <v>0.06</v>
      </c>
      <c r="F587" t="s">
        <v>44</v>
      </c>
      <c r="G587" t="s">
        <v>10</v>
      </c>
      <c r="H587" s="15">
        <f t="shared" si="24"/>
        <v>0</v>
      </c>
      <c r="I587" s="16" t="str">
        <f t="shared" si="25"/>
        <v>03/19/2001</v>
      </c>
    </row>
    <row r="588" spans="1:9" x14ac:dyDescent="0.2">
      <c r="A588" t="s">
        <v>80</v>
      </c>
      <c r="B588" s="13">
        <v>36969.669004629599</v>
      </c>
      <c r="C588" t="s">
        <v>11</v>
      </c>
      <c r="D588" s="1">
        <v>100</v>
      </c>
      <c r="E588" s="2">
        <v>0.09</v>
      </c>
      <c r="F588" t="s">
        <v>44</v>
      </c>
      <c r="G588" t="s">
        <v>10</v>
      </c>
      <c r="H588" s="15">
        <f t="shared" si="24"/>
        <v>0</v>
      </c>
      <c r="I588" s="16" t="str">
        <f t="shared" si="25"/>
        <v>03/19/2001</v>
      </c>
    </row>
    <row r="589" spans="1:9" x14ac:dyDescent="0.2">
      <c r="A589" t="s">
        <v>80</v>
      </c>
      <c r="B589" s="13">
        <v>36970.364305555602</v>
      </c>
      <c r="C589" t="s">
        <v>8</v>
      </c>
      <c r="D589" s="1">
        <v>100</v>
      </c>
      <c r="E589" s="2">
        <v>8.4000000000000005E-2</v>
      </c>
      <c r="F589" t="s">
        <v>66</v>
      </c>
      <c r="G589" t="s">
        <v>10</v>
      </c>
      <c r="H589" s="15">
        <f t="shared" si="24"/>
        <v>1</v>
      </c>
      <c r="I589" s="16" t="str">
        <f t="shared" si="25"/>
        <v>03/20/2001</v>
      </c>
    </row>
    <row r="590" spans="1:9" x14ac:dyDescent="0.2">
      <c r="A590" t="s">
        <v>80</v>
      </c>
      <c r="B590" s="13">
        <v>36970.473159722198</v>
      </c>
      <c r="C590" t="s">
        <v>11</v>
      </c>
      <c r="D590" s="1">
        <v>100</v>
      </c>
      <c r="E590" s="2">
        <v>4.8000000000000001E-2</v>
      </c>
      <c r="F590" t="s">
        <v>66</v>
      </c>
      <c r="G590" t="s">
        <v>10</v>
      </c>
      <c r="H590" s="15">
        <f t="shared" si="24"/>
        <v>0</v>
      </c>
      <c r="I590" s="16" t="str">
        <f t="shared" si="25"/>
        <v>03/20/2001</v>
      </c>
    </row>
    <row r="591" spans="1:9" x14ac:dyDescent="0.2">
      <c r="A591" t="s">
        <v>172</v>
      </c>
      <c r="B591" s="13">
        <v>36970.527384259301</v>
      </c>
      <c r="C591" t="s">
        <v>8</v>
      </c>
      <c r="D591" s="1">
        <v>20</v>
      </c>
      <c r="E591" s="2">
        <v>3.3000000000000002E-2</v>
      </c>
      <c r="F591" t="s">
        <v>37</v>
      </c>
      <c r="G591" t="s">
        <v>10</v>
      </c>
      <c r="H591" s="15">
        <f t="shared" si="24"/>
        <v>1</v>
      </c>
      <c r="I591" s="16" t="str">
        <f t="shared" si="25"/>
        <v>03/20/2001</v>
      </c>
    </row>
    <row r="592" spans="1:9" x14ac:dyDescent="0.2">
      <c r="A592" t="s">
        <v>144</v>
      </c>
      <c r="B592" s="13">
        <v>36970.460358796299</v>
      </c>
      <c r="C592" t="s">
        <v>11</v>
      </c>
      <c r="D592" s="1">
        <v>100</v>
      </c>
      <c r="E592" s="2">
        <v>0.192</v>
      </c>
      <c r="F592" t="s">
        <v>122</v>
      </c>
      <c r="G592" t="s">
        <v>10</v>
      </c>
      <c r="H592" s="15">
        <f t="shared" si="24"/>
        <v>1</v>
      </c>
      <c r="I592" s="16" t="str">
        <f t="shared" si="25"/>
        <v>03/20/2001</v>
      </c>
    </row>
    <row r="593" spans="1:9" x14ac:dyDescent="0.2">
      <c r="A593" t="s">
        <v>144</v>
      </c>
      <c r="B593" s="13">
        <v>36970.461053240702</v>
      </c>
      <c r="C593" t="s">
        <v>11</v>
      </c>
      <c r="D593" s="1">
        <v>100</v>
      </c>
      <c r="E593" s="2">
        <v>0.192</v>
      </c>
      <c r="F593" t="s">
        <v>122</v>
      </c>
      <c r="G593" t="s">
        <v>10</v>
      </c>
      <c r="H593" s="15">
        <f t="shared" si="24"/>
        <v>0</v>
      </c>
      <c r="I593" s="16" t="str">
        <f t="shared" si="25"/>
        <v>03/20/2001</v>
      </c>
    </row>
    <row r="594" spans="1:9" x14ac:dyDescent="0.2">
      <c r="A594" t="s">
        <v>144</v>
      </c>
      <c r="B594" s="13">
        <v>36970.462037037003</v>
      </c>
      <c r="C594" t="s">
        <v>11</v>
      </c>
      <c r="D594" s="1">
        <v>100</v>
      </c>
      <c r="E594" s="2">
        <v>0.192</v>
      </c>
      <c r="F594" t="s">
        <v>122</v>
      </c>
      <c r="G594" t="s">
        <v>10</v>
      </c>
      <c r="H594" s="15">
        <f t="shared" si="24"/>
        <v>0</v>
      </c>
      <c r="I594" s="16" t="str">
        <f t="shared" si="25"/>
        <v>03/20/2001</v>
      </c>
    </row>
    <row r="595" spans="1:9" x14ac:dyDescent="0.2">
      <c r="A595" t="s">
        <v>144</v>
      </c>
      <c r="B595" s="13">
        <v>36970.462500000001</v>
      </c>
      <c r="C595" t="s">
        <v>11</v>
      </c>
      <c r="D595" s="1">
        <v>100</v>
      </c>
      <c r="E595" s="2">
        <v>0.192</v>
      </c>
      <c r="F595" t="s">
        <v>122</v>
      </c>
      <c r="G595" t="s">
        <v>10</v>
      </c>
      <c r="H595" s="15">
        <f t="shared" si="24"/>
        <v>0</v>
      </c>
      <c r="I595" s="16" t="str">
        <f t="shared" si="25"/>
        <v>03/20/2001</v>
      </c>
    </row>
    <row r="596" spans="1:9" x14ac:dyDescent="0.2">
      <c r="A596" t="s">
        <v>144</v>
      </c>
      <c r="B596" s="13">
        <v>36970.4626041667</v>
      </c>
      <c r="C596" t="s">
        <v>11</v>
      </c>
      <c r="D596" s="1">
        <v>100</v>
      </c>
      <c r="E596" s="2">
        <v>0.192</v>
      </c>
      <c r="F596" t="s">
        <v>122</v>
      </c>
      <c r="G596" t="s">
        <v>10</v>
      </c>
      <c r="H596" s="15">
        <f t="shared" si="24"/>
        <v>0</v>
      </c>
      <c r="I596" s="16" t="str">
        <f t="shared" si="25"/>
        <v>03/20/2001</v>
      </c>
    </row>
    <row r="597" spans="1:9" x14ac:dyDescent="0.2">
      <c r="A597" t="s">
        <v>80</v>
      </c>
      <c r="B597" s="13">
        <v>36970.467650462997</v>
      </c>
      <c r="C597" t="s">
        <v>11</v>
      </c>
      <c r="D597" s="1">
        <v>100</v>
      </c>
      <c r="E597" s="2">
        <v>5.3999999999999999E-2</v>
      </c>
      <c r="F597" t="s">
        <v>122</v>
      </c>
      <c r="G597" t="s">
        <v>10</v>
      </c>
      <c r="H597" s="15">
        <f t="shared" si="24"/>
        <v>0</v>
      </c>
      <c r="I597" s="16" t="str">
        <f t="shared" si="25"/>
        <v>03/20/2001</v>
      </c>
    </row>
    <row r="598" spans="1:9" x14ac:dyDescent="0.2">
      <c r="A598" t="s">
        <v>80</v>
      </c>
      <c r="B598" s="13">
        <v>36970.468171296299</v>
      </c>
      <c r="C598" t="s">
        <v>11</v>
      </c>
      <c r="D598" s="1">
        <v>100</v>
      </c>
      <c r="E598" s="2">
        <v>5.3999999999999999E-2</v>
      </c>
      <c r="F598" t="s">
        <v>122</v>
      </c>
      <c r="G598" t="s">
        <v>10</v>
      </c>
      <c r="H598" s="15">
        <f t="shared" si="24"/>
        <v>0</v>
      </c>
      <c r="I598" s="16" t="str">
        <f t="shared" si="25"/>
        <v>03/20/2001</v>
      </c>
    </row>
    <row r="599" spans="1:9" x14ac:dyDescent="0.2">
      <c r="A599" t="s">
        <v>80</v>
      </c>
      <c r="B599" s="13">
        <v>36970.468240740702</v>
      </c>
      <c r="C599" t="s">
        <v>11</v>
      </c>
      <c r="D599" s="1">
        <v>100</v>
      </c>
      <c r="E599" s="2">
        <v>5.3999999999999999E-2</v>
      </c>
      <c r="F599" t="s">
        <v>122</v>
      </c>
      <c r="G599" t="s">
        <v>10</v>
      </c>
      <c r="H599" s="15">
        <f t="shared" si="24"/>
        <v>0</v>
      </c>
      <c r="I599" s="16" t="str">
        <f t="shared" si="25"/>
        <v>03/20/2001</v>
      </c>
    </row>
    <row r="600" spans="1:9" x14ac:dyDescent="0.2">
      <c r="A600" t="s">
        <v>80</v>
      </c>
      <c r="B600" s="13">
        <v>36970.468321759297</v>
      </c>
      <c r="C600" t="s">
        <v>11</v>
      </c>
      <c r="D600" s="1">
        <v>100</v>
      </c>
      <c r="E600" s="2">
        <v>5.3999999999999999E-2</v>
      </c>
      <c r="F600" t="s">
        <v>122</v>
      </c>
      <c r="G600" t="s">
        <v>10</v>
      </c>
      <c r="H600" s="15">
        <f t="shared" si="24"/>
        <v>0</v>
      </c>
      <c r="I600" s="16" t="str">
        <f t="shared" si="25"/>
        <v>03/20/2001</v>
      </c>
    </row>
    <row r="601" spans="1:9" x14ac:dyDescent="0.2">
      <c r="A601" t="s">
        <v>80</v>
      </c>
      <c r="B601" s="13">
        <v>36970.468819444402</v>
      </c>
      <c r="C601" t="s">
        <v>11</v>
      </c>
      <c r="D601" s="1">
        <v>100</v>
      </c>
      <c r="E601" s="2">
        <v>5.0999999999999997E-2</v>
      </c>
      <c r="F601" t="s">
        <v>122</v>
      </c>
      <c r="G601" t="s">
        <v>10</v>
      </c>
      <c r="H601" s="15">
        <f t="shared" si="24"/>
        <v>0</v>
      </c>
      <c r="I601" s="16" t="str">
        <f t="shared" si="25"/>
        <v>03/20/2001</v>
      </c>
    </row>
    <row r="602" spans="1:9" x14ac:dyDescent="0.2">
      <c r="A602" t="s">
        <v>80</v>
      </c>
      <c r="B602" s="13">
        <v>36970.470763888901</v>
      </c>
      <c r="C602" t="s">
        <v>11</v>
      </c>
      <c r="D602" s="1">
        <v>100</v>
      </c>
      <c r="E602" s="2">
        <v>5.0999999999999997E-2</v>
      </c>
      <c r="F602" t="s">
        <v>122</v>
      </c>
      <c r="G602" t="s">
        <v>10</v>
      </c>
      <c r="H602" s="15">
        <f t="shared" si="24"/>
        <v>0</v>
      </c>
      <c r="I602" s="16" t="str">
        <f t="shared" si="25"/>
        <v>03/20/2001</v>
      </c>
    </row>
    <row r="603" spans="1:9" x14ac:dyDescent="0.2">
      <c r="A603" t="s">
        <v>173</v>
      </c>
      <c r="B603" s="13">
        <v>36970.475763888899</v>
      </c>
      <c r="C603" t="s">
        <v>11</v>
      </c>
      <c r="D603" s="1">
        <v>100</v>
      </c>
      <c r="E603" s="2">
        <v>0.09</v>
      </c>
      <c r="F603" t="s">
        <v>122</v>
      </c>
      <c r="G603" t="s">
        <v>10</v>
      </c>
      <c r="H603" s="15">
        <f t="shared" si="24"/>
        <v>0</v>
      </c>
      <c r="I603" s="16" t="str">
        <f t="shared" si="25"/>
        <v>03/20/2001</v>
      </c>
    </row>
    <row r="604" spans="1:9" x14ac:dyDescent="0.2">
      <c r="A604" t="s">
        <v>173</v>
      </c>
      <c r="B604" s="13">
        <v>36970.475960648102</v>
      </c>
      <c r="C604" t="s">
        <v>11</v>
      </c>
      <c r="D604" s="1">
        <v>100</v>
      </c>
      <c r="E604" s="2">
        <v>0.09</v>
      </c>
      <c r="F604" t="s">
        <v>122</v>
      </c>
      <c r="G604" t="s">
        <v>10</v>
      </c>
      <c r="H604" s="15">
        <f t="shared" si="24"/>
        <v>0</v>
      </c>
      <c r="I604" s="16" t="str">
        <f t="shared" si="25"/>
        <v>03/20/2001</v>
      </c>
    </row>
    <row r="605" spans="1:9" x14ac:dyDescent="0.2">
      <c r="A605" t="s">
        <v>173</v>
      </c>
      <c r="B605" s="13">
        <v>36970.476145833301</v>
      </c>
      <c r="C605" t="s">
        <v>11</v>
      </c>
      <c r="D605" s="1">
        <v>100</v>
      </c>
      <c r="E605" s="2">
        <v>0.09</v>
      </c>
      <c r="F605" t="s">
        <v>122</v>
      </c>
      <c r="G605" t="s">
        <v>10</v>
      </c>
      <c r="H605" s="15">
        <f t="shared" si="24"/>
        <v>0</v>
      </c>
      <c r="I605" s="16" t="str">
        <f t="shared" si="25"/>
        <v>03/20/2001</v>
      </c>
    </row>
    <row r="606" spans="1:9" x14ac:dyDescent="0.2">
      <c r="A606" t="s">
        <v>173</v>
      </c>
      <c r="B606" s="13">
        <v>36970.47625</v>
      </c>
      <c r="C606" t="s">
        <v>11</v>
      </c>
      <c r="D606" s="1">
        <v>100</v>
      </c>
      <c r="E606" s="2">
        <v>0.09</v>
      </c>
      <c r="F606" t="s">
        <v>122</v>
      </c>
      <c r="G606" t="s">
        <v>10</v>
      </c>
      <c r="H606" s="15">
        <f t="shared" si="24"/>
        <v>0</v>
      </c>
      <c r="I606" s="16" t="str">
        <f t="shared" si="25"/>
        <v>03/20/2001</v>
      </c>
    </row>
    <row r="607" spans="1:9" x14ac:dyDescent="0.2">
      <c r="A607" t="s">
        <v>173</v>
      </c>
      <c r="B607" s="13">
        <v>36970.477743055599</v>
      </c>
      <c r="C607" t="s">
        <v>11</v>
      </c>
      <c r="D607" s="1">
        <v>100</v>
      </c>
      <c r="E607" s="2">
        <v>0.09</v>
      </c>
      <c r="F607" t="s">
        <v>122</v>
      </c>
      <c r="G607" t="s">
        <v>10</v>
      </c>
      <c r="H607" s="15">
        <f t="shared" si="24"/>
        <v>0</v>
      </c>
      <c r="I607" s="16" t="str">
        <f t="shared" si="25"/>
        <v>03/20/2001</v>
      </c>
    </row>
    <row r="608" spans="1:9" x14ac:dyDescent="0.2">
      <c r="A608" t="s">
        <v>173</v>
      </c>
      <c r="B608" s="13">
        <v>36970.477812500001</v>
      </c>
      <c r="C608" t="s">
        <v>11</v>
      </c>
      <c r="D608" s="1">
        <v>100</v>
      </c>
      <c r="E608" s="2">
        <v>0.09</v>
      </c>
      <c r="F608" t="s">
        <v>122</v>
      </c>
      <c r="G608" t="s">
        <v>10</v>
      </c>
      <c r="H608" s="15">
        <f t="shared" si="24"/>
        <v>0</v>
      </c>
      <c r="I608" s="16" t="str">
        <f t="shared" si="25"/>
        <v>03/20/2001</v>
      </c>
    </row>
    <row r="609" spans="1:9" x14ac:dyDescent="0.2">
      <c r="A609" t="s">
        <v>173</v>
      </c>
      <c r="B609" s="13">
        <v>36970.478611111103</v>
      </c>
      <c r="C609" t="s">
        <v>11</v>
      </c>
      <c r="D609" s="1">
        <v>100</v>
      </c>
      <c r="E609" s="2">
        <v>0.09</v>
      </c>
      <c r="F609" t="s">
        <v>122</v>
      </c>
      <c r="G609" t="s">
        <v>10</v>
      </c>
      <c r="H609" s="15">
        <f t="shared" si="24"/>
        <v>0</v>
      </c>
      <c r="I609" s="16" t="str">
        <f t="shared" si="25"/>
        <v>03/20/2001</v>
      </c>
    </row>
    <row r="610" spans="1:9" x14ac:dyDescent="0.2">
      <c r="A610" t="s">
        <v>173</v>
      </c>
      <c r="B610" s="13">
        <v>36970.479594907403</v>
      </c>
      <c r="C610" t="s">
        <v>11</v>
      </c>
      <c r="D610" s="1">
        <v>100</v>
      </c>
      <c r="E610" s="2">
        <v>0.09</v>
      </c>
      <c r="F610" t="s">
        <v>122</v>
      </c>
      <c r="G610" t="s">
        <v>10</v>
      </c>
      <c r="H610" s="15">
        <f t="shared" si="24"/>
        <v>0</v>
      </c>
      <c r="I610" s="16" t="str">
        <f t="shared" si="25"/>
        <v>03/20/2001</v>
      </c>
    </row>
    <row r="611" spans="1:9" x14ac:dyDescent="0.2">
      <c r="A611" t="s">
        <v>174</v>
      </c>
      <c r="B611" s="13">
        <v>36970.514710648102</v>
      </c>
      <c r="C611" t="s">
        <v>11</v>
      </c>
      <c r="D611" s="1">
        <v>100</v>
      </c>
      <c r="E611" s="2">
        <v>9.2999999999999999E-2</v>
      </c>
      <c r="F611" t="s">
        <v>122</v>
      </c>
      <c r="G611" t="s">
        <v>10</v>
      </c>
      <c r="H611" s="15">
        <f t="shared" si="24"/>
        <v>0</v>
      </c>
      <c r="I611" s="16" t="str">
        <f t="shared" si="25"/>
        <v>03/20/2001</v>
      </c>
    </row>
    <row r="612" spans="1:9" x14ac:dyDescent="0.2">
      <c r="A612" t="s">
        <v>174</v>
      </c>
      <c r="B612" s="13">
        <v>36970.514803240701</v>
      </c>
      <c r="C612" t="s">
        <v>11</v>
      </c>
      <c r="D612" s="1">
        <v>100</v>
      </c>
      <c r="E612" s="2">
        <v>9.2999999999999999E-2</v>
      </c>
      <c r="F612" t="s">
        <v>122</v>
      </c>
      <c r="G612" t="s">
        <v>10</v>
      </c>
      <c r="H612" s="15">
        <f t="shared" si="24"/>
        <v>0</v>
      </c>
      <c r="I612" s="16" t="str">
        <f t="shared" si="25"/>
        <v>03/20/2001</v>
      </c>
    </row>
    <row r="613" spans="1:9" x14ac:dyDescent="0.2">
      <c r="A613" t="s">
        <v>174</v>
      </c>
      <c r="B613" s="13">
        <v>36970.514884259297</v>
      </c>
      <c r="C613" t="s">
        <v>11</v>
      </c>
      <c r="D613" s="1">
        <v>100</v>
      </c>
      <c r="E613" s="2">
        <v>0.09</v>
      </c>
      <c r="F613" t="s">
        <v>122</v>
      </c>
      <c r="G613" t="s">
        <v>10</v>
      </c>
      <c r="H613" s="15">
        <f t="shared" si="24"/>
        <v>0</v>
      </c>
      <c r="I613" s="16" t="str">
        <f t="shared" si="25"/>
        <v>03/20/2001</v>
      </c>
    </row>
    <row r="614" spans="1:9" x14ac:dyDescent="0.2">
      <c r="A614" t="s">
        <v>174</v>
      </c>
      <c r="B614" s="13">
        <v>36970.514988425901</v>
      </c>
      <c r="C614" t="s">
        <v>11</v>
      </c>
      <c r="D614" s="1">
        <v>100</v>
      </c>
      <c r="E614" s="2">
        <v>0.09</v>
      </c>
      <c r="F614" t="s">
        <v>122</v>
      </c>
      <c r="G614" t="s">
        <v>10</v>
      </c>
      <c r="H614" s="15">
        <f t="shared" si="24"/>
        <v>0</v>
      </c>
      <c r="I614" s="16" t="str">
        <f t="shared" si="25"/>
        <v>03/20/2001</v>
      </c>
    </row>
    <row r="615" spans="1:9" x14ac:dyDescent="0.2">
      <c r="A615" t="s">
        <v>138</v>
      </c>
      <c r="B615" s="13">
        <v>36970.4862615741</v>
      </c>
      <c r="C615" t="s">
        <v>8</v>
      </c>
      <c r="D615" s="1">
        <v>100</v>
      </c>
      <c r="E615" s="2">
        <v>2.7E-2</v>
      </c>
      <c r="F615" t="s">
        <v>42</v>
      </c>
      <c r="G615" t="s">
        <v>10</v>
      </c>
      <c r="H615" s="15">
        <f t="shared" si="24"/>
        <v>1</v>
      </c>
      <c r="I615" s="16" t="str">
        <f t="shared" si="25"/>
        <v>03/20/2001</v>
      </c>
    </row>
    <row r="616" spans="1:9" x14ac:dyDescent="0.2">
      <c r="A616" t="s">
        <v>152</v>
      </c>
      <c r="B616" s="13">
        <v>36970.366134259297</v>
      </c>
      <c r="C616" t="s">
        <v>8</v>
      </c>
      <c r="D616" s="1">
        <v>10</v>
      </c>
      <c r="E616" s="2">
        <v>4.4999999999999998E-2</v>
      </c>
      <c r="F616" t="s">
        <v>113</v>
      </c>
      <c r="G616" t="s">
        <v>10</v>
      </c>
      <c r="H616" s="15">
        <f t="shared" si="24"/>
        <v>1</v>
      </c>
      <c r="I616" s="16" t="str">
        <f t="shared" si="25"/>
        <v>03/20/2001</v>
      </c>
    </row>
    <row r="617" spans="1:9" x14ac:dyDescent="0.2">
      <c r="A617" t="s">
        <v>148</v>
      </c>
      <c r="B617" s="13">
        <v>36970.511053240698</v>
      </c>
      <c r="C617" t="s">
        <v>8</v>
      </c>
      <c r="D617" s="1">
        <v>50</v>
      </c>
      <c r="E617" s="2">
        <v>0.252</v>
      </c>
      <c r="F617" t="s">
        <v>48</v>
      </c>
      <c r="G617" t="s">
        <v>10</v>
      </c>
      <c r="H617" s="15">
        <f t="shared" si="24"/>
        <v>1</v>
      </c>
      <c r="I617" s="16" t="str">
        <f t="shared" si="25"/>
        <v>03/20/2001</v>
      </c>
    </row>
    <row r="618" spans="1:9" x14ac:dyDescent="0.2">
      <c r="A618" t="s">
        <v>108</v>
      </c>
      <c r="B618" s="13">
        <v>36971.587430555599</v>
      </c>
      <c r="C618" t="s">
        <v>11</v>
      </c>
      <c r="D618" s="1">
        <v>100</v>
      </c>
      <c r="E618" s="2">
        <v>1.2E-2</v>
      </c>
      <c r="F618" t="s">
        <v>32</v>
      </c>
      <c r="G618" t="s">
        <v>10</v>
      </c>
      <c r="H618" s="15">
        <f t="shared" si="24"/>
        <v>1</v>
      </c>
      <c r="I618" s="16" t="str">
        <f t="shared" si="25"/>
        <v>03/21/2001</v>
      </c>
    </row>
    <row r="619" spans="1:9" x14ac:dyDescent="0.2">
      <c r="A619" t="s">
        <v>124</v>
      </c>
      <c r="B619" s="13">
        <v>36971.574120370402</v>
      </c>
      <c r="C619" t="s">
        <v>8</v>
      </c>
      <c r="D619" s="1">
        <v>50</v>
      </c>
      <c r="E619" s="2">
        <v>5.7000000000000002E-2</v>
      </c>
      <c r="F619" t="s">
        <v>97</v>
      </c>
      <c r="G619" t="s">
        <v>10</v>
      </c>
      <c r="H619" s="15">
        <f t="shared" si="24"/>
        <v>1</v>
      </c>
      <c r="I619" s="16" t="str">
        <f t="shared" si="25"/>
        <v>03/21/2001</v>
      </c>
    </row>
    <row r="620" spans="1:9" x14ac:dyDescent="0.2">
      <c r="A620" t="s">
        <v>80</v>
      </c>
      <c r="B620" s="13">
        <v>36971.587638888901</v>
      </c>
      <c r="C620" t="s">
        <v>11</v>
      </c>
      <c r="D620" s="1">
        <v>50</v>
      </c>
      <c r="E620" s="2">
        <v>0.09</v>
      </c>
      <c r="F620" t="s">
        <v>97</v>
      </c>
      <c r="G620" t="s">
        <v>10</v>
      </c>
      <c r="H620" s="15">
        <f t="shared" si="24"/>
        <v>0</v>
      </c>
      <c r="I620" s="16" t="str">
        <f t="shared" si="25"/>
        <v>03/21/2001</v>
      </c>
    </row>
    <row r="621" spans="1:9" x14ac:dyDescent="0.2">
      <c r="A621" t="s">
        <v>144</v>
      </c>
      <c r="B621" s="13">
        <v>36971.358425925901</v>
      </c>
      <c r="C621" t="s">
        <v>8</v>
      </c>
      <c r="D621" s="1">
        <v>100</v>
      </c>
      <c r="E621" s="2">
        <v>0.17100000000000001</v>
      </c>
      <c r="F621" t="s">
        <v>69</v>
      </c>
      <c r="G621" t="s">
        <v>10</v>
      </c>
      <c r="H621" s="15">
        <f t="shared" si="24"/>
        <v>1</v>
      </c>
      <c r="I621" s="16" t="str">
        <f t="shared" si="25"/>
        <v>03/21/2001</v>
      </c>
    </row>
    <row r="622" spans="1:9" x14ac:dyDescent="0.2">
      <c r="A622" t="s">
        <v>179</v>
      </c>
      <c r="B622" s="13">
        <v>36971.442893518499</v>
      </c>
      <c r="C622" t="s">
        <v>8</v>
      </c>
      <c r="D622" s="1">
        <v>100</v>
      </c>
      <c r="E622" s="2">
        <v>8.4000000000000005E-2</v>
      </c>
      <c r="F622" t="s">
        <v>48</v>
      </c>
      <c r="G622" t="s">
        <v>10</v>
      </c>
      <c r="H622" s="15">
        <f t="shared" si="24"/>
        <v>1</v>
      </c>
      <c r="I622" s="16" t="str">
        <f t="shared" si="25"/>
        <v>03/21/2001</v>
      </c>
    </row>
    <row r="623" spans="1:9" x14ac:dyDescent="0.2">
      <c r="A623" t="s">
        <v>180</v>
      </c>
      <c r="B623" s="13">
        <v>36971.656597222202</v>
      </c>
      <c r="C623" t="s">
        <v>8</v>
      </c>
      <c r="D623" s="1">
        <v>50</v>
      </c>
      <c r="E623" s="2">
        <v>0.33</v>
      </c>
      <c r="F623" t="s">
        <v>48</v>
      </c>
      <c r="G623" t="s">
        <v>10</v>
      </c>
      <c r="H623" s="15">
        <f t="shared" si="24"/>
        <v>0</v>
      </c>
      <c r="I623" s="16" t="str">
        <f t="shared" si="25"/>
        <v>03/21/2001</v>
      </c>
    </row>
    <row r="624" spans="1:9" x14ac:dyDescent="0.2">
      <c r="A624" t="s">
        <v>181</v>
      </c>
      <c r="B624" s="13">
        <v>36971.379687499997</v>
      </c>
      <c r="C624" t="s">
        <v>11</v>
      </c>
      <c r="D624" s="1">
        <v>100</v>
      </c>
      <c r="E624" s="2">
        <v>5.0999999999999997E-2</v>
      </c>
      <c r="F624" t="s">
        <v>74</v>
      </c>
      <c r="G624" t="s">
        <v>10</v>
      </c>
      <c r="H624" s="15">
        <f t="shared" si="24"/>
        <v>1</v>
      </c>
      <c r="I624" s="16" t="str">
        <f t="shared" si="25"/>
        <v>03/21/2001</v>
      </c>
    </row>
    <row r="625" spans="1:9" x14ac:dyDescent="0.2">
      <c r="A625" t="s">
        <v>158</v>
      </c>
      <c r="B625" s="13">
        <v>36972.360775462999</v>
      </c>
      <c r="C625" t="s">
        <v>11</v>
      </c>
      <c r="D625" s="1">
        <v>100</v>
      </c>
      <c r="E625" s="2">
        <v>4.2000000000000003E-2</v>
      </c>
      <c r="F625" t="s">
        <v>86</v>
      </c>
      <c r="G625" t="s">
        <v>10</v>
      </c>
      <c r="H625" s="15">
        <f t="shared" si="24"/>
        <v>1</v>
      </c>
      <c r="I625" s="16" t="str">
        <f t="shared" si="25"/>
        <v>03/22/2001</v>
      </c>
    </row>
    <row r="626" spans="1:9" x14ac:dyDescent="0.2">
      <c r="A626" t="s">
        <v>150</v>
      </c>
      <c r="B626" s="13">
        <v>36972.410925925898</v>
      </c>
      <c r="C626" t="s">
        <v>11</v>
      </c>
      <c r="D626" s="1">
        <v>50</v>
      </c>
      <c r="E626" s="2">
        <v>0.126</v>
      </c>
      <c r="F626" t="s">
        <v>117</v>
      </c>
      <c r="G626" t="s">
        <v>10</v>
      </c>
      <c r="H626" s="15">
        <f t="shared" si="24"/>
        <v>1</v>
      </c>
      <c r="I626" s="16" t="str">
        <f t="shared" si="25"/>
        <v>03/22/2001</v>
      </c>
    </row>
    <row r="627" spans="1:9" x14ac:dyDescent="0.2">
      <c r="A627" t="s">
        <v>124</v>
      </c>
      <c r="B627" s="13">
        <v>36972.565011574101</v>
      </c>
      <c r="C627" t="s">
        <v>11</v>
      </c>
      <c r="D627" s="1">
        <v>50</v>
      </c>
      <c r="E627" s="2">
        <v>7.4999999999999997E-2</v>
      </c>
      <c r="F627" t="s">
        <v>97</v>
      </c>
      <c r="G627" t="s">
        <v>10</v>
      </c>
      <c r="H627" s="15">
        <f t="shared" si="24"/>
        <v>1</v>
      </c>
      <c r="I627" s="16" t="str">
        <f t="shared" si="25"/>
        <v>03/22/2001</v>
      </c>
    </row>
    <row r="628" spans="1:9" x14ac:dyDescent="0.2">
      <c r="A628" t="s">
        <v>148</v>
      </c>
      <c r="B628" s="13">
        <v>36972.553124999999</v>
      </c>
      <c r="C628" t="s">
        <v>8</v>
      </c>
      <c r="D628" s="1">
        <v>100</v>
      </c>
      <c r="E628" s="2">
        <v>0.17399999999999999</v>
      </c>
      <c r="F628" t="s">
        <v>48</v>
      </c>
      <c r="G628" t="s">
        <v>10</v>
      </c>
      <c r="H628" s="15">
        <f t="shared" si="24"/>
        <v>1</v>
      </c>
      <c r="I628" s="16" t="str">
        <f t="shared" si="25"/>
        <v>03/22/2001</v>
      </c>
    </row>
    <row r="629" spans="1:9" x14ac:dyDescent="0.2">
      <c r="A629" t="s">
        <v>80</v>
      </c>
      <c r="B629" s="13">
        <v>36973.4069212963</v>
      </c>
      <c r="C629" t="s">
        <v>8</v>
      </c>
      <c r="D629" s="1">
        <v>100</v>
      </c>
      <c r="E629" s="2">
        <v>3.3000000000000002E-2</v>
      </c>
      <c r="F629" t="s">
        <v>82</v>
      </c>
      <c r="G629" t="s">
        <v>10</v>
      </c>
      <c r="H629" s="15">
        <f t="shared" si="24"/>
        <v>1</v>
      </c>
      <c r="I629" s="16" t="str">
        <f t="shared" si="25"/>
        <v>03/23/2001</v>
      </c>
    </row>
    <row r="630" spans="1:9" x14ac:dyDescent="0.2">
      <c r="A630" t="s">
        <v>170</v>
      </c>
      <c r="B630" s="13">
        <v>36973.412974537001</v>
      </c>
      <c r="C630" t="s">
        <v>11</v>
      </c>
      <c r="D630" s="1">
        <v>100</v>
      </c>
      <c r="E630" s="2">
        <v>0.255</v>
      </c>
      <c r="F630" t="s">
        <v>82</v>
      </c>
      <c r="G630" t="s">
        <v>10</v>
      </c>
      <c r="H630" s="15">
        <f t="shared" si="24"/>
        <v>0</v>
      </c>
      <c r="I630" s="16" t="str">
        <f t="shared" si="25"/>
        <v>03/23/2001</v>
      </c>
    </row>
    <row r="631" spans="1:9" x14ac:dyDescent="0.2">
      <c r="A631" t="s">
        <v>124</v>
      </c>
      <c r="B631" s="13">
        <v>36973.338067129604</v>
      </c>
      <c r="C631" t="s">
        <v>8</v>
      </c>
      <c r="D631" s="1">
        <v>100</v>
      </c>
      <c r="E631" s="2">
        <v>0.114</v>
      </c>
      <c r="F631" t="s">
        <v>86</v>
      </c>
      <c r="G631" t="s">
        <v>10</v>
      </c>
      <c r="H631" s="15">
        <f t="shared" si="24"/>
        <v>1</v>
      </c>
      <c r="I631" s="16" t="str">
        <f t="shared" si="25"/>
        <v>03/23/2001</v>
      </c>
    </row>
    <row r="632" spans="1:9" x14ac:dyDescent="0.2">
      <c r="A632" t="s">
        <v>123</v>
      </c>
      <c r="B632" s="13">
        <v>36973.338935185202</v>
      </c>
      <c r="C632" t="s">
        <v>11</v>
      </c>
      <c r="D632" s="1">
        <v>100</v>
      </c>
      <c r="E632" s="2">
        <v>8.6999999999999994E-2</v>
      </c>
      <c r="F632" t="s">
        <v>86</v>
      </c>
      <c r="G632" t="s">
        <v>10</v>
      </c>
      <c r="H632" s="15">
        <f t="shared" si="24"/>
        <v>0</v>
      </c>
      <c r="I632" s="16" t="str">
        <f t="shared" si="25"/>
        <v>03/23/2001</v>
      </c>
    </row>
    <row r="633" spans="1:9" x14ac:dyDescent="0.2">
      <c r="A633" t="s">
        <v>124</v>
      </c>
      <c r="B633" s="13">
        <v>36973.339085648098</v>
      </c>
      <c r="C633" t="s">
        <v>8</v>
      </c>
      <c r="D633" s="1">
        <v>100</v>
      </c>
      <c r="E633" s="2">
        <v>0.12</v>
      </c>
      <c r="F633" t="s">
        <v>86</v>
      </c>
      <c r="G633" t="s">
        <v>10</v>
      </c>
      <c r="H633" s="15">
        <f t="shared" si="24"/>
        <v>0</v>
      </c>
      <c r="I633" s="16" t="str">
        <f t="shared" si="25"/>
        <v>03/23/2001</v>
      </c>
    </row>
    <row r="634" spans="1:9" x14ac:dyDescent="0.2">
      <c r="A634" t="s">
        <v>124</v>
      </c>
      <c r="B634" s="13">
        <v>36973.339189814797</v>
      </c>
      <c r="C634" t="s">
        <v>8</v>
      </c>
      <c r="D634" s="1">
        <v>100</v>
      </c>
      <c r="E634" s="2">
        <v>0.123</v>
      </c>
      <c r="F634" t="s">
        <v>86</v>
      </c>
      <c r="G634" t="s">
        <v>10</v>
      </c>
      <c r="H634" s="15">
        <f t="shared" si="24"/>
        <v>0</v>
      </c>
      <c r="I634" s="16" t="str">
        <f t="shared" si="25"/>
        <v>03/23/2001</v>
      </c>
    </row>
    <row r="635" spans="1:9" x14ac:dyDescent="0.2">
      <c r="A635" t="s">
        <v>80</v>
      </c>
      <c r="B635" s="13">
        <v>36973.442905092597</v>
      </c>
      <c r="C635" t="s">
        <v>11</v>
      </c>
      <c r="D635" s="1">
        <v>50</v>
      </c>
      <c r="E635" s="2">
        <v>2.4E-2</v>
      </c>
      <c r="F635" t="s">
        <v>64</v>
      </c>
      <c r="G635" t="s">
        <v>10</v>
      </c>
      <c r="H635" s="15">
        <f t="shared" si="24"/>
        <v>1</v>
      </c>
      <c r="I635" s="16" t="str">
        <f t="shared" si="25"/>
        <v>03/23/2001</v>
      </c>
    </row>
    <row r="636" spans="1:9" x14ac:dyDescent="0.2">
      <c r="A636" t="s">
        <v>149</v>
      </c>
      <c r="B636" s="13">
        <v>36973.551608796297</v>
      </c>
      <c r="C636" t="s">
        <v>8</v>
      </c>
      <c r="D636" s="1">
        <v>100</v>
      </c>
      <c r="E636" s="2">
        <v>3.9E-2</v>
      </c>
      <c r="F636" t="s">
        <v>27</v>
      </c>
      <c r="G636" t="s">
        <v>10</v>
      </c>
      <c r="H636" s="15">
        <f t="shared" si="24"/>
        <v>1</v>
      </c>
      <c r="I636" s="16" t="str">
        <f t="shared" si="25"/>
        <v>03/23/2001</v>
      </c>
    </row>
    <row r="637" spans="1:9" x14ac:dyDescent="0.2">
      <c r="A637" t="s">
        <v>149</v>
      </c>
      <c r="B637" s="13">
        <v>36973.551701388897</v>
      </c>
      <c r="C637" t="s">
        <v>8</v>
      </c>
      <c r="D637" s="1">
        <v>100</v>
      </c>
      <c r="E637" s="2">
        <v>3.9E-2</v>
      </c>
      <c r="F637" t="s">
        <v>27</v>
      </c>
      <c r="G637" t="s">
        <v>10</v>
      </c>
      <c r="H637" s="15">
        <f t="shared" si="24"/>
        <v>0</v>
      </c>
      <c r="I637" s="16" t="str">
        <f t="shared" si="25"/>
        <v>03/23/2001</v>
      </c>
    </row>
    <row r="638" spans="1:9" x14ac:dyDescent="0.2">
      <c r="A638" t="s">
        <v>149</v>
      </c>
      <c r="B638" s="13">
        <v>36973.551782407398</v>
      </c>
      <c r="C638" t="s">
        <v>8</v>
      </c>
      <c r="D638" s="1">
        <v>100</v>
      </c>
      <c r="E638" s="2">
        <v>3.9E-2</v>
      </c>
      <c r="F638" t="s">
        <v>27</v>
      </c>
      <c r="G638" t="s">
        <v>10</v>
      </c>
      <c r="H638" s="15">
        <f t="shared" si="24"/>
        <v>0</v>
      </c>
      <c r="I638" s="16" t="str">
        <f t="shared" si="25"/>
        <v>03/23/2001</v>
      </c>
    </row>
    <row r="639" spans="1:9" x14ac:dyDescent="0.2">
      <c r="A639" t="s">
        <v>149</v>
      </c>
      <c r="B639" s="13">
        <v>36973.551863425899</v>
      </c>
      <c r="C639" t="s">
        <v>8</v>
      </c>
      <c r="D639" s="1">
        <v>100</v>
      </c>
      <c r="E639" s="2">
        <v>3.9E-2</v>
      </c>
      <c r="F639" t="s">
        <v>27</v>
      </c>
      <c r="G639" t="s">
        <v>10</v>
      </c>
      <c r="H639" s="15">
        <f t="shared" si="24"/>
        <v>0</v>
      </c>
      <c r="I639" s="16" t="str">
        <f t="shared" si="25"/>
        <v>03/23/2001</v>
      </c>
    </row>
    <row r="640" spans="1:9" x14ac:dyDescent="0.2">
      <c r="A640" t="s">
        <v>149</v>
      </c>
      <c r="B640" s="13">
        <v>36973.551979166703</v>
      </c>
      <c r="C640" t="s">
        <v>8</v>
      </c>
      <c r="D640" s="1">
        <v>100</v>
      </c>
      <c r="E640" s="2">
        <v>3.9E-2</v>
      </c>
      <c r="F640" t="s">
        <v>27</v>
      </c>
      <c r="G640" t="s">
        <v>10</v>
      </c>
      <c r="H640" s="15">
        <f t="shared" si="24"/>
        <v>0</v>
      </c>
      <c r="I640" s="16" t="str">
        <f t="shared" si="25"/>
        <v>03/23/2001</v>
      </c>
    </row>
    <row r="641" spans="1:9" x14ac:dyDescent="0.2">
      <c r="A641" t="s">
        <v>149</v>
      </c>
      <c r="B641" s="13">
        <v>36973.5534722222</v>
      </c>
      <c r="C641" t="s">
        <v>8</v>
      </c>
      <c r="D641" s="1">
        <v>100</v>
      </c>
      <c r="E641" s="2">
        <v>3.9E-2</v>
      </c>
      <c r="F641" t="s">
        <v>27</v>
      </c>
      <c r="G641" t="s">
        <v>10</v>
      </c>
      <c r="H641" s="15">
        <f t="shared" si="24"/>
        <v>0</v>
      </c>
      <c r="I641" s="16" t="str">
        <f t="shared" si="25"/>
        <v>03/23/2001</v>
      </c>
    </row>
    <row r="642" spans="1:9" x14ac:dyDescent="0.2">
      <c r="A642" t="s">
        <v>149</v>
      </c>
      <c r="B642" s="13">
        <v>36973.553599537001</v>
      </c>
      <c r="C642" t="s">
        <v>8</v>
      </c>
      <c r="D642" s="1">
        <v>100</v>
      </c>
      <c r="E642" s="2">
        <v>3.9E-2</v>
      </c>
      <c r="F642" t="s">
        <v>27</v>
      </c>
      <c r="G642" t="s">
        <v>10</v>
      </c>
      <c r="H642" s="15">
        <f t="shared" si="24"/>
        <v>0</v>
      </c>
      <c r="I642" s="16" t="str">
        <f t="shared" si="25"/>
        <v>03/23/2001</v>
      </c>
    </row>
    <row r="643" spans="1:9" x14ac:dyDescent="0.2">
      <c r="A643" t="s">
        <v>149</v>
      </c>
      <c r="B643" s="13">
        <v>36973.553692129601</v>
      </c>
      <c r="C643" t="s">
        <v>8</v>
      </c>
      <c r="D643" s="1">
        <v>100</v>
      </c>
      <c r="E643" s="2">
        <v>3.9E-2</v>
      </c>
      <c r="F643" t="s">
        <v>27</v>
      </c>
      <c r="G643" t="s">
        <v>10</v>
      </c>
      <c r="H643" s="15">
        <f t="shared" si="24"/>
        <v>0</v>
      </c>
      <c r="I643" s="16" t="str">
        <f t="shared" si="25"/>
        <v>03/23/2001</v>
      </c>
    </row>
    <row r="644" spans="1:9" x14ac:dyDescent="0.2">
      <c r="A644" t="s">
        <v>149</v>
      </c>
      <c r="B644" s="13">
        <v>36973.5550462963</v>
      </c>
      <c r="C644" t="s">
        <v>8</v>
      </c>
      <c r="D644" s="1">
        <v>100</v>
      </c>
      <c r="E644" s="2">
        <v>3.9E-2</v>
      </c>
      <c r="F644" t="s">
        <v>27</v>
      </c>
      <c r="G644" t="s">
        <v>10</v>
      </c>
      <c r="H644" s="15">
        <f t="shared" si="24"/>
        <v>0</v>
      </c>
      <c r="I644" s="16" t="str">
        <f t="shared" si="25"/>
        <v>03/23/2001</v>
      </c>
    </row>
    <row r="645" spans="1:9" x14ac:dyDescent="0.2">
      <c r="A645" t="s">
        <v>149</v>
      </c>
      <c r="B645" s="13">
        <v>36973.555127314801</v>
      </c>
      <c r="C645" t="s">
        <v>8</v>
      </c>
      <c r="D645" s="1">
        <v>100</v>
      </c>
      <c r="E645" s="2">
        <v>3.9E-2</v>
      </c>
      <c r="F645" t="s">
        <v>27</v>
      </c>
      <c r="G645" t="s">
        <v>10</v>
      </c>
      <c r="H645" s="15">
        <f t="shared" si="24"/>
        <v>0</v>
      </c>
      <c r="I645" s="16" t="str">
        <f t="shared" si="25"/>
        <v>03/23/2001</v>
      </c>
    </row>
    <row r="646" spans="1:9" x14ac:dyDescent="0.2">
      <c r="A646" t="s">
        <v>144</v>
      </c>
      <c r="B646" s="13">
        <v>36973.549583333297</v>
      </c>
      <c r="C646" t="s">
        <v>11</v>
      </c>
      <c r="D646" s="1">
        <v>100</v>
      </c>
      <c r="E646" s="2">
        <v>0.13800000000000001</v>
      </c>
      <c r="F646" t="s">
        <v>12</v>
      </c>
      <c r="G646" t="s">
        <v>10</v>
      </c>
      <c r="H646" s="15">
        <f t="shared" si="24"/>
        <v>1</v>
      </c>
      <c r="I646" s="16" t="str">
        <f t="shared" si="25"/>
        <v>03/23/2001</v>
      </c>
    </row>
    <row r="647" spans="1:9" x14ac:dyDescent="0.2">
      <c r="A647" t="s">
        <v>135</v>
      </c>
      <c r="B647" s="13">
        <v>36973.413553240702</v>
      </c>
      <c r="C647" t="s">
        <v>11</v>
      </c>
      <c r="D647" s="1">
        <v>100</v>
      </c>
      <c r="E647" s="2">
        <v>0.123</v>
      </c>
      <c r="F647" t="s">
        <v>44</v>
      </c>
      <c r="G647" t="s">
        <v>10</v>
      </c>
      <c r="H647" s="15">
        <f t="shared" ref="H647:H710" si="26">IF(F646=F647,0,1)</f>
        <v>1</v>
      </c>
      <c r="I647" s="16" t="str">
        <f t="shared" ref="I647:I710" si="27">TEXT(B647,"mm/dd/yyyy")</f>
        <v>03/23/2001</v>
      </c>
    </row>
    <row r="648" spans="1:9" x14ac:dyDescent="0.2">
      <c r="A648" t="s">
        <v>135</v>
      </c>
      <c r="B648" s="13">
        <v>36973.413622685199</v>
      </c>
      <c r="C648" t="s">
        <v>11</v>
      </c>
      <c r="D648" s="1">
        <v>100</v>
      </c>
      <c r="E648" s="2">
        <v>0.123</v>
      </c>
      <c r="F648" t="s">
        <v>44</v>
      </c>
      <c r="G648" t="s">
        <v>10</v>
      </c>
      <c r="H648" s="15">
        <f t="shared" si="26"/>
        <v>0</v>
      </c>
      <c r="I648" s="16" t="str">
        <f t="shared" si="27"/>
        <v>03/23/2001</v>
      </c>
    </row>
    <row r="649" spans="1:9" x14ac:dyDescent="0.2">
      <c r="A649" t="s">
        <v>135</v>
      </c>
      <c r="B649" s="13">
        <v>36973.413692129601</v>
      </c>
      <c r="C649" t="s">
        <v>11</v>
      </c>
      <c r="D649" s="1">
        <v>100</v>
      </c>
      <c r="E649" s="2">
        <v>0.12</v>
      </c>
      <c r="F649" t="s">
        <v>44</v>
      </c>
      <c r="G649" t="s">
        <v>10</v>
      </c>
      <c r="H649" s="15">
        <f t="shared" si="26"/>
        <v>0</v>
      </c>
      <c r="I649" s="16" t="str">
        <f t="shared" si="27"/>
        <v>03/23/2001</v>
      </c>
    </row>
    <row r="650" spans="1:9" x14ac:dyDescent="0.2">
      <c r="A650" t="s">
        <v>135</v>
      </c>
      <c r="B650" s="13">
        <v>36973.448310185202</v>
      </c>
      <c r="C650" t="s">
        <v>11</v>
      </c>
      <c r="D650" s="1">
        <v>100</v>
      </c>
      <c r="E650" s="2">
        <v>0.114</v>
      </c>
      <c r="F650" t="s">
        <v>44</v>
      </c>
      <c r="G650" t="s">
        <v>10</v>
      </c>
      <c r="H650" s="15">
        <f t="shared" si="26"/>
        <v>0</v>
      </c>
      <c r="I650" s="16" t="str">
        <f t="shared" si="27"/>
        <v>03/23/2001</v>
      </c>
    </row>
    <row r="651" spans="1:9" x14ac:dyDescent="0.2">
      <c r="A651" t="s">
        <v>135</v>
      </c>
      <c r="B651" s="13">
        <v>36973.448391203703</v>
      </c>
      <c r="C651" t="s">
        <v>11</v>
      </c>
      <c r="D651" s="1">
        <v>100</v>
      </c>
      <c r="E651" s="2">
        <v>0.114</v>
      </c>
      <c r="F651" t="s">
        <v>44</v>
      </c>
      <c r="G651" t="s">
        <v>10</v>
      </c>
      <c r="H651" s="15">
        <f t="shared" si="26"/>
        <v>0</v>
      </c>
      <c r="I651" s="16" t="str">
        <f t="shared" si="27"/>
        <v>03/23/2001</v>
      </c>
    </row>
    <row r="652" spans="1:9" x14ac:dyDescent="0.2">
      <c r="A652" t="s">
        <v>123</v>
      </c>
      <c r="B652" s="13">
        <v>36973.5645717593</v>
      </c>
      <c r="C652" t="s">
        <v>8</v>
      </c>
      <c r="D652" s="1">
        <v>100</v>
      </c>
      <c r="E652" s="2">
        <v>0.09</v>
      </c>
      <c r="F652" t="s">
        <v>44</v>
      </c>
      <c r="G652" t="s">
        <v>10</v>
      </c>
      <c r="H652" s="15">
        <f t="shared" si="26"/>
        <v>0</v>
      </c>
      <c r="I652" s="16" t="str">
        <f t="shared" si="27"/>
        <v>03/23/2001</v>
      </c>
    </row>
    <row r="653" spans="1:9" x14ac:dyDescent="0.2">
      <c r="A653" t="s">
        <v>210</v>
      </c>
      <c r="B653" s="13">
        <v>36973.565092592602</v>
      </c>
      <c r="C653" t="s">
        <v>8</v>
      </c>
      <c r="D653" s="1">
        <v>100</v>
      </c>
      <c r="E653" s="2">
        <v>0.123</v>
      </c>
      <c r="F653" t="s">
        <v>44</v>
      </c>
      <c r="G653" t="s">
        <v>10</v>
      </c>
      <c r="H653" s="15">
        <f t="shared" si="26"/>
        <v>0</v>
      </c>
      <c r="I653" s="16" t="str">
        <f t="shared" si="27"/>
        <v>03/23/2001</v>
      </c>
    </row>
    <row r="654" spans="1:9" x14ac:dyDescent="0.2">
      <c r="A654" t="s">
        <v>123</v>
      </c>
      <c r="B654" s="13">
        <v>36973.5879166667</v>
      </c>
      <c r="C654" t="s">
        <v>8</v>
      </c>
      <c r="D654" s="1">
        <v>100</v>
      </c>
      <c r="E654" s="2">
        <v>9.2999999999999999E-2</v>
      </c>
      <c r="F654" t="s">
        <v>44</v>
      </c>
      <c r="G654" t="s">
        <v>10</v>
      </c>
      <c r="H654" s="15">
        <f t="shared" si="26"/>
        <v>0</v>
      </c>
      <c r="I654" s="16" t="str">
        <f t="shared" si="27"/>
        <v>03/23/2001</v>
      </c>
    </row>
    <row r="655" spans="1:9" x14ac:dyDescent="0.2">
      <c r="A655" t="s">
        <v>123</v>
      </c>
      <c r="B655" s="13">
        <v>36973.630324074104</v>
      </c>
      <c r="C655" t="s">
        <v>8</v>
      </c>
      <c r="D655" s="1">
        <v>100</v>
      </c>
      <c r="E655" s="2">
        <v>8.6999999999999994E-2</v>
      </c>
      <c r="F655" t="s">
        <v>44</v>
      </c>
      <c r="G655" t="s">
        <v>10</v>
      </c>
      <c r="H655" s="15">
        <f t="shared" si="26"/>
        <v>0</v>
      </c>
      <c r="I655" s="16" t="str">
        <f t="shared" si="27"/>
        <v>03/23/2001</v>
      </c>
    </row>
    <row r="656" spans="1:9" x14ac:dyDescent="0.2">
      <c r="A656" t="s">
        <v>161</v>
      </c>
      <c r="B656" s="13">
        <v>36973.383657407401</v>
      </c>
      <c r="C656" t="s">
        <v>8</v>
      </c>
      <c r="D656" s="1">
        <v>100</v>
      </c>
      <c r="E656" s="2">
        <v>0.01</v>
      </c>
      <c r="F656" t="s">
        <v>74</v>
      </c>
      <c r="G656" t="s">
        <v>10</v>
      </c>
      <c r="H656" s="15">
        <f t="shared" si="26"/>
        <v>1</v>
      </c>
      <c r="I656" s="16" t="str">
        <f t="shared" si="27"/>
        <v>03/23/2001</v>
      </c>
    </row>
    <row r="657" spans="1:9" x14ac:dyDescent="0.2">
      <c r="A657" t="s">
        <v>181</v>
      </c>
      <c r="B657" s="13">
        <v>36976.3605439815</v>
      </c>
      <c r="C657" t="s">
        <v>8</v>
      </c>
      <c r="D657" s="1">
        <v>100</v>
      </c>
      <c r="E657" s="2">
        <v>1.4999999999999999E-2</v>
      </c>
      <c r="F657" t="s">
        <v>82</v>
      </c>
      <c r="G657" t="s">
        <v>10</v>
      </c>
      <c r="H657" s="15">
        <f t="shared" si="26"/>
        <v>1</v>
      </c>
      <c r="I657" s="16" t="str">
        <f t="shared" si="27"/>
        <v>03/26/2001</v>
      </c>
    </row>
    <row r="658" spans="1:9" x14ac:dyDescent="0.2">
      <c r="A658" t="s">
        <v>181</v>
      </c>
      <c r="B658" s="13">
        <v>36976.361226851899</v>
      </c>
      <c r="C658" t="s">
        <v>8</v>
      </c>
      <c r="D658" s="1">
        <v>100</v>
      </c>
      <c r="E658" s="2">
        <v>1.4999999999999999E-2</v>
      </c>
      <c r="F658" t="s">
        <v>82</v>
      </c>
      <c r="G658" t="s">
        <v>10</v>
      </c>
      <c r="H658" s="15">
        <f t="shared" si="26"/>
        <v>0</v>
      </c>
      <c r="I658" s="16" t="str">
        <f t="shared" si="27"/>
        <v>03/26/2001</v>
      </c>
    </row>
    <row r="659" spans="1:9" x14ac:dyDescent="0.2">
      <c r="A659" t="s">
        <v>181</v>
      </c>
      <c r="B659" s="13">
        <v>36976.441840277803</v>
      </c>
      <c r="C659" t="s">
        <v>8</v>
      </c>
      <c r="D659" s="1">
        <v>100</v>
      </c>
      <c r="E659" s="2">
        <v>1.4999999999999999E-2</v>
      </c>
      <c r="F659" t="s">
        <v>82</v>
      </c>
      <c r="G659" t="s">
        <v>10</v>
      </c>
      <c r="H659" s="15">
        <f t="shared" si="26"/>
        <v>0</v>
      </c>
      <c r="I659" s="16" t="str">
        <f t="shared" si="27"/>
        <v>03/26/2001</v>
      </c>
    </row>
    <row r="660" spans="1:9" x14ac:dyDescent="0.2">
      <c r="A660" t="s">
        <v>181</v>
      </c>
      <c r="B660" s="13">
        <v>36976.441979166702</v>
      </c>
      <c r="C660" t="s">
        <v>8</v>
      </c>
      <c r="D660" s="1">
        <v>100</v>
      </c>
      <c r="E660" s="2">
        <v>1.4999999999999999E-2</v>
      </c>
      <c r="F660" t="s">
        <v>82</v>
      </c>
      <c r="G660" t="s">
        <v>10</v>
      </c>
      <c r="H660" s="15">
        <f t="shared" si="26"/>
        <v>0</v>
      </c>
      <c r="I660" s="16" t="str">
        <f t="shared" si="27"/>
        <v>03/26/2001</v>
      </c>
    </row>
    <row r="661" spans="1:9" x14ac:dyDescent="0.2">
      <c r="A661" t="s">
        <v>181</v>
      </c>
      <c r="B661" s="13">
        <v>36976.445081018501</v>
      </c>
      <c r="C661" t="s">
        <v>8</v>
      </c>
      <c r="D661" s="1">
        <v>100</v>
      </c>
      <c r="E661" s="2">
        <v>1.2500000000000001E-2</v>
      </c>
      <c r="F661" t="s">
        <v>82</v>
      </c>
      <c r="G661" t="s">
        <v>10</v>
      </c>
      <c r="H661" s="15">
        <f t="shared" si="26"/>
        <v>0</v>
      </c>
      <c r="I661" s="16" t="str">
        <f t="shared" si="27"/>
        <v>03/26/2001</v>
      </c>
    </row>
    <row r="662" spans="1:9" x14ac:dyDescent="0.2">
      <c r="A662" t="s">
        <v>173</v>
      </c>
      <c r="B662" s="13">
        <v>36976.437523148103</v>
      </c>
      <c r="C662" t="s">
        <v>8</v>
      </c>
      <c r="D662" s="1">
        <v>50</v>
      </c>
      <c r="E662" s="2">
        <v>3.7499999999999999E-2</v>
      </c>
      <c r="F662" t="s">
        <v>97</v>
      </c>
      <c r="G662" t="s">
        <v>10</v>
      </c>
      <c r="H662" s="15">
        <f t="shared" si="26"/>
        <v>1</v>
      </c>
      <c r="I662" s="16" t="str">
        <f t="shared" si="27"/>
        <v>03/26/2001</v>
      </c>
    </row>
    <row r="663" spans="1:9" x14ac:dyDescent="0.2">
      <c r="A663" t="s">
        <v>174</v>
      </c>
      <c r="B663" s="13">
        <v>36976.322500000002</v>
      </c>
      <c r="C663" t="s">
        <v>8</v>
      </c>
      <c r="D663" s="1">
        <v>50</v>
      </c>
      <c r="E663" s="2">
        <v>4.4999999999999998E-2</v>
      </c>
      <c r="F663" t="s">
        <v>27</v>
      </c>
      <c r="G663" t="s">
        <v>10</v>
      </c>
      <c r="H663" s="15">
        <f t="shared" si="26"/>
        <v>1</v>
      </c>
      <c r="I663" s="16" t="str">
        <f t="shared" si="27"/>
        <v>03/26/2001</v>
      </c>
    </row>
    <row r="664" spans="1:9" x14ac:dyDescent="0.2">
      <c r="A664" t="s">
        <v>149</v>
      </c>
      <c r="B664" s="13">
        <v>36976.576793981403</v>
      </c>
      <c r="C664" t="s">
        <v>8</v>
      </c>
      <c r="D664" s="1">
        <v>100</v>
      </c>
      <c r="E664" s="2">
        <v>0.03</v>
      </c>
      <c r="F664" t="s">
        <v>27</v>
      </c>
      <c r="G664" t="s">
        <v>10</v>
      </c>
      <c r="H664" s="15">
        <f t="shared" si="26"/>
        <v>0</v>
      </c>
      <c r="I664" s="16" t="str">
        <f t="shared" si="27"/>
        <v>03/26/2001</v>
      </c>
    </row>
    <row r="665" spans="1:9" x14ac:dyDescent="0.2">
      <c r="A665" t="s">
        <v>149</v>
      </c>
      <c r="B665" s="13">
        <v>36976.576886574097</v>
      </c>
      <c r="C665" t="s">
        <v>8</v>
      </c>
      <c r="D665" s="1">
        <v>100</v>
      </c>
      <c r="E665" s="2">
        <v>0.03</v>
      </c>
      <c r="F665" t="s">
        <v>27</v>
      </c>
      <c r="G665" t="s">
        <v>10</v>
      </c>
      <c r="H665" s="15">
        <f t="shared" si="26"/>
        <v>0</v>
      </c>
      <c r="I665" s="16" t="str">
        <f t="shared" si="27"/>
        <v>03/26/2001</v>
      </c>
    </row>
    <row r="666" spans="1:9" x14ac:dyDescent="0.2">
      <c r="A666" t="s">
        <v>149</v>
      </c>
      <c r="B666" s="13">
        <v>36976.5770023148</v>
      </c>
      <c r="C666" t="s">
        <v>8</v>
      </c>
      <c r="D666" s="1">
        <v>100</v>
      </c>
      <c r="E666" s="2">
        <v>0.03</v>
      </c>
      <c r="F666" t="s">
        <v>27</v>
      </c>
      <c r="G666" t="s">
        <v>10</v>
      </c>
      <c r="H666" s="15">
        <f t="shared" si="26"/>
        <v>0</v>
      </c>
      <c r="I666" s="16" t="str">
        <f t="shared" si="27"/>
        <v>03/26/2001</v>
      </c>
    </row>
    <row r="667" spans="1:9" x14ac:dyDescent="0.2">
      <c r="A667" t="s">
        <v>149</v>
      </c>
      <c r="B667" s="13">
        <v>36976.577106481498</v>
      </c>
      <c r="C667" t="s">
        <v>8</v>
      </c>
      <c r="D667" s="1">
        <v>100</v>
      </c>
      <c r="E667" s="2">
        <v>0.03</v>
      </c>
      <c r="F667" t="s">
        <v>27</v>
      </c>
      <c r="G667" t="s">
        <v>10</v>
      </c>
      <c r="H667" s="15">
        <f t="shared" si="26"/>
        <v>0</v>
      </c>
      <c r="I667" s="16" t="str">
        <f t="shared" si="27"/>
        <v>03/26/2001</v>
      </c>
    </row>
    <row r="668" spans="1:9" x14ac:dyDescent="0.2">
      <c r="A668" t="s">
        <v>149</v>
      </c>
      <c r="B668" s="13">
        <v>36976.577488425901</v>
      </c>
      <c r="C668" t="s">
        <v>8</v>
      </c>
      <c r="D668" s="1">
        <v>100</v>
      </c>
      <c r="E668" s="2">
        <v>0.03</v>
      </c>
      <c r="F668" t="s">
        <v>27</v>
      </c>
      <c r="G668" t="s">
        <v>10</v>
      </c>
      <c r="H668" s="15">
        <f t="shared" si="26"/>
        <v>0</v>
      </c>
      <c r="I668" s="16" t="str">
        <f t="shared" si="27"/>
        <v>03/26/2001</v>
      </c>
    </row>
    <row r="669" spans="1:9" x14ac:dyDescent="0.2">
      <c r="A669" t="s">
        <v>149</v>
      </c>
      <c r="B669" s="13">
        <v>36976.581898148099</v>
      </c>
      <c r="C669" t="s">
        <v>8</v>
      </c>
      <c r="D669" s="1">
        <v>100</v>
      </c>
      <c r="E669" s="2">
        <v>2.7E-2</v>
      </c>
      <c r="F669" t="s">
        <v>27</v>
      </c>
      <c r="G669" t="s">
        <v>10</v>
      </c>
      <c r="H669" s="15">
        <f t="shared" si="26"/>
        <v>0</v>
      </c>
      <c r="I669" s="16" t="str">
        <f t="shared" si="27"/>
        <v>03/26/2001</v>
      </c>
    </row>
    <row r="670" spans="1:9" x14ac:dyDescent="0.2">
      <c r="A670" t="s">
        <v>149</v>
      </c>
      <c r="B670" s="13">
        <v>36976.581990740699</v>
      </c>
      <c r="C670" t="s">
        <v>8</v>
      </c>
      <c r="D670" s="1">
        <v>100</v>
      </c>
      <c r="E670" s="2">
        <v>2.7E-2</v>
      </c>
      <c r="F670" t="s">
        <v>27</v>
      </c>
      <c r="G670" t="s">
        <v>10</v>
      </c>
      <c r="H670" s="15">
        <f t="shared" si="26"/>
        <v>0</v>
      </c>
      <c r="I670" s="16" t="str">
        <f t="shared" si="27"/>
        <v>03/26/2001</v>
      </c>
    </row>
    <row r="671" spans="1:9" x14ac:dyDescent="0.2">
      <c r="A671" t="s">
        <v>149</v>
      </c>
      <c r="B671" s="13">
        <v>36976.582083333298</v>
      </c>
      <c r="C671" t="s">
        <v>8</v>
      </c>
      <c r="D671" s="1">
        <v>100</v>
      </c>
      <c r="E671" s="2">
        <v>2.7E-2</v>
      </c>
      <c r="F671" t="s">
        <v>27</v>
      </c>
      <c r="G671" t="s">
        <v>10</v>
      </c>
      <c r="H671" s="15">
        <f t="shared" si="26"/>
        <v>0</v>
      </c>
      <c r="I671" s="16" t="str">
        <f t="shared" si="27"/>
        <v>03/26/2001</v>
      </c>
    </row>
    <row r="672" spans="1:9" x14ac:dyDescent="0.2">
      <c r="A672" t="s">
        <v>173</v>
      </c>
      <c r="B672" s="13">
        <v>36976.407245370399</v>
      </c>
      <c r="C672" t="s">
        <v>11</v>
      </c>
      <c r="D672" s="1">
        <v>50</v>
      </c>
      <c r="E672" s="2">
        <v>4.4999999999999998E-2</v>
      </c>
      <c r="F672" t="s">
        <v>42</v>
      </c>
      <c r="G672" t="s">
        <v>10</v>
      </c>
      <c r="H672" s="15">
        <f t="shared" si="26"/>
        <v>1</v>
      </c>
      <c r="I672" s="16" t="str">
        <f t="shared" si="27"/>
        <v>03/26/2001</v>
      </c>
    </row>
    <row r="673" spans="1:9" x14ac:dyDescent="0.2">
      <c r="A673" t="s">
        <v>108</v>
      </c>
      <c r="B673" s="13">
        <v>36976.4073726852</v>
      </c>
      <c r="C673" t="s">
        <v>8</v>
      </c>
      <c r="D673" s="1">
        <v>50</v>
      </c>
      <c r="E673" s="2">
        <v>0.01</v>
      </c>
      <c r="F673" t="s">
        <v>42</v>
      </c>
      <c r="G673" t="s">
        <v>10</v>
      </c>
      <c r="H673" s="15">
        <f t="shared" si="26"/>
        <v>0</v>
      </c>
      <c r="I673" s="16" t="str">
        <f t="shared" si="27"/>
        <v>03/26/2001</v>
      </c>
    </row>
    <row r="674" spans="1:9" x14ac:dyDescent="0.2">
      <c r="A674" t="s">
        <v>144</v>
      </c>
      <c r="B674" s="13">
        <v>36976.378298611096</v>
      </c>
      <c r="C674" t="s">
        <v>8</v>
      </c>
      <c r="D674" s="1">
        <v>100</v>
      </c>
      <c r="E674" s="2">
        <v>0.16250000000000001</v>
      </c>
      <c r="F674" t="s">
        <v>69</v>
      </c>
      <c r="G674" t="s">
        <v>10</v>
      </c>
      <c r="H674" s="15">
        <f t="shared" si="26"/>
        <v>1</v>
      </c>
      <c r="I674" s="16" t="str">
        <f t="shared" si="27"/>
        <v>03/26/2001</v>
      </c>
    </row>
    <row r="675" spans="1:9" x14ac:dyDescent="0.2">
      <c r="A675" t="s">
        <v>144</v>
      </c>
      <c r="B675" s="13">
        <v>36976.593194444402</v>
      </c>
      <c r="C675" t="s">
        <v>8</v>
      </c>
      <c r="D675" s="1">
        <v>100</v>
      </c>
      <c r="E675" s="2">
        <v>0.11700000000000001</v>
      </c>
      <c r="F675" t="s">
        <v>69</v>
      </c>
      <c r="G675" t="s">
        <v>10</v>
      </c>
      <c r="H675" s="15">
        <f t="shared" si="26"/>
        <v>0</v>
      </c>
      <c r="I675" s="16" t="str">
        <f t="shared" si="27"/>
        <v>03/26/2001</v>
      </c>
    </row>
    <row r="676" spans="1:9" x14ac:dyDescent="0.2">
      <c r="A676" t="s">
        <v>124</v>
      </c>
      <c r="B676" s="13">
        <v>36976.350451388898</v>
      </c>
      <c r="C676" t="s">
        <v>8</v>
      </c>
      <c r="D676" s="1">
        <v>100</v>
      </c>
      <c r="E676" s="2">
        <v>7.0000000000000007E-2</v>
      </c>
      <c r="F676" t="s">
        <v>12</v>
      </c>
      <c r="G676" t="s">
        <v>10</v>
      </c>
      <c r="H676" s="15">
        <f t="shared" si="26"/>
        <v>1</v>
      </c>
      <c r="I676" s="16" t="str">
        <f t="shared" si="27"/>
        <v>03/26/2001</v>
      </c>
    </row>
    <row r="677" spans="1:9" x14ac:dyDescent="0.2">
      <c r="A677" t="s">
        <v>123</v>
      </c>
      <c r="B677" s="13">
        <v>36976.3618055556</v>
      </c>
      <c r="C677" t="s">
        <v>11</v>
      </c>
      <c r="D677" s="1">
        <v>100</v>
      </c>
      <c r="E677" s="2">
        <v>7.0000000000000007E-2</v>
      </c>
      <c r="F677" t="s">
        <v>12</v>
      </c>
      <c r="G677" t="s">
        <v>10</v>
      </c>
      <c r="H677" s="15">
        <f t="shared" si="26"/>
        <v>0</v>
      </c>
      <c r="I677" s="16" t="str">
        <f t="shared" si="27"/>
        <v>03/26/2001</v>
      </c>
    </row>
    <row r="678" spans="1:9" x14ac:dyDescent="0.2">
      <c r="A678" t="s">
        <v>135</v>
      </c>
      <c r="B678" s="13">
        <v>36976.436006944401</v>
      </c>
      <c r="C678" t="s">
        <v>11</v>
      </c>
      <c r="D678" s="1">
        <v>100</v>
      </c>
      <c r="E678" s="2">
        <v>9.7500000000000003E-2</v>
      </c>
      <c r="F678" t="s">
        <v>12</v>
      </c>
      <c r="G678" t="s">
        <v>10</v>
      </c>
      <c r="H678" s="15">
        <f t="shared" si="26"/>
        <v>0</v>
      </c>
      <c r="I678" s="16" t="str">
        <f t="shared" si="27"/>
        <v>03/26/2001</v>
      </c>
    </row>
    <row r="679" spans="1:9" x14ac:dyDescent="0.2">
      <c r="A679" t="s">
        <v>123</v>
      </c>
      <c r="B679" s="13">
        <v>36976.322083333303</v>
      </c>
      <c r="C679" t="s">
        <v>8</v>
      </c>
      <c r="D679" s="1">
        <v>100</v>
      </c>
      <c r="E679" s="2">
        <v>6.5000000000000002E-2</v>
      </c>
      <c r="F679" t="s">
        <v>44</v>
      </c>
      <c r="G679" t="s">
        <v>10</v>
      </c>
      <c r="H679" s="15">
        <f t="shared" si="26"/>
        <v>1</v>
      </c>
      <c r="I679" s="16" t="str">
        <f t="shared" si="27"/>
        <v>03/26/2001</v>
      </c>
    </row>
    <row r="680" spans="1:9" x14ac:dyDescent="0.2">
      <c r="A680" t="s">
        <v>123</v>
      </c>
      <c r="B680" s="13">
        <v>36976.322303240697</v>
      </c>
      <c r="C680" t="s">
        <v>8</v>
      </c>
      <c r="D680" s="1">
        <v>100</v>
      </c>
      <c r="E680" s="2">
        <v>6.5000000000000002E-2</v>
      </c>
      <c r="F680" t="s">
        <v>44</v>
      </c>
      <c r="G680" t="s">
        <v>10</v>
      </c>
      <c r="H680" s="15">
        <f t="shared" si="26"/>
        <v>0</v>
      </c>
      <c r="I680" s="16" t="str">
        <f t="shared" si="27"/>
        <v>03/26/2001</v>
      </c>
    </row>
    <row r="681" spans="1:9" x14ac:dyDescent="0.2">
      <c r="A681" t="s">
        <v>123</v>
      </c>
      <c r="B681" s="13">
        <v>36976.379826388897</v>
      </c>
      <c r="C681" t="s">
        <v>8</v>
      </c>
      <c r="D681" s="1">
        <v>100</v>
      </c>
      <c r="E681" s="2">
        <v>0.11749999999999999</v>
      </c>
      <c r="F681" t="s">
        <v>44</v>
      </c>
      <c r="G681" t="s">
        <v>10</v>
      </c>
      <c r="H681" s="15">
        <f t="shared" si="26"/>
        <v>0</v>
      </c>
      <c r="I681" s="16" t="str">
        <f t="shared" si="27"/>
        <v>03/26/2001</v>
      </c>
    </row>
    <row r="682" spans="1:9" x14ac:dyDescent="0.2">
      <c r="A682" t="s">
        <v>123</v>
      </c>
      <c r="B682" s="13">
        <v>36976.388287037</v>
      </c>
      <c r="C682" t="s">
        <v>8</v>
      </c>
      <c r="D682" s="1">
        <v>100</v>
      </c>
      <c r="E682" s="2">
        <v>0.10249999999999999</v>
      </c>
      <c r="F682" t="s">
        <v>44</v>
      </c>
      <c r="G682" t="s">
        <v>10</v>
      </c>
      <c r="H682" s="15">
        <f t="shared" si="26"/>
        <v>0</v>
      </c>
      <c r="I682" s="16" t="str">
        <f t="shared" si="27"/>
        <v>03/26/2001</v>
      </c>
    </row>
    <row r="683" spans="1:9" x14ac:dyDescent="0.2">
      <c r="A683" t="s">
        <v>123</v>
      </c>
      <c r="B683" s="13">
        <v>36976.3919328704</v>
      </c>
      <c r="C683" t="s">
        <v>8</v>
      </c>
      <c r="D683" s="1">
        <v>100</v>
      </c>
      <c r="E683" s="2">
        <v>0.105</v>
      </c>
      <c r="F683" t="s">
        <v>44</v>
      </c>
      <c r="G683" t="s">
        <v>10</v>
      </c>
      <c r="H683" s="15">
        <f t="shared" si="26"/>
        <v>0</v>
      </c>
      <c r="I683" s="16" t="str">
        <f t="shared" si="27"/>
        <v>03/26/2001</v>
      </c>
    </row>
    <row r="684" spans="1:9" x14ac:dyDescent="0.2">
      <c r="A684" t="s">
        <v>150</v>
      </c>
      <c r="B684" s="13">
        <v>36976.3777430556</v>
      </c>
      <c r="C684" t="s">
        <v>8</v>
      </c>
      <c r="D684" s="1">
        <v>100</v>
      </c>
      <c r="E684" s="2">
        <v>8.5000000000000006E-2</v>
      </c>
      <c r="F684" t="s">
        <v>48</v>
      </c>
      <c r="G684" t="s">
        <v>10</v>
      </c>
      <c r="H684" s="15">
        <f t="shared" si="26"/>
        <v>1</v>
      </c>
      <c r="I684" s="16" t="str">
        <f t="shared" si="27"/>
        <v>03/26/2001</v>
      </c>
    </row>
    <row r="685" spans="1:9" x14ac:dyDescent="0.2">
      <c r="A685" t="s">
        <v>89</v>
      </c>
      <c r="B685" s="13">
        <v>36977.427337963003</v>
      </c>
      <c r="C685" t="s">
        <v>11</v>
      </c>
      <c r="D685" s="1">
        <v>100</v>
      </c>
      <c r="E685" s="2">
        <v>5.5E-2</v>
      </c>
      <c r="F685" t="s">
        <v>82</v>
      </c>
      <c r="G685" t="s">
        <v>10</v>
      </c>
      <c r="H685" s="15">
        <f t="shared" si="26"/>
        <v>1</v>
      </c>
      <c r="I685" s="16" t="str">
        <f t="shared" si="27"/>
        <v>03/27/2001</v>
      </c>
    </row>
    <row r="686" spans="1:9" x14ac:dyDescent="0.2">
      <c r="A686" t="s">
        <v>147</v>
      </c>
      <c r="B686" s="13">
        <v>36977.449155092603</v>
      </c>
      <c r="C686" t="s">
        <v>8</v>
      </c>
      <c r="D686" s="1">
        <v>100</v>
      </c>
      <c r="E686" s="2">
        <v>0.26</v>
      </c>
      <c r="F686" t="s">
        <v>82</v>
      </c>
      <c r="G686" t="s">
        <v>10</v>
      </c>
      <c r="H686" s="15">
        <f t="shared" si="26"/>
        <v>0</v>
      </c>
      <c r="I686" s="16" t="str">
        <f t="shared" si="27"/>
        <v>03/27/2001</v>
      </c>
    </row>
    <row r="687" spans="1:9" x14ac:dyDescent="0.2">
      <c r="A687" t="s">
        <v>147</v>
      </c>
      <c r="B687" s="13">
        <v>36977.449328703697</v>
      </c>
      <c r="C687" t="s">
        <v>8</v>
      </c>
      <c r="D687" s="1">
        <v>100</v>
      </c>
      <c r="E687" s="2">
        <v>0.26250000000000001</v>
      </c>
      <c r="F687" t="s">
        <v>82</v>
      </c>
      <c r="G687" t="s">
        <v>10</v>
      </c>
      <c r="H687" s="15">
        <f t="shared" si="26"/>
        <v>0</v>
      </c>
      <c r="I687" s="16" t="str">
        <f t="shared" si="27"/>
        <v>03/27/2001</v>
      </c>
    </row>
    <row r="688" spans="1:9" x14ac:dyDescent="0.2">
      <c r="A688" t="s">
        <v>108</v>
      </c>
      <c r="B688" s="13">
        <v>36977.331041666701</v>
      </c>
      <c r="C688" t="s">
        <v>11</v>
      </c>
      <c r="D688" s="1">
        <v>100</v>
      </c>
      <c r="E688" s="2">
        <v>2.75E-2</v>
      </c>
      <c r="F688" t="s">
        <v>47</v>
      </c>
      <c r="G688" t="s">
        <v>10</v>
      </c>
      <c r="H688" s="15">
        <f t="shared" si="26"/>
        <v>1</v>
      </c>
      <c r="I688" s="16" t="str">
        <f t="shared" si="27"/>
        <v>03/27/2001</v>
      </c>
    </row>
    <row r="689" spans="1:9" x14ac:dyDescent="0.2">
      <c r="A689" t="s">
        <v>150</v>
      </c>
      <c r="B689" s="13">
        <v>36977.647418981498</v>
      </c>
      <c r="C689" t="s">
        <v>8</v>
      </c>
      <c r="D689" s="1">
        <v>100</v>
      </c>
      <c r="E689" s="2">
        <v>3.7499999999999999E-2</v>
      </c>
      <c r="F689" t="s">
        <v>86</v>
      </c>
      <c r="G689" t="s">
        <v>10</v>
      </c>
      <c r="H689" s="15">
        <f t="shared" si="26"/>
        <v>1</v>
      </c>
      <c r="I689" s="16" t="str">
        <f t="shared" si="27"/>
        <v>03/27/2001</v>
      </c>
    </row>
    <row r="690" spans="1:9" x14ac:dyDescent="0.2">
      <c r="A690" t="s">
        <v>144</v>
      </c>
      <c r="B690" s="13">
        <v>36977.353738425903</v>
      </c>
      <c r="C690" t="s">
        <v>11</v>
      </c>
      <c r="D690" s="1">
        <v>100</v>
      </c>
      <c r="E690" s="2">
        <v>8.5000000000000006E-2</v>
      </c>
      <c r="F690" t="s">
        <v>66</v>
      </c>
      <c r="G690" t="s">
        <v>10</v>
      </c>
      <c r="H690" s="15">
        <f t="shared" si="26"/>
        <v>1</v>
      </c>
      <c r="I690" s="16" t="str">
        <f t="shared" si="27"/>
        <v>03/27/2001</v>
      </c>
    </row>
    <row r="691" spans="1:9" x14ac:dyDescent="0.2">
      <c r="A691" t="s">
        <v>211</v>
      </c>
      <c r="B691" s="13">
        <v>36977.3539930556</v>
      </c>
      <c r="C691" t="s">
        <v>8</v>
      </c>
      <c r="D691" s="1">
        <v>100</v>
      </c>
      <c r="E691" s="2">
        <v>6.25E-2</v>
      </c>
      <c r="F691" t="s">
        <v>66</v>
      </c>
      <c r="G691" t="s">
        <v>10</v>
      </c>
      <c r="H691" s="15">
        <f t="shared" si="26"/>
        <v>0</v>
      </c>
      <c r="I691" s="16" t="str">
        <f t="shared" si="27"/>
        <v>03/27/2001</v>
      </c>
    </row>
    <row r="692" spans="1:9" x14ac:dyDescent="0.2">
      <c r="A692" t="s">
        <v>211</v>
      </c>
      <c r="B692" s="13">
        <v>36977.362731481502</v>
      </c>
      <c r="C692" t="s">
        <v>8</v>
      </c>
      <c r="D692" s="1">
        <v>100</v>
      </c>
      <c r="E692" s="2">
        <v>6.5000000000000002E-2</v>
      </c>
      <c r="F692" t="s">
        <v>66</v>
      </c>
      <c r="G692" t="s">
        <v>10</v>
      </c>
      <c r="H692" s="15">
        <f t="shared" si="26"/>
        <v>0</v>
      </c>
      <c r="I692" s="16" t="str">
        <f t="shared" si="27"/>
        <v>03/27/2001</v>
      </c>
    </row>
    <row r="693" spans="1:9" x14ac:dyDescent="0.2">
      <c r="A693" t="s">
        <v>155</v>
      </c>
      <c r="B693" s="13">
        <v>36977.592361111099</v>
      </c>
      <c r="C693" t="s">
        <v>8</v>
      </c>
      <c r="D693" s="1">
        <v>100</v>
      </c>
      <c r="E693" s="2">
        <v>0.06</v>
      </c>
      <c r="F693" t="s">
        <v>66</v>
      </c>
      <c r="G693" t="s">
        <v>10</v>
      </c>
      <c r="H693" s="15">
        <f t="shared" si="26"/>
        <v>0</v>
      </c>
      <c r="I693" s="16" t="str">
        <f t="shared" si="27"/>
        <v>03/27/2001</v>
      </c>
    </row>
    <row r="694" spans="1:9" x14ac:dyDescent="0.2">
      <c r="A694" t="s">
        <v>108</v>
      </c>
      <c r="B694" s="13">
        <v>36977.4161342593</v>
      </c>
      <c r="C694" t="s">
        <v>8</v>
      </c>
      <c r="D694" s="1">
        <v>50</v>
      </c>
      <c r="E694" s="2">
        <v>0.04</v>
      </c>
      <c r="F694" t="s">
        <v>15</v>
      </c>
      <c r="G694" t="s">
        <v>10</v>
      </c>
      <c r="H694" s="15">
        <f t="shared" si="26"/>
        <v>1</v>
      </c>
      <c r="I694" s="16" t="str">
        <f t="shared" si="27"/>
        <v>03/27/2001</v>
      </c>
    </row>
    <row r="695" spans="1:9" x14ac:dyDescent="0.2">
      <c r="A695" t="s">
        <v>212</v>
      </c>
      <c r="B695" s="13">
        <v>36977.557708333297</v>
      </c>
      <c r="C695" t="s">
        <v>8</v>
      </c>
      <c r="D695" s="1">
        <v>10000</v>
      </c>
      <c r="E695" s="2">
        <v>0.19500000000000001</v>
      </c>
      <c r="F695" t="s">
        <v>213</v>
      </c>
      <c r="G695" t="s">
        <v>214</v>
      </c>
      <c r="H695" s="15">
        <f t="shared" si="26"/>
        <v>1</v>
      </c>
      <c r="I695" s="16" t="str">
        <f t="shared" si="27"/>
        <v>03/27/2001</v>
      </c>
    </row>
    <row r="696" spans="1:9" x14ac:dyDescent="0.2">
      <c r="A696" t="s">
        <v>144</v>
      </c>
      <c r="B696" s="13">
        <v>36977.365011574097</v>
      </c>
      <c r="C696" t="s">
        <v>11</v>
      </c>
      <c r="D696" s="1">
        <v>100</v>
      </c>
      <c r="E696" s="2">
        <v>7.7499999999999999E-2</v>
      </c>
      <c r="F696" t="s">
        <v>69</v>
      </c>
      <c r="G696" t="s">
        <v>10</v>
      </c>
      <c r="H696" s="15">
        <f t="shared" si="26"/>
        <v>1</v>
      </c>
      <c r="I696" s="16" t="str">
        <f t="shared" si="27"/>
        <v>03/27/2001</v>
      </c>
    </row>
    <row r="697" spans="1:9" x14ac:dyDescent="0.2">
      <c r="A697" t="s">
        <v>210</v>
      </c>
      <c r="B697" s="13">
        <v>36977.355856481503</v>
      </c>
      <c r="C697" t="s">
        <v>11</v>
      </c>
      <c r="D697" s="1">
        <v>100</v>
      </c>
      <c r="E697" s="2">
        <v>1.7500000000000002E-2</v>
      </c>
      <c r="F697" t="s">
        <v>12</v>
      </c>
      <c r="G697" t="s">
        <v>10</v>
      </c>
      <c r="H697" s="15">
        <f t="shared" si="26"/>
        <v>1</v>
      </c>
      <c r="I697" s="16" t="str">
        <f t="shared" si="27"/>
        <v>03/27/2001</v>
      </c>
    </row>
    <row r="698" spans="1:9" x14ac:dyDescent="0.2">
      <c r="A698" t="s">
        <v>147</v>
      </c>
      <c r="B698" s="13">
        <v>36977.445439814801</v>
      </c>
      <c r="C698" t="s">
        <v>8</v>
      </c>
      <c r="D698" s="1">
        <v>100</v>
      </c>
      <c r="E698" s="2">
        <v>0.26250000000000001</v>
      </c>
      <c r="F698" t="s">
        <v>12</v>
      </c>
      <c r="G698" t="s">
        <v>10</v>
      </c>
      <c r="H698" s="15">
        <f t="shared" si="26"/>
        <v>0</v>
      </c>
      <c r="I698" s="16" t="str">
        <f t="shared" si="27"/>
        <v>03/27/2001</v>
      </c>
    </row>
    <row r="699" spans="1:9" x14ac:dyDescent="0.2">
      <c r="A699" t="s">
        <v>147</v>
      </c>
      <c r="B699" s="13">
        <v>36977.5324189815</v>
      </c>
      <c r="C699" t="s">
        <v>8</v>
      </c>
      <c r="D699" s="1">
        <v>100</v>
      </c>
      <c r="E699" s="2">
        <v>0.27500000000000002</v>
      </c>
      <c r="F699" t="s">
        <v>12</v>
      </c>
      <c r="G699" t="s">
        <v>10</v>
      </c>
      <c r="H699" s="15">
        <f t="shared" si="26"/>
        <v>0</v>
      </c>
      <c r="I699" s="16" t="str">
        <f t="shared" si="27"/>
        <v>03/27/2001</v>
      </c>
    </row>
    <row r="700" spans="1:9" x14ac:dyDescent="0.2">
      <c r="A700" t="s">
        <v>147</v>
      </c>
      <c r="B700" s="13">
        <v>36977.562372685199</v>
      </c>
      <c r="C700" t="s">
        <v>8</v>
      </c>
      <c r="D700" s="1">
        <v>100</v>
      </c>
      <c r="E700" s="2">
        <v>0.30249999999999999</v>
      </c>
      <c r="F700" t="s">
        <v>12</v>
      </c>
      <c r="G700" t="s">
        <v>10</v>
      </c>
      <c r="H700" s="15">
        <f t="shared" si="26"/>
        <v>0</v>
      </c>
      <c r="I700" s="16" t="str">
        <f t="shared" si="27"/>
        <v>03/27/2001</v>
      </c>
    </row>
    <row r="701" spans="1:9" x14ac:dyDescent="0.2">
      <c r="A701" t="s">
        <v>147</v>
      </c>
      <c r="B701" s="13">
        <v>36977.565879629597</v>
      </c>
      <c r="C701" t="s">
        <v>8</v>
      </c>
      <c r="D701" s="1">
        <v>100</v>
      </c>
      <c r="E701" s="2">
        <v>0.3</v>
      </c>
      <c r="F701" t="s">
        <v>12</v>
      </c>
      <c r="G701" t="s">
        <v>10</v>
      </c>
      <c r="H701" s="15">
        <f t="shared" si="26"/>
        <v>0</v>
      </c>
      <c r="I701" s="16" t="str">
        <f t="shared" si="27"/>
        <v>03/27/2001</v>
      </c>
    </row>
    <row r="702" spans="1:9" x14ac:dyDescent="0.2">
      <c r="A702" t="s">
        <v>218</v>
      </c>
      <c r="B702" s="13">
        <v>36978.4822569444</v>
      </c>
      <c r="C702" t="s">
        <v>11</v>
      </c>
      <c r="D702" s="1">
        <v>10000</v>
      </c>
      <c r="E702" s="2">
        <v>0.22</v>
      </c>
      <c r="F702" t="s">
        <v>219</v>
      </c>
      <c r="G702" t="s">
        <v>214</v>
      </c>
      <c r="H702" s="15">
        <f t="shared" si="26"/>
        <v>1</v>
      </c>
      <c r="I702" s="16" t="str">
        <f t="shared" si="27"/>
        <v>03/28/2001</v>
      </c>
    </row>
    <row r="703" spans="1:9" x14ac:dyDescent="0.2">
      <c r="A703" t="s">
        <v>218</v>
      </c>
      <c r="B703" s="13">
        <v>36978.485474537003</v>
      </c>
      <c r="C703" t="s">
        <v>11</v>
      </c>
      <c r="D703" s="1">
        <v>10000</v>
      </c>
      <c r="E703" s="2">
        <v>0.215</v>
      </c>
      <c r="F703" t="s">
        <v>219</v>
      </c>
      <c r="G703" t="s">
        <v>214</v>
      </c>
      <c r="H703" s="15">
        <f t="shared" si="26"/>
        <v>0</v>
      </c>
      <c r="I703" s="16" t="str">
        <f t="shared" si="27"/>
        <v>03/28/2001</v>
      </c>
    </row>
    <row r="704" spans="1:9" x14ac:dyDescent="0.2">
      <c r="A704" t="s">
        <v>220</v>
      </c>
      <c r="B704" s="13">
        <v>36978.345532407402</v>
      </c>
      <c r="C704" t="s">
        <v>8</v>
      </c>
      <c r="D704" s="1">
        <v>50</v>
      </c>
      <c r="E704" s="2">
        <v>0.22500000000000001</v>
      </c>
      <c r="F704" t="s">
        <v>82</v>
      </c>
      <c r="G704" t="s">
        <v>10</v>
      </c>
      <c r="H704" s="15">
        <f t="shared" si="26"/>
        <v>1</v>
      </c>
      <c r="I704" s="16" t="str">
        <f t="shared" si="27"/>
        <v>03/28/2001</v>
      </c>
    </row>
    <row r="705" spans="1:9" x14ac:dyDescent="0.2">
      <c r="A705" t="s">
        <v>150</v>
      </c>
      <c r="B705" s="13">
        <v>36978.556481481501</v>
      </c>
      <c r="C705" t="s">
        <v>8</v>
      </c>
      <c r="D705" s="1">
        <v>100</v>
      </c>
      <c r="E705" s="2">
        <v>3.7499999999999999E-2</v>
      </c>
      <c r="F705" t="s">
        <v>86</v>
      </c>
      <c r="G705" t="s">
        <v>10</v>
      </c>
      <c r="H705" s="15">
        <f t="shared" si="26"/>
        <v>1</v>
      </c>
      <c r="I705" s="16" t="str">
        <f t="shared" si="27"/>
        <v>03/28/2001</v>
      </c>
    </row>
    <row r="706" spans="1:9" x14ac:dyDescent="0.2">
      <c r="A706" t="s">
        <v>143</v>
      </c>
      <c r="B706" s="13">
        <v>36978.557256944398</v>
      </c>
      <c r="C706" t="s">
        <v>8</v>
      </c>
      <c r="D706" s="1">
        <v>100</v>
      </c>
      <c r="E706" s="2">
        <v>0.2525</v>
      </c>
      <c r="F706" t="s">
        <v>86</v>
      </c>
      <c r="G706" t="s">
        <v>10</v>
      </c>
      <c r="H706" s="15">
        <f t="shared" si="26"/>
        <v>0</v>
      </c>
      <c r="I706" s="16" t="str">
        <f t="shared" si="27"/>
        <v>03/28/2001</v>
      </c>
    </row>
    <row r="707" spans="1:9" x14ac:dyDescent="0.2">
      <c r="A707" t="s">
        <v>144</v>
      </c>
      <c r="B707" s="13">
        <v>36978.409502314797</v>
      </c>
      <c r="C707" t="s">
        <v>8</v>
      </c>
      <c r="D707" s="1">
        <v>100</v>
      </c>
      <c r="E707" s="2">
        <v>5.7500000000000002E-2</v>
      </c>
      <c r="F707" t="s">
        <v>97</v>
      </c>
      <c r="G707" t="s">
        <v>10</v>
      </c>
      <c r="H707" s="15">
        <f t="shared" si="26"/>
        <v>1</v>
      </c>
      <c r="I707" s="16" t="str">
        <f t="shared" si="27"/>
        <v>03/28/2001</v>
      </c>
    </row>
    <row r="708" spans="1:9" x14ac:dyDescent="0.2">
      <c r="A708" t="s">
        <v>144</v>
      </c>
      <c r="B708" s="13">
        <v>36978.410104166702</v>
      </c>
      <c r="C708" t="s">
        <v>8</v>
      </c>
      <c r="D708" s="1">
        <v>80</v>
      </c>
      <c r="E708" s="2">
        <v>5.7500000000000002E-2</v>
      </c>
      <c r="F708" t="s">
        <v>97</v>
      </c>
      <c r="G708" t="s">
        <v>10</v>
      </c>
      <c r="H708" s="15">
        <f t="shared" si="26"/>
        <v>0</v>
      </c>
      <c r="I708" s="16" t="str">
        <f t="shared" si="27"/>
        <v>03/28/2001</v>
      </c>
    </row>
    <row r="709" spans="1:9" x14ac:dyDescent="0.2">
      <c r="A709" t="s">
        <v>143</v>
      </c>
      <c r="B709" s="13">
        <v>36978.501701388901</v>
      </c>
      <c r="C709" t="s">
        <v>8</v>
      </c>
      <c r="D709" s="1">
        <v>100</v>
      </c>
      <c r="E709" s="2">
        <v>0.20250000000000001</v>
      </c>
      <c r="F709" t="s">
        <v>97</v>
      </c>
      <c r="G709" t="s">
        <v>10</v>
      </c>
      <c r="H709" s="15">
        <f t="shared" si="26"/>
        <v>0</v>
      </c>
      <c r="I709" s="16" t="str">
        <f t="shared" si="27"/>
        <v>03/28/2001</v>
      </c>
    </row>
    <row r="710" spans="1:9" x14ac:dyDescent="0.2">
      <c r="A710" t="s">
        <v>221</v>
      </c>
      <c r="B710" s="13">
        <v>36978.406481481499</v>
      </c>
      <c r="C710" t="s">
        <v>11</v>
      </c>
      <c r="D710" s="1">
        <v>100</v>
      </c>
      <c r="E710" s="2">
        <v>0.30249999999999999</v>
      </c>
      <c r="F710" t="s">
        <v>122</v>
      </c>
      <c r="G710" t="s">
        <v>10</v>
      </c>
      <c r="H710" s="15">
        <f t="shared" si="26"/>
        <v>1</v>
      </c>
      <c r="I710" s="16" t="str">
        <f t="shared" si="27"/>
        <v>03/28/2001</v>
      </c>
    </row>
    <row r="711" spans="1:9" x14ac:dyDescent="0.2">
      <c r="A711" t="s">
        <v>222</v>
      </c>
      <c r="B711" s="13">
        <v>36978.393090277801</v>
      </c>
      <c r="C711" t="s">
        <v>8</v>
      </c>
      <c r="D711" s="1">
        <v>5000</v>
      </c>
      <c r="E711" s="2">
        <v>0.5</v>
      </c>
      <c r="F711" t="s">
        <v>223</v>
      </c>
      <c r="G711" t="s">
        <v>214</v>
      </c>
      <c r="H711" s="15">
        <f t="shared" ref="H711:H774" si="28">IF(F710=F711,0,1)</f>
        <v>1</v>
      </c>
      <c r="I711" s="16" t="str">
        <f t="shared" ref="I711:I774" si="29">TEXT(B711,"mm/dd/yyyy")</f>
        <v>03/28/2001</v>
      </c>
    </row>
    <row r="712" spans="1:9" x14ac:dyDescent="0.2">
      <c r="A712" t="s">
        <v>224</v>
      </c>
      <c r="B712" s="13">
        <v>36978.393194444398</v>
      </c>
      <c r="C712" t="s">
        <v>8</v>
      </c>
      <c r="D712" s="1">
        <v>5000</v>
      </c>
      <c r="E712" s="2">
        <v>0.5</v>
      </c>
      <c r="F712" t="s">
        <v>223</v>
      </c>
      <c r="G712" t="s">
        <v>214</v>
      </c>
      <c r="H712" s="15">
        <f t="shared" si="28"/>
        <v>0</v>
      </c>
      <c r="I712" s="16" t="str">
        <f t="shared" si="29"/>
        <v>03/28/2001</v>
      </c>
    </row>
    <row r="713" spans="1:9" x14ac:dyDescent="0.2">
      <c r="A713" t="s">
        <v>225</v>
      </c>
      <c r="B713" s="13">
        <v>36978.4219212963</v>
      </c>
      <c r="C713" t="s">
        <v>11</v>
      </c>
      <c r="D713" s="1">
        <v>10000</v>
      </c>
      <c r="E713" s="2">
        <v>0.22500000000000001</v>
      </c>
      <c r="F713" t="s">
        <v>20</v>
      </c>
      <c r="G713" t="s">
        <v>214</v>
      </c>
      <c r="H713" s="15">
        <f t="shared" si="28"/>
        <v>1</v>
      </c>
      <c r="I713" s="16" t="str">
        <f t="shared" si="29"/>
        <v>03/28/2001</v>
      </c>
    </row>
    <row r="714" spans="1:9" x14ac:dyDescent="0.2">
      <c r="A714" t="s">
        <v>134</v>
      </c>
      <c r="B714" s="13">
        <v>36978.562025462998</v>
      </c>
      <c r="C714" t="s">
        <v>8</v>
      </c>
      <c r="D714" s="1">
        <v>100</v>
      </c>
      <c r="E714" s="2">
        <v>0.04</v>
      </c>
      <c r="F714" t="s">
        <v>12</v>
      </c>
      <c r="G714" t="s">
        <v>10</v>
      </c>
      <c r="H714" s="15">
        <f t="shared" si="28"/>
        <v>1</v>
      </c>
      <c r="I714" s="16" t="str">
        <f t="shared" si="29"/>
        <v>03/28/2001</v>
      </c>
    </row>
    <row r="715" spans="1:9" x14ac:dyDescent="0.2">
      <c r="A715" t="s">
        <v>226</v>
      </c>
      <c r="B715" s="13">
        <v>36979.405624999999</v>
      </c>
      <c r="C715" t="s">
        <v>11</v>
      </c>
      <c r="D715" s="1">
        <v>100</v>
      </c>
      <c r="E715" s="2">
        <v>0.38250000000000001</v>
      </c>
      <c r="F715" t="s">
        <v>15</v>
      </c>
      <c r="G715" t="s">
        <v>10</v>
      </c>
      <c r="H715" s="15">
        <f t="shared" si="28"/>
        <v>1</v>
      </c>
      <c r="I715" s="16" t="str">
        <f t="shared" si="29"/>
        <v>03/29/2001</v>
      </c>
    </row>
    <row r="716" spans="1:9" x14ac:dyDescent="0.2">
      <c r="A716" t="s">
        <v>226</v>
      </c>
      <c r="B716" s="13">
        <v>36979.405729166698</v>
      </c>
      <c r="C716" t="s">
        <v>11</v>
      </c>
      <c r="D716" s="1">
        <v>100</v>
      </c>
      <c r="E716" s="2">
        <v>0.38250000000000001</v>
      </c>
      <c r="F716" t="s">
        <v>15</v>
      </c>
      <c r="G716" t="s">
        <v>10</v>
      </c>
      <c r="H716" s="15">
        <f t="shared" si="28"/>
        <v>0</v>
      </c>
      <c r="I716" s="16" t="str">
        <f t="shared" si="29"/>
        <v>03/29/2001</v>
      </c>
    </row>
    <row r="717" spans="1:9" x14ac:dyDescent="0.2">
      <c r="A717" t="s">
        <v>144</v>
      </c>
      <c r="B717" s="13">
        <v>36979.393784722197</v>
      </c>
      <c r="C717" t="s">
        <v>11</v>
      </c>
      <c r="D717" s="1">
        <v>30</v>
      </c>
      <c r="E717" s="2">
        <v>9.2499999999999999E-2</v>
      </c>
      <c r="F717" t="s">
        <v>97</v>
      </c>
      <c r="G717" t="s">
        <v>10</v>
      </c>
      <c r="H717" s="15">
        <f t="shared" si="28"/>
        <v>1</v>
      </c>
      <c r="I717" s="16" t="str">
        <f t="shared" si="29"/>
        <v>03/29/2001</v>
      </c>
    </row>
    <row r="718" spans="1:9" x14ac:dyDescent="0.2">
      <c r="A718" t="s">
        <v>144</v>
      </c>
      <c r="B718" s="13">
        <v>36979.394108796303</v>
      </c>
      <c r="C718" t="s">
        <v>11</v>
      </c>
      <c r="D718" s="1">
        <v>50</v>
      </c>
      <c r="E718" s="2">
        <v>9.5000000000000001E-2</v>
      </c>
      <c r="F718" t="s">
        <v>97</v>
      </c>
      <c r="G718" t="s">
        <v>10</v>
      </c>
      <c r="H718" s="15">
        <f t="shared" si="28"/>
        <v>0</v>
      </c>
      <c r="I718" s="16" t="str">
        <f t="shared" si="29"/>
        <v>03/29/2001</v>
      </c>
    </row>
    <row r="719" spans="1:9" x14ac:dyDescent="0.2">
      <c r="A719" t="s">
        <v>227</v>
      </c>
      <c r="B719" s="13">
        <v>36979.4948842593</v>
      </c>
      <c r="C719" t="s">
        <v>11</v>
      </c>
      <c r="D719" s="1">
        <v>10000</v>
      </c>
      <c r="E719" s="2">
        <v>0.22</v>
      </c>
      <c r="F719" t="s">
        <v>132</v>
      </c>
      <c r="G719" t="s">
        <v>214</v>
      </c>
      <c r="H719" s="15">
        <f t="shared" si="28"/>
        <v>1</v>
      </c>
      <c r="I719" s="16" t="str">
        <f t="shared" si="29"/>
        <v>03/29/2001</v>
      </c>
    </row>
    <row r="720" spans="1:9" x14ac:dyDescent="0.2">
      <c r="A720" t="s">
        <v>222</v>
      </c>
      <c r="B720" s="13">
        <v>36979.618831018503</v>
      </c>
      <c r="C720" t="s">
        <v>11</v>
      </c>
      <c r="D720" s="1">
        <v>3500</v>
      </c>
      <c r="E720" s="2">
        <v>0.47</v>
      </c>
      <c r="F720" t="s">
        <v>132</v>
      </c>
      <c r="G720" t="s">
        <v>214</v>
      </c>
      <c r="H720" s="15">
        <f t="shared" si="28"/>
        <v>0</v>
      </c>
      <c r="I720" s="16" t="str">
        <f t="shared" si="29"/>
        <v>03/29/2001</v>
      </c>
    </row>
    <row r="721" spans="1:9" x14ac:dyDescent="0.2">
      <c r="A721" t="s">
        <v>143</v>
      </c>
      <c r="B721" s="13">
        <v>36979.338819444398</v>
      </c>
      <c r="C721" t="s">
        <v>11</v>
      </c>
      <c r="D721" s="1">
        <v>50</v>
      </c>
      <c r="E721" s="2">
        <v>0.3175</v>
      </c>
      <c r="F721" t="s">
        <v>12</v>
      </c>
      <c r="G721" t="s">
        <v>10</v>
      </c>
      <c r="H721" s="15">
        <f t="shared" si="28"/>
        <v>1</v>
      </c>
      <c r="I721" s="16" t="str">
        <f t="shared" si="29"/>
        <v>03/29/2001</v>
      </c>
    </row>
    <row r="722" spans="1:9" x14ac:dyDescent="0.2">
      <c r="A722" t="s">
        <v>144</v>
      </c>
      <c r="B722" s="13">
        <v>36979.377083333296</v>
      </c>
      <c r="C722" t="s">
        <v>11</v>
      </c>
      <c r="D722" s="1">
        <v>40</v>
      </c>
      <c r="E722" s="2">
        <v>0.10249999999999999</v>
      </c>
      <c r="F722" t="s">
        <v>12</v>
      </c>
      <c r="G722" t="s">
        <v>10</v>
      </c>
      <c r="H722" s="15">
        <f t="shared" si="28"/>
        <v>0</v>
      </c>
      <c r="I722" s="16" t="str">
        <f t="shared" si="29"/>
        <v>03/29/2001</v>
      </c>
    </row>
    <row r="723" spans="1:9" x14ac:dyDescent="0.2">
      <c r="A723" t="s">
        <v>147</v>
      </c>
      <c r="B723" s="13">
        <v>36979.635740740698</v>
      </c>
      <c r="C723" t="s">
        <v>11</v>
      </c>
      <c r="D723" s="1">
        <v>100</v>
      </c>
      <c r="E723" s="2">
        <v>0.1575</v>
      </c>
      <c r="F723" t="s">
        <v>12</v>
      </c>
      <c r="G723" t="s">
        <v>10</v>
      </c>
      <c r="H723" s="15">
        <f t="shared" si="28"/>
        <v>0</v>
      </c>
      <c r="I723" s="16" t="str">
        <f t="shared" si="29"/>
        <v>03/29/2001</v>
      </c>
    </row>
    <row r="724" spans="1:9" x14ac:dyDescent="0.2">
      <c r="A724" t="s">
        <v>228</v>
      </c>
      <c r="B724" s="13">
        <v>36979.349398148202</v>
      </c>
      <c r="C724" t="s">
        <v>11</v>
      </c>
      <c r="D724" s="1">
        <v>100</v>
      </c>
      <c r="E724" s="2">
        <v>0.32</v>
      </c>
      <c r="F724" t="s">
        <v>48</v>
      </c>
      <c r="G724" t="s">
        <v>10</v>
      </c>
      <c r="H724" s="15">
        <f t="shared" si="28"/>
        <v>1</v>
      </c>
      <c r="I724" s="16" t="str">
        <f t="shared" si="29"/>
        <v>03/29/2001</v>
      </c>
    </row>
    <row r="725" spans="1:9" x14ac:dyDescent="0.2">
      <c r="A725" t="s">
        <v>233</v>
      </c>
      <c r="B725" s="13">
        <v>36980.433796296304</v>
      </c>
      <c r="C725" t="s">
        <v>8</v>
      </c>
      <c r="D725" s="1">
        <v>100</v>
      </c>
      <c r="E725" s="2">
        <v>2.2499999999999999E-2</v>
      </c>
      <c r="F725" t="s">
        <v>15</v>
      </c>
      <c r="G725" t="s">
        <v>10</v>
      </c>
      <c r="H725" s="15">
        <f t="shared" si="28"/>
        <v>1</v>
      </c>
      <c r="I725" s="16" t="str">
        <f t="shared" si="29"/>
        <v>03/30/2001</v>
      </c>
    </row>
    <row r="726" spans="1:9" x14ac:dyDescent="0.2">
      <c r="A726" t="s">
        <v>233</v>
      </c>
      <c r="B726" s="13">
        <v>36980.434363425898</v>
      </c>
      <c r="C726" t="s">
        <v>8</v>
      </c>
      <c r="D726" s="1">
        <v>100</v>
      </c>
      <c r="E726" s="2">
        <v>2.2499999999999999E-2</v>
      </c>
      <c r="F726" t="s">
        <v>15</v>
      </c>
      <c r="G726" t="s">
        <v>10</v>
      </c>
      <c r="H726" s="15">
        <f t="shared" si="28"/>
        <v>0</v>
      </c>
      <c r="I726" s="16" t="str">
        <f t="shared" si="29"/>
        <v>03/30/2001</v>
      </c>
    </row>
    <row r="727" spans="1:9" x14ac:dyDescent="0.2">
      <c r="A727" t="s">
        <v>233</v>
      </c>
      <c r="B727" s="13">
        <v>36980.434421296297</v>
      </c>
      <c r="C727" t="s">
        <v>8</v>
      </c>
      <c r="D727" s="1">
        <v>100</v>
      </c>
      <c r="E727" s="2">
        <v>2.2499999999999999E-2</v>
      </c>
      <c r="F727" t="s">
        <v>15</v>
      </c>
      <c r="G727" t="s">
        <v>10</v>
      </c>
      <c r="H727" s="15">
        <f t="shared" si="28"/>
        <v>0</v>
      </c>
      <c r="I727" s="16" t="str">
        <f t="shared" si="29"/>
        <v>03/30/2001</v>
      </c>
    </row>
    <row r="728" spans="1:9" x14ac:dyDescent="0.2">
      <c r="A728" t="s">
        <v>233</v>
      </c>
      <c r="B728" s="13">
        <v>36980.434513888897</v>
      </c>
      <c r="C728" t="s">
        <v>8</v>
      </c>
      <c r="D728" s="1">
        <v>100</v>
      </c>
      <c r="E728" s="2">
        <v>2.2499999999999999E-2</v>
      </c>
      <c r="F728" t="s">
        <v>15</v>
      </c>
      <c r="G728" t="s">
        <v>10</v>
      </c>
      <c r="H728" s="15">
        <f t="shared" si="28"/>
        <v>0</v>
      </c>
      <c r="I728" s="16" t="str">
        <f t="shared" si="29"/>
        <v>03/30/2001</v>
      </c>
    </row>
    <row r="729" spans="1:9" x14ac:dyDescent="0.2">
      <c r="A729" t="s">
        <v>233</v>
      </c>
      <c r="B729" s="13">
        <v>36980.434594907398</v>
      </c>
      <c r="C729" t="s">
        <v>8</v>
      </c>
      <c r="D729" s="1">
        <v>100</v>
      </c>
      <c r="E729" s="2">
        <v>2.2499999999999999E-2</v>
      </c>
      <c r="F729" t="s">
        <v>15</v>
      </c>
      <c r="G729" t="s">
        <v>10</v>
      </c>
      <c r="H729" s="15">
        <f t="shared" si="28"/>
        <v>0</v>
      </c>
      <c r="I729" s="16" t="str">
        <f t="shared" si="29"/>
        <v>03/30/2001</v>
      </c>
    </row>
    <row r="730" spans="1:9" x14ac:dyDescent="0.2">
      <c r="A730" t="s">
        <v>234</v>
      </c>
      <c r="B730" s="13">
        <v>36980.567534722199</v>
      </c>
      <c r="C730" t="s">
        <v>8</v>
      </c>
      <c r="D730" s="1">
        <v>100</v>
      </c>
      <c r="E730" s="2">
        <v>0.38750000000000001</v>
      </c>
      <c r="F730" t="s">
        <v>15</v>
      </c>
      <c r="G730" t="s">
        <v>10</v>
      </c>
      <c r="H730" s="15">
        <f t="shared" si="28"/>
        <v>0</v>
      </c>
      <c r="I730" s="16" t="str">
        <f t="shared" si="29"/>
        <v>03/30/2001</v>
      </c>
    </row>
    <row r="731" spans="1:9" x14ac:dyDescent="0.2">
      <c r="A731" t="s">
        <v>234</v>
      </c>
      <c r="B731" s="13">
        <v>36980.567604166703</v>
      </c>
      <c r="C731" t="s">
        <v>8</v>
      </c>
      <c r="D731" s="1">
        <v>100</v>
      </c>
      <c r="E731" s="2">
        <v>0.38750000000000001</v>
      </c>
      <c r="F731" t="s">
        <v>15</v>
      </c>
      <c r="G731" t="s">
        <v>10</v>
      </c>
      <c r="H731" s="15">
        <f t="shared" si="28"/>
        <v>0</v>
      </c>
      <c r="I731" s="16" t="str">
        <f t="shared" si="29"/>
        <v>03/30/2001</v>
      </c>
    </row>
    <row r="732" spans="1:9" x14ac:dyDescent="0.2">
      <c r="A732" t="s">
        <v>233</v>
      </c>
      <c r="B732" s="13">
        <v>36980.568993055596</v>
      </c>
      <c r="C732" t="s">
        <v>11</v>
      </c>
      <c r="D732" s="1">
        <v>100</v>
      </c>
      <c r="E732" s="2">
        <v>3.5000000000000003E-2</v>
      </c>
      <c r="F732" t="s">
        <v>27</v>
      </c>
      <c r="G732" t="s">
        <v>10</v>
      </c>
      <c r="H732" s="15">
        <f t="shared" si="28"/>
        <v>1</v>
      </c>
      <c r="I732" s="16" t="str">
        <f t="shared" si="29"/>
        <v>03/30/2001</v>
      </c>
    </row>
    <row r="733" spans="1:9" x14ac:dyDescent="0.2">
      <c r="A733" t="s">
        <v>233</v>
      </c>
      <c r="B733" s="13">
        <v>36980.588761574101</v>
      </c>
      <c r="C733" t="s">
        <v>11</v>
      </c>
      <c r="D733" s="1">
        <v>100</v>
      </c>
      <c r="E733" s="2">
        <v>4.2500000000000003E-2</v>
      </c>
      <c r="F733" t="s">
        <v>27</v>
      </c>
      <c r="G733" t="s">
        <v>10</v>
      </c>
      <c r="H733" s="15">
        <f t="shared" si="28"/>
        <v>0</v>
      </c>
      <c r="I733" s="16" t="str">
        <f t="shared" si="29"/>
        <v>03/30/2001</v>
      </c>
    </row>
    <row r="734" spans="1:9" x14ac:dyDescent="0.2">
      <c r="A734" t="s">
        <v>144</v>
      </c>
      <c r="B734" s="13">
        <v>36980.6651388889</v>
      </c>
      <c r="C734" t="s">
        <v>8</v>
      </c>
      <c r="D734" s="1">
        <v>100</v>
      </c>
      <c r="E734" s="2">
        <v>0.24249999999999999</v>
      </c>
      <c r="F734" t="s">
        <v>27</v>
      </c>
      <c r="G734" t="s">
        <v>10</v>
      </c>
      <c r="H734" s="15">
        <f t="shared" si="28"/>
        <v>0</v>
      </c>
      <c r="I734" s="16" t="str">
        <f t="shared" si="29"/>
        <v>03/30/2001</v>
      </c>
    </row>
    <row r="735" spans="1:9" x14ac:dyDescent="0.2">
      <c r="A735" t="s">
        <v>227</v>
      </c>
      <c r="B735" s="13">
        <v>36980.555659722202</v>
      </c>
      <c r="C735" t="s">
        <v>11</v>
      </c>
      <c r="D735" s="1">
        <v>10000</v>
      </c>
      <c r="E735" s="2">
        <v>0.2</v>
      </c>
      <c r="F735" t="s">
        <v>132</v>
      </c>
      <c r="G735" t="s">
        <v>214</v>
      </c>
      <c r="H735" s="15">
        <f t="shared" si="28"/>
        <v>1</v>
      </c>
      <c r="I735" s="16" t="str">
        <f t="shared" si="29"/>
        <v>03/30/2001</v>
      </c>
    </row>
    <row r="736" spans="1:9" x14ac:dyDescent="0.2">
      <c r="A736" t="s">
        <v>135</v>
      </c>
      <c r="B736" s="13">
        <v>36980.531898148103</v>
      </c>
      <c r="C736" t="s">
        <v>11</v>
      </c>
      <c r="D736" s="1">
        <v>50</v>
      </c>
      <c r="E736" s="2">
        <v>8.2500000000000004E-2</v>
      </c>
      <c r="F736" t="s">
        <v>12</v>
      </c>
      <c r="G736" t="s">
        <v>10</v>
      </c>
      <c r="H736" s="15">
        <f t="shared" si="28"/>
        <v>1</v>
      </c>
      <c r="I736" s="16" t="str">
        <f t="shared" si="29"/>
        <v>03/30/2001</v>
      </c>
    </row>
    <row r="737" spans="1:9" x14ac:dyDescent="0.2">
      <c r="A737" t="s">
        <v>135</v>
      </c>
      <c r="B737" s="13">
        <v>36980.585856481499</v>
      </c>
      <c r="C737" t="s">
        <v>8</v>
      </c>
      <c r="D737" s="1">
        <v>50</v>
      </c>
      <c r="E737" s="2">
        <v>6.25E-2</v>
      </c>
      <c r="F737" t="s">
        <v>12</v>
      </c>
      <c r="G737" t="s">
        <v>10</v>
      </c>
      <c r="H737" s="15">
        <f t="shared" si="28"/>
        <v>0</v>
      </c>
      <c r="I737" s="16" t="str">
        <f t="shared" si="29"/>
        <v>03/30/2001</v>
      </c>
    </row>
    <row r="738" spans="1:9" x14ac:dyDescent="0.2">
      <c r="A738" t="s">
        <v>148</v>
      </c>
      <c r="B738" s="13">
        <v>36980.588541666701</v>
      </c>
      <c r="C738" t="s">
        <v>11</v>
      </c>
      <c r="D738" s="1">
        <v>100</v>
      </c>
      <c r="E738" s="2">
        <v>9.5000000000000001E-2</v>
      </c>
      <c r="F738" t="s">
        <v>12</v>
      </c>
      <c r="G738" t="s">
        <v>10</v>
      </c>
      <c r="H738" s="15">
        <f t="shared" si="28"/>
        <v>0</v>
      </c>
      <c r="I738" s="16" t="str">
        <f t="shared" si="29"/>
        <v>03/30/2001</v>
      </c>
    </row>
    <row r="739" spans="1:9" x14ac:dyDescent="0.2">
      <c r="A739" t="s">
        <v>148</v>
      </c>
      <c r="B739" s="13">
        <v>36980.588738425897</v>
      </c>
      <c r="C739" t="s">
        <v>11</v>
      </c>
      <c r="D739" s="1">
        <v>100</v>
      </c>
      <c r="E739" s="2">
        <v>9.5000000000000001E-2</v>
      </c>
      <c r="F739" t="s">
        <v>12</v>
      </c>
      <c r="G739" t="s">
        <v>10</v>
      </c>
      <c r="H739" s="15">
        <f t="shared" si="28"/>
        <v>0</v>
      </c>
      <c r="I739" s="16" t="str">
        <f t="shared" si="29"/>
        <v>03/30/2001</v>
      </c>
    </row>
    <row r="740" spans="1:9" x14ac:dyDescent="0.2">
      <c r="A740" t="s">
        <v>144</v>
      </c>
      <c r="B740" s="13">
        <v>36980.602719907401</v>
      </c>
      <c r="C740" t="s">
        <v>8</v>
      </c>
      <c r="D740" s="1">
        <v>30</v>
      </c>
      <c r="E740" s="2">
        <v>0.23749999999999999</v>
      </c>
      <c r="F740" t="s">
        <v>12</v>
      </c>
      <c r="G740" t="s">
        <v>10</v>
      </c>
      <c r="H740" s="15">
        <f t="shared" si="28"/>
        <v>0</v>
      </c>
      <c r="I740" s="16" t="str">
        <f t="shared" si="29"/>
        <v>03/30/2001</v>
      </c>
    </row>
    <row r="741" spans="1:9" x14ac:dyDescent="0.2">
      <c r="A741" t="s">
        <v>220</v>
      </c>
      <c r="B741" s="13">
        <v>36980.5336342593</v>
      </c>
      <c r="C741" t="s">
        <v>8</v>
      </c>
      <c r="D741" s="1">
        <v>100</v>
      </c>
      <c r="E741" s="2">
        <v>0.40749999999999997</v>
      </c>
      <c r="F741" t="s">
        <v>44</v>
      </c>
      <c r="G741" t="s">
        <v>10</v>
      </c>
      <c r="H741" s="15">
        <f t="shared" si="28"/>
        <v>1</v>
      </c>
      <c r="I741" s="16" t="str">
        <f t="shared" si="29"/>
        <v>03/30/2001</v>
      </c>
    </row>
    <row r="742" spans="1:9" x14ac:dyDescent="0.2">
      <c r="A742" t="s">
        <v>220</v>
      </c>
      <c r="B742" s="13">
        <v>36980.534189814804</v>
      </c>
      <c r="C742" t="s">
        <v>8</v>
      </c>
      <c r="D742" s="1">
        <v>100</v>
      </c>
      <c r="E742" s="2">
        <v>0.41499999999999998</v>
      </c>
      <c r="F742" t="s">
        <v>44</v>
      </c>
      <c r="G742" t="s">
        <v>10</v>
      </c>
      <c r="H742" s="15">
        <f t="shared" si="28"/>
        <v>0</v>
      </c>
      <c r="I742" s="16" t="str">
        <f t="shared" si="29"/>
        <v>03/30/2001</v>
      </c>
    </row>
    <row r="743" spans="1:9" x14ac:dyDescent="0.2">
      <c r="A743" t="s">
        <v>142</v>
      </c>
      <c r="B743" s="13">
        <v>36980.571099537003</v>
      </c>
      <c r="C743" t="s">
        <v>8</v>
      </c>
      <c r="D743" s="1">
        <v>100</v>
      </c>
      <c r="E743" s="2">
        <v>0.315</v>
      </c>
      <c r="F743" t="s">
        <v>44</v>
      </c>
      <c r="G743" t="s">
        <v>10</v>
      </c>
      <c r="H743" s="15">
        <f t="shared" si="28"/>
        <v>0</v>
      </c>
      <c r="I743" s="16" t="str">
        <f t="shared" si="29"/>
        <v>03/30/2001</v>
      </c>
    </row>
    <row r="744" spans="1:9" x14ac:dyDescent="0.2">
      <c r="A744" t="s">
        <v>142</v>
      </c>
      <c r="B744" s="13">
        <v>36980.587928240697</v>
      </c>
      <c r="C744" t="s">
        <v>8</v>
      </c>
      <c r="D744" s="1">
        <v>100</v>
      </c>
      <c r="E744" s="2">
        <v>0.33750000000000002</v>
      </c>
      <c r="F744" t="s">
        <v>44</v>
      </c>
      <c r="G744" t="s">
        <v>10</v>
      </c>
      <c r="H744" s="15">
        <f t="shared" si="28"/>
        <v>0</v>
      </c>
      <c r="I744" s="16" t="str">
        <f t="shared" si="29"/>
        <v>03/30/2001</v>
      </c>
    </row>
    <row r="745" spans="1:9" x14ac:dyDescent="0.2">
      <c r="A745" t="s">
        <v>142</v>
      </c>
      <c r="B745" s="13">
        <v>36980.588356481501</v>
      </c>
      <c r="C745" t="s">
        <v>8</v>
      </c>
      <c r="D745" s="1">
        <v>100</v>
      </c>
      <c r="E745" s="2">
        <v>0.33750000000000002</v>
      </c>
      <c r="F745" t="s">
        <v>44</v>
      </c>
      <c r="G745" t="s">
        <v>10</v>
      </c>
      <c r="H745" s="15">
        <f t="shared" si="28"/>
        <v>0</v>
      </c>
      <c r="I745" s="16" t="str">
        <f t="shared" si="29"/>
        <v>03/30/2001</v>
      </c>
    </row>
    <row r="746" spans="1:9" x14ac:dyDescent="0.2">
      <c r="A746" t="s">
        <v>155</v>
      </c>
      <c r="B746" s="13">
        <v>36980.591249999998</v>
      </c>
      <c r="C746" t="s">
        <v>8</v>
      </c>
      <c r="D746" s="1">
        <v>100</v>
      </c>
      <c r="E746" s="2">
        <v>0.14499999999999999</v>
      </c>
      <c r="F746" t="s">
        <v>44</v>
      </c>
      <c r="G746" t="s">
        <v>10</v>
      </c>
      <c r="H746" s="15">
        <f t="shared" si="28"/>
        <v>0</v>
      </c>
      <c r="I746" s="16" t="str">
        <f t="shared" si="29"/>
        <v>03/30/2001</v>
      </c>
    </row>
    <row r="747" spans="1:9" x14ac:dyDescent="0.2">
      <c r="A747" t="s">
        <v>149</v>
      </c>
      <c r="B747" s="13">
        <v>36983.501967592601</v>
      </c>
      <c r="C747" t="s">
        <v>8</v>
      </c>
      <c r="D747" s="1">
        <v>100</v>
      </c>
      <c r="E747" s="2">
        <v>7.2499999999999995E-2</v>
      </c>
      <c r="F747" t="s">
        <v>82</v>
      </c>
      <c r="G747" t="s">
        <v>10</v>
      </c>
      <c r="H747" s="15">
        <f t="shared" si="28"/>
        <v>1</v>
      </c>
      <c r="I747" s="16" t="str">
        <f t="shared" si="29"/>
        <v>04/02/2001</v>
      </c>
    </row>
    <row r="748" spans="1:9" x14ac:dyDescent="0.2">
      <c r="A748" t="s">
        <v>234</v>
      </c>
      <c r="B748" s="13">
        <v>36983.625798611101</v>
      </c>
      <c r="C748" t="s">
        <v>8</v>
      </c>
      <c r="D748" s="1">
        <v>100</v>
      </c>
      <c r="E748" s="2">
        <v>0.41</v>
      </c>
      <c r="F748" t="s">
        <v>82</v>
      </c>
      <c r="G748" t="s">
        <v>10</v>
      </c>
      <c r="H748" s="15">
        <f t="shared" si="28"/>
        <v>0</v>
      </c>
      <c r="I748" s="16" t="str">
        <f t="shared" si="29"/>
        <v>04/02/2001</v>
      </c>
    </row>
    <row r="749" spans="1:9" x14ac:dyDescent="0.2">
      <c r="A749" t="s">
        <v>272</v>
      </c>
      <c r="B749" s="13">
        <v>36983.626331018502</v>
      </c>
      <c r="C749" t="s">
        <v>8</v>
      </c>
      <c r="D749" s="1">
        <v>100</v>
      </c>
      <c r="E749" s="2">
        <v>0.6</v>
      </c>
      <c r="F749" t="s">
        <v>82</v>
      </c>
      <c r="G749" t="s">
        <v>10</v>
      </c>
      <c r="H749" s="15">
        <f t="shared" si="28"/>
        <v>0</v>
      </c>
      <c r="I749" s="16" t="str">
        <f t="shared" si="29"/>
        <v>04/02/2001</v>
      </c>
    </row>
    <row r="750" spans="1:9" x14ac:dyDescent="0.2">
      <c r="A750" t="s">
        <v>273</v>
      </c>
      <c r="B750" s="13">
        <v>36983.386400463001</v>
      </c>
      <c r="C750" t="s">
        <v>8</v>
      </c>
      <c r="D750" s="1">
        <v>100</v>
      </c>
      <c r="E750" s="2">
        <v>3.5000000000000003E-2</v>
      </c>
      <c r="F750" t="s">
        <v>64</v>
      </c>
      <c r="G750" t="s">
        <v>10</v>
      </c>
      <c r="H750" s="15">
        <f t="shared" si="28"/>
        <v>1</v>
      </c>
      <c r="I750" s="16" t="str">
        <f t="shared" si="29"/>
        <v>04/02/2001</v>
      </c>
    </row>
    <row r="751" spans="1:9" x14ac:dyDescent="0.2">
      <c r="A751" t="s">
        <v>274</v>
      </c>
      <c r="B751" s="13">
        <v>36983.343379629601</v>
      </c>
      <c r="C751" t="s">
        <v>11</v>
      </c>
      <c r="D751" s="1">
        <v>100</v>
      </c>
      <c r="E751" s="2">
        <v>7.4999999999999997E-2</v>
      </c>
      <c r="F751" t="s">
        <v>66</v>
      </c>
      <c r="G751" t="s">
        <v>10</v>
      </c>
      <c r="H751" s="15">
        <f t="shared" si="28"/>
        <v>1</v>
      </c>
      <c r="I751" s="16" t="str">
        <f t="shared" si="29"/>
        <v>04/02/2001</v>
      </c>
    </row>
    <row r="752" spans="1:9" x14ac:dyDescent="0.2">
      <c r="A752" t="s">
        <v>275</v>
      </c>
      <c r="B752" s="13">
        <v>36983.345358796301</v>
      </c>
      <c r="C752" t="s">
        <v>8</v>
      </c>
      <c r="D752" s="1">
        <v>100</v>
      </c>
      <c r="E752" s="2">
        <v>5.7500000000000002E-2</v>
      </c>
      <c r="F752" t="s">
        <v>66</v>
      </c>
      <c r="G752" t="s">
        <v>10</v>
      </c>
      <c r="H752" s="15">
        <f t="shared" si="28"/>
        <v>0</v>
      </c>
      <c r="I752" s="16" t="str">
        <f t="shared" si="29"/>
        <v>04/02/2001</v>
      </c>
    </row>
    <row r="753" spans="1:9" x14ac:dyDescent="0.2">
      <c r="A753" t="s">
        <v>275</v>
      </c>
      <c r="B753" s="13">
        <v>36983.345891203702</v>
      </c>
      <c r="C753" t="s">
        <v>8</v>
      </c>
      <c r="D753" s="1">
        <v>100</v>
      </c>
      <c r="E753" s="2">
        <v>0.06</v>
      </c>
      <c r="F753" t="s">
        <v>66</v>
      </c>
      <c r="G753" t="s">
        <v>10</v>
      </c>
      <c r="H753" s="15">
        <f t="shared" si="28"/>
        <v>0</v>
      </c>
      <c r="I753" s="16" t="str">
        <f t="shared" si="29"/>
        <v>04/02/2001</v>
      </c>
    </row>
    <row r="754" spans="1:9" x14ac:dyDescent="0.2">
      <c r="A754" t="s">
        <v>131</v>
      </c>
      <c r="B754" s="13">
        <v>36983.416481481501</v>
      </c>
      <c r="C754" t="s">
        <v>8</v>
      </c>
      <c r="D754" s="1">
        <v>10</v>
      </c>
      <c r="E754" s="2">
        <v>0.04</v>
      </c>
      <c r="F754" t="s">
        <v>37</v>
      </c>
      <c r="G754" t="s">
        <v>10</v>
      </c>
      <c r="H754" s="15">
        <f t="shared" si="28"/>
        <v>1</v>
      </c>
      <c r="I754" s="16" t="str">
        <f t="shared" si="29"/>
        <v>04/02/2001</v>
      </c>
    </row>
    <row r="755" spans="1:9" x14ac:dyDescent="0.2">
      <c r="A755" t="s">
        <v>150</v>
      </c>
      <c r="B755" s="13">
        <v>36983.348368055602</v>
      </c>
      <c r="C755" t="s">
        <v>11</v>
      </c>
      <c r="D755" s="1">
        <v>100</v>
      </c>
      <c r="E755" s="2">
        <v>0.16250000000000001</v>
      </c>
      <c r="F755" t="s">
        <v>97</v>
      </c>
      <c r="G755" t="s">
        <v>10</v>
      </c>
      <c r="H755" s="15">
        <f t="shared" si="28"/>
        <v>1</v>
      </c>
      <c r="I755" s="16" t="str">
        <f t="shared" si="29"/>
        <v>04/02/2001</v>
      </c>
    </row>
    <row r="756" spans="1:9" x14ac:dyDescent="0.2">
      <c r="A756" t="s">
        <v>149</v>
      </c>
      <c r="B756" s="13">
        <v>36983.3926967593</v>
      </c>
      <c r="C756" t="s">
        <v>8</v>
      </c>
      <c r="D756" s="1">
        <v>100</v>
      </c>
      <c r="E756" s="2">
        <v>7.7499999999999999E-2</v>
      </c>
      <c r="F756" t="s">
        <v>27</v>
      </c>
      <c r="G756" t="s">
        <v>10</v>
      </c>
      <c r="H756" s="15">
        <f t="shared" si="28"/>
        <v>1</v>
      </c>
      <c r="I756" s="16" t="str">
        <f t="shared" si="29"/>
        <v>04/02/2001</v>
      </c>
    </row>
    <row r="757" spans="1:9" x14ac:dyDescent="0.2">
      <c r="A757" t="s">
        <v>149</v>
      </c>
      <c r="B757" s="13">
        <v>36983.3928703704</v>
      </c>
      <c r="C757" t="s">
        <v>8</v>
      </c>
      <c r="D757" s="1">
        <v>100</v>
      </c>
      <c r="E757" s="2">
        <v>7.7499999999999999E-2</v>
      </c>
      <c r="F757" t="s">
        <v>27</v>
      </c>
      <c r="G757" t="s">
        <v>10</v>
      </c>
      <c r="H757" s="15">
        <f t="shared" si="28"/>
        <v>0</v>
      </c>
      <c r="I757" s="16" t="str">
        <f t="shared" si="29"/>
        <v>04/02/2001</v>
      </c>
    </row>
    <row r="758" spans="1:9" x14ac:dyDescent="0.2">
      <c r="A758" t="s">
        <v>148</v>
      </c>
      <c r="B758" s="13">
        <v>36983.540868055599</v>
      </c>
      <c r="C758" t="s">
        <v>8</v>
      </c>
      <c r="D758" s="1">
        <v>100</v>
      </c>
      <c r="E758" s="2">
        <v>0.1125</v>
      </c>
      <c r="F758" t="s">
        <v>27</v>
      </c>
      <c r="G758" t="s">
        <v>10</v>
      </c>
      <c r="H758" s="15">
        <f t="shared" si="28"/>
        <v>0</v>
      </c>
      <c r="I758" s="16" t="str">
        <f t="shared" si="29"/>
        <v>04/02/2001</v>
      </c>
    </row>
    <row r="759" spans="1:9" x14ac:dyDescent="0.2">
      <c r="A759" t="s">
        <v>276</v>
      </c>
      <c r="B759" s="13">
        <v>36983.541435185201</v>
      </c>
      <c r="C759" t="s">
        <v>8</v>
      </c>
      <c r="D759" s="1">
        <v>100</v>
      </c>
      <c r="E759" s="2">
        <v>0.21249999999999999</v>
      </c>
      <c r="F759" t="s">
        <v>27</v>
      </c>
      <c r="G759" t="s">
        <v>10</v>
      </c>
      <c r="H759" s="15">
        <f t="shared" si="28"/>
        <v>0</v>
      </c>
      <c r="I759" s="16" t="str">
        <f t="shared" si="29"/>
        <v>04/02/2001</v>
      </c>
    </row>
    <row r="760" spans="1:9" x14ac:dyDescent="0.2">
      <c r="A760" t="s">
        <v>180</v>
      </c>
      <c r="B760" s="13">
        <v>36983.331458333298</v>
      </c>
      <c r="C760" t="s">
        <v>8</v>
      </c>
      <c r="D760" s="1">
        <v>20</v>
      </c>
      <c r="E760" s="2">
        <v>0.23</v>
      </c>
      <c r="F760" t="s">
        <v>125</v>
      </c>
      <c r="G760" t="s">
        <v>10</v>
      </c>
      <c r="H760" s="15">
        <f t="shared" si="28"/>
        <v>1</v>
      </c>
      <c r="I760" s="16" t="str">
        <f t="shared" si="29"/>
        <v>04/02/2001</v>
      </c>
    </row>
    <row r="761" spans="1:9" x14ac:dyDescent="0.2">
      <c r="A761" t="s">
        <v>135</v>
      </c>
      <c r="B761" s="13">
        <v>36983.328182870398</v>
      </c>
      <c r="C761" t="s">
        <v>8</v>
      </c>
      <c r="D761" s="1">
        <v>50</v>
      </c>
      <c r="E761" s="2">
        <v>4.7500000000000001E-2</v>
      </c>
      <c r="F761" t="s">
        <v>12</v>
      </c>
      <c r="G761" t="s">
        <v>10</v>
      </c>
      <c r="H761" s="15">
        <f t="shared" si="28"/>
        <v>1</v>
      </c>
      <c r="I761" s="16" t="str">
        <f t="shared" si="29"/>
        <v>04/02/2001</v>
      </c>
    </row>
    <row r="762" spans="1:9" x14ac:dyDescent="0.2">
      <c r="A762" t="s">
        <v>234</v>
      </c>
      <c r="B762" s="13">
        <v>36983.344722222202</v>
      </c>
      <c r="C762" t="s">
        <v>8</v>
      </c>
      <c r="D762" s="1">
        <v>100</v>
      </c>
      <c r="E762" s="2">
        <v>0.46250000000000002</v>
      </c>
      <c r="F762" t="s">
        <v>44</v>
      </c>
      <c r="G762" t="s">
        <v>10</v>
      </c>
      <c r="H762" s="15">
        <f t="shared" si="28"/>
        <v>1</v>
      </c>
      <c r="I762" s="16" t="str">
        <f t="shared" si="29"/>
        <v>04/02/2001</v>
      </c>
    </row>
    <row r="763" spans="1:9" x14ac:dyDescent="0.2">
      <c r="A763" t="s">
        <v>142</v>
      </c>
      <c r="B763" s="13">
        <v>36983.345393518503</v>
      </c>
      <c r="C763" t="s">
        <v>8</v>
      </c>
      <c r="D763" s="1">
        <v>100</v>
      </c>
      <c r="E763" s="2">
        <v>0.38250000000000001</v>
      </c>
      <c r="F763" t="s">
        <v>44</v>
      </c>
      <c r="G763" t="s">
        <v>10</v>
      </c>
      <c r="H763" s="15">
        <f t="shared" si="28"/>
        <v>0</v>
      </c>
      <c r="I763" s="16" t="str">
        <f t="shared" si="29"/>
        <v>04/02/2001</v>
      </c>
    </row>
    <row r="764" spans="1:9" x14ac:dyDescent="0.2">
      <c r="A764" t="s">
        <v>142</v>
      </c>
      <c r="B764" s="13">
        <v>36983.347800925898</v>
      </c>
      <c r="C764" t="s">
        <v>8</v>
      </c>
      <c r="D764" s="1">
        <v>100</v>
      </c>
      <c r="E764" s="2">
        <v>0.38500000000000001</v>
      </c>
      <c r="F764" t="s">
        <v>44</v>
      </c>
      <c r="G764" t="s">
        <v>10</v>
      </c>
      <c r="H764" s="15">
        <f t="shared" si="28"/>
        <v>0</v>
      </c>
      <c r="I764" s="16" t="str">
        <f t="shared" si="29"/>
        <v>04/02/2001</v>
      </c>
    </row>
    <row r="765" spans="1:9" x14ac:dyDescent="0.2">
      <c r="A765" t="s">
        <v>153</v>
      </c>
      <c r="B765" s="13">
        <v>36983.362442129597</v>
      </c>
      <c r="C765" t="s">
        <v>8</v>
      </c>
      <c r="D765" s="1">
        <v>100</v>
      </c>
      <c r="E765" s="2">
        <v>0.27500000000000002</v>
      </c>
      <c r="F765" t="s">
        <v>44</v>
      </c>
      <c r="G765" t="s">
        <v>10</v>
      </c>
      <c r="H765" s="15">
        <f t="shared" si="28"/>
        <v>0</v>
      </c>
      <c r="I765" s="16" t="str">
        <f t="shared" si="29"/>
        <v>04/02/2001</v>
      </c>
    </row>
    <row r="766" spans="1:9" x14ac:dyDescent="0.2">
      <c r="A766" t="s">
        <v>153</v>
      </c>
      <c r="B766" s="13">
        <v>36983.362500000003</v>
      </c>
      <c r="C766" t="s">
        <v>8</v>
      </c>
      <c r="D766" s="1">
        <v>100</v>
      </c>
      <c r="E766" s="2">
        <v>0.27500000000000002</v>
      </c>
      <c r="F766" t="s">
        <v>44</v>
      </c>
      <c r="G766" t="s">
        <v>10</v>
      </c>
      <c r="H766" s="15">
        <f t="shared" si="28"/>
        <v>0</v>
      </c>
      <c r="I766" s="16" t="str">
        <f t="shared" si="29"/>
        <v>04/02/2001</v>
      </c>
    </row>
    <row r="767" spans="1:9" x14ac:dyDescent="0.2">
      <c r="A767" t="s">
        <v>153</v>
      </c>
      <c r="B767" s="13">
        <v>36983.588807870401</v>
      </c>
      <c r="C767" t="s">
        <v>8</v>
      </c>
      <c r="D767" s="1">
        <v>50</v>
      </c>
      <c r="E767" s="2">
        <v>0.2175</v>
      </c>
      <c r="F767" t="s">
        <v>48</v>
      </c>
      <c r="G767" t="s">
        <v>10</v>
      </c>
      <c r="H767" s="15">
        <f t="shared" si="28"/>
        <v>1</v>
      </c>
      <c r="I767" s="16" t="str">
        <f t="shared" si="29"/>
        <v>04/02/2001</v>
      </c>
    </row>
    <row r="768" spans="1:9" x14ac:dyDescent="0.2">
      <c r="A768" t="s">
        <v>127</v>
      </c>
      <c r="B768" s="13">
        <v>36984.415740740696</v>
      </c>
      <c r="C768" t="s">
        <v>8</v>
      </c>
      <c r="D768" s="1">
        <v>100</v>
      </c>
      <c r="E768" s="2">
        <v>0.2175</v>
      </c>
      <c r="F768" t="s">
        <v>97</v>
      </c>
      <c r="G768" t="s">
        <v>10</v>
      </c>
      <c r="H768" s="15">
        <f t="shared" si="28"/>
        <v>1</v>
      </c>
      <c r="I768" s="16" t="str">
        <f t="shared" si="29"/>
        <v>04/03/2001</v>
      </c>
    </row>
    <row r="769" spans="1:9" x14ac:dyDescent="0.2">
      <c r="A769" t="s">
        <v>180</v>
      </c>
      <c r="B769" s="13">
        <v>36984.662268518499</v>
      </c>
      <c r="C769" t="s">
        <v>11</v>
      </c>
      <c r="D769" s="1">
        <v>10</v>
      </c>
      <c r="E769" s="2">
        <v>0.32250000000000001</v>
      </c>
      <c r="F769" t="s">
        <v>125</v>
      </c>
      <c r="G769" t="s">
        <v>10</v>
      </c>
      <c r="H769" s="15">
        <f t="shared" si="28"/>
        <v>1</v>
      </c>
      <c r="I769" s="16" t="str">
        <f t="shared" si="29"/>
        <v>04/03/2001</v>
      </c>
    </row>
    <row r="770" spans="1:9" x14ac:dyDescent="0.2">
      <c r="A770" t="s">
        <v>148</v>
      </c>
      <c r="B770" s="13">
        <v>36984.487812500003</v>
      </c>
      <c r="C770" t="s">
        <v>11</v>
      </c>
      <c r="D770" s="1">
        <v>100</v>
      </c>
      <c r="E770" s="2">
        <v>0.115</v>
      </c>
      <c r="F770" t="s">
        <v>44</v>
      </c>
      <c r="G770" t="s">
        <v>10</v>
      </c>
      <c r="H770" s="15">
        <f t="shared" si="28"/>
        <v>1</v>
      </c>
      <c r="I770" s="16" t="str">
        <f t="shared" si="29"/>
        <v>04/03/2001</v>
      </c>
    </row>
    <row r="771" spans="1:9" x14ac:dyDescent="0.2">
      <c r="A771" t="s">
        <v>148</v>
      </c>
      <c r="B771" s="13">
        <v>36984.587719907402</v>
      </c>
      <c r="C771" t="s">
        <v>11</v>
      </c>
      <c r="D771" s="1">
        <v>100</v>
      </c>
      <c r="E771" s="2">
        <v>0.11749999999999999</v>
      </c>
      <c r="F771" t="s">
        <v>44</v>
      </c>
      <c r="G771" t="s">
        <v>10</v>
      </c>
      <c r="H771" s="15">
        <f t="shared" si="28"/>
        <v>0</v>
      </c>
      <c r="I771" s="16" t="str">
        <f t="shared" si="29"/>
        <v>04/03/2001</v>
      </c>
    </row>
    <row r="772" spans="1:9" x14ac:dyDescent="0.2">
      <c r="A772" t="s">
        <v>272</v>
      </c>
      <c r="B772" s="13">
        <v>36984.593263888899</v>
      </c>
      <c r="C772" t="s">
        <v>8</v>
      </c>
      <c r="D772" s="1">
        <v>100</v>
      </c>
      <c r="E772" s="2">
        <v>0.62</v>
      </c>
      <c r="F772" t="s">
        <v>44</v>
      </c>
      <c r="G772" t="s">
        <v>10</v>
      </c>
      <c r="H772" s="15">
        <f t="shared" si="28"/>
        <v>0</v>
      </c>
      <c r="I772" s="16" t="str">
        <f t="shared" si="29"/>
        <v>04/03/2001</v>
      </c>
    </row>
    <row r="773" spans="1:9" x14ac:dyDescent="0.2">
      <c r="A773" t="s">
        <v>272</v>
      </c>
      <c r="B773" s="13">
        <v>36984.593356481499</v>
      </c>
      <c r="C773" t="s">
        <v>8</v>
      </c>
      <c r="D773" s="1">
        <v>100</v>
      </c>
      <c r="E773" s="2">
        <v>0.62250000000000005</v>
      </c>
      <c r="F773" t="s">
        <v>44</v>
      </c>
      <c r="G773" t="s">
        <v>10</v>
      </c>
      <c r="H773" s="15">
        <f t="shared" si="28"/>
        <v>0</v>
      </c>
      <c r="I773" s="16" t="str">
        <f t="shared" si="29"/>
        <v>04/03/2001</v>
      </c>
    </row>
    <row r="774" spans="1:9" x14ac:dyDescent="0.2">
      <c r="A774" t="s">
        <v>228</v>
      </c>
      <c r="B774" s="13">
        <v>36984.407615740703</v>
      </c>
      <c r="C774" t="s">
        <v>11</v>
      </c>
      <c r="D774" s="1">
        <v>50</v>
      </c>
      <c r="E774" s="2">
        <v>0.26</v>
      </c>
      <c r="F774" t="s">
        <v>48</v>
      </c>
      <c r="G774" t="s">
        <v>10</v>
      </c>
      <c r="H774" s="15">
        <f t="shared" si="28"/>
        <v>1</v>
      </c>
      <c r="I774" s="16" t="str">
        <f t="shared" si="29"/>
        <v>04/03/2001</v>
      </c>
    </row>
    <row r="775" spans="1:9" x14ac:dyDescent="0.2">
      <c r="A775" t="s">
        <v>127</v>
      </c>
      <c r="B775" s="13">
        <v>36985.4283796296</v>
      </c>
      <c r="C775" t="s">
        <v>8</v>
      </c>
      <c r="D775" s="1">
        <v>50</v>
      </c>
      <c r="E775" s="2">
        <v>0.215</v>
      </c>
      <c r="F775" t="s">
        <v>32</v>
      </c>
      <c r="G775" t="s">
        <v>10</v>
      </c>
      <c r="H775" s="15">
        <f t="shared" ref="H775:H838" si="30">IF(F774=F775,0,1)</f>
        <v>1</v>
      </c>
      <c r="I775" s="16" t="str">
        <f t="shared" ref="I775:I838" si="31">TEXT(B775,"mm/dd/yyyy")</f>
        <v>04/04/2001</v>
      </c>
    </row>
    <row r="776" spans="1:9" x14ac:dyDescent="0.2">
      <c r="A776" t="s">
        <v>144</v>
      </c>
      <c r="B776" s="13">
        <v>36985.489849537</v>
      </c>
      <c r="C776" t="s">
        <v>8</v>
      </c>
      <c r="D776" s="1">
        <v>50</v>
      </c>
      <c r="E776" s="2">
        <v>0.19</v>
      </c>
      <c r="F776" t="s">
        <v>32</v>
      </c>
      <c r="G776" t="s">
        <v>10</v>
      </c>
      <c r="H776" s="15">
        <f t="shared" si="30"/>
        <v>0</v>
      </c>
      <c r="I776" s="16" t="str">
        <f t="shared" si="31"/>
        <v>04/04/2001</v>
      </c>
    </row>
    <row r="777" spans="1:9" x14ac:dyDescent="0.2">
      <c r="A777" t="s">
        <v>149</v>
      </c>
      <c r="B777" s="13">
        <v>36985.451168981497</v>
      </c>
      <c r="C777" t="s">
        <v>8</v>
      </c>
      <c r="D777" s="1">
        <v>100</v>
      </c>
      <c r="E777" s="2">
        <v>0.05</v>
      </c>
      <c r="F777" t="s">
        <v>64</v>
      </c>
      <c r="G777" t="s">
        <v>10</v>
      </c>
      <c r="H777" s="15">
        <f t="shared" si="30"/>
        <v>1</v>
      </c>
      <c r="I777" s="16" t="str">
        <f t="shared" si="31"/>
        <v>04/04/2001</v>
      </c>
    </row>
    <row r="778" spans="1:9" x14ac:dyDescent="0.2">
      <c r="A778" t="s">
        <v>148</v>
      </c>
      <c r="B778" s="13">
        <v>36985.360601851899</v>
      </c>
      <c r="C778" t="s">
        <v>8</v>
      </c>
      <c r="D778" s="1">
        <v>100</v>
      </c>
      <c r="E778" s="2">
        <v>0.14249999999999999</v>
      </c>
      <c r="F778" t="s">
        <v>66</v>
      </c>
      <c r="G778" t="s">
        <v>10</v>
      </c>
      <c r="H778" s="15">
        <f t="shared" si="30"/>
        <v>1</v>
      </c>
      <c r="I778" s="16" t="str">
        <f t="shared" si="31"/>
        <v>04/04/2001</v>
      </c>
    </row>
    <row r="779" spans="1:9" x14ac:dyDescent="0.2">
      <c r="A779" t="s">
        <v>142</v>
      </c>
      <c r="B779" s="13">
        <v>36985.455833333297</v>
      </c>
      <c r="C779" t="s">
        <v>11</v>
      </c>
      <c r="D779" s="1">
        <v>100</v>
      </c>
      <c r="E779" s="2">
        <v>0.29749999999999999</v>
      </c>
      <c r="F779" t="s">
        <v>15</v>
      </c>
      <c r="G779" t="s">
        <v>10</v>
      </c>
      <c r="H779" s="15">
        <f t="shared" si="30"/>
        <v>1</v>
      </c>
      <c r="I779" s="16" t="str">
        <f t="shared" si="31"/>
        <v>04/04/2001</v>
      </c>
    </row>
    <row r="780" spans="1:9" x14ac:dyDescent="0.2">
      <c r="A780" t="s">
        <v>127</v>
      </c>
      <c r="B780" s="13">
        <v>36985.552476851903</v>
      </c>
      <c r="C780" t="s">
        <v>11</v>
      </c>
      <c r="D780" s="1">
        <v>100</v>
      </c>
      <c r="E780" s="2">
        <v>0.21249999999999999</v>
      </c>
      <c r="F780" t="s">
        <v>15</v>
      </c>
      <c r="G780" t="s">
        <v>10</v>
      </c>
      <c r="H780" s="15">
        <f t="shared" si="30"/>
        <v>0</v>
      </c>
      <c r="I780" s="16" t="str">
        <f t="shared" si="31"/>
        <v>04/04/2001</v>
      </c>
    </row>
    <row r="781" spans="1:9" x14ac:dyDescent="0.2">
      <c r="A781" t="s">
        <v>144</v>
      </c>
      <c r="B781" s="13">
        <v>36985.377928240698</v>
      </c>
      <c r="C781" t="s">
        <v>11</v>
      </c>
      <c r="D781" s="1">
        <v>100</v>
      </c>
      <c r="E781" s="2">
        <v>0.17749999999999999</v>
      </c>
      <c r="F781" t="s">
        <v>97</v>
      </c>
      <c r="G781" t="s">
        <v>10</v>
      </c>
      <c r="H781" s="15">
        <f t="shared" si="30"/>
        <v>1</v>
      </c>
      <c r="I781" s="16" t="str">
        <f t="shared" si="31"/>
        <v>04/04/2001</v>
      </c>
    </row>
    <row r="782" spans="1:9" x14ac:dyDescent="0.2">
      <c r="A782" t="s">
        <v>148</v>
      </c>
      <c r="B782" s="13">
        <v>36985.5300810185</v>
      </c>
      <c r="C782" t="s">
        <v>11</v>
      </c>
      <c r="D782" s="1">
        <v>100</v>
      </c>
      <c r="E782" s="2">
        <v>0.1225</v>
      </c>
      <c r="F782" t="s">
        <v>97</v>
      </c>
      <c r="G782" t="s">
        <v>10</v>
      </c>
      <c r="H782" s="15">
        <f t="shared" si="30"/>
        <v>0</v>
      </c>
      <c r="I782" s="16" t="str">
        <f t="shared" si="31"/>
        <v>04/04/2001</v>
      </c>
    </row>
    <row r="783" spans="1:9" x14ac:dyDescent="0.2">
      <c r="A783" t="s">
        <v>144</v>
      </c>
      <c r="B783" s="13">
        <v>36985.516099537002</v>
      </c>
      <c r="C783" t="s">
        <v>8</v>
      </c>
      <c r="D783" s="1">
        <v>100</v>
      </c>
      <c r="E783" s="2">
        <v>0.2</v>
      </c>
      <c r="F783" t="s">
        <v>69</v>
      </c>
      <c r="G783" t="s">
        <v>10</v>
      </c>
      <c r="H783" s="15">
        <f t="shared" si="30"/>
        <v>1</v>
      </c>
      <c r="I783" s="16" t="str">
        <f t="shared" si="31"/>
        <v>04/04/2001</v>
      </c>
    </row>
    <row r="784" spans="1:9" x14ac:dyDescent="0.2">
      <c r="A784" t="s">
        <v>227</v>
      </c>
      <c r="B784" s="13">
        <v>36985.492268518501</v>
      </c>
      <c r="C784" t="s">
        <v>11</v>
      </c>
      <c r="D784" s="1">
        <v>10000</v>
      </c>
      <c r="E784" s="2">
        <v>0.19</v>
      </c>
      <c r="F784" t="s">
        <v>132</v>
      </c>
      <c r="G784" t="s">
        <v>214</v>
      </c>
      <c r="H784" s="15">
        <f t="shared" si="30"/>
        <v>1</v>
      </c>
      <c r="I784" s="16" t="str">
        <f t="shared" si="31"/>
        <v>04/04/2001</v>
      </c>
    </row>
    <row r="785" spans="1:9" x14ac:dyDescent="0.2">
      <c r="A785" t="s">
        <v>148</v>
      </c>
      <c r="B785" s="13">
        <v>36985.424918981502</v>
      </c>
      <c r="C785" t="s">
        <v>11</v>
      </c>
      <c r="D785" s="1">
        <v>100</v>
      </c>
      <c r="E785" s="2">
        <v>0.12</v>
      </c>
      <c r="F785" t="s">
        <v>44</v>
      </c>
      <c r="G785" t="s">
        <v>10</v>
      </c>
      <c r="H785" s="15">
        <f t="shared" si="30"/>
        <v>1</v>
      </c>
      <c r="I785" s="16" t="str">
        <f t="shared" si="31"/>
        <v>04/04/2001</v>
      </c>
    </row>
    <row r="786" spans="1:9" x14ac:dyDescent="0.2">
      <c r="A786" t="s">
        <v>148</v>
      </c>
      <c r="B786" s="13">
        <v>36985.493993055599</v>
      </c>
      <c r="C786" t="s">
        <v>11</v>
      </c>
      <c r="D786" s="1">
        <v>100</v>
      </c>
      <c r="E786" s="2">
        <v>0.125</v>
      </c>
      <c r="F786" t="s">
        <v>44</v>
      </c>
      <c r="G786" t="s">
        <v>10</v>
      </c>
      <c r="H786" s="15">
        <f t="shared" si="30"/>
        <v>0</v>
      </c>
      <c r="I786" s="16" t="str">
        <f t="shared" si="31"/>
        <v>04/04/2001</v>
      </c>
    </row>
    <row r="787" spans="1:9" x14ac:dyDescent="0.2">
      <c r="A787" t="s">
        <v>148</v>
      </c>
      <c r="B787" s="13">
        <v>36985.515810185199</v>
      </c>
      <c r="C787" t="s">
        <v>11</v>
      </c>
      <c r="D787" s="1">
        <v>100</v>
      </c>
      <c r="E787" s="2">
        <v>0.11749999999999999</v>
      </c>
      <c r="F787" t="s">
        <v>44</v>
      </c>
      <c r="G787" t="s">
        <v>10</v>
      </c>
      <c r="H787" s="15">
        <f t="shared" si="30"/>
        <v>0</v>
      </c>
      <c r="I787" s="16" t="str">
        <f t="shared" si="31"/>
        <v>04/04/2001</v>
      </c>
    </row>
    <row r="788" spans="1:9" x14ac:dyDescent="0.2">
      <c r="A788" t="s">
        <v>234</v>
      </c>
      <c r="B788" s="13">
        <v>36985.533310185099</v>
      </c>
      <c r="C788" t="s">
        <v>8</v>
      </c>
      <c r="D788" s="1">
        <v>100</v>
      </c>
      <c r="E788" s="2">
        <v>0.4</v>
      </c>
      <c r="F788" t="s">
        <v>44</v>
      </c>
      <c r="G788" t="s">
        <v>10</v>
      </c>
      <c r="H788" s="15">
        <f t="shared" si="30"/>
        <v>0</v>
      </c>
      <c r="I788" s="16" t="str">
        <f t="shared" si="31"/>
        <v>04/04/2001</v>
      </c>
    </row>
    <row r="789" spans="1:9" x14ac:dyDescent="0.2">
      <c r="A789" t="s">
        <v>234</v>
      </c>
      <c r="B789" s="13">
        <v>36985.533391203702</v>
      </c>
      <c r="C789" t="s">
        <v>8</v>
      </c>
      <c r="D789" s="1">
        <v>100</v>
      </c>
      <c r="E789" s="2">
        <v>0.4</v>
      </c>
      <c r="F789" t="s">
        <v>44</v>
      </c>
      <c r="G789" t="s">
        <v>10</v>
      </c>
      <c r="H789" s="15">
        <f t="shared" si="30"/>
        <v>0</v>
      </c>
      <c r="I789" s="16" t="str">
        <f t="shared" si="31"/>
        <v>04/04/2001</v>
      </c>
    </row>
    <row r="790" spans="1:9" x14ac:dyDescent="0.2">
      <c r="A790" t="s">
        <v>279</v>
      </c>
      <c r="B790" s="13">
        <v>36985.565763888902</v>
      </c>
      <c r="C790" t="s">
        <v>8</v>
      </c>
      <c r="D790" s="1">
        <v>100</v>
      </c>
      <c r="E790" s="2">
        <v>0.29499999999999998</v>
      </c>
      <c r="F790" t="s">
        <v>44</v>
      </c>
      <c r="G790" t="s">
        <v>10</v>
      </c>
      <c r="H790" s="15">
        <f t="shared" si="30"/>
        <v>0</v>
      </c>
      <c r="I790" s="16" t="str">
        <f t="shared" si="31"/>
        <v>04/04/2001</v>
      </c>
    </row>
    <row r="791" spans="1:9" x14ac:dyDescent="0.2">
      <c r="A791" t="s">
        <v>275</v>
      </c>
      <c r="B791" s="13">
        <v>36986.668645833299</v>
      </c>
      <c r="C791" t="s">
        <v>11</v>
      </c>
      <c r="D791" s="1">
        <v>100</v>
      </c>
      <c r="E791" s="2">
        <v>0.12</v>
      </c>
      <c r="F791" t="s">
        <v>47</v>
      </c>
      <c r="G791" t="s">
        <v>10</v>
      </c>
      <c r="H791" s="15">
        <f t="shared" si="30"/>
        <v>1</v>
      </c>
      <c r="I791" s="16" t="str">
        <f t="shared" si="31"/>
        <v>04/05/2001</v>
      </c>
    </row>
    <row r="792" spans="1:9" x14ac:dyDescent="0.2">
      <c r="A792" t="s">
        <v>170</v>
      </c>
      <c r="B792" s="13">
        <v>36986.579872685201</v>
      </c>
      <c r="C792" t="s">
        <v>11</v>
      </c>
      <c r="D792" s="1">
        <v>100</v>
      </c>
      <c r="E792" s="2">
        <v>0.16</v>
      </c>
      <c r="F792" t="s">
        <v>15</v>
      </c>
      <c r="G792" t="s">
        <v>10</v>
      </c>
      <c r="H792" s="15">
        <f t="shared" si="30"/>
        <v>1</v>
      </c>
      <c r="I792" s="16" t="str">
        <f t="shared" si="31"/>
        <v>04/05/2001</v>
      </c>
    </row>
    <row r="793" spans="1:9" x14ac:dyDescent="0.2">
      <c r="A793" t="s">
        <v>170</v>
      </c>
      <c r="B793" s="13">
        <v>36986.580023148097</v>
      </c>
      <c r="C793" t="s">
        <v>11</v>
      </c>
      <c r="D793" s="1">
        <v>100</v>
      </c>
      <c r="E793" s="2">
        <v>0.1575</v>
      </c>
      <c r="F793" t="s">
        <v>15</v>
      </c>
      <c r="G793" t="s">
        <v>10</v>
      </c>
      <c r="H793" s="15">
        <f t="shared" si="30"/>
        <v>0</v>
      </c>
      <c r="I793" s="16" t="str">
        <f t="shared" si="31"/>
        <v>04/05/2001</v>
      </c>
    </row>
    <row r="794" spans="1:9" x14ac:dyDescent="0.2">
      <c r="A794" t="s">
        <v>170</v>
      </c>
      <c r="B794" s="13">
        <v>36986.580115740697</v>
      </c>
      <c r="C794" t="s">
        <v>11</v>
      </c>
      <c r="D794" s="1">
        <v>100</v>
      </c>
      <c r="E794" s="2">
        <v>0.16</v>
      </c>
      <c r="F794" t="s">
        <v>15</v>
      </c>
      <c r="G794" t="s">
        <v>10</v>
      </c>
      <c r="H794" s="15">
        <f t="shared" si="30"/>
        <v>0</v>
      </c>
      <c r="I794" s="16" t="str">
        <f t="shared" si="31"/>
        <v>04/05/2001</v>
      </c>
    </row>
    <row r="795" spans="1:9" x14ac:dyDescent="0.2">
      <c r="A795" t="s">
        <v>275</v>
      </c>
      <c r="B795" s="13">
        <v>36986.465034722198</v>
      </c>
      <c r="C795" t="s">
        <v>11</v>
      </c>
      <c r="D795" s="1">
        <v>100</v>
      </c>
      <c r="E795" s="2">
        <v>9.7500000000000003E-2</v>
      </c>
      <c r="F795" t="s">
        <v>27</v>
      </c>
      <c r="G795" t="s">
        <v>10</v>
      </c>
      <c r="H795" s="15">
        <f t="shared" si="30"/>
        <v>1</v>
      </c>
      <c r="I795" s="16" t="str">
        <f t="shared" si="31"/>
        <v>04/05/2001</v>
      </c>
    </row>
    <row r="796" spans="1:9" x14ac:dyDescent="0.2">
      <c r="A796" t="s">
        <v>131</v>
      </c>
      <c r="B796" s="13">
        <v>36986.452881944402</v>
      </c>
      <c r="C796" t="s">
        <v>11</v>
      </c>
      <c r="D796" s="1">
        <v>50</v>
      </c>
      <c r="E796" s="2">
        <v>0.06</v>
      </c>
      <c r="F796" t="s">
        <v>169</v>
      </c>
      <c r="G796" t="s">
        <v>10</v>
      </c>
      <c r="H796" s="15">
        <f t="shared" si="30"/>
        <v>1</v>
      </c>
      <c r="I796" s="16" t="str">
        <f t="shared" si="31"/>
        <v>04/05/2001</v>
      </c>
    </row>
    <row r="797" spans="1:9" x14ac:dyDescent="0.2">
      <c r="A797" t="s">
        <v>228</v>
      </c>
      <c r="B797" s="13">
        <v>36986.410358796304</v>
      </c>
      <c r="C797" t="s">
        <v>8</v>
      </c>
      <c r="D797" s="1">
        <v>100</v>
      </c>
      <c r="E797" s="2">
        <v>0.3075</v>
      </c>
      <c r="F797" t="s">
        <v>12</v>
      </c>
      <c r="G797" t="s">
        <v>10</v>
      </c>
      <c r="H797" s="15">
        <f t="shared" si="30"/>
        <v>1</v>
      </c>
      <c r="I797" s="16" t="str">
        <f t="shared" si="31"/>
        <v>04/05/2001</v>
      </c>
    </row>
    <row r="798" spans="1:9" x14ac:dyDescent="0.2">
      <c r="A798" t="s">
        <v>275</v>
      </c>
      <c r="B798" s="13">
        <v>36986.461412037002</v>
      </c>
      <c r="C798" t="s">
        <v>11</v>
      </c>
      <c r="D798" s="1">
        <v>100</v>
      </c>
      <c r="E798" s="2">
        <v>9.7500000000000003E-2</v>
      </c>
      <c r="F798" t="s">
        <v>12</v>
      </c>
      <c r="G798" t="s">
        <v>10</v>
      </c>
      <c r="H798" s="15">
        <f t="shared" si="30"/>
        <v>0</v>
      </c>
      <c r="I798" s="16" t="str">
        <f t="shared" si="31"/>
        <v>04/05/2001</v>
      </c>
    </row>
    <row r="799" spans="1:9" x14ac:dyDescent="0.2">
      <c r="A799" t="s">
        <v>275</v>
      </c>
      <c r="B799" s="13">
        <v>36986.461504629602</v>
      </c>
      <c r="C799" t="s">
        <v>11</v>
      </c>
      <c r="D799" s="1">
        <v>100</v>
      </c>
      <c r="E799" s="2">
        <v>9.7500000000000003E-2</v>
      </c>
      <c r="F799" t="s">
        <v>12</v>
      </c>
      <c r="G799" t="s">
        <v>10</v>
      </c>
      <c r="H799" s="15">
        <f t="shared" si="30"/>
        <v>0</v>
      </c>
      <c r="I799" s="16" t="str">
        <f t="shared" si="31"/>
        <v>04/05/2001</v>
      </c>
    </row>
    <row r="800" spans="1:9" x14ac:dyDescent="0.2">
      <c r="A800" t="s">
        <v>275</v>
      </c>
      <c r="B800" s="13">
        <v>36986.461597222202</v>
      </c>
      <c r="C800" t="s">
        <v>11</v>
      </c>
      <c r="D800" s="1">
        <v>100</v>
      </c>
      <c r="E800" s="2">
        <v>9.7500000000000003E-2</v>
      </c>
      <c r="F800" t="s">
        <v>12</v>
      </c>
      <c r="G800" t="s">
        <v>10</v>
      </c>
      <c r="H800" s="15">
        <f t="shared" si="30"/>
        <v>0</v>
      </c>
      <c r="I800" s="16" t="str">
        <f t="shared" si="31"/>
        <v>04/05/2001</v>
      </c>
    </row>
    <row r="801" spans="1:9" x14ac:dyDescent="0.2">
      <c r="A801" t="s">
        <v>274</v>
      </c>
      <c r="B801" s="13">
        <v>36986.5723842593</v>
      </c>
      <c r="C801" t="s">
        <v>11</v>
      </c>
      <c r="D801" s="1">
        <v>100</v>
      </c>
      <c r="E801" s="2">
        <v>0.16750000000000001</v>
      </c>
      <c r="F801" t="s">
        <v>44</v>
      </c>
      <c r="G801" t="s">
        <v>10</v>
      </c>
      <c r="H801" s="15">
        <f t="shared" si="30"/>
        <v>1</v>
      </c>
      <c r="I801" s="16" t="str">
        <f t="shared" si="31"/>
        <v>04/05/2001</v>
      </c>
    </row>
    <row r="802" spans="1:9" x14ac:dyDescent="0.2">
      <c r="A802" t="s">
        <v>170</v>
      </c>
      <c r="B802" s="13">
        <v>36986.581666666701</v>
      </c>
      <c r="C802" t="s">
        <v>8</v>
      </c>
      <c r="D802" s="1">
        <v>100</v>
      </c>
      <c r="E802" s="2">
        <v>0.16750000000000001</v>
      </c>
      <c r="F802" t="s">
        <v>44</v>
      </c>
      <c r="G802" t="s">
        <v>10</v>
      </c>
      <c r="H802" s="15">
        <f t="shared" si="30"/>
        <v>0</v>
      </c>
      <c r="I802" s="16" t="str">
        <f t="shared" si="31"/>
        <v>04/05/2001</v>
      </c>
    </row>
    <row r="803" spans="1:9" x14ac:dyDescent="0.2">
      <c r="A803" t="s">
        <v>153</v>
      </c>
      <c r="B803" s="13">
        <v>36986.380023148202</v>
      </c>
      <c r="C803" t="s">
        <v>8</v>
      </c>
      <c r="D803" s="1">
        <v>100</v>
      </c>
      <c r="E803" s="2">
        <v>0.18</v>
      </c>
      <c r="F803" t="s">
        <v>48</v>
      </c>
      <c r="G803" t="s">
        <v>10</v>
      </c>
      <c r="H803" s="15">
        <f t="shared" si="30"/>
        <v>1</v>
      </c>
      <c r="I803" s="16" t="str">
        <f t="shared" si="31"/>
        <v>04/05/2001</v>
      </c>
    </row>
    <row r="804" spans="1:9" x14ac:dyDescent="0.2">
      <c r="A804" t="s">
        <v>281</v>
      </c>
      <c r="B804" s="13">
        <v>36986.475555555597</v>
      </c>
      <c r="C804" t="s">
        <v>8</v>
      </c>
      <c r="D804" s="1">
        <v>100</v>
      </c>
      <c r="E804" s="2">
        <v>0.37</v>
      </c>
      <c r="F804" t="s">
        <v>48</v>
      </c>
      <c r="G804" t="s">
        <v>10</v>
      </c>
      <c r="H804" s="15">
        <f t="shared" si="30"/>
        <v>0</v>
      </c>
      <c r="I804" s="16" t="str">
        <f t="shared" si="31"/>
        <v>04/05/2001</v>
      </c>
    </row>
    <row r="805" spans="1:9" x14ac:dyDescent="0.2">
      <c r="A805" t="s">
        <v>148</v>
      </c>
      <c r="B805" s="13">
        <v>36986.434629629599</v>
      </c>
      <c r="C805" t="s">
        <v>8</v>
      </c>
      <c r="D805" s="1">
        <v>100</v>
      </c>
      <c r="E805" s="2">
        <v>0.1875</v>
      </c>
      <c r="F805" t="s">
        <v>40</v>
      </c>
      <c r="G805" t="s">
        <v>10</v>
      </c>
      <c r="H805" s="15">
        <f t="shared" si="30"/>
        <v>1</v>
      </c>
      <c r="I805" s="16" t="str">
        <f t="shared" si="31"/>
        <v>04/05/2001</v>
      </c>
    </row>
    <row r="806" spans="1:9" x14ac:dyDescent="0.2">
      <c r="A806" t="s">
        <v>279</v>
      </c>
      <c r="B806" s="13">
        <v>36987.472164351799</v>
      </c>
      <c r="C806" t="s">
        <v>8</v>
      </c>
      <c r="D806" s="1">
        <v>100</v>
      </c>
      <c r="E806" s="2">
        <v>0.2175</v>
      </c>
      <c r="F806" t="s">
        <v>82</v>
      </c>
      <c r="G806" t="s">
        <v>10</v>
      </c>
      <c r="H806" s="15">
        <f t="shared" si="30"/>
        <v>1</v>
      </c>
      <c r="I806" s="16" t="str">
        <f t="shared" si="31"/>
        <v>04/06/2001</v>
      </c>
    </row>
    <row r="807" spans="1:9" x14ac:dyDescent="0.2">
      <c r="A807" t="s">
        <v>131</v>
      </c>
      <c r="B807" s="13">
        <v>36987.350972222201</v>
      </c>
      <c r="C807" t="s">
        <v>11</v>
      </c>
      <c r="D807" s="1">
        <v>10</v>
      </c>
      <c r="E807" s="2">
        <v>6.25E-2</v>
      </c>
      <c r="F807" t="s">
        <v>37</v>
      </c>
      <c r="G807" t="s">
        <v>10</v>
      </c>
      <c r="H807" s="15">
        <f t="shared" si="30"/>
        <v>1</v>
      </c>
      <c r="I807" s="16" t="str">
        <f t="shared" si="31"/>
        <v>04/06/2001</v>
      </c>
    </row>
    <row r="808" spans="1:9" x14ac:dyDescent="0.2">
      <c r="A808" t="s">
        <v>275</v>
      </c>
      <c r="B808" s="13">
        <v>36987.469814814802</v>
      </c>
      <c r="C808" t="s">
        <v>11</v>
      </c>
      <c r="D808" s="1">
        <v>100</v>
      </c>
      <c r="E808" s="2">
        <v>0.105</v>
      </c>
      <c r="F808" t="s">
        <v>12</v>
      </c>
      <c r="G808" t="s">
        <v>10</v>
      </c>
      <c r="H808" s="15">
        <f t="shared" si="30"/>
        <v>1</v>
      </c>
      <c r="I808" s="16" t="str">
        <f t="shared" si="31"/>
        <v>04/06/2001</v>
      </c>
    </row>
    <row r="809" spans="1:9" x14ac:dyDescent="0.2">
      <c r="A809" t="s">
        <v>144</v>
      </c>
      <c r="B809" s="13">
        <v>36987.621493055602</v>
      </c>
      <c r="C809" t="s">
        <v>11</v>
      </c>
      <c r="D809" s="1">
        <v>50</v>
      </c>
      <c r="E809" s="2">
        <v>8.7499999999999994E-2</v>
      </c>
      <c r="F809" t="s">
        <v>12</v>
      </c>
      <c r="G809" t="s">
        <v>10</v>
      </c>
      <c r="H809" s="15">
        <f t="shared" si="30"/>
        <v>0</v>
      </c>
      <c r="I809" s="16" t="str">
        <f t="shared" si="31"/>
        <v>04/06/2001</v>
      </c>
    </row>
    <row r="810" spans="1:9" x14ac:dyDescent="0.2">
      <c r="A810" t="s">
        <v>170</v>
      </c>
      <c r="B810" s="13">
        <v>36987.481076388904</v>
      </c>
      <c r="C810" t="s">
        <v>8</v>
      </c>
      <c r="D810" s="1">
        <v>100</v>
      </c>
      <c r="E810" s="2">
        <v>0.185</v>
      </c>
      <c r="F810" t="s">
        <v>44</v>
      </c>
      <c r="G810" t="s">
        <v>10</v>
      </c>
      <c r="H810" s="15">
        <f t="shared" si="30"/>
        <v>1</v>
      </c>
      <c r="I810" s="16" t="str">
        <f t="shared" si="31"/>
        <v>04/06/2001</v>
      </c>
    </row>
    <row r="811" spans="1:9" x14ac:dyDescent="0.2">
      <c r="A811" t="s">
        <v>226</v>
      </c>
      <c r="B811" s="13">
        <v>36987.617743055598</v>
      </c>
      <c r="C811" t="s">
        <v>8</v>
      </c>
      <c r="D811" s="1">
        <v>100</v>
      </c>
      <c r="E811" s="2">
        <v>0.42249999999999999</v>
      </c>
      <c r="F811" t="s">
        <v>44</v>
      </c>
      <c r="G811" t="s">
        <v>10</v>
      </c>
      <c r="H811" s="15">
        <f t="shared" si="30"/>
        <v>0</v>
      </c>
      <c r="I811" s="16" t="str">
        <f t="shared" si="31"/>
        <v>04/06/2001</v>
      </c>
    </row>
    <row r="812" spans="1:9" x14ac:dyDescent="0.2">
      <c r="A812" t="s">
        <v>275</v>
      </c>
      <c r="B812" s="13">
        <v>36987.377962963001</v>
      </c>
      <c r="C812" t="s">
        <v>11</v>
      </c>
      <c r="D812" s="1">
        <v>100</v>
      </c>
      <c r="E812" s="2">
        <v>0.1</v>
      </c>
      <c r="F812" t="s">
        <v>48</v>
      </c>
      <c r="G812" t="s">
        <v>10</v>
      </c>
      <c r="H812" s="15">
        <f t="shared" si="30"/>
        <v>1</v>
      </c>
      <c r="I812" s="16" t="str">
        <f t="shared" si="31"/>
        <v>04/06/2001</v>
      </c>
    </row>
    <row r="813" spans="1:9" x14ac:dyDescent="0.2">
      <c r="A813" t="s">
        <v>150</v>
      </c>
      <c r="B813" s="13">
        <v>36990.588206018503</v>
      </c>
      <c r="C813" t="s">
        <v>8</v>
      </c>
      <c r="D813" s="1">
        <v>100</v>
      </c>
      <c r="E813" s="2">
        <v>0.03</v>
      </c>
      <c r="F813" t="s">
        <v>86</v>
      </c>
      <c r="G813" t="s">
        <v>10</v>
      </c>
      <c r="H813" s="15">
        <f t="shared" si="30"/>
        <v>1</v>
      </c>
      <c r="I813" s="16" t="str">
        <f t="shared" si="31"/>
        <v>04/09/2001</v>
      </c>
    </row>
    <row r="814" spans="1:9" x14ac:dyDescent="0.2">
      <c r="A814" t="s">
        <v>170</v>
      </c>
      <c r="B814" s="13">
        <v>36990.582453703697</v>
      </c>
      <c r="C814" t="s">
        <v>11</v>
      </c>
      <c r="D814" s="1">
        <v>20</v>
      </c>
      <c r="E814" s="2">
        <v>0.13250000000000001</v>
      </c>
      <c r="F814" t="s">
        <v>109</v>
      </c>
      <c r="G814" t="s">
        <v>10</v>
      </c>
      <c r="H814" s="15">
        <f t="shared" si="30"/>
        <v>1</v>
      </c>
      <c r="I814" s="16" t="str">
        <f t="shared" si="31"/>
        <v>04/09/2001</v>
      </c>
    </row>
    <row r="815" spans="1:9" x14ac:dyDescent="0.2">
      <c r="A815" t="s">
        <v>170</v>
      </c>
      <c r="B815" s="13">
        <v>36990.637986111098</v>
      </c>
      <c r="C815" t="s">
        <v>11</v>
      </c>
      <c r="D815" s="1">
        <v>100</v>
      </c>
      <c r="E815" s="2">
        <v>0.1225</v>
      </c>
      <c r="F815" t="s">
        <v>109</v>
      </c>
      <c r="G815" t="s">
        <v>10</v>
      </c>
      <c r="H815" s="15">
        <f t="shared" si="30"/>
        <v>0</v>
      </c>
      <c r="I815" s="16" t="str">
        <f t="shared" si="31"/>
        <v>04/09/2001</v>
      </c>
    </row>
    <row r="816" spans="1:9" x14ac:dyDescent="0.2">
      <c r="A816" t="s">
        <v>144</v>
      </c>
      <c r="B816" s="13">
        <v>36990.567511574103</v>
      </c>
      <c r="C816" t="s">
        <v>8</v>
      </c>
      <c r="D816" s="1">
        <v>100</v>
      </c>
      <c r="E816" s="2">
        <v>6.25E-2</v>
      </c>
      <c r="F816" t="s">
        <v>97</v>
      </c>
      <c r="G816" t="s">
        <v>10</v>
      </c>
      <c r="H816" s="15">
        <f t="shared" si="30"/>
        <v>1</v>
      </c>
      <c r="I816" s="16" t="str">
        <f t="shared" si="31"/>
        <v>04/09/2001</v>
      </c>
    </row>
    <row r="817" spans="1:9" x14ac:dyDescent="0.2">
      <c r="A817" t="s">
        <v>170</v>
      </c>
      <c r="B817" s="13">
        <v>36990.461504629602</v>
      </c>
      <c r="C817" t="s">
        <v>11</v>
      </c>
      <c r="D817" s="1">
        <v>100</v>
      </c>
      <c r="E817" s="2">
        <v>0.1125</v>
      </c>
      <c r="F817" t="s">
        <v>42</v>
      </c>
      <c r="G817" t="s">
        <v>10</v>
      </c>
      <c r="H817" s="15">
        <f t="shared" si="30"/>
        <v>1</v>
      </c>
      <c r="I817" s="16" t="str">
        <f t="shared" si="31"/>
        <v>04/09/2001</v>
      </c>
    </row>
    <row r="818" spans="1:9" x14ac:dyDescent="0.2">
      <c r="A818" t="s">
        <v>131</v>
      </c>
      <c r="B818" s="13">
        <v>36990.410277777803</v>
      </c>
      <c r="C818" t="s">
        <v>11</v>
      </c>
      <c r="D818" s="1">
        <v>30</v>
      </c>
      <c r="E818" s="2">
        <v>7.7499999999999999E-2</v>
      </c>
      <c r="F818" t="s">
        <v>12</v>
      </c>
      <c r="G818" t="s">
        <v>10</v>
      </c>
      <c r="H818" s="15">
        <f t="shared" si="30"/>
        <v>1</v>
      </c>
      <c r="I818" s="16" t="str">
        <f t="shared" si="31"/>
        <v>04/09/2001</v>
      </c>
    </row>
    <row r="819" spans="1:9" x14ac:dyDescent="0.2">
      <c r="A819" t="s">
        <v>170</v>
      </c>
      <c r="B819" s="13">
        <v>36990.420115740701</v>
      </c>
      <c r="C819" t="s">
        <v>11</v>
      </c>
      <c r="D819" s="1">
        <v>50</v>
      </c>
      <c r="E819" s="2">
        <v>0.1075</v>
      </c>
      <c r="F819" t="s">
        <v>12</v>
      </c>
      <c r="G819" t="s">
        <v>10</v>
      </c>
      <c r="H819" s="15">
        <f t="shared" si="30"/>
        <v>0</v>
      </c>
      <c r="I819" s="16" t="str">
        <f t="shared" si="31"/>
        <v>04/09/2001</v>
      </c>
    </row>
    <row r="820" spans="1:9" x14ac:dyDescent="0.2">
      <c r="A820" t="s">
        <v>131</v>
      </c>
      <c r="B820" s="13">
        <v>36991.398587962998</v>
      </c>
      <c r="C820" t="s">
        <v>11</v>
      </c>
      <c r="D820" s="1">
        <v>100</v>
      </c>
      <c r="E820" s="2">
        <v>0.08</v>
      </c>
      <c r="F820" t="s">
        <v>109</v>
      </c>
      <c r="G820" t="s">
        <v>10</v>
      </c>
      <c r="H820" s="15">
        <f t="shared" si="30"/>
        <v>1</v>
      </c>
      <c r="I820" s="16" t="str">
        <f t="shared" si="31"/>
        <v>04/10/2001</v>
      </c>
    </row>
    <row r="821" spans="1:9" x14ac:dyDescent="0.2">
      <c r="A821" t="s">
        <v>233</v>
      </c>
      <c r="B821" s="13">
        <v>36991.370752314797</v>
      </c>
      <c r="C821" t="s">
        <v>8</v>
      </c>
      <c r="D821" s="1">
        <v>100</v>
      </c>
      <c r="E821" s="2">
        <v>1.4999999999999999E-2</v>
      </c>
      <c r="F821" t="s">
        <v>27</v>
      </c>
      <c r="G821" t="s">
        <v>10</v>
      </c>
      <c r="H821" s="15">
        <f t="shared" si="30"/>
        <v>1</v>
      </c>
      <c r="I821" s="16" t="str">
        <f t="shared" si="31"/>
        <v>04/10/2001</v>
      </c>
    </row>
    <row r="822" spans="1:9" x14ac:dyDescent="0.2">
      <c r="A822" t="s">
        <v>233</v>
      </c>
      <c r="B822" s="13">
        <v>36991.370925925898</v>
      </c>
      <c r="C822" t="s">
        <v>8</v>
      </c>
      <c r="D822" s="1">
        <v>100</v>
      </c>
      <c r="E822" s="2">
        <v>1.4999999999999999E-2</v>
      </c>
      <c r="F822" t="s">
        <v>27</v>
      </c>
      <c r="G822" t="s">
        <v>10</v>
      </c>
      <c r="H822" s="15">
        <f t="shared" si="30"/>
        <v>0</v>
      </c>
      <c r="I822" s="16" t="str">
        <f t="shared" si="31"/>
        <v>04/10/2001</v>
      </c>
    </row>
    <row r="823" spans="1:9" x14ac:dyDescent="0.2">
      <c r="A823" t="s">
        <v>233</v>
      </c>
      <c r="B823" s="13">
        <v>36991.371006944399</v>
      </c>
      <c r="C823" t="s">
        <v>8</v>
      </c>
      <c r="D823" s="1">
        <v>100</v>
      </c>
      <c r="E823" s="2">
        <v>1.4999999999999999E-2</v>
      </c>
      <c r="F823" t="s">
        <v>27</v>
      </c>
      <c r="G823" t="s">
        <v>10</v>
      </c>
      <c r="H823" s="15">
        <f t="shared" si="30"/>
        <v>0</v>
      </c>
      <c r="I823" s="16" t="str">
        <f t="shared" si="31"/>
        <v>04/10/2001</v>
      </c>
    </row>
    <row r="824" spans="1:9" x14ac:dyDescent="0.2">
      <c r="A824" t="s">
        <v>233</v>
      </c>
      <c r="B824" s="13">
        <v>36991.371134259301</v>
      </c>
      <c r="C824" t="s">
        <v>8</v>
      </c>
      <c r="D824" s="1">
        <v>100</v>
      </c>
      <c r="E824" s="2">
        <v>1.4999999999999999E-2</v>
      </c>
      <c r="F824" t="s">
        <v>27</v>
      </c>
      <c r="G824" t="s">
        <v>10</v>
      </c>
      <c r="H824" s="15">
        <f t="shared" si="30"/>
        <v>0</v>
      </c>
      <c r="I824" s="16" t="str">
        <f t="shared" si="31"/>
        <v>04/10/2001</v>
      </c>
    </row>
    <row r="825" spans="1:9" x14ac:dyDescent="0.2">
      <c r="A825" t="s">
        <v>233</v>
      </c>
      <c r="B825" s="13">
        <v>36991.371215277803</v>
      </c>
      <c r="C825" t="s">
        <v>8</v>
      </c>
      <c r="D825" s="1">
        <v>100</v>
      </c>
      <c r="E825" s="2">
        <v>1.4999999999999999E-2</v>
      </c>
      <c r="F825" t="s">
        <v>27</v>
      </c>
      <c r="G825" t="s">
        <v>10</v>
      </c>
      <c r="H825" s="15">
        <f t="shared" si="30"/>
        <v>0</v>
      </c>
      <c r="I825" s="16" t="str">
        <f t="shared" si="31"/>
        <v>04/10/2001</v>
      </c>
    </row>
    <row r="826" spans="1:9" x14ac:dyDescent="0.2">
      <c r="A826" t="s">
        <v>274</v>
      </c>
      <c r="B826" s="13">
        <v>36991.370567129597</v>
      </c>
      <c r="C826" t="s">
        <v>11</v>
      </c>
      <c r="D826" s="1">
        <v>125</v>
      </c>
      <c r="E826" s="2">
        <v>0.18</v>
      </c>
      <c r="F826" t="s">
        <v>44</v>
      </c>
      <c r="G826" t="s">
        <v>10</v>
      </c>
      <c r="H826" s="15">
        <f t="shared" si="30"/>
        <v>1</v>
      </c>
      <c r="I826" s="16" t="str">
        <f t="shared" si="31"/>
        <v>04/10/2001</v>
      </c>
    </row>
    <row r="827" spans="1:9" x14ac:dyDescent="0.2">
      <c r="A827" t="s">
        <v>285</v>
      </c>
      <c r="B827" s="13">
        <v>36991.499710648102</v>
      </c>
      <c r="C827" t="s">
        <v>11</v>
      </c>
      <c r="D827" s="1">
        <v>100</v>
      </c>
      <c r="E827" s="2">
        <v>0.32250000000000001</v>
      </c>
      <c r="F827" t="s">
        <v>44</v>
      </c>
      <c r="G827" t="s">
        <v>10</v>
      </c>
      <c r="H827" s="15">
        <f t="shared" si="30"/>
        <v>0</v>
      </c>
      <c r="I827" s="16" t="str">
        <f t="shared" si="31"/>
        <v>04/10/2001</v>
      </c>
    </row>
    <row r="828" spans="1:9" x14ac:dyDescent="0.2">
      <c r="A828" t="s">
        <v>285</v>
      </c>
      <c r="B828" s="13">
        <v>36991.499791666698</v>
      </c>
      <c r="C828" t="s">
        <v>11</v>
      </c>
      <c r="D828" s="1">
        <v>100</v>
      </c>
      <c r="E828" s="2">
        <v>0.32250000000000001</v>
      </c>
      <c r="F828" t="s">
        <v>44</v>
      </c>
      <c r="G828" t="s">
        <v>10</v>
      </c>
      <c r="H828" s="15">
        <f t="shared" si="30"/>
        <v>0</v>
      </c>
      <c r="I828" s="16" t="str">
        <f t="shared" si="31"/>
        <v>04/10/2001</v>
      </c>
    </row>
    <row r="829" spans="1:9" x14ac:dyDescent="0.2">
      <c r="A829" t="s">
        <v>285</v>
      </c>
      <c r="B829" s="13">
        <v>36991.500196759298</v>
      </c>
      <c r="C829" t="s">
        <v>11</v>
      </c>
      <c r="D829" s="1">
        <v>100</v>
      </c>
      <c r="E829" s="2">
        <v>0.3175</v>
      </c>
      <c r="F829" t="s">
        <v>44</v>
      </c>
      <c r="G829" t="s">
        <v>10</v>
      </c>
      <c r="H829" s="15">
        <f t="shared" si="30"/>
        <v>0</v>
      </c>
      <c r="I829" s="16" t="str">
        <f t="shared" si="31"/>
        <v>04/10/2001</v>
      </c>
    </row>
    <row r="830" spans="1:9" x14ac:dyDescent="0.2">
      <c r="A830" t="s">
        <v>285</v>
      </c>
      <c r="B830" s="13">
        <v>36991.500833333303</v>
      </c>
      <c r="C830" t="s">
        <v>11</v>
      </c>
      <c r="D830" s="1">
        <v>100</v>
      </c>
      <c r="E830" s="2">
        <v>0.315</v>
      </c>
      <c r="F830" t="s">
        <v>44</v>
      </c>
      <c r="G830" t="s">
        <v>10</v>
      </c>
      <c r="H830" s="15">
        <f t="shared" si="30"/>
        <v>0</v>
      </c>
      <c r="I830" s="16" t="str">
        <f t="shared" si="31"/>
        <v>04/10/2001</v>
      </c>
    </row>
    <row r="831" spans="1:9" x14ac:dyDescent="0.2">
      <c r="A831" t="s">
        <v>143</v>
      </c>
      <c r="B831" s="13">
        <v>36991.578969907401</v>
      </c>
      <c r="C831" t="s">
        <v>8</v>
      </c>
      <c r="D831" s="1">
        <v>50</v>
      </c>
      <c r="E831" s="2">
        <v>0.21</v>
      </c>
      <c r="F831" t="s">
        <v>44</v>
      </c>
      <c r="G831" t="s">
        <v>10</v>
      </c>
      <c r="H831" s="15">
        <f t="shared" si="30"/>
        <v>0</v>
      </c>
      <c r="I831" s="16" t="str">
        <f t="shared" si="31"/>
        <v>04/10/2001</v>
      </c>
    </row>
    <row r="832" spans="1:9" x14ac:dyDescent="0.2">
      <c r="A832" t="s">
        <v>228</v>
      </c>
      <c r="B832" s="13">
        <v>36991.3903587963</v>
      </c>
      <c r="C832" t="s">
        <v>8</v>
      </c>
      <c r="D832" s="1">
        <v>100</v>
      </c>
      <c r="E832" s="2">
        <v>0.41499999999999998</v>
      </c>
      <c r="F832" t="s">
        <v>48</v>
      </c>
      <c r="G832" t="s">
        <v>10</v>
      </c>
      <c r="H832" s="15">
        <f t="shared" si="30"/>
        <v>1</v>
      </c>
      <c r="I832" s="16" t="str">
        <f t="shared" si="31"/>
        <v>04/10/2001</v>
      </c>
    </row>
    <row r="833" spans="1:9" x14ac:dyDescent="0.2">
      <c r="A833" t="s">
        <v>144</v>
      </c>
      <c r="B833" s="13">
        <v>36992.547430555598</v>
      </c>
      <c r="C833" t="s">
        <v>8</v>
      </c>
      <c r="D833" s="1">
        <v>100</v>
      </c>
      <c r="E833" s="2">
        <v>0.04</v>
      </c>
      <c r="F833" t="s">
        <v>82</v>
      </c>
      <c r="G833" t="s">
        <v>10</v>
      </c>
      <c r="H833" s="15">
        <f t="shared" si="30"/>
        <v>1</v>
      </c>
      <c r="I833" s="16" t="str">
        <f t="shared" si="31"/>
        <v>04/11/2001</v>
      </c>
    </row>
    <row r="834" spans="1:9" x14ac:dyDescent="0.2">
      <c r="A834" t="s">
        <v>144</v>
      </c>
      <c r="B834" s="13">
        <v>36992.548784722203</v>
      </c>
      <c r="C834" t="s">
        <v>8</v>
      </c>
      <c r="D834" s="1">
        <v>100</v>
      </c>
      <c r="E834" s="2">
        <v>0.04</v>
      </c>
      <c r="F834" t="s">
        <v>82</v>
      </c>
      <c r="G834" t="s">
        <v>10</v>
      </c>
      <c r="H834" s="15">
        <f t="shared" si="30"/>
        <v>0</v>
      </c>
      <c r="I834" s="16" t="str">
        <f t="shared" si="31"/>
        <v>04/11/2001</v>
      </c>
    </row>
    <row r="835" spans="1:9" x14ac:dyDescent="0.2">
      <c r="A835" t="s">
        <v>144</v>
      </c>
      <c r="B835" s="13">
        <v>36992.550601851799</v>
      </c>
      <c r="C835" t="s">
        <v>8</v>
      </c>
      <c r="D835" s="1">
        <v>100</v>
      </c>
      <c r="E835" s="2">
        <v>3.7499999999999999E-2</v>
      </c>
      <c r="F835" t="s">
        <v>82</v>
      </c>
      <c r="G835" t="s">
        <v>10</v>
      </c>
      <c r="H835" s="15">
        <f t="shared" si="30"/>
        <v>0</v>
      </c>
      <c r="I835" s="16" t="str">
        <f t="shared" si="31"/>
        <v>04/11/2001</v>
      </c>
    </row>
    <row r="836" spans="1:9" x14ac:dyDescent="0.2">
      <c r="A836" t="s">
        <v>144</v>
      </c>
      <c r="B836" s="13">
        <v>36992.550891203697</v>
      </c>
      <c r="C836" t="s">
        <v>8</v>
      </c>
      <c r="D836" s="1">
        <v>100</v>
      </c>
      <c r="E836" s="2">
        <v>3.5000000000000003E-2</v>
      </c>
      <c r="F836" t="s">
        <v>82</v>
      </c>
      <c r="G836" t="s">
        <v>10</v>
      </c>
      <c r="H836" s="15">
        <f t="shared" si="30"/>
        <v>0</v>
      </c>
      <c r="I836" s="16" t="str">
        <f t="shared" si="31"/>
        <v>04/11/2001</v>
      </c>
    </row>
    <row r="837" spans="1:9" x14ac:dyDescent="0.2">
      <c r="A837" t="s">
        <v>220</v>
      </c>
      <c r="B837" s="13">
        <v>36992.368576388901</v>
      </c>
      <c r="C837" t="s">
        <v>11</v>
      </c>
      <c r="D837" s="1">
        <v>100</v>
      </c>
      <c r="E837" s="2">
        <v>0.23499999999999999</v>
      </c>
      <c r="F837" t="s">
        <v>47</v>
      </c>
      <c r="G837" t="s">
        <v>10</v>
      </c>
      <c r="H837" s="15">
        <f t="shared" si="30"/>
        <v>1</v>
      </c>
      <c r="I837" s="16" t="str">
        <f t="shared" si="31"/>
        <v>04/11/2001</v>
      </c>
    </row>
    <row r="838" spans="1:9" x14ac:dyDescent="0.2">
      <c r="A838" t="s">
        <v>287</v>
      </c>
      <c r="B838" s="13">
        <v>36992.560659722199</v>
      </c>
      <c r="C838" t="s">
        <v>11</v>
      </c>
      <c r="D838" s="1">
        <v>50</v>
      </c>
      <c r="E838" s="2">
        <v>0.12</v>
      </c>
      <c r="F838" t="s">
        <v>32</v>
      </c>
      <c r="G838" t="s">
        <v>10</v>
      </c>
      <c r="H838" s="15">
        <f t="shared" si="30"/>
        <v>1</v>
      </c>
      <c r="I838" s="16" t="str">
        <f t="shared" si="31"/>
        <v>04/11/2001</v>
      </c>
    </row>
    <row r="839" spans="1:9" x14ac:dyDescent="0.2">
      <c r="A839" t="s">
        <v>288</v>
      </c>
      <c r="B839" s="13">
        <v>36992.563136574099</v>
      </c>
      <c r="C839" t="s">
        <v>11</v>
      </c>
      <c r="D839" s="1">
        <v>50</v>
      </c>
      <c r="E839" s="2">
        <v>0.16750000000000001</v>
      </c>
      <c r="F839" t="s">
        <v>32</v>
      </c>
      <c r="G839" t="s">
        <v>10</v>
      </c>
      <c r="H839" s="15">
        <f t="shared" ref="H839:H902" si="32">IF(F838=F839,0,1)</f>
        <v>0</v>
      </c>
      <c r="I839" s="16" t="str">
        <f t="shared" ref="I839:I902" si="33">TEXT(B839,"mm/dd/yyyy")</f>
        <v>04/11/2001</v>
      </c>
    </row>
    <row r="840" spans="1:9" x14ac:dyDescent="0.2">
      <c r="A840" t="s">
        <v>281</v>
      </c>
      <c r="B840" s="13">
        <v>36992.361053240696</v>
      </c>
      <c r="C840" t="s">
        <v>11</v>
      </c>
      <c r="D840" s="1">
        <v>100</v>
      </c>
      <c r="E840" s="2">
        <v>0.38500000000000001</v>
      </c>
      <c r="F840" t="s">
        <v>15</v>
      </c>
      <c r="G840" t="s">
        <v>10</v>
      </c>
      <c r="H840" s="15">
        <f t="shared" si="32"/>
        <v>1</v>
      </c>
      <c r="I840" s="16" t="str">
        <f t="shared" si="33"/>
        <v>04/11/2001</v>
      </c>
    </row>
    <row r="841" spans="1:9" x14ac:dyDescent="0.2">
      <c r="A841" t="s">
        <v>297</v>
      </c>
      <c r="B841" s="13">
        <v>36992.589675925898</v>
      </c>
      <c r="C841" t="s">
        <v>11</v>
      </c>
      <c r="D841" s="1">
        <v>10000</v>
      </c>
      <c r="E841" s="2">
        <v>2.82</v>
      </c>
      <c r="F841" t="s">
        <v>15</v>
      </c>
      <c r="G841" t="s">
        <v>298</v>
      </c>
      <c r="H841" s="15">
        <f t="shared" si="32"/>
        <v>0</v>
      </c>
      <c r="I841" s="16" t="str">
        <f t="shared" si="33"/>
        <v>04/11/2001</v>
      </c>
    </row>
    <row r="842" spans="1:9" x14ac:dyDescent="0.2">
      <c r="A842" t="s">
        <v>299</v>
      </c>
      <c r="B842" s="13">
        <v>36992.418865740699</v>
      </c>
      <c r="C842" t="s">
        <v>8</v>
      </c>
      <c r="D842" s="1">
        <v>20000</v>
      </c>
      <c r="E842" s="2">
        <v>0.95499999999999996</v>
      </c>
      <c r="F842" t="s">
        <v>12</v>
      </c>
      <c r="G842" t="s">
        <v>298</v>
      </c>
      <c r="H842" s="15">
        <f t="shared" si="32"/>
        <v>1</v>
      </c>
      <c r="I842" s="16" t="str">
        <f t="shared" si="33"/>
        <v>04/11/2001</v>
      </c>
    </row>
    <row r="843" spans="1:9" x14ac:dyDescent="0.2">
      <c r="A843" t="s">
        <v>287</v>
      </c>
      <c r="B843" s="13">
        <v>36992.477534722202</v>
      </c>
      <c r="C843" t="s">
        <v>11</v>
      </c>
      <c r="D843" s="1">
        <v>100</v>
      </c>
      <c r="E843" s="2">
        <v>0.13750000000000001</v>
      </c>
      <c r="F843" t="s">
        <v>12</v>
      </c>
      <c r="G843" t="s">
        <v>10</v>
      </c>
      <c r="H843" s="15">
        <f t="shared" si="32"/>
        <v>0</v>
      </c>
      <c r="I843" s="16" t="str">
        <f t="shared" si="33"/>
        <v>04/11/2001</v>
      </c>
    </row>
    <row r="844" spans="1:9" x14ac:dyDescent="0.2">
      <c r="A844" t="s">
        <v>281</v>
      </c>
      <c r="B844" s="13">
        <v>36992.550717592603</v>
      </c>
      <c r="C844" t="s">
        <v>11</v>
      </c>
      <c r="D844" s="1">
        <v>100</v>
      </c>
      <c r="E844" s="2">
        <v>0.4</v>
      </c>
      <c r="F844" t="s">
        <v>12</v>
      </c>
      <c r="G844" t="s">
        <v>10</v>
      </c>
      <c r="H844" s="15">
        <f t="shared" si="32"/>
        <v>0</v>
      </c>
      <c r="I844" s="16" t="str">
        <f t="shared" si="33"/>
        <v>04/11/2001</v>
      </c>
    </row>
    <row r="845" spans="1:9" x14ac:dyDescent="0.2">
      <c r="A845" t="s">
        <v>289</v>
      </c>
      <c r="B845" s="13">
        <v>36992.609143518501</v>
      </c>
      <c r="C845" t="s">
        <v>11</v>
      </c>
      <c r="D845" s="1">
        <v>100</v>
      </c>
      <c r="E845" s="2">
        <v>7.2499999999999995E-2</v>
      </c>
      <c r="F845" t="s">
        <v>12</v>
      </c>
      <c r="G845" t="s">
        <v>10</v>
      </c>
      <c r="H845" s="15">
        <f t="shared" si="32"/>
        <v>0</v>
      </c>
      <c r="I845" s="16" t="str">
        <f t="shared" si="33"/>
        <v>04/11/2001</v>
      </c>
    </row>
    <row r="846" spans="1:9" x14ac:dyDescent="0.2">
      <c r="A846" t="s">
        <v>289</v>
      </c>
      <c r="B846" s="13">
        <v>36992.609270833302</v>
      </c>
      <c r="C846" t="s">
        <v>11</v>
      </c>
      <c r="D846" s="1">
        <v>100</v>
      </c>
      <c r="E846" s="2">
        <v>7.2499999999999995E-2</v>
      </c>
      <c r="F846" t="s">
        <v>12</v>
      </c>
      <c r="G846" t="s">
        <v>10</v>
      </c>
      <c r="H846" s="15">
        <f t="shared" si="32"/>
        <v>0</v>
      </c>
      <c r="I846" s="16" t="str">
        <f t="shared" si="33"/>
        <v>04/11/2001</v>
      </c>
    </row>
    <row r="847" spans="1:9" x14ac:dyDescent="0.2">
      <c r="A847" t="s">
        <v>290</v>
      </c>
      <c r="B847" s="13">
        <v>36992.642002314802</v>
      </c>
      <c r="C847" t="s">
        <v>11</v>
      </c>
      <c r="D847" s="1">
        <v>100</v>
      </c>
      <c r="E847" s="2">
        <v>7.7499999999999999E-2</v>
      </c>
      <c r="F847" t="s">
        <v>12</v>
      </c>
      <c r="G847" t="s">
        <v>10</v>
      </c>
      <c r="H847" s="15">
        <f t="shared" si="32"/>
        <v>0</v>
      </c>
      <c r="I847" s="16" t="str">
        <f t="shared" si="33"/>
        <v>04/11/2001</v>
      </c>
    </row>
    <row r="848" spans="1:9" x14ac:dyDescent="0.2">
      <c r="A848" t="s">
        <v>290</v>
      </c>
      <c r="B848" s="13">
        <v>36992.642349537004</v>
      </c>
      <c r="C848" t="s">
        <v>11</v>
      </c>
      <c r="D848" s="1">
        <v>100</v>
      </c>
      <c r="E848" s="2">
        <v>7.7499999999999999E-2</v>
      </c>
      <c r="F848" t="s">
        <v>12</v>
      </c>
      <c r="G848" t="s">
        <v>10</v>
      </c>
      <c r="H848" s="15">
        <f t="shared" si="32"/>
        <v>0</v>
      </c>
      <c r="I848" s="16" t="str">
        <f t="shared" si="33"/>
        <v>04/11/2001</v>
      </c>
    </row>
    <row r="849" spans="1:9" x14ac:dyDescent="0.2">
      <c r="A849" t="s">
        <v>274</v>
      </c>
      <c r="B849" s="13">
        <v>36992.337083333303</v>
      </c>
      <c r="C849" t="s">
        <v>11</v>
      </c>
      <c r="D849" s="1">
        <v>100</v>
      </c>
      <c r="E849" s="2">
        <v>0.15</v>
      </c>
      <c r="F849" t="s">
        <v>44</v>
      </c>
      <c r="G849" t="s">
        <v>10</v>
      </c>
      <c r="H849" s="15">
        <f t="shared" si="32"/>
        <v>1</v>
      </c>
      <c r="I849" s="16" t="str">
        <f t="shared" si="33"/>
        <v>04/11/2001</v>
      </c>
    </row>
    <row r="850" spans="1:9" x14ac:dyDescent="0.2">
      <c r="A850" t="s">
        <v>274</v>
      </c>
      <c r="B850" s="13">
        <v>36992.3371527778</v>
      </c>
      <c r="C850" t="s">
        <v>11</v>
      </c>
      <c r="D850" s="1">
        <v>100</v>
      </c>
      <c r="E850" s="2">
        <v>0.15</v>
      </c>
      <c r="F850" t="s">
        <v>44</v>
      </c>
      <c r="G850" t="s">
        <v>10</v>
      </c>
      <c r="H850" s="15">
        <f t="shared" si="32"/>
        <v>0</v>
      </c>
      <c r="I850" s="16" t="str">
        <f t="shared" si="33"/>
        <v>04/11/2001</v>
      </c>
    </row>
    <row r="851" spans="1:9" x14ac:dyDescent="0.2">
      <c r="A851" t="s">
        <v>150</v>
      </c>
      <c r="B851" s="13">
        <v>36993.358055555596</v>
      </c>
      <c r="C851" t="s">
        <v>8</v>
      </c>
      <c r="D851" s="1">
        <v>100</v>
      </c>
      <c r="E851" s="2">
        <v>2.2499999999999999E-2</v>
      </c>
      <c r="F851" t="s">
        <v>47</v>
      </c>
      <c r="G851" t="s">
        <v>10</v>
      </c>
      <c r="H851" s="15">
        <f t="shared" si="32"/>
        <v>1</v>
      </c>
      <c r="I851" s="16" t="str">
        <f t="shared" si="33"/>
        <v>04/12/2001</v>
      </c>
    </row>
    <row r="852" spans="1:9" x14ac:dyDescent="0.2">
      <c r="A852" t="s">
        <v>220</v>
      </c>
      <c r="B852" s="13">
        <v>36993.366342592599</v>
      </c>
      <c r="C852" t="s">
        <v>11</v>
      </c>
      <c r="D852" s="1">
        <v>50</v>
      </c>
      <c r="E852" s="2">
        <v>0.26250000000000001</v>
      </c>
      <c r="F852" t="s">
        <v>32</v>
      </c>
      <c r="G852" t="s">
        <v>10</v>
      </c>
      <c r="H852" s="15">
        <f t="shared" si="32"/>
        <v>1</v>
      </c>
      <c r="I852" s="16" t="str">
        <f t="shared" si="33"/>
        <v>04/12/2001</v>
      </c>
    </row>
    <row r="853" spans="1:9" x14ac:dyDescent="0.2">
      <c r="A853" t="s">
        <v>220</v>
      </c>
      <c r="B853" s="13">
        <v>36993.366539351897</v>
      </c>
      <c r="C853" t="s">
        <v>11</v>
      </c>
      <c r="D853" s="1">
        <v>10</v>
      </c>
      <c r="E853" s="2">
        <v>0.26250000000000001</v>
      </c>
      <c r="F853" t="s">
        <v>32</v>
      </c>
      <c r="G853" t="s">
        <v>10</v>
      </c>
      <c r="H853" s="15">
        <f t="shared" si="32"/>
        <v>0</v>
      </c>
      <c r="I853" s="16" t="str">
        <f t="shared" si="33"/>
        <v>04/12/2001</v>
      </c>
    </row>
    <row r="854" spans="1:9" x14ac:dyDescent="0.2">
      <c r="A854" t="s">
        <v>290</v>
      </c>
      <c r="B854" s="13">
        <v>36993.532280092499</v>
      </c>
      <c r="C854" t="s">
        <v>11</v>
      </c>
      <c r="D854" s="1">
        <v>50</v>
      </c>
      <c r="E854" s="2">
        <v>7.7499999999999999E-2</v>
      </c>
      <c r="F854" t="s">
        <v>32</v>
      </c>
      <c r="G854" t="s">
        <v>10</v>
      </c>
      <c r="H854" s="15">
        <f t="shared" si="32"/>
        <v>0</v>
      </c>
      <c r="I854" s="16" t="str">
        <f t="shared" si="33"/>
        <v>04/12/2001</v>
      </c>
    </row>
    <row r="855" spans="1:9" x14ac:dyDescent="0.2">
      <c r="A855" t="s">
        <v>144</v>
      </c>
      <c r="B855" s="13">
        <v>36993.425428240698</v>
      </c>
      <c r="C855" t="s">
        <v>8</v>
      </c>
      <c r="D855" s="1">
        <v>10</v>
      </c>
      <c r="E855" s="2">
        <v>0.05</v>
      </c>
      <c r="F855" t="s">
        <v>86</v>
      </c>
      <c r="G855" t="s">
        <v>10</v>
      </c>
      <c r="H855" s="15">
        <f t="shared" si="32"/>
        <v>1</v>
      </c>
      <c r="I855" s="16" t="str">
        <f t="shared" si="33"/>
        <v>04/12/2001</v>
      </c>
    </row>
    <row r="856" spans="1:9" x14ac:dyDescent="0.2">
      <c r="A856" t="s">
        <v>300</v>
      </c>
      <c r="B856" s="13">
        <v>36993.508784722202</v>
      </c>
      <c r="C856" t="s">
        <v>11</v>
      </c>
      <c r="D856" s="1">
        <v>15000</v>
      </c>
      <c r="E856" s="2">
        <v>2.78</v>
      </c>
      <c r="F856" t="s">
        <v>86</v>
      </c>
      <c r="G856" t="s">
        <v>298</v>
      </c>
      <c r="H856" s="15">
        <f t="shared" si="32"/>
        <v>0</v>
      </c>
      <c r="I856" s="16" t="str">
        <f t="shared" si="33"/>
        <v>04/12/2001</v>
      </c>
    </row>
    <row r="857" spans="1:9" x14ac:dyDescent="0.2">
      <c r="A857" t="s">
        <v>300</v>
      </c>
      <c r="B857" s="13">
        <v>36993.510648148098</v>
      </c>
      <c r="C857" t="s">
        <v>11</v>
      </c>
      <c r="D857" s="1">
        <v>15000</v>
      </c>
      <c r="E857" s="2">
        <v>2.78</v>
      </c>
      <c r="F857" t="s">
        <v>86</v>
      </c>
      <c r="G857" t="s">
        <v>298</v>
      </c>
      <c r="H857" s="15">
        <f t="shared" si="32"/>
        <v>0</v>
      </c>
      <c r="I857" s="16" t="str">
        <f t="shared" si="33"/>
        <v>04/12/2001</v>
      </c>
    </row>
    <row r="858" spans="1:9" x14ac:dyDescent="0.2">
      <c r="A858" t="s">
        <v>300</v>
      </c>
      <c r="B858" s="13">
        <v>36993.512893518498</v>
      </c>
      <c r="C858" t="s">
        <v>11</v>
      </c>
      <c r="D858" s="1">
        <v>15000</v>
      </c>
      <c r="E858" s="2">
        <v>2.78</v>
      </c>
      <c r="F858" t="s">
        <v>86</v>
      </c>
      <c r="G858" t="s">
        <v>298</v>
      </c>
      <c r="H858" s="15">
        <f t="shared" si="32"/>
        <v>0</v>
      </c>
      <c r="I858" s="16" t="str">
        <f t="shared" si="33"/>
        <v>04/12/2001</v>
      </c>
    </row>
    <row r="859" spans="1:9" x14ac:dyDescent="0.2">
      <c r="A859" t="s">
        <v>300</v>
      </c>
      <c r="B859" s="13">
        <v>36993.514791666697</v>
      </c>
      <c r="C859" t="s">
        <v>11</v>
      </c>
      <c r="D859" s="1">
        <v>15000</v>
      </c>
      <c r="E859" s="2">
        <v>2.78</v>
      </c>
      <c r="F859" t="s">
        <v>86</v>
      </c>
      <c r="G859" t="s">
        <v>298</v>
      </c>
      <c r="H859" s="15">
        <f t="shared" si="32"/>
        <v>0</v>
      </c>
      <c r="I859" s="16" t="str">
        <f t="shared" si="33"/>
        <v>04/12/2001</v>
      </c>
    </row>
    <row r="860" spans="1:9" x14ac:dyDescent="0.2">
      <c r="A860" t="s">
        <v>300</v>
      </c>
      <c r="B860" s="13">
        <v>36993.517476851899</v>
      </c>
      <c r="C860" t="s">
        <v>11</v>
      </c>
      <c r="D860" s="1">
        <v>15000</v>
      </c>
      <c r="E860" s="2">
        <v>2.78</v>
      </c>
      <c r="F860" t="s">
        <v>86</v>
      </c>
      <c r="G860" t="s">
        <v>298</v>
      </c>
      <c r="H860" s="15">
        <f t="shared" si="32"/>
        <v>0</v>
      </c>
      <c r="I860" s="16" t="str">
        <f t="shared" si="33"/>
        <v>04/12/2001</v>
      </c>
    </row>
    <row r="861" spans="1:9" x14ac:dyDescent="0.2">
      <c r="A861" t="s">
        <v>147</v>
      </c>
      <c r="B861" s="13">
        <v>36993.418321759302</v>
      </c>
      <c r="C861" t="s">
        <v>11</v>
      </c>
      <c r="D861" s="1">
        <v>100</v>
      </c>
      <c r="E861" s="2">
        <v>0.15</v>
      </c>
      <c r="F861" t="s">
        <v>12</v>
      </c>
      <c r="G861" t="s">
        <v>10</v>
      </c>
      <c r="H861" s="15">
        <f t="shared" si="32"/>
        <v>1</v>
      </c>
      <c r="I861" s="16" t="str">
        <f t="shared" si="33"/>
        <v>04/12/2001</v>
      </c>
    </row>
    <row r="862" spans="1:9" x14ac:dyDescent="0.2">
      <c r="A862" t="s">
        <v>287</v>
      </c>
      <c r="B862" s="13">
        <v>36993.445752314801</v>
      </c>
      <c r="C862" t="s">
        <v>8</v>
      </c>
      <c r="D862" s="1">
        <v>30</v>
      </c>
      <c r="E862" s="2">
        <v>0.13500000000000001</v>
      </c>
      <c r="F862" t="s">
        <v>12</v>
      </c>
      <c r="G862" t="s">
        <v>10</v>
      </c>
      <c r="H862" s="15">
        <f t="shared" si="32"/>
        <v>0</v>
      </c>
      <c r="I862" s="16" t="str">
        <f t="shared" si="33"/>
        <v>04/12/2001</v>
      </c>
    </row>
    <row r="863" spans="1:9" x14ac:dyDescent="0.2">
      <c r="A863" t="s">
        <v>275</v>
      </c>
      <c r="B863" s="13">
        <v>36993.368379629603</v>
      </c>
      <c r="C863" t="s">
        <v>11</v>
      </c>
      <c r="D863" s="1">
        <v>100</v>
      </c>
      <c r="E863" s="2">
        <v>7.0000000000000007E-2</v>
      </c>
      <c r="F863" t="s">
        <v>44</v>
      </c>
      <c r="G863" t="s">
        <v>10</v>
      </c>
      <c r="H863" s="15">
        <f t="shared" si="32"/>
        <v>1</v>
      </c>
      <c r="I863" s="16" t="str">
        <f t="shared" si="33"/>
        <v>04/12/2001</v>
      </c>
    </row>
    <row r="864" spans="1:9" x14ac:dyDescent="0.2">
      <c r="A864" t="s">
        <v>275</v>
      </c>
      <c r="B864" s="13">
        <v>36993.368472222202</v>
      </c>
      <c r="C864" t="s">
        <v>11</v>
      </c>
      <c r="D864" s="1">
        <v>100</v>
      </c>
      <c r="E864" s="2">
        <v>7.0000000000000007E-2</v>
      </c>
      <c r="F864" t="s">
        <v>44</v>
      </c>
      <c r="G864" t="s">
        <v>10</v>
      </c>
      <c r="H864" s="15">
        <f t="shared" si="32"/>
        <v>0</v>
      </c>
      <c r="I864" s="16" t="str">
        <f t="shared" si="33"/>
        <v>04/12/2001</v>
      </c>
    </row>
    <row r="865" spans="1:9" x14ac:dyDescent="0.2">
      <c r="A865" t="s">
        <v>275</v>
      </c>
      <c r="B865" s="13">
        <v>36993.368553240703</v>
      </c>
      <c r="C865" t="s">
        <v>11</v>
      </c>
      <c r="D865" s="1">
        <v>100</v>
      </c>
      <c r="E865" s="2">
        <v>7.0000000000000007E-2</v>
      </c>
      <c r="F865" t="s">
        <v>44</v>
      </c>
      <c r="G865" t="s">
        <v>10</v>
      </c>
      <c r="H865" s="15">
        <f t="shared" si="32"/>
        <v>0</v>
      </c>
      <c r="I865" s="16" t="str">
        <f t="shared" si="33"/>
        <v>04/12/2001</v>
      </c>
    </row>
    <row r="866" spans="1:9" x14ac:dyDescent="0.2">
      <c r="A866" t="s">
        <v>144</v>
      </c>
      <c r="B866" s="13">
        <v>36993.4081365741</v>
      </c>
      <c r="C866" t="s">
        <v>8</v>
      </c>
      <c r="D866" s="1">
        <v>100</v>
      </c>
      <c r="E866" s="2">
        <v>0.05</v>
      </c>
      <c r="F866" t="s">
        <v>34</v>
      </c>
      <c r="G866" t="s">
        <v>10</v>
      </c>
      <c r="H866" s="15">
        <f t="shared" si="32"/>
        <v>1</v>
      </c>
      <c r="I866" s="16" t="str">
        <f t="shared" si="33"/>
        <v>04/12/2001</v>
      </c>
    </row>
    <row r="867" spans="1:9" x14ac:dyDescent="0.2">
      <c r="A867" t="s">
        <v>144</v>
      </c>
      <c r="B867" s="13">
        <v>36993.409942129598</v>
      </c>
      <c r="C867" t="s">
        <v>8</v>
      </c>
      <c r="D867" s="1">
        <v>100</v>
      </c>
      <c r="E867" s="2">
        <v>5.2499999999999998E-2</v>
      </c>
      <c r="F867" t="s">
        <v>34</v>
      </c>
      <c r="G867" t="s">
        <v>10</v>
      </c>
      <c r="H867" s="15">
        <f t="shared" si="32"/>
        <v>0</v>
      </c>
      <c r="I867" s="16" t="str">
        <f t="shared" si="33"/>
        <v>04/12/2001</v>
      </c>
    </row>
    <row r="868" spans="1:9" x14ac:dyDescent="0.2">
      <c r="A868" t="s">
        <v>144</v>
      </c>
      <c r="B868" s="13">
        <v>36993.569363425901</v>
      </c>
      <c r="C868" t="s">
        <v>8</v>
      </c>
      <c r="D868" s="1">
        <v>100</v>
      </c>
      <c r="E868" s="2">
        <v>4.7500000000000001E-2</v>
      </c>
      <c r="F868" t="s">
        <v>34</v>
      </c>
      <c r="G868" t="s">
        <v>10</v>
      </c>
      <c r="H868" s="15">
        <f t="shared" si="32"/>
        <v>0</v>
      </c>
      <c r="I868" s="16" t="str">
        <f t="shared" si="33"/>
        <v>04/12/2001</v>
      </c>
    </row>
    <row r="869" spans="1:9" x14ac:dyDescent="0.2">
      <c r="A869" t="s">
        <v>148</v>
      </c>
      <c r="B869" s="13">
        <v>36997.359664351898</v>
      </c>
      <c r="C869" t="s">
        <v>11</v>
      </c>
      <c r="D869" s="1">
        <v>100</v>
      </c>
      <c r="E869" s="2">
        <v>0.1525</v>
      </c>
      <c r="F869" t="s">
        <v>66</v>
      </c>
      <c r="G869" t="s">
        <v>10</v>
      </c>
      <c r="H869" s="15">
        <f t="shared" si="32"/>
        <v>1</v>
      </c>
      <c r="I869" s="16" t="str">
        <f t="shared" si="33"/>
        <v>04/16/2001</v>
      </c>
    </row>
    <row r="870" spans="1:9" x14ac:dyDescent="0.2">
      <c r="A870" t="s">
        <v>143</v>
      </c>
      <c r="B870" s="13">
        <v>36997.625104166698</v>
      </c>
      <c r="C870" t="s">
        <v>11</v>
      </c>
      <c r="D870" s="1">
        <v>50</v>
      </c>
      <c r="E870" s="2">
        <v>0.15</v>
      </c>
      <c r="F870" t="s">
        <v>106</v>
      </c>
      <c r="G870" t="s">
        <v>10</v>
      </c>
      <c r="H870" s="15">
        <f t="shared" si="32"/>
        <v>1</v>
      </c>
      <c r="I870" s="16" t="str">
        <f t="shared" si="33"/>
        <v>04/16/2001</v>
      </c>
    </row>
    <row r="871" spans="1:9" x14ac:dyDescent="0.2">
      <c r="A871" t="s">
        <v>143</v>
      </c>
      <c r="B871" s="13">
        <v>36997.628101851798</v>
      </c>
      <c r="C871" t="s">
        <v>8</v>
      </c>
      <c r="D871" s="1">
        <v>50</v>
      </c>
      <c r="E871" s="2">
        <v>0.1575</v>
      </c>
      <c r="F871" t="s">
        <v>106</v>
      </c>
      <c r="G871" t="s">
        <v>10</v>
      </c>
      <c r="H871" s="15">
        <f t="shared" si="32"/>
        <v>0</v>
      </c>
      <c r="I871" s="16" t="str">
        <f t="shared" si="33"/>
        <v>04/16/2001</v>
      </c>
    </row>
    <row r="872" spans="1:9" x14ac:dyDescent="0.2">
      <c r="A872" t="s">
        <v>144</v>
      </c>
      <c r="B872" s="13">
        <v>36997.553692129601</v>
      </c>
      <c r="C872" t="s">
        <v>8</v>
      </c>
      <c r="D872" s="1">
        <v>100</v>
      </c>
      <c r="E872" s="2">
        <v>2.2499999999999999E-2</v>
      </c>
      <c r="F872" t="s">
        <v>86</v>
      </c>
      <c r="G872" t="s">
        <v>10</v>
      </c>
      <c r="H872" s="15">
        <f t="shared" si="32"/>
        <v>1</v>
      </c>
      <c r="I872" s="16" t="str">
        <f t="shared" si="33"/>
        <v>04/16/2001</v>
      </c>
    </row>
    <row r="873" spans="1:9" x14ac:dyDescent="0.2">
      <c r="A873" t="s">
        <v>144</v>
      </c>
      <c r="B873" s="13">
        <v>36997.553796296299</v>
      </c>
      <c r="C873" t="s">
        <v>8</v>
      </c>
      <c r="D873" s="1">
        <v>100</v>
      </c>
      <c r="E873" s="2">
        <v>2.2499999999999999E-2</v>
      </c>
      <c r="F873" t="s">
        <v>86</v>
      </c>
      <c r="G873" t="s">
        <v>10</v>
      </c>
      <c r="H873" s="15">
        <f t="shared" si="32"/>
        <v>0</v>
      </c>
      <c r="I873" s="16" t="str">
        <f t="shared" si="33"/>
        <v>04/16/2001</v>
      </c>
    </row>
    <row r="874" spans="1:9" x14ac:dyDescent="0.2">
      <c r="A874" t="s">
        <v>148</v>
      </c>
      <c r="B874" s="13">
        <v>36997.3651157407</v>
      </c>
      <c r="C874" t="s">
        <v>11</v>
      </c>
      <c r="D874" s="1">
        <v>100</v>
      </c>
      <c r="E874" s="2">
        <v>0.14000000000000001</v>
      </c>
      <c r="F874" t="s">
        <v>66</v>
      </c>
      <c r="G874" t="s">
        <v>10</v>
      </c>
      <c r="H874" s="15">
        <f t="shared" si="32"/>
        <v>1</v>
      </c>
      <c r="I874" s="16" t="str">
        <f t="shared" si="33"/>
        <v>04/16/2001</v>
      </c>
    </row>
    <row r="875" spans="1:9" x14ac:dyDescent="0.2">
      <c r="A875" t="s">
        <v>142</v>
      </c>
      <c r="B875" s="13">
        <v>36997.411388888897</v>
      </c>
      <c r="C875" t="s">
        <v>8</v>
      </c>
      <c r="D875" s="1">
        <v>100</v>
      </c>
      <c r="E875" s="2">
        <v>0.1225</v>
      </c>
      <c r="F875" t="s">
        <v>109</v>
      </c>
      <c r="G875" t="s">
        <v>10</v>
      </c>
      <c r="H875" s="15">
        <f t="shared" si="32"/>
        <v>1</v>
      </c>
      <c r="I875" s="16" t="str">
        <f t="shared" si="33"/>
        <v>04/16/2001</v>
      </c>
    </row>
    <row r="876" spans="1:9" x14ac:dyDescent="0.2">
      <c r="A876" t="s">
        <v>142</v>
      </c>
      <c r="B876" s="13">
        <v>36997.411481481497</v>
      </c>
      <c r="C876" t="s">
        <v>8</v>
      </c>
      <c r="D876" s="1">
        <v>100</v>
      </c>
      <c r="E876" s="2">
        <v>0.1225</v>
      </c>
      <c r="F876" t="s">
        <v>109</v>
      </c>
      <c r="G876" t="s">
        <v>10</v>
      </c>
      <c r="H876" s="15">
        <f t="shared" si="32"/>
        <v>0</v>
      </c>
      <c r="I876" s="16" t="str">
        <f t="shared" si="33"/>
        <v>04/16/2001</v>
      </c>
    </row>
    <row r="877" spans="1:9" x14ac:dyDescent="0.2">
      <c r="A877" t="s">
        <v>301</v>
      </c>
      <c r="B877" s="13">
        <v>36997.393379629597</v>
      </c>
      <c r="C877" t="s">
        <v>8</v>
      </c>
      <c r="D877" s="1">
        <v>15000</v>
      </c>
      <c r="E877" s="2">
        <v>1.6025</v>
      </c>
      <c r="F877" t="s">
        <v>34</v>
      </c>
      <c r="G877" t="s">
        <v>302</v>
      </c>
      <c r="H877" s="15">
        <f t="shared" si="32"/>
        <v>1</v>
      </c>
      <c r="I877" s="16" t="str">
        <f t="shared" si="33"/>
        <v>04/16/2001</v>
      </c>
    </row>
    <row r="878" spans="1:9" x14ac:dyDescent="0.2">
      <c r="A878" t="s">
        <v>147</v>
      </c>
      <c r="B878" s="13">
        <v>36998.3433912037</v>
      </c>
      <c r="C878" t="s">
        <v>11</v>
      </c>
      <c r="D878" s="1">
        <v>100</v>
      </c>
      <c r="E878" s="2">
        <v>0.14249999999999999</v>
      </c>
      <c r="F878" t="s">
        <v>47</v>
      </c>
      <c r="G878" t="s">
        <v>10</v>
      </c>
      <c r="H878" s="15">
        <f t="shared" si="32"/>
        <v>1</v>
      </c>
      <c r="I878" s="16" t="str">
        <f t="shared" si="33"/>
        <v>04/17/2001</v>
      </c>
    </row>
    <row r="879" spans="1:9" x14ac:dyDescent="0.2">
      <c r="A879" t="s">
        <v>150</v>
      </c>
      <c r="B879" s="13">
        <v>36998.495937500003</v>
      </c>
      <c r="C879" t="s">
        <v>8</v>
      </c>
      <c r="D879" s="1">
        <v>100</v>
      </c>
      <c r="E879" s="2">
        <v>0.02</v>
      </c>
      <c r="F879" t="s">
        <v>47</v>
      </c>
      <c r="G879" t="s">
        <v>10</v>
      </c>
      <c r="H879" s="15">
        <f t="shared" si="32"/>
        <v>0</v>
      </c>
      <c r="I879" s="16" t="str">
        <f t="shared" si="33"/>
        <v>04/17/2001</v>
      </c>
    </row>
    <row r="880" spans="1:9" x14ac:dyDescent="0.2">
      <c r="A880" t="s">
        <v>150</v>
      </c>
      <c r="B880" s="13">
        <v>36998.496724536999</v>
      </c>
      <c r="C880" t="s">
        <v>8</v>
      </c>
      <c r="D880" s="1">
        <v>100</v>
      </c>
      <c r="E880" s="2">
        <v>0.02</v>
      </c>
      <c r="F880" t="s">
        <v>47</v>
      </c>
      <c r="G880" t="s">
        <v>10</v>
      </c>
      <c r="H880" s="15">
        <f t="shared" si="32"/>
        <v>0</v>
      </c>
      <c r="I880" s="16" t="str">
        <f t="shared" si="33"/>
        <v>04/17/2001</v>
      </c>
    </row>
    <row r="881" spans="1:9" x14ac:dyDescent="0.2">
      <c r="A881" t="s">
        <v>294</v>
      </c>
      <c r="B881" s="13">
        <v>36998.470763888901</v>
      </c>
      <c r="C881" t="s">
        <v>11</v>
      </c>
      <c r="D881" s="1">
        <v>100</v>
      </c>
      <c r="E881" s="2">
        <v>0.14749999999999999</v>
      </c>
      <c r="F881" t="s">
        <v>66</v>
      </c>
      <c r="G881" t="s">
        <v>10</v>
      </c>
      <c r="H881" s="15">
        <f t="shared" si="32"/>
        <v>1</v>
      </c>
      <c r="I881" s="16" t="str">
        <f t="shared" si="33"/>
        <v>04/17/2001</v>
      </c>
    </row>
    <row r="882" spans="1:9" x14ac:dyDescent="0.2">
      <c r="A882" t="s">
        <v>153</v>
      </c>
      <c r="B882" s="13">
        <v>36998.403333333299</v>
      </c>
      <c r="C882" t="s">
        <v>11</v>
      </c>
      <c r="D882" s="1">
        <v>50</v>
      </c>
      <c r="E882" s="2">
        <v>8.2500000000000004E-2</v>
      </c>
      <c r="F882" t="s">
        <v>117</v>
      </c>
      <c r="G882" t="s">
        <v>10</v>
      </c>
      <c r="H882" s="15">
        <f t="shared" si="32"/>
        <v>1</v>
      </c>
      <c r="I882" s="16" t="str">
        <f t="shared" si="33"/>
        <v>04/17/2001</v>
      </c>
    </row>
    <row r="883" spans="1:9" x14ac:dyDescent="0.2">
      <c r="A883" t="s">
        <v>153</v>
      </c>
      <c r="B883" s="13">
        <v>36998.432199074101</v>
      </c>
      <c r="C883" t="s">
        <v>11</v>
      </c>
      <c r="D883" s="1">
        <v>50</v>
      </c>
      <c r="E883" s="2">
        <v>0.09</v>
      </c>
      <c r="F883" t="s">
        <v>117</v>
      </c>
      <c r="G883" t="s">
        <v>10</v>
      </c>
      <c r="H883" s="15">
        <f t="shared" si="32"/>
        <v>0</v>
      </c>
      <c r="I883" s="16" t="str">
        <f t="shared" si="33"/>
        <v>04/17/2001</v>
      </c>
    </row>
    <row r="884" spans="1:9" x14ac:dyDescent="0.2">
      <c r="A884" t="s">
        <v>153</v>
      </c>
      <c r="B884" s="13">
        <v>36998.4431944444</v>
      </c>
      <c r="C884" t="s">
        <v>11</v>
      </c>
      <c r="D884" s="1">
        <v>50</v>
      </c>
      <c r="E884" s="2">
        <v>9.5000000000000001E-2</v>
      </c>
      <c r="F884" t="s">
        <v>117</v>
      </c>
      <c r="G884" t="s">
        <v>10</v>
      </c>
      <c r="H884" s="15">
        <f t="shared" si="32"/>
        <v>0</v>
      </c>
      <c r="I884" s="16" t="str">
        <f t="shared" si="33"/>
        <v>04/17/2001</v>
      </c>
    </row>
    <row r="885" spans="1:9" x14ac:dyDescent="0.2">
      <c r="A885" t="s">
        <v>170</v>
      </c>
      <c r="B885" s="13">
        <v>36998.373437499999</v>
      </c>
      <c r="C885" t="s">
        <v>11</v>
      </c>
      <c r="D885" s="1">
        <v>10</v>
      </c>
      <c r="E885" s="2">
        <v>0.08</v>
      </c>
      <c r="F885" t="s">
        <v>37</v>
      </c>
      <c r="G885" t="s">
        <v>10</v>
      </c>
      <c r="H885" s="15">
        <f t="shared" si="32"/>
        <v>1</v>
      </c>
      <c r="I885" s="16" t="str">
        <f t="shared" si="33"/>
        <v>04/17/2001</v>
      </c>
    </row>
    <row r="886" spans="1:9" x14ac:dyDescent="0.2">
      <c r="A886" t="s">
        <v>295</v>
      </c>
      <c r="B886" s="13">
        <v>36998.478171296301</v>
      </c>
      <c r="C886" t="s">
        <v>8</v>
      </c>
      <c r="D886" s="1">
        <v>100</v>
      </c>
      <c r="E886" s="2">
        <v>2.75E-2</v>
      </c>
      <c r="F886" t="s">
        <v>12</v>
      </c>
      <c r="G886" t="s">
        <v>10</v>
      </c>
      <c r="H886" s="15">
        <f t="shared" si="32"/>
        <v>1</v>
      </c>
      <c r="I886" s="16" t="str">
        <f t="shared" si="33"/>
        <v>04/17/2001</v>
      </c>
    </row>
    <row r="887" spans="1:9" x14ac:dyDescent="0.2">
      <c r="A887" t="s">
        <v>287</v>
      </c>
      <c r="B887" s="13">
        <v>36998.4301388889</v>
      </c>
      <c r="C887" t="s">
        <v>8</v>
      </c>
      <c r="D887" s="1">
        <v>100</v>
      </c>
      <c r="E887" s="2">
        <v>0.14249999999999999</v>
      </c>
      <c r="F887" t="s">
        <v>44</v>
      </c>
      <c r="G887" t="s">
        <v>10</v>
      </c>
      <c r="H887" s="15">
        <f t="shared" si="32"/>
        <v>1</v>
      </c>
      <c r="I887" s="16" t="str">
        <f t="shared" si="33"/>
        <v>04/17/2001</v>
      </c>
    </row>
    <row r="888" spans="1:9" x14ac:dyDescent="0.2">
      <c r="A888" t="s">
        <v>287</v>
      </c>
      <c r="B888" s="13">
        <v>36998.430335648103</v>
      </c>
      <c r="C888" t="s">
        <v>8</v>
      </c>
      <c r="D888" s="1">
        <v>100</v>
      </c>
      <c r="E888" s="2">
        <v>0.14249999999999999</v>
      </c>
      <c r="F888" t="s">
        <v>44</v>
      </c>
      <c r="G888" t="s">
        <v>10</v>
      </c>
      <c r="H888" s="15">
        <f t="shared" si="32"/>
        <v>0</v>
      </c>
      <c r="I888" s="16" t="str">
        <f t="shared" si="33"/>
        <v>04/17/2001</v>
      </c>
    </row>
    <row r="889" spans="1:9" x14ac:dyDescent="0.2">
      <c r="A889" t="s">
        <v>287</v>
      </c>
      <c r="B889" s="13">
        <v>36998.430937500001</v>
      </c>
      <c r="C889" t="s">
        <v>8</v>
      </c>
      <c r="D889" s="1">
        <v>100</v>
      </c>
      <c r="E889" s="2">
        <v>0.14249999999999999</v>
      </c>
      <c r="F889" t="s">
        <v>44</v>
      </c>
      <c r="G889" t="s">
        <v>10</v>
      </c>
      <c r="H889" s="15">
        <f t="shared" si="32"/>
        <v>0</v>
      </c>
      <c r="I889" s="16" t="str">
        <f t="shared" si="33"/>
        <v>04/17/2001</v>
      </c>
    </row>
    <row r="890" spans="1:9" x14ac:dyDescent="0.2">
      <c r="A890" t="s">
        <v>287</v>
      </c>
      <c r="B890" s="13">
        <v>36998.431423611102</v>
      </c>
      <c r="C890" t="s">
        <v>8</v>
      </c>
      <c r="D890" s="1">
        <v>100</v>
      </c>
      <c r="E890" s="2">
        <v>0.15</v>
      </c>
      <c r="F890" t="s">
        <v>44</v>
      </c>
      <c r="G890" t="s">
        <v>10</v>
      </c>
      <c r="H890" s="15">
        <f t="shared" si="32"/>
        <v>0</v>
      </c>
      <c r="I890" s="16" t="str">
        <f t="shared" si="33"/>
        <v>04/17/2001</v>
      </c>
    </row>
    <row r="891" spans="1:9" x14ac:dyDescent="0.2">
      <c r="A891" t="s">
        <v>287</v>
      </c>
      <c r="B891" s="13">
        <v>36998.431678240697</v>
      </c>
      <c r="C891" t="s">
        <v>8</v>
      </c>
      <c r="D891" s="1">
        <v>100</v>
      </c>
      <c r="E891" s="2">
        <v>0.155</v>
      </c>
      <c r="F891" t="s">
        <v>44</v>
      </c>
      <c r="G891" t="s">
        <v>10</v>
      </c>
      <c r="H891" s="15">
        <f t="shared" si="32"/>
        <v>0</v>
      </c>
      <c r="I891" s="16" t="str">
        <f t="shared" si="33"/>
        <v>04/17/2001</v>
      </c>
    </row>
    <row r="892" spans="1:9" x14ac:dyDescent="0.2">
      <c r="A892" t="s">
        <v>287</v>
      </c>
      <c r="B892" s="13">
        <v>36998.432731481502</v>
      </c>
      <c r="C892" t="s">
        <v>8</v>
      </c>
      <c r="D892" s="1">
        <v>100</v>
      </c>
      <c r="E892" s="2">
        <v>0.155</v>
      </c>
      <c r="F892" t="s">
        <v>44</v>
      </c>
      <c r="G892" t="s">
        <v>10</v>
      </c>
      <c r="H892" s="15">
        <f t="shared" si="32"/>
        <v>0</v>
      </c>
      <c r="I892" s="16" t="str">
        <f t="shared" si="33"/>
        <v>04/17/2001</v>
      </c>
    </row>
    <row r="893" spans="1:9" x14ac:dyDescent="0.2">
      <c r="A893" t="s">
        <v>287</v>
      </c>
      <c r="B893" s="13">
        <v>36998.441284722197</v>
      </c>
      <c r="C893" t="s">
        <v>8</v>
      </c>
      <c r="D893" s="1">
        <v>100</v>
      </c>
      <c r="E893" s="2">
        <v>0.16500000000000001</v>
      </c>
      <c r="F893" t="s">
        <v>44</v>
      </c>
      <c r="G893" t="s">
        <v>10</v>
      </c>
      <c r="H893" s="15">
        <f t="shared" si="32"/>
        <v>0</v>
      </c>
      <c r="I893" s="16" t="str">
        <f t="shared" si="33"/>
        <v>04/17/2001</v>
      </c>
    </row>
    <row r="894" spans="1:9" x14ac:dyDescent="0.2">
      <c r="A894" t="s">
        <v>287</v>
      </c>
      <c r="B894" s="13">
        <v>36998.441712963002</v>
      </c>
      <c r="C894" t="s">
        <v>8</v>
      </c>
      <c r="D894" s="1">
        <v>100</v>
      </c>
      <c r="E894" s="2">
        <v>0.17249999999999999</v>
      </c>
      <c r="F894" t="s">
        <v>44</v>
      </c>
      <c r="G894" t="s">
        <v>10</v>
      </c>
      <c r="H894" s="15">
        <f t="shared" si="32"/>
        <v>0</v>
      </c>
      <c r="I894" s="16" t="str">
        <f t="shared" si="33"/>
        <v>04/17/2001</v>
      </c>
    </row>
    <row r="895" spans="1:9" x14ac:dyDescent="0.2">
      <c r="A895" t="s">
        <v>144</v>
      </c>
      <c r="B895" s="13">
        <v>36998.547002314801</v>
      </c>
      <c r="C895" t="s">
        <v>8</v>
      </c>
      <c r="D895" s="1">
        <v>100</v>
      </c>
      <c r="E895" s="2">
        <v>6.25E-2</v>
      </c>
      <c r="F895" t="s">
        <v>48</v>
      </c>
      <c r="G895" t="s">
        <v>10</v>
      </c>
      <c r="H895" s="15">
        <f t="shared" si="32"/>
        <v>1</v>
      </c>
      <c r="I895" s="16" t="str">
        <f t="shared" si="33"/>
        <v>04/17/2001</v>
      </c>
    </row>
    <row r="896" spans="1:9" x14ac:dyDescent="0.2">
      <c r="A896" t="s">
        <v>144</v>
      </c>
      <c r="B896" s="13">
        <v>36998.664791666597</v>
      </c>
      <c r="C896" t="s">
        <v>8</v>
      </c>
      <c r="D896" s="1">
        <v>100</v>
      </c>
      <c r="E896" s="2">
        <v>7.4999999999999997E-2</v>
      </c>
      <c r="F896" t="s">
        <v>48</v>
      </c>
      <c r="G896" t="s">
        <v>10</v>
      </c>
      <c r="H896" s="15">
        <f t="shared" si="32"/>
        <v>0</v>
      </c>
      <c r="I896" s="16" t="str">
        <f t="shared" si="33"/>
        <v>04/17/2001</v>
      </c>
    </row>
    <row r="897" spans="1:9" x14ac:dyDescent="0.2">
      <c r="A897" t="s">
        <v>127</v>
      </c>
      <c r="B897" s="13">
        <v>36999.6514930556</v>
      </c>
      <c r="C897" t="s">
        <v>11</v>
      </c>
      <c r="D897" s="1">
        <v>100</v>
      </c>
      <c r="E897" s="2">
        <v>0.105</v>
      </c>
      <c r="F897" t="s">
        <v>106</v>
      </c>
      <c r="G897" t="s">
        <v>10</v>
      </c>
      <c r="H897" s="15">
        <f t="shared" si="32"/>
        <v>1</v>
      </c>
      <c r="I897" s="16" t="str">
        <f t="shared" si="33"/>
        <v>04/18/2001</v>
      </c>
    </row>
    <row r="898" spans="1:9" x14ac:dyDescent="0.2">
      <c r="A898" t="s">
        <v>150</v>
      </c>
      <c r="B898" s="13">
        <v>36999.3528703704</v>
      </c>
      <c r="C898" t="s">
        <v>8</v>
      </c>
      <c r="D898" s="1">
        <v>100</v>
      </c>
      <c r="E898" s="2">
        <v>3.2500000000000001E-2</v>
      </c>
      <c r="F898" t="s">
        <v>47</v>
      </c>
      <c r="G898" t="s">
        <v>10</v>
      </c>
      <c r="H898" s="15">
        <f t="shared" si="32"/>
        <v>1</v>
      </c>
      <c r="I898" s="16" t="str">
        <f t="shared" si="33"/>
        <v>04/18/2001</v>
      </c>
    </row>
    <row r="899" spans="1:9" x14ac:dyDescent="0.2">
      <c r="A899" t="s">
        <v>234</v>
      </c>
      <c r="B899" s="13">
        <v>36999.538425925901</v>
      </c>
      <c r="C899" t="s">
        <v>8</v>
      </c>
      <c r="D899" s="1">
        <v>50</v>
      </c>
      <c r="E899" s="2">
        <v>0.33</v>
      </c>
      <c r="F899" t="s">
        <v>47</v>
      </c>
      <c r="G899" t="s">
        <v>10</v>
      </c>
      <c r="H899" s="15">
        <f t="shared" si="32"/>
        <v>0</v>
      </c>
      <c r="I899" s="16" t="str">
        <f t="shared" si="33"/>
        <v>04/18/2001</v>
      </c>
    </row>
    <row r="900" spans="1:9" x14ac:dyDescent="0.2">
      <c r="A900" t="s">
        <v>234</v>
      </c>
      <c r="B900" s="13">
        <v>36999.563726851899</v>
      </c>
      <c r="C900" t="s">
        <v>8</v>
      </c>
      <c r="D900" s="1">
        <v>100</v>
      </c>
      <c r="E900" s="2">
        <v>0.36499999999999999</v>
      </c>
      <c r="F900" t="s">
        <v>47</v>
      </c>
      <c r="G900" t="s">
        <v>10</v>
      </c>
      <c r="H900" s="15">
        <f t="shared" si="32"/>
        <v>0</v>
      </c>
      <c r="I900" s="16" t="str">
        <f t="shared" si="33"/>
        <v>04/18/2001</v>
      </c>
    </row>
    <row r="901" spans="1:9" x14ac:dyDescent="0.2">
      <c r="A901" t="s">
        <v>276</v>
      </c>
      <c r="B901" s="13">
        <v>36999.572858796302</v>
      </c>
      <c r="C901" t="s">
        <v>8</v>
      </c>
      <c r="D901" s="1">
        <v>100</v>
      </c>
      <c r="E901" s="2">
        <v>0.16500000000000001</v>
      </c>
      <c r="F901" t="s">
        <v>47</v>
      </c>
      <c r="G901" t="s">
        <v>10</v>
      </c>
      <c r="H901" s="15">
        <f t="shared" si="32"/>
        <v>0</v>
      </c>
      <c r="I901" s="16" t="str">
        <f t="shared" si="33"/>
        <v>04/18/2001</v>
      </c>
    </row>
    <row r="902" spans="1:9" x14ac:dyDescent="0.2">
      <c r="A902" t="s">
        <v>276</v>
      </c>
      <c r="B902" s="13">
        <v>36999.574560185203</v>
      </c>
      <c r="C902" t="s">
        <v>8</v>
      </c>
      <c r="D902" s="1">
        <v>100</v>
      </c>
      <c r="E902" s="2">
        <v>0.16</v>
      </c>
      <c r="F902" t="s">
        <v>47</v>
      </c>
      <c r="G902" t="s">
        <v>10</v>
      </c>
      <c r="H902" s="15">
        <f t="shared" si="32"/>
        <v>0</v>
      </c>
      <c r="I902" s="16" t="str">
        <f t="shared" si="33"/>
        <v>04/18/2001</v>
      </c>
    </row>
    <row r="903" spans="1:9" x14ac:dyDescent="0.2">
      <c r="A903" t="s">
        <v>144</v>
      </c>
      <c r="B903" s="13">
        <v>36999.373587962997</v>
      </c>
      <c r="C903" t="s">
        <v>11</v>
      </c>
      <c r="D903" s="1">
        <v>10</v>
      </c>
      <c r="E903" s="2">
        <v>0.08</v>
      </c>
      <c r="F903" t="s">
        <v>86</v>
      </c>
      <c r="G903" t="s">
        <v>10</v>
      </c>
      <c r="H903" s="15">
        <f t="shared" ref="H903:H926" si="34">IF(F902=F903,0,1)</f>
        <v>1</v>
      </c>
      <c r="I903" s="16" t="str">
        <f t="shared" ref="I903:I966" si="35">TEXT(B903,"mm/dd/yyyy")</f>
        <v>04/18/2001</v>
      </c>
    </row>
    <row r="904" spans="1:9" x14ac:dyDescent="0.2">
      <c r="A904" t="s">
        <v>142</v>
      </c>
      <c r="B904" s="13">
        <v>36999.360706018502</v>
      </c>
      <c r="C904" t="s">
        <v>11</v>
      </c>
      <c r="D904" s="1">
        <v>10</v>
      </c>
      <c r="E904" s="2">
        <v>0.20749999999999999</v>
      </c>
      <c r="F904" t="s">
        <v>37</v>
      </c>
      <c r="G904" t="s">
        <v>10</v>
      </c>
      <c r="H904" s="15">
        <f t="shared" si="34"/>
        <v>1</v>
      </c>
      <c r="I904" s="16" t="str">
        <f t="shared" si="35"/>
        <v>04/18/2001</v>
      </c>
    </row>
    <row r="905" spans="1:9" x14ac:dyDescent="0.2">
      <c r="A905" t="s">
        <v>303</v>
      </c>
      <c r="B905" s="13">
        <v>36999.526759259301</v>
      </c>
      <c r="C905" t="s">
        <v>8</v>
      </c>
      <c r="D905" s="1">
        <v>100</v>
      </c>
      <c r="E905" s="2">
        <v>0.32750000000000001</v>
      </c>
      <c r="F905" t="s">
        <v>15</v>
      </c>
      <c r="G905" t="s">
        <v>10</v>
      </c>
      <c r="H905" s="15">
        <f t="shared" si="34"/>
        <v>1</v>
      </c>
      <c r="I905" s="16" t="str">
        <f t="shared" si="35"/>
        <v>04/18/2001</v>
      </c>
    </row>
    <row r="906" spans="1:9" x14ac:dyDescent="0.2">
      <c r="A906" t="s">
        <v>150</v>
      </c>
      <c r="B906" s="13">
        <v>36999.535532407397</v>
      </c>
      <c r="C906" t="s">
        <v>8</v>
      </c>
      <c r="D906" s="1">
        <v>100</v>
      </c>
      <c r="E906" s="2">
        <v>3.5000000000000003E-2</v>
      </c>
      <c r="F906" t="s">
        <v>15</v>
      </c>
      <c r="G906" t="s">
        <v>10</v>
      </c>
      <c r="H906" s="15">
        <f t="shared" si="34"/>
        <v>0</v>
      </c>
      <c r="I906" s="16" t="str">
        <f t="shared" si="35"/>
        <v>04/18/2001</v>
      </c>
    </row>
    <row r="907" spans="1:9" x14ac:dyDescent="0.2">
      <c r="A907" t="s">
        <v>144</v>
      </c>
      <c r="B907" s="13">
        <v>36999.629965277803</v>
      </c>
      <c r="C907" t="s">
        <v>11</v>
      </c>
      <c r="D907" s="1">
        <v>50</v>
      </c>
      <c r="E907" s="2">
        <v>0.08</v>
      </c>
      <c r="F907" t="s">
        <v>97</v>
      </c>
      <c r="G907" t="s">
        <v>10</v>
      </c>
      <c r="H907" s="15">
        <f t="shared" si="34"/>
        <v>1</v>
      </c>
      <c r="I907" s="16" t="str">
        <f t="shared" si="35"/>
        <v>04/18/2001</v>
      </c>
    </row>
    <row r="908" spans="1:9" x14ac:dyDescent="0.2">
      <c r="A908" t="s">
        <v>150</v>
      </c>
      <c r="B908" s="13">
        <v>36999.329849537004</v>
      </c>
      <c r="C908" t="s">
        <v>8</v>
      </c>
      <c r="D908" s="1">
        <v>1000</v>
      </c>
      <c r="E908" s="2">
        <v>0.03</v>
      </c>
      <c r="F908" t="s">
        <v>122</v>
      </c>
      <c r="G908" t="s">
        <v>10</v>
      </c>
      <c r="H908" s="15">
        <f t="shared" si="34"/>
        <v>1</v>
      </c>
      <c r="I908" s="16" t="str">
        <f t="shared" si="35"/>
        <v>04/18/2001</v>
      </c>
    </row>
    <row r="909" spans="1:9" x14ac:dyDescent="0.2">
      <c r="A909" t="s">
        <v>127</v>
      </c>
      <c r="B909" s="13">
        <v>36999.589456018497</v>
      </c>
      <c r="C909" t="s">
        <v>8</v>
      </c>
      <c r="D909" s="1">
        <v>100</v>
      </c>
      <c r="E909" s="2">
        <v>0.105</v>
      </c>
      <c r="F909" t="s">
        <v>27</v>
      </c>
      <c r="G909" t="s">
        <v>10</v>
      </c>
      <c r="H909" s="15">
        <f t="shared" si="34"/>
        <v>1</v>
      </c>
      <c r="I909" s="16" t="str">
        <f t="shared" si="35"/>
        <v>04/18/2001</v>
      </c>
    </row>
    <row r="910" spans="1:9" x14ac:dyDescent="0.2">
      <c r="A910" t="s">
        <v>127</v>
      </c>
      <c r="B910" s="13">
        <v>36999.589537036998</v>
      </c>
      <c r="C910" t="s">
        <v>8</v>
      </c>
      <c r="D910" s="1">
        <v>100</v>
      </c>
      <c r="E910" s="2">
        <v>0.105</v>
      </c>
      <c r="F910" t="s">
        <v>27</v>
      </c>
      <c r="G910" t="s">
        <v>10</v>
      </c>
      <c r="H910" s="15">
        <f t="shared" si="34"/>
        <v>0</v>
      </c>
      <c r="I910" s="16" t="str">
        <f t="shared" si="35"/>
        <v>04/18/2001</v>
      </c>
    </row>
    <row r="911" spans="1:9" x14ac:dyDescent="0.2">
      <c r="A911" t="s">
        <v>127</v>
      </c>
      <c r="B911" s="13">
        <v>36999.589687500003</v>
      </c>
      <c r="C911" t="s">
        <v>8</v>
      </c>
      <c r="D911" s="1">
        <v>100</v>
      </c>
      <c r="E911" s="2">
        <v>0.1075</v>
      </c>
      <c r="F911" t="s">
        <v>27</v>
      </c>
      <c r="G911" t="s">
        <v>10</v>
      </c>
      <c r="H911" s="15">
        <f t="shared" si="34"/>
        <v>0</v>
      </c>
      <c r="I911" s="16" t="str">
        <f t="shared" si="35"/>
        <v>04/18/2001</v>
      </c>
    </row>
    <row r="912" spans="1:9" x14ac:dyDescent="0.2">
      <c r="A912" t="s">
        <v>127</v>
      </c>
      <c r="B912" s="13">
        <v>36999.589768518497</v>
      </c>
      <c r="C912" t="s">
        <v>8</v>
      </c>
      <c r="D912" s="1">
        <v>100</v>
      </c>
      <c r="E912" s="2">
        <v>0.1075</v>
      </c>
      <c r="F912" t="s">
        <v>27</v>
      </c>
      <c r="G912" t="s">
        <v>10</v>
      </c>
      <c r="H912" s="15">
        <f t="shared" si="34"/>
        <v>0</v>
      </c>
      <c r="I912" s="16" t="str">
        <f t="shared" si="35"/>
        <v>04/18/2001</v>
      </c>
    </row>
    <row r="913" spans="1:9" x14ac:dyDescent="0.2">
      <c r="A913" t="s">
        <v>127</v>
      </c>
      <c r="B913" s="13">
        <v>36999.590104166702</v>
      </c>
      <c r="C913" t="s">
        <v>8</v>
      </c>
      <c r="D913" s="1">
        <v>100</v>
      </c>
      <c r="E913" s="2">
        <v>0.1125</v>
      </c>
      <c r="F913" t="s">
        <v>27</v>
      </c>
      <c r="G913" t="s">
        <v>10</v>
      </c>
      <c r="H913" s="15">
        <f t="shared" si="34"/>
        <v>0</v>
      </c>
      <c r="I913" s="16" t="str">
        <f t="shared" si="35"/>
        <v>04/18/2001</v>
      </c>
    </row>
    <row r="914" spans="1:9" x14ac:dyDescent="0.2">
      <c r="A914" t="s">
        <v>127</v>
      </c>
      <c r="B914" s="13">
        <v>36999.590185185203</v>
      </c>
      <c r="C914" t="s">
        <v>8</v>
      </c>
      <c r="D914" s="1">
        <v>100</v>
      </c>
      <c r="E914" s="2">
        <v>0.1125</v>
      </c>
      <c r="F914" t="s">
        <v>27</v>
      </c>
      <c r="G914" t="s">
        <v>10</v>
      </c>
      <c r="H914" s="15">
        <f t="shared" si="34"/>
        <v>0</v>
      </c>
      <c r="I914" s="16" t="str">
        <f t="shared" si="35"/>
        <v>04/18/2001</v>
      </c>
    </row>
    <row r="915" spans="1:9" x14ac:dyDescent="0.2">
      <c r="A915" t="s">
        <v>127</v>
      </c>
      <c r="B915" s="13">
        <v>36999.590277777803</v>
      </c>
      <c r="C915" t="s">
        <v>8</v>
      </c>
      <c r="D915" s="1">
        <v>100</v>
      </c>
      <c r="E915" s="2">
        <v>0.1125</v>
      </c>
      <c r="F915" t="s">
        <v>27</v>
      </c>
      <c r="G915" t="s">
        <v>10</v>
      </c>
      <c r="H915" s="15">
        <f t="shared" si="34"/>
        <v>0</v>
      </c>
      <c r="I915" s="16" t="str">
        <f t="shared" si="35"/>
        <v>04/18/2001</v>
      </c>
    </row>
    <row r="916" spans="1:9" x14ac:dyDescent="0.2">
      <c r="A916" t="s">
        <v>127</v>
      </c>
      <c r="B916" s="13">
        <v>36999.590381944399</v>
      </c>
      <c r="C916" t="s">
        <v>8</v>
      </c>
      <c r="D916" s="1">
        <v>100</v>
      </c>
      <c r="E916" s="2">
        <v>0.1125</v>
      </c>
      <c r="F916" t="s">
        <v>27</v>
      </c>
      <c r="G916" t="s">
        <v>10</v>
      </c>
      <c r="H916" s="15">
        <f t="shared" si="34"/>
        <v>0</v>
      </c>
      <c r="I916" s="16" t="str">
        <f t="shared" si="35"/>
        <v>04/18/2001</v>
      </c>
    </row>
    <row r="917" spans="1:9" x14ac:dyDescent="0.2">
      <c r="A917" t="s">
        <v>127</v>
      </c>
      <c r="B917" s="13">
        <v>36999.590914351902</v>
      </c>
      <c r="C917" t="s">
        <v>8</v>
      </c>
      <c r="D917" s="1">
        <v>100</v>
      </c>
      <c r="E917" s="2">
        <v>0.11</v>
      </c>
      <c r="F917" t="s">
        <v>27</v>
      </c>
      <c r="G917" t="s">
        <v>10</v>
      </c>
      <c r="H917" s="15">
        <f t="shared" si="34"/>
        <v>0</v>
      </c>
      <c r="I917" s="16" t="str">
        <f t="shared" si="35"/>
        <v>04/18/2001</v>
      </c>
    </row>
    <row r="918" spans="1:9" x14ac:dyDescent="0.2">
      <c r="A918" t="s">
        <v>127</v>
      </c>
      <c r="B918" s="13">
        <v>36999.5914583333</v>
      </c>
      <c r="C918" t="s">
        <v>8</v>
      </c>
      <c r="D918" s="1">
        <v>100</v>
      </c>
      <c r="E918" s="2">
        <v>0.1125</v>
      </c>
      <c r="F918" t="s">
        <v>27</v>
      </c>
      <c r="G918" t="s">
        <v>10</v>
      </c>
      <c r="H918" s="15">
        <f t="shared" si="34"/>
        <v>0</v>
      </c>
      <c r="I918" s="16" t="str">
        <f t="shared" si="35"/>
        <v>04/18/2001</v>
      </c>
    </row>
    <row r="919" spans="1:9" x14ac:dyDescent="0.2">
      <c r="A919" t="s">
        <v>144</v>
      </c>
      <c r="B919" s="13">
        <v>36999.572916666701</v>
      </c>
      <c r="C919" t="s">
        <v>11</v>
      </c>
      <c r="D919" s="1">
        <v>30</v>
      </c>
      <c r="E919" s="2">
        <v>0.10249999999999999</v>
      </c>
      <c r="F919" t="s">
        <v>31</v>
      </c>
      <c r="G919" t="s">
        <v>10</v>
      </c>
      <c r="H919" s="15">
        <f t="shared" si="34"/>
        <v>1</v>
      </c>
      <c r="I919" s="16" t="str">
        <f t="shared" si="35"/>
        <v>04/18/2001</v>
      </c>
    </row>
    <row r="920" spans="1:9" x14ac:dyDescent="0.2">
      <c r="A920" t="s">
        <v>144</v>
      </c>
      <c r="B920" s="13">
        <v>36999.350185185198</v>
      </c>
      <c r="C920" t="s">
        <v>8</v>
      </c>
      <c r="D920" s="1">
        <v>50</v>
      </c>
      <c r="E920" s="2">
        <v>0.09</v>
      </c>
      <c r="F920" t="s">
        <v>12</v>
      </c>
      <c r="G920" t="s">
        <v>10</v>
      </c>
      <c r="H920" s="15">
        <f t="shared" si="34"/>
        <v>1</v>
      </c>
      <c r="I920" s="16" t="str">
        <f t="shared" si="35"/>
        <v>04/18/2001</v>
      </c>
    </row>
    <row r="921" spans="1:9" x14ac:dyDescent="0.2">
      <c r="A921" t="s">
        <v>228</v>
      </c>
      <c r="B921" s="13">
        <v>36999.395914351902</v>
      </c>
      <c r="C921" t="s">
        <v>11</v>
      </c>
      <c r="D921" s="1">
        <v>100</v>
      </c>
      <c r="E921" s="2">
        <v>0.22750000000000001</v>
      </c>
      <c r="F921" t="s">
        <v>44</v>
      </c>
      <c r="G921" t="s">
        <v>10</v>
      </c>
      <c r="H921" s="15">
        <f t="shared" si="34"/>
        <v>1</v>
      </c>
      <c r="I921" s="16" t="str">
        <f t="shared" si="35"/>
        <v>04/18/2001</v>
      </c>
    </row>
    <row r="922" spans="1:9" x14ac:dyDescent="0.2">
      <c r="A922" t="s">
        <v>228</v>
      </c>
      <c r="B922" s="13">
        <v>36999.396273148202</v>
      </c>
      <c r="C922" t="s">
        <v>11</v>
      </c>
      <c r="D922" s="1">
        <v>100</v>
      </c>
      <c r="E922" s="2">
        <v>0.22500000000000001</v>
      </c>
      <c r="F922" t="s">
        <v>44</v>
      </c>
      <c r="G922" t="s">
        <v>10</v>
      </c>
      <c r="H922" s="15">
        <f t="shared" si="34"/>
        <v>0</v>
      </c>
      <c r="I922" s="16" t="str">
        <f t="shared" si="35"/>
        <v>04/18/2001</v>
      </c>
    </row>
    <row r="923" spans="1:9" x14ac:dyDescent="0.2">
      <c r="A923" t="s">
        <v>220</v>
      </c>
      <c r="B923" s="13">
        <v>36999.597199074102</v>
      </c>
      <c r="C923" t="s">
        <v>11</v>
      </c>
      <c r="D923" s="1">
        <v>100</v>
      </c>
      <c r="E923" s="2">
        <v>0.33500000000000002</v>
      </c>
      <c r="F923" t="s">
        <v>44</v>
      </c>
      <c r="G923" t="s">
        <v>10</v>
      </c>
      <c r="H923" s="15">
        <f t="shared" si="34"/>
        <v>0</v>
      </c>
      <c r="I923" s="16" t="str">
        <f t="shared" si="35"/>
        <v>04/18/2001</v>
      </c>
    </row>
    <row r="924" spans="1:9" x14ac:dyDescent="0.2">
      <c r="A924" t="s">
        <v>220</v>
      </c>
      <c r="B924" s="13">
        <v>36999.598043981503</v>
      </c>
      <c r="C924" t="s">
        <v>11</v>
      </c>
      <c r="D924" s="1">
        <v>100</v>
      </c>
      <c r="E924" s="2">
        <v>0.33</v>
      </c>
      <c r="F924" t="s">
        <v>44</v>
      </c>
      <c r="G924" t="s">
        <v>10</v>
      </c>
      <c r="H924" s="15">
        <f t="shared" si="34"/>
        <v>0</v>
      </c>
      <c r="I924" s="16" t="str">
        <f t="shared" si="35"/>
        <v>04/18/2001</v>
      </c>
    </row>
    <row r="925" spans="1:9" x14ac:dyDescent="0.2">
      <c r="A925" t="s">
        <v>220</v>
      </c>
      <c r="B925" s="13">
        <v>36999.598310185203</v>
      </c>
      <c r="C925" t="s">
        <v>11</v>
      </c>
      <c r="D925" s="1">
        <v>100</v>
      </c>
      <c r="E925" s="2">
        <v>0.32500000000000001</v>
      </c>
      <c r="F925" t="s">
        <v>44</v>
      </c>
      <c r="G925" t="s">
        <v>10</v>
      </c>
      <c r="H925" s="15">
        <f t="shared" si="34"/>
        <v>0</v>
      </c>
      <c r="I925" s="16" t="str">
        <f t="shared" si="35"/>
        <v>04/18/2001</v>
      </c>
    </row>
    <row r="926" spans="1:9" x14ac:dyDescent="0.2">
      <c r="A926" t="s">
        <v>150</v>
      </c>
      <c r="B926" s="13">
        <v>36999.563206018502</v>
      </c>
      <c r="C926" t="s">
        <v>11</v>
      </c>
      <c r="D926" s="1">
        <v>100</v>
      </c>
      <c r="E926" s="2">
        <v>0.04</v>
      </c>
      <c r="F926" t="s">
        <v>48</v>
      </c>
      <c r="G926" t="s">
        <v>10</v>
      </c>
      <c r="H926" s="15">
        <f t="shared" si="34"/>
        <v>1</v>
      </c>
      <c r="I926" s="16" t="str">
        <f t="shared" si="35"/>
        <v>04/18/2001</v>
      </c>
    </row>
    <row r="927" spans="1:9" x14ac:dyDescent="0.2">
      <c r="A927" t="s">
        <v>127</v>
      </c>
      <c r="B927" s="13">
        <v>37000.595138888901</v>
      </c>
      <c r="C927" t="s">
        <v>11</v>
      </c>
      <c r="D927" s="1">
        <v>100</v>
      </c>
      <c r="E927" s="2">
        <v>0.08</v>
      </c>
      <c r="F927" t="s">
        <v>66</v>
      </c>
      <c r="G927" t="s">
        <v>10</v>
      </c>
      <c r="H927" s="15">
        <f t="shared" ref="H927:H960" si="36">IF(F926=F927,0,1)</f>
        <v>1</v>
      </c>
      <c r="I927" s="16" t="str">
        <f t="shared" si="35"/>
        <v>04/19/2001</v>
      </c>
    </row>
    <row r="928" spans="1:9" x14ac:dyDescent="0.2">
      <c r="A928" t="s">
        <v>153</v>
      </c>
      <c r="B928" s="13">
        <v>37000.425185185202</v>
      </c>
      <c r="C928" t="s">
        <v>8</v>
      </c>
      <c r="D928" s="1">
        <v>100</v>
      </c>
      <c r="E928" s="2">
        <v>0.16250000000000001</v>
      </c>
      <c r="F928" t="s">
        <v>15</v>
      </c>
      <c r="G928" t="s">
        <v>10</v>
      </c>
      <c r="H928" s="15">
        <f t="shared" si="36"/>
        <v>1</v>
      </c>
      <c r="I928" s="16" t="str">
        <f t="shared" si="35"/>
        <v>04/19/2001</v>
      </c>
    </row>
    <row r="929" spans="1:9" x14ac:dyDescent="0.2">
      <c r="A929" t="s">
        <v>153</v>
      </c>
      <c r="B929" s="13">
        <v>37000.425405092603</v>
      </c>
      <c r="C929" t="s">
        <v>8</v>
      </c>
      <c r="D929" s="1">
        <v>100</v>
      </c>
      <c r="E929" s="2">
        <v>0.16500000000000001</v>
      </c>
      <c r="F929" t="s">
        <v>15</v>
      </c>
      <c r="G929" t="s">
        <v>10</v>
      </c>
      <c r="H929" s="15">
        <f t="shared" si="36"/>
        <v>0</v>
      </c>
      <c r="I929" s="16" t="str">
        <f t="shared" si="35"/>
        <v>04/19/2001</v>
      </c>
    </row>
    <row r="930" spans="1:9" x14ac:dyDescent="0.2">
      <c r="A930" t="s">
        <v>305</v>
      </c>
      <c r="B930" s="13">
        <v>37000.430219907401</v>
      </c>
      <c r="C930" t="s">
        <v>8</v>
      </c>
      <c r="D930" s="1">
        <v>100</v>
      </c>
      <c r="E930" s="2">
        <v>4.7500000000000001E-2</v>
      </c>
      <c r="F930" t="s">
        <v>15</v>
      </c>
      <c r="G930" t="s">
        <v>10</v>
      </c>
      <c r="H930" s="15">
        <f t="shared" si="36"/>
        <v>0</v>
      </c>
      <c r="I930" s="16" t="str">
        <f t="shared" si="35"/>
        <v>04/19/2001</v>
      </c>
    </row>
    <row r="931" spans="1:9" x14ac:dyDescent="0.2">
      <c r="A931" t="s">
        <v>305</v>
      </c>
      <c r="B931" s="13">
        <v>37000.430370370399</v>
      </c>
      <c r="C931" t="s">
        <v>8</v>
      </c>
      <c r="D931" s="1">
        <v>100</v>
      </c>
      <c r="E931" s="2">
        <v>4.7500000000000001E-2</v>
      </c>
      <c r="F931" t="s">
        <v>15</v>
      </c>
      <c r="G931" t="s">
        <v>10</v>
      </c>
      <c r="H931" s="15">
        <f t="shared" si="36"/>
        <v>0</v>
      </c>
      <c r="I931" s="16" t="str">
        <f t="shared" si="35"/>
        <v>04/19/2001</v>
      </c>
    </row>
    <row r="932" spans="1:9" x14ac:dyDescent="0.2">
      <c r="A932" t="s">
        <v>153</v>
      </c>
      <c r="B932" s="13">
        <v>37000.443946759297</v>
      </c>
      <c r="C932" t="s">
        <v>8</v>
      </c>
      <c r="D932" s="1">
        <v>100</v>
      </c>
      <c r="E932" s="2">
        <v>0.16</v>
      </c>
      <c r="F932" t="s">
        <v>15</v>
      </c>
      <c r="G932" t="s">
        <v>10</v>
      </c>
      <c r="H932" s="15">
        <f t="shared" si="36"/>
        <v>0</v>
      </c>
      <c r="I932" s="16" t="str">
        <f t="shared" si="35"/>
        <v>04/19/2001</v>
      </c>
    </row>
    <row r="933" spans="1:9" x14ac:dyDescent="0.2">
      <c r="A933" t="s">
        <v>153</v>
      </c>
      <c r="B933" s="13">
        <v>37000.444027777798</v>
      </c>
      <c r="C933" t="s">
        <v>8</v>
      </c>
      <c r="D933" s="1">
        <v>100</v>
      </c>
      <c r="E933" s="2">
        <v>0.16</v>
      </c>
      <c r="F933" t="s">
        <v>15</v>
      </c>
      <c r="G933" t="s">
        <v>10</v>
      </c>
      <c r="H933" s="15">
        <f t="shared" si="36"/>
        <v>0</v>
      </c>
      <c r="I933" s="16" t="str">
        <f t="shared" si="35"/>
        <v>04/19/2001</v>
      </c>
    </row>
    <row r="934" spans="1:9" x14ac:dyDescent="0.2">
      <c r="A934" t="s">
        <v>144</v>
      </c>
      <c r="B934" s="13">
        <v>37000.388148148202</v>
      </c>
      <c r="C934" t="s">
        <v>11</v>
      </c>
      <c r="D934" s="1">
        <v>100</v>
      </c>
      <c r="E934" s="2">
        <v>9.7500000000000003E-2</v>
      </c>
      <c r="F934" t="s">
        <v>306</v>
      </c>
      <c r="G934" t="s">
        <v>10</v>
      </c>
      <c r="H934" s="15">
        <f t="shared" si="36"/>
        <v>1</v>
      </c>
      <c r="I934" s="16" t="str">
        <f t="shared" si="35"/>
        <v>04/19/2001</v>
      </c>
    </row>
    <row r="935" spans="1:9" x14ac:dyDescent="0.2">
      <c r="A935" t="s">
        <v>144</v>
      </c>
      <c r="B935" s="13">
        <v>37000.538865740702</v>
      </c>
      <c r="C935" t="s">
        <v>11</v>
      </c>
      <c r="D935" s="1">
        <v>50</v>
      </c>
      <c r="E935" s="2">
        <v>8.7499999999999994E-2</v>
      </c>
      <c r="F935" t="s">
        <v>97</v>
      </c>
      <c r="G935" t="s">
        <v>10</v>
      </c>
      <c r="H935" s="15">
        <f t="shared" si="36"/>
        <v>1</v>
      </c>
      <c r="I935" s="16" t="str">
        <f t="shared" si="35"/>
        <v>04/19/2001</v>
      </c>
    </row>
    <row r="936" spans="1:9" x14ac:dyDescent="0.2">
      <c r="A936" t="s">
        <v>307</v>
      </c>
      <c r="B936" s="13">
        <v>37000.354340277801</v>
      </c>
      <c r="C936" t="s">
        <v>11</v>
      </c>
      <c r="D936" s="1">
        <v>100</v>
      </c>
      <c r="E936" s="2">
        <v>3.2500000000000001E-2</v>
      </c>
      <c r="F936" t="s">
        <v>44</v>
      </c>
      <c r="G936" t="s">
        <v>10</v>
      </c>
      <c r="H936" s="15">
        <f t="shared" si="36"/>
        <v>1</v>
      </c>
      <c r="I936" s="16" t="str">
        <f t="shared" si="35"/>
        <v>04/19/2001</v>
      </c>
    </row>
    <row r="937" spans="1:9" x14ac:dyDescent="0.2">
      <c r="A937" t="s">
        <v>307</v>
      </c>
      <c r="B937" s="13">
        <v>37000.354444444398</v>
      </c>
      <c r="C937" t="s">
        <v>11</v>
      </c>
      <c r="D937" s="1">
        <v>100</v>
      </c>
      <c r="E937" s="2">
        <v>3.2500000000000001E-2</v>
      </c>
      <c r="F937" t="s">
        <v>44</v>
      </c>
      <c r="G937" t="s">
        <v>10</v>
      </c>
      <c r="H937" s="15">
        <f t="shared" si="36"/>
        <v>0</v>
      </c>
      <c r="I937" s="16" t="str">
        <f t="shared" si="35"/>
        <v>04/19/2001</v>
      </c>
    </row>
    <row r="938" spans="1:9" x14ac:dyDescent="0.2">
      <c r="A938" t="s">
        <v>307</v>
      </c>
      <c r="B938" s="13">
        <v>37000.354687500003</v>
      </c>
      <c r="C938" t="s">
        <v>11</v>
      </c>
      <c r="D938" s="1">
        <v>100</v>
      </c>
      <c r="E938" s="2">
        <v>3.2500000000000001E-2</v>
      </c>
      <c r="F938" t="s">
        <v>44</v>
      </c>
      <c r="G938" t="s">
        <v>10</v>
      </c>
      <c r="H938" s="15">
        <f t="shared" si="36"/>
        <v>0</v>
      </c>
      <c r="I938" s="16" t="str">
        <f t="shared" si="35"/>
        <v>04/19/2001</v>
      </c>
    </row>
    <row r="939" spans="1:9" x14ac:dyDescent="0.2">
      <c r="A939" t="s">
        <v>127</v>
      </c>
      <c r="B939" s="13">
        <v>37000.4851851852</v>
      </c>
      <c r="C939" t="s">
        <v>11</v>
      </c>
      <c r="D939" s="1">
        <v>100</v>
      </c>
      <c r="E939" s="2">
        <v>7.0000000000000007E-2</v>
      </c>
      <c r="F939" t="s">
        <v>44</v>
      </c>
      <c r="G939" t="s">
        <v>10</v>
      </c>
      <c r="H939" s="15">
        <f t="shared" si="36"/>
        <v>0</v>
      </c>
      <c r="I939" s="16" t="str">
        <f t="shared" si="35"/>
        <v>04/19/2001</v>
      </c>
    </row>
    <row r="940" spans="1:9" x14ac:dyDescent="0.2">
      <c r="A940" t="s">
        <v>234</v>
      </c>
      <c r="B940" s="13">
        <v>37000.591284722199</v>
      </c>
      <c r="C940" t="s">
        <v>8</v>
      </c>
      <c r="D940" s="1">
        <v>100</v>
      </c>
      <c r="E940" s="2">
        <v>0.34250000000000003</v>
      </c>
      <c r="F940" t="s">
        <v>44</v>
      </c>
      <c r="G940" t="s">
        <v>10</v>
      </c>
      <c r="H940" s="15">
        <f t="shared" si="36"/>
        <v>0</v>
      </c>
      <c r="I940" s="16" t="str">
        <f t="shared" si="35"/>
        <v>04/19/2001</v>
      </c>
    </row>
    <row r="941" spans="1:9" x14ac:dyDescent="0.2">
      <c r="A941" t="s">
        <v>127</v>
      </c>
      <c r="B941" s="13">
        <v>37000.596631944398</v>
      </c>
      <c r="C941" t="s">
        <v>11</v>
      </c>
      <c r="D941" s="1">
        <v>50</v>
      </c>
      <c r="E941" s="2">
        <v>0.08</v>
      </c>
      <c r="F941" t="s">
        <v>44</v>
      </c>
      <c r="G941" t="s">
        <v>10</v>
      </c>
      <c r="H941" s="15">
        <f t="shared" si="36"/>
        <v>0</v>
      </c>
      <c r="I941" s="16" t="str">
        <f t="shared" si="35"/>
        <v>04/19/2001</v>
      </c>
    </row>
    <row r="942" spans="1:9" x14ac:dyDescent="0.2">
      <c r="A942" t="s">
        <v>153</v>
      </c>
      <c r="B942" s="13">
        <v>37001.438483796301</v>
      </c>
      <c r="C942" t="s">
        <v>8</v>
      </c>
      <c r="D942" s="1">
        <v>50</v>
      </c>
      <c r="E942" s="2">
        <v>0.17499999999999999</v>
      </c>
      <c r="F942" t="s">
        <v>82</v>
      </c>
      <c r="G942" t="s">
        <v>10</v>
      </c>
      <c r="H942" s="15">
        <f t="shared" si="36"/>
        <v>1</v>
      </c>
      <c r="I942" s="16" t="str">
        <f t="shared" si="35"/>
        <v>04/20/2001</v>
      </c>
    </row>
    <row r="943" spans="1:9" x14ac:dyDescent="0.2">
      <c r="A943" t="s">
        <v>279</v>
      </c>
      <c r="B943" s="13">
        <v>37001.443113425899</v>
      </c>
      <c r="C943" t="s">
        <v>8</v>
      </c>
      <c r="D943" s="1">
        <v>50</v>
      </c>
      <c r="E943" s="2">
        <v>0.26250000000000001</v>
      </c>
      <c r="F943" t="s">
        <v>82</v>
      </c>
      <c r="G943" t="s">
        <v>10</v>
      </c>
      <c r="H943" s="15">
        <f t="shared" si="36"/>
        <v>0</v>
      </c>
      <c r="I943" s="16" t="str">
        <f t="shared" si="35"/>
        <v>04/20/2001</v>
      </c>
    </row>
    <row r="944" spans="1:9" x14ac:dyDescent="0.2">
      <c r="A944" t="s">
        <v>279</v>
      </c>
      <c r="B944" s="13">
        <v>37001.445081018501</v>
      </c>
      <c r="C944" t="s">
        <v>8</v>
      </c>
      <c r="D944" s="1">
        <v>100</v>
      </c>
      <c r="E944" s="2">
        <v>0.26250000000000001</v>
      </c>
      <c r="F944" t="s">
        <v>82</v>
      </c>
      <c r="G944" t="s">
        <v>10</v>
      </c>
      <c r="H944" s="15">
        <f t="shared" si="36"/>
        <v>0</v>
      </c>
      <c r="I944" s="16" t="str">
        <f t="shared" si="35"/>
        <v>04/20/2001</v>
      </c>
    </row>
    <row r="945" spans="1:9" x14ac:dyDescent="0.2">
      <c r="A945" t="s">
        <v>308</v>
      </c>
      <c r="B945" s="13">
        <v>37001.552789351903</v>
      </c>
      <c r="C945" t="s">
        <v>8</v>
      </c>
      <c r="D945" s="1">
        <v>100</v>
      </c>
      <c r="E945" s="2">
        <v>0.45750000000000002</v>
      </c>
      <c r="F945" t="s">
        <v>82</v>
      </c>
      <c r="G945" t="s">
        <v>10</v>
      </c>
      <c r="H945" s="15">
        <f t="shared" si="36"/>
        <v>0</v>
      </c>
      <c r="I945" s="16" t="str">
        <f t="shared" si="35"/>
        <v>04/20/2001</v>
      </c>
    </row>
    <row r="946" spans="1:9" x14ac:dyDescent="0.2">
      <c r="A946" t="s">
        <v>226</v>
      </c>
      <c r="B946" s="13">
        <v>37001.5533796296</v>
      </c>
      <c r="C946" t="s">
        <v>8</v>
      </c>
      <c r="D946" s="1">
        <v>100</v>
      </c>
      <c r="E946" s="2">
        <v>0.46500000000000002</v>
      </c>
      <c r="F946" t="s">
        <v>82</v>
      </c>
      <c r="G946" t="s">
        <v>10</v>
      </c>
      <c r="H946" s="15">
        <f t="shared" si="36"/>
        <v>0</v>
      </c>
      <c r="I946" s="16" t="str">
        <f t="shared" si="35"/>
        <v>04/20/2001</v>
      </c>
    </row>
    <row r="947" spans="1:9" x14ac:dyDescent="0.2">
      <c r="A947" t="s">
        <v>226</v>
      </c>
      <c r="B947" s="13">
        <v>37001.568043981497</v>
      </c>
      <c r="C947" t="s">
        <v>8</v>
      </c>
      <c r="D947" s="1">
        <v>100</v>
      </c>
      <c r="E947" s="2">
        <v>0.47</v>
      </c>
      <c r="F947" t="s">
        <v>82</v>
      </c>
      <c r="G947" t="s">
        <v>10</v>
      </c>
      <c r="H947" s="15">
        <f t="shared" si="36"/>
        <v>0</v>
      </c>
      <c r="I947" s="16" t="str">
        <f t="shared" si="35"/>
        <v>04/20/2001</v>
      </c>
    </row>
    <row r="948" spans="1:9" x14ac:dyDescent="0.2">
      <c r="A948" t="s">
        <v>308</v>
      </c>
      <c r="B948" s="13">
        <v>37001.568229166704</v>
      </c>
      <c r="C948" t="s">
        <v>8</v>
      </c>
      <c r="D948" s="1">
        <v>100</v>
      </c>
      <c r="E948" s="2">
        <v>0.45500000000000002</v>
      </c>
      <c r="F948" t="s">
        <v>82</v>
      </c>
      <c r="G948" t="s">
        <v>10</v>
      </c>
      <c r="H948" s="15">
        <f t="shared" si="36"/>
        <v>0</v>
      </c>
      <c r="I948" s="16" t="str">
        <f t="shared" si="35"/>
        <v>04/20/2001</v>
      </c>
    </row>
    <row r="949" spans="1:9" x14ac:dyDescent="0.2">
      <c r="A949" t="s">
        <v>142</v>
      </c>
      <c r="B949" s="13">
        <v>37001.610648148097</v>
      </c>
      <c r="C949" t="s">
        <v>11</v>
      </c>
      <c r="D949" s="1">
        <v>100</v>
      </c>
      <c r="E949" s="2">
        <v>0.2225</v>
      </c>
      <c r="F949" t="s">
        <v>66</v>
      </c>
      <c r="G949" t="s">
        <v>10</v>
      </c>
      <c r="H949" s="15">
        <f t="shared" si="36"/>
        <v>1</v>
      </c>
      <c r="I949" s="16" t="str">
        <f t="shared" si="35"/>
        <v>04/20/2001</v>
      </c>
    </row>
    <row r="950" spans="1:9" x14ac:dyDescent="0.2">
      <c r="A950" t="s">
        <v>281</v>
      </c>
      <c r="B950" s="13">
        <v>37001.610914351899</v>
      </c>
      <c r="C950" t="s">
        <v>11</v>
      </c>
      <c r="D950" s="1">
        <v>100</v>
      </c>
      <c r="E950" s="2">
        <v>0.20250000000000001</v>
      </c>
      <c r="F950" t="s">
        <v>66</v>
      </c>
      <c r="G950" t="s">
        <v>10</v>
      </c>
      <c r="H950" s="15">
        <f t="shared" si="36"/>
        <v>0</v>
      </c>
      <c r="I950" s="16" t="str">
        <f t="shared" si="35"/>
        <v>04/20/2001</v>
      </c>
    </row>
    <row r="951" spans="1:9" x14ac:dyDescent="0.2">
      <c r="A951" t="s">
        <v>309</v>
      </c>
      <c r="B951" s="13">
        <v>37001.616388888899</v>
      </c>
      <c r="C951" t="s">
        <v>11</v>
      </c>
      <c r="D951" s="1">
        <v>50</v>
      </c>
      <c r="E951" s="2">
        <v>0.05</v>
      </c>
      <c r="F951" t="s">
        <v>117</v>
      </c>
      <c r="G951" t="s">
        <v>10</v>
      </c>
      <c r="H951" s="15">
        <f t="shared" si="36"/>
        <v>1</v>
      </c>
      <c r="I951" s="16" t="str">
        <f t="shared" si="35"/>
        <v>04/20/2001</v>
      </c>
    </row>
    <row r="952" spans="1:9" x14ac:dyDescent="0.2">
      <c r="A952" t="s">
        <v>310</v>
      </c>
      <c r="B952" s="13">
        <v>37001.370115740698</v>
      </c>
      <c r="C952" t="s">
        <v>8</v>
      </c>
      <c r="D952" s="1">
        <v>100</v>
      </c>
      <c r="E952" s="2">
        <v>4.7500000000000001E-2</v>
      </c>
      <c r="F952" t="s">
        <v>97</v>
      </c>
      <c r="G952" t="s">
        <v>10</v>
      </c>
      <c r="H952" s="15">
        <f t="shared" si="36"/>
        <v>1</v>
      </c>
      <c r="I952" s="16" t="str">
        <f t="shared" si="35"/>
        <v>04/20/2001</v>
      </c>
    </row>
    <row r="953" spans="1:9" x14ac:dyDescent="0.2">
      <c r="A953" t="s">
        <v>127</v>
      </c>
      <c r="B953" s="13">
        <v>37001.419108796297</v>
      </c>
      <c r="C953" t="s">
        <v>8</v>
      </c>
      <c r="D953" s="1">
        <v>50</v>
      </c>
      <c r="E953" s="2">
        <v>0.05</v>
      </c>
      <c r="F953" t="s">
        <v>97</v>
      </c>
      <c r="G953" t="s">
        <v>10</v>
      </c>
      <c r="H953" s="15">
        <f t="shared" si="36"/>
        <v>0</v>
      </c>
      <c r="I953" s="16" t="str">
        <f t="shared" si="35"/>
        <v>04/20/2001</v>
      </c>
    </row>
    <row r="954" spans="1:9" x14ac:dyDescent="0.2">
      <c r="A954" t="s">
        <v>144</v>
      </c>
      <c r="B954" s="13">
        <v>37001.448229166701</v>
      </c>
      <c r="C954" t="s">
        <v>8</v>
      </c>
      <c r="D954" s="1">
        <v>100</v>
      </c>
      <c r="E954" s="2">
        <v>0.1125</v>
      </c>
      <c r="F954" t="s">
        <v>27</v>
      </c>
      <c r="G954" t="s">
        <v>10</v>
      </c>
      <c r="H954" s="15">
        <f t="shared" si="36"/>
        <v>1</v>
      </c>
      <c r="I954" s="16" t="str">
        <f t="shared" si="35"/>
        <v>04/20/2001</v>
      </c>
    </row>
    <row r="955" spans="1:9" x14ac:dyDescent="0.2">
      <c r="A955" t="s">
        <v>150</v>
      </c>
      <c r="B955" s="13">
        <v>37001.376631944397</v>
      </c>
      <c r="C955" t="s">
        <v>8</v>
      </c>
      <c r="D955" s="1">
        <v>100</v>
      </c>
      <c r="E955" s="2">
        <v>0.03</v>
      </c>
      <c r="F955" t="s">
        <v>12</v>
      </c>
      <c r="G955" t="s">
        <v>10</v>
      </c>
      <c r="H955" s="15">
        <f t="shared" si="36"/>
        <v>1</v>
      </c>
      <c r="I955" s="16" t="str">
        <f t="shared" si="35"/>
        <v>04/20/2001</v>
      </c>
    </row>
    <row r="956" spans="1:9" x14ac:dyDescent="0.2">
      <c r="A956" t="s">
        <v>144</v>
      </c>
      <c r="B956" s="13">
        <v>37001.416111111103</v>
      </c>
      <c r="C956" t="s">
        <v>11</v>
      </c>
      <c r="D956" s="1">
        <v>50</v>
      </c>
      <c r="E956" s="2">
        <v>0.11</v>
      </c>
      <c r="F956" t="s">
        <v>12</v>
      </c>
      <c r="G956" t="s">
        <v>10</v>
      </c>
      <c r="H956" s="15">
        <f t="shared" si="36"/>
        <v>0</v>
      </c>
      <c r="I956" s="16" t="str">
        <f t="shared" si="35"/>
        <v>04/20/2001</v>
      </c>
    </row>
    <row r="957" spans="1:9" x14ac:dyDescent="0.2">
      <c r="A957" t="s">
        <v>311</v>
      </c>
      <c r="B957" s="13">
        <v>37001.385763888902</v>
      </c>
      <c r="C957" t="s">
        <v>11</v>
      </c>
      <c r="D957" s="1">
        <v>100</v>
      </c>
      <c r="E957" s="2">
        <v>0.04</v>
      </c>
      <c r="F957" t="s">
        <v>44</v>
      </c>
      <c r="G957" t="s">
        <v>10</v>
      </c>
      <c r="H957" s="15">
        <f t="shared" si="36"/>
        <v>1</v>
      </c>
      <c r="I957" s="16" t="str">
        <f t="shared" si="35"/>
        <v>04/20/2001</v>
      </c>
    </row>
    <row r="958" spans="1:9" x14ac:dyDescent="0.2">
      <c r="A958" t="s">
        <v>312</v>
      </c>
      <c r="B958" s="13">
        <v>37001.620543981502</v>
      </c>
      <c r="C958" t="s">
        <v>11</v>
      </c>
      <c r="D958" s="1">
        <v>50</v>
      </c>
      <c r="E958" s="2">
        <v>9.7500000000000003E-2</v>
      </c>
      <c r="F958" t="s">
        <v>44</v>
      </c>
      <c r="G958" t="s">
        <v>10</v>
      </c>
      <c r="H958" s="15">
        <f t="shared" si="36"/>
        <v>0</v>
      </c>
      <c r="I958" s="16" t="str">
        <f t="shared" si="35"/>
        <v>04/20/2001</v>
      </c>
    </row>
    <row r="959" spans="1:9" x14ac:dyDescent="0.2">
      <c r="A959" t="s">
        <v>144</v>
      </c>
      <c r="B959" s="13">
        <v>37001.443587962996</v>
      </c>
      <c r="C959" t="s">
        <v>11</v>
      </c>
      <c r="D959" s="1">
        <v>100</v>
      </c>
      <c r="E959" s="2">
        <v>0.1</v>
      </c>
      <c r="F959" t="s">
        <v>48</v>
      </c>
      <c r="G959" t="s">
        <v>10</v>
      </c>
      <c r="H959" s="15">
        <f t="shared" si="36"/>
        <v>1</v>
      </c>
      <c r="I959" s="16" t="str">
        <f t="shared" si="35"/>
        <v>04/20/2001</v>
      </c>
    </row>
    <row r="960" spans="1:9" x14ac:dyDescent="0.2">
      <c r="A960" t="s">
        <v>274</v>
      </c>
      <c r="B960" s="13">
        <v>37001.474363425899</v>
      </c>
      <c r="C960" t="s">
        <v>11</v>
      </c>
      <c r="D960" s="1">
        <v>100</v>
      </c>
      <c r="E960" s="2">
        <v>6.5000000000000002E-2</v>
      </c>
      <c r="F960" t="s">
        <v>40</v>
      </c>
      <c r="G960" t="s">
        <v>10</v>
      </c>
      <c r="H960" s="15">
        <f t="shared" si="36"/>
        <v>1</v>
      </c>
      <c r="I960" s="16" t="str">
        <f t="shared" si="35"/>
        <v>04/20/2001</v>
      </c>
    </row>
    <row r="961" spans="1:9" x14ac:dyDescent="0.2">
      <c r="A961" t="s">
        <v>315</v>
      </c>
      <c r="B961" s="13">
        <v>37004.555752314802</v>
      </c>
      <c r="C961" t="s">
        <v>11</v>
      </c>
      <c r="D961" s="1">
        <v>100</v>
      </c>
      <c r="E961" s="2">
        <v>0.02</v>
      </c>
      <c r="F961" t="s">
        <v>86</v>
      </c>
      <c r="G961" t="s">
        <v>10</v>
      </c>
      <c r="H961" s="15">
        <f t="shared" ref="H961:H979" si="37">IF(F960=F961,0,1)</f>
        <v>1</v>
      </c>
      <c r="I961" s="16" t="str">
        <f t="shared" si="35"/>
        <v>04/23/2001</v>
      </c>
    </row>
    <row r="962" spans="1:9" x14ac:dyDescent="0.2">
      <c r="A962" t="s">
        <v>315</v>
      </c>
      <c r="B962" s="13">
        <v>37004.555891203701</v>
      </c>
      <c r="C962" t="s">
        <v>11</v>
      </c>
      <c r="D962" s="1">
        <v>100</v>
      </c>
      <c r="E962" s="2">
        <v>0.02</v>
      </c>
      <c r="F962" t="s">
        <v>86</v>
      </c>
      <c r="G962" t="s">
        <v>10</v>
      </c>
      <c r="H962" s="15">
        <f t="shared" si="37"/>
        <v>0</v>
      </c>
      <c r="I962" s="16" t="str">
        <f t="shared" si="35"/>
        <v>04/23/2001</v>
      </c>
    </row>
    <row r="963" spans="1:9" x14ac:dyDescent="0.2">
      <c r="A963" t="s">
        <v>315</v>
      </c>
      <c r="B963" s="13">
        <v>37004.563645833303</v>
      </c>
      <c r="C963" t="s">
        <v>11</v>
      </c>
      <c r="D963" s="1">
        <v>100</v>
      </c>
      <c r="E963" s="2">
        <v>0.02</v>
      </c>
      <c r="F963" t="s">
        <v>86</v>
      </c>
      <c r="G963" t="s">
        <v>10</v>
      </c>
      <c r="H963" s="15">
        <f t="shared" si="37"/>
        <v>0</v>
      </c>
      <c r="I963" s="16" t="str">
        <f t="shared" si="35"/>
        <v>04/23/2001</v>
      </c>
    </row>
    <row r="964" spans="1:9" x14ac:dyDescent="0.2">
      <c r="A964" t="s">
        <v>315</v>
      </c>
      <c r="B964" s="13">
        <v>37004.563738425903</v>
      </c>
      <c r="C964" t="s">
        <v>11</v>
      </c>
      <c r="D964" s="1">
        <v>100</v>
      </c>
      <c r="E964" s="2">
        <v>0.02</v>
      </c>
      <c r="F964" t="s">
        <v>86</v>
      </c>
      <c r="G964" t="s">
        <v>10</v>
      </c>
      <c r="H964" s="15">
        <f t="shared" si="37"/>
        <v>0</v>
      </c>
      <c r="I964" s="16" t="str">
        <f t="shared" si="35"/>
        <v>04/23/2001</v>
      </c>
    </row>
    <row r="965" spans="1:9" x14ac:dyDescent="0.2">
      <c r="A965" t="s">
        <v>309</v>
      </c>
      <c r="B965" s="13">
        <v>37004.566527777803</v>
      </c>
      <c r="C965" t="s">
        <v>11</v>
      </c>
      <c r="D965" s="1">
        <v>100</v>
      </c>
      <c r="E965" s="2">
        <v>2.75E-2</v>
      </c>
      <c r="F965" t="s">
        <v>86</v>
      </c>
      <c r="G965" t="s">
        <v>10</v>
      </c>
      <c r="H965" s="15">
        <f t="shared" si="37"/>
        <v>0</v>
      </c>
      <c r="I965" s="16" t="str">
        <f t="shared" si="35"/>
        <v>04/23/2001</v>
      </c>
    </row>
    <row r="966" spans="1:9" x14ac:dyDescent="0.2">
      <c r="A966" t="s">
        <v>309</v>
      </c>
      <c r="B966" s="13">
        <v>37004.5666203703</v>
      </c>
      <c r="C966" t="s">
        <v>11</v>
      </c>
      <c r="D966" s="1">
        <v>100</v>
      </c>
      <c r="E966" s="2">
        <v>2.75E-2</v>
      </c>
      <c r="F966" t="s">
        <v>86</v>
      </c>
      <c r="G966" t="s">
        <v>10</v>
      </c>
      <c r="H966" s="15">
        <f t="shared" si="37"/>
        <v>0</v>
      </c>
      <c r="I966" s="16" t="str">
        <f t="shared" si="35"/>
        <v>04/23/2001</v>
      </c>
    </row>
    <row r="967" spans="1:9" x14ac:dyDescent="0.2">
      <c r="A967" t="s">
        <v>234</v>
      </c>
      <c r="B967" s="13">
        <v>37004.401319444398</v>
      </c>
      <c r="C967" t="s">
        <v>8</v>
      </c>
      <c r="D967" s="1">
        <v>100</v>
      </c>
      <c r="E967" s="2">
        <v>0.32750000000000001</v>
      </c>
      <c r="F967" t="s">
        <v>69</v>
      </c>
      <c r="G967" t="s">
        <v>10</v>
      </c>
      <c r="H967" s="15">
        <f t="shared" si="37"/>
        <v>1</v>
      </c>
      <c r="I967" s="16" t="str">
        <f t="shared" ref="I967:I1030" si="38">TEXT(B967,"mm/dd/yyyy")</f>
        <v>04/23/2001</v>
      </c>
    </row>
    <row r="968" spans="1:9" x14ac:dyDescent="0.2">
      <c r="A968" t="s">
        <v>144</v>
      </c>
      <c r="B968" s="13">
        <v>37004.401678240698</v>
      </c>
      <c r="C968" t="s">
        <v>11</v>
      </c>
      <c r="D968" s="1">
        <v>100</v>
      </c>
      <c r="E968" s="2">
        <v>0.05</v>
      </c>
      <c r="F968" t="s">
        <v>69</v>
      </c>
      <c r="G968" t="s">
        <v>10</v>
      </c>
      <c r="H968" s="15">
        <f t="shared" si="37"/>
        <v>0</v>
      </c>
      <c r="I968" s="16" t="str">
        <f t="shared" si="38"/>
        <v>04/23/2001</v>
      </c>
    </row>
    <row r="969" spans="1:9" x14ac:dyDescent="0.2">
      <c r="A969" t="s">
        <v>234</v>
      </c>
      <c r="B969" s="13">
        <v>37004.402372685203</v>
      </c>
      <c r="C969" t="s">
        <v>8</v>
      </c>
      <c r="D969" s="1">
        <v>100</v>
      </c>
      <c r="E969" s="2">
        <v>0.32750000000000001</v>
      </c>
      <c r="F969" t="s">
        <v>69</v>
      </c>
      <c r="G969" t="s">
        <v>10</v>
      </c>
      <c r="H969" s="15">
        <f t="shared" si="37"/>
        <v>0</v>
      </c>
      <c r="I969" s="16" t="str">
        <f t="shared" si="38"/>
        <v>04/23/2001</v>
      </c>
    </row>
    <row r="970" spans="1:9" x14ac:dyDescent="0.2">
      <c r="A970" t="s">
        <v>144</v>
      </c>
      <c r="B970" s="13">
        <v>37004.402523148201</v>
      </c>
      <c r="C970" t="s">
        <v>11</v>
      </c>
      <c r="D970" s="1">
        <v>100</v>
      </c>
      <c r="E970" s="2">
        <v>0.05</v>
      </c>
      <c r="F970" t="s">
        <v>69</v>
      </c>
      <c r="G970" t="s">
        <v>10</v>
      </c>
      <c r="H970" s="15">
        <f t="shared" si="37"/>
        <v>0</v>
      </c>
      <c r="I970" s="16" t="str">
        <f t="shared" si="38"/>
        <v>04/23/2001</v>
      </c>
    </row>
    <row r="971" spans="1:9" x14ac:dyDescent="0.2">
      <c r="A971" t="s">
        <v>234</v>
      </c>
      <c r="B971" s="13">
        <v>37004.405138888898</v>
      </c>
      <c r="C971" t="s">
        <v>8</v>
      </c>
      <c r="D971" s="1">
        <v>100</v>
      </c>
      <c r="E971" s="2">
        <v>0.32700000000000001</v>
      </c>
      <c r="F971" t="s">
        <v>69</v>
      </c>
      <c r="G971" t="s">
        <v>10</v>
      </c>
      <c r="H971" s="15">
        <f t="shared" si="37"/>
        <v>0</v>
      </c>
      <c r="I971" s="16" t="str">
        <f t="shared" si="38"/>
        <v>04/23/2001</v>
      </c>
    </row>
    <row r="972" spans="1:9" x14ac:dyDescent="0.2">
      <c r="A972" t="s">
        <v>144</v>
      </c>
      <c r="B972" s="13">
        <v>37004.405717592599</v>
      </c>
      <c r="C972" t="s">
        <v>11</v>
      </c>
      <c r="D972" s="1">
        <v>100</v>
      </c>
      <c r="E972" s="2">
        <v>0.05</v>
      </c>
      <c r="F972" t="s">
        <v>69</v>
      </c>
      <c r="G972" t="s">
        <v>10</v>
      </c>
      <c r="H972" s="15">
        <f t="shared" si="37"/>
        <v>0</v>
      </c>
      <c r="I972" s="16" t="str">
        <f t="shared" si="38"/>
        <v>04/23/2001</v>
      </c>
    </row>
    <row r="973" spans="1:9" x14ac:dyDescent="0.2">
      <c r="A973" t="s">
        <v>144</v>
      </c>
      <c r="B973" s="13">
        <v>37004.407893518503</v>
      </c>
      <c r="C973" t="s">
        <v>11</v>
      </c>
      <c r="D973" s="1">
        <v>200</v>
      </c>
      <c r="E973" s="2">
        <v>0.05</v>
      </c>
      <c r="F973" t="s">
        <v>69</v>
      </c>
      <c r="G973" t="s">
        <v>10</v>
      </c>
      <c r="H973" s="15">
        <f t="shared" si="37"/>
        <v>0</v>
      </c>
      <c r="I973" s="16" t="str">
        <f t="shared" si="38"/>
        <v>04/23/2001</v>
      </c>
    </row>
    <row r="974" spans="1:9" x14ac:dyDescent="0.2">
      <c r="A974" t="s">
        <v>234</v>
      </c>
      <c r="B974" s="13">
        <v>37004.408206018503</v>
      </c>
      <c r="C974" t="s">
        <v>8</v>
      </c>
      <c r="D974" s="1">
        <v>100</v>
      </c>
      <c r="E974" s="2">
        <v>0.32750000000000001</v>
      </c>
      <c r="F974" t="s">
        <v>69</v>
      </c>
      <c r="G974" t="s">
        <v>10</v>
      </c>
      <c r="H974" s="15">
        <f t="shared" si="37"/>
        <v>0</v>
      </c>
      <c r="I974" s="16" t="str">
        <f t="shared" si="38"/>
        <v>04/23/2001</v>
      </c>
    </row>
    <row r="975" spans="1:9" x14ac:dyDescent="0.2">
      <c r="A975" t="s">
        <v>234</v>
      </c>
      <c r="B975" s="13">
        <v>37004.409641203703</v>
      </c>
      <c r="C975" t="s">
        <v>8</v>
      </c>
      <c r="D975" s="1">
        <v>100</v>
      </c>
      <c r="E975" s="2">
        <v>0.32750000000000001</v>
      </c>
      <c r="F975" t="s">
        <v>69</v>
      </c>
      <c r="G975" t="s">
        <v>10</v>
      </c>
      <c r="H975" s="15">
        <f t="shared" si="37"/>
        <v>0</v>
      </c>
      <c r="I975" s="16" t="str">
        <f t="shared" si="38"/>
        <v>04/23/2001</v>
      </c>
    </row>
    <row r="976" spans="1:9" x14ac:dyDescent="0.2">
      <c r="A976" t="s">
        <v>234</v>
      </c>
      <c r="B976" s="13">
        <v>37004.4164930556</v>
      </c>
      <c r="C976" t="s">
        <v>8</v>
      </c>
      <c r="D976" s="1">
        <v>100</v>
      </c>
      <c r="E976" s="2">
        <v>0.33750000000000002</v>
      </c>
      <c r="F976" t="s">
        <v>69</v>
      </c>
      <c r="G976" t="s">
        <v>10</v>
      </c>
      <c r="H976" s="15">
        <f t="shared" si="37"/>
        <v>0</v>
      </c>
      <c r="I976" s="16" t="str">
        <f t="shared" si="38"/>
        <v>04/23/2001</v>
      </c>
    </row>
    <row r="977" spans="1:9" x14ac:dyDescent="0.2">
      <c r="A977" t="s">
        <v>316</v>
      </c>
      <c r="B977" s="13">
        <v>37004.586157407401</v>
      </c>
      <c r="C977" t="s">
        <v>11</v>
      </c>
      <c r="D977" s="1">
        <v>30</v>
      </c>
      <c r="E977" s="2">
        <v>0.10249999999999999</v>
      </c>
      <c r="F977" t="s">
        <v>44</v>
      </c>
      <c r="G977" t="s">
        <v>10</v>
      </c>
      <c r="H977" s="15">
        <f t="shared" si="37"/>
        <v>1</v>
      </c>
      <c r="I977" s="16" t="str">
        <f t="shared" si="38"/>
        <v>04/23/2001</v>
      </c>
    </row>
    <row r="978" spans="1:9" x14ac:dyDescent="0.2">
      <c r="A978" t="s">
        <v>315</v>
      </c>
      <c r="B978" s="13">
        <v>37004.429305555597</v>
      </c>
      <c r="C978" t="s">
        <v>11</v>
      </c>
      <c r="D978" s="1">
        <v>100</v>
      </c>
      <c r="E978" s="2">
        <v>0.02</v>
      </c>
      <c r="F978" t="s">
        <v>40</v>
      </c>
      <c r="G978" t="s">
        <v>10</v>
      </c>
      <c r="H978" s="15">
        <f t="shared" si="37"/>
        <v>1</v>
      </c>
      <c r="I978" s="16" t="str">
        <f t="shared" si="38"/>
        <v>04/23/2001</v>
      </c>
    </row>
    <row r="979" spans="1:9" x14ac:dyDescent="0.2">
      <c r="A979" t="s">
        <v>315</v>
      </c>
      <c r="B979" s="13">
        <v>37004.429513888899</v>
      </c>
      <c r="C979" t="s">
        <v>11</v>
      </c>
      <c r="D979" s="1">
        <v>100</v>
      </c>
      <c r="E979" s="2">
        <v>0.02</v>
      </c>
      <c r="F979" t="s">
        <v>40</v>
      </c>
      <c r="G979" t="s">
        <v>10</v>
      </c>
      <c r="H979" s="15">
        <f t="shared" si="37"/>
        <v>0</v>
      </c>
      <c r="I979" s="16" t="str">
        <f t="shared" si="38"/>
        <v>04/23/2001</v>
      </c>
    </row>
    <row r="980" spans="1:9" x14ac:dyDescent="0.2">
      <c r="A980" t="s">
        <v>318</v>
      </c>
      <c r="B980" s="13">
        <v>37005.509560185201</v>
      </c>
      <c r="C980" t="s">
        <v>11</v>
      </c>
      <c r="D980" s="1">
        <v>100</v>
      </c>
      <c r="E980" s="2">
        <v>4.7500000000000001E-2</v>
      </c>
      <c r="F980" t="s">
        <v>86</v>
      </c>
      <c r="G980" t="s">
        <v>10</v>
      </c>
      <c r="H980" s="15">
        <f t="shared" ref="H980:H1003" si="39">IF(F979=F980,0,1)</f>
        <v>1</v>
      </c>
      <c r="I980" s="16" t="str">
        <f t="shared" si="38"/>
        <v>04/24/2001</v>
      </c>
    </row>
    <row r="981" spans="1:9" x14ac:dyDescent="0.2">
      <c r="A981" t="s">
        <v>318</v>
      </c>
      <c r="B981" s="13">
        <v>37005.511250000003</v>
      </c>
      <c r="C981" t="s">
        <v>11</v>
      </c>
      <c r="D981" s="1">
        <v>100</v>
      </c>
      <c r="E981" s="2">
        <v>4.7500000000000001E-2</v>
      </c>
      <c r="F981" t="s">
        <v>86</v>
      </c>
      <c r="G981" t="s">
        <v>10</v>
      </c>
      <c r="H981" s="15">
        <f t="shared" si="39"/>
        <v>0</v>
      </c>
      <c r="I981" s="16" t="str">
        <f t="shared" si="38"/>
        <v>04/24/2001</v>
      </c>
    </row>
    <row r="982" spans="1:9" x14ac:dyDescent="0.2">
      <c r="A982" t="s">
        <v>318</v>
      </c>
      <c r="B982" s="13">
        <v>37005.604733796303</v>
      </c>
      <c r="C982" t="s">
        <v>8</v>
      </c>
      <c r="D982" s="1">
        <v>100</v>
      </c>
      <c r="E982" s="2">
        <v>4.7500000000000001E-2</v>
      </c>
      <c r="F982" t="s">
        <v>66</v>
      </c>
      <c r="G982" t="s">
        <v>10</v>
      </c>
      <c r="H982" s="15">
        <f t="shared" si="39"/>
        <v>1</v>
      </c>
      <c r="I982" s="16" t="str">
        <f t="shared" si="38"/>
        <v>04/24/2001</v>
      </c>
    </row>
    <row r="983" spans="1:9" x14ac:dyDescent="0.2">
      <c r="A983" t="s">
        <v>127</v>
      </c>
      <c r="B983" s="13">
        <v>37005.604988425897</v>
      </c>
      <c r="C983" t="s">
        <v>8</v>
      </c>
      <c r="D983" s="1">
        <v>100</v>
      </c>
      <c r="E983" s="2">
        <v>2.2499999999999999E-2</v>
      </c>
      <c r="F983" t="s">
        <v>66</v>
      </c>
      <c r="G983" t="s">
        <v>10</v>
      </c>
      <c r="H983" s="15">
        <f t="shared" si="39"/>
        <v>0</v>
      </c>
      <c r="I983" s="16" t="str">
        <f t="shared" si="38"/>
        <v>04/24/2001</v>
      </c>
    </row>
    <row r="984" spans="1:9" x14ac:dyDescent="0.2">
      <c r="A984" t="s">
        <v>142</v>
      </c>
      <c r="B984" s="13">
        <v>37005.5555902778</v>
      </c>
      <c r="C984" t="s">
        <v>8</v>
      </c>
      <c r="D984" s="1">
        <v>100</v>
      </c>
      <c r="E984" s="2">
        <v>0.25</v>
      </c>
      <c r="F984" t="s">
        <v>15</v>
      </c>
      <c r="G984" t="s">
        <v>10</v>
      </c>
      <c r="H984" s="15">
        <f t="shared" si="39"/>
        <v>1</v>
      </c>
      <c r="I984" s="16" t="str">
        <f t="shared" si="38"/>
        <v>04/24/2001</v>
      </c>
    </row>
    <row r="985" spans="1:9" x14ac:dyDescent="0.2">
      <c r="A985" t="s">
        <v>142</v>
      </c>
      <c r="B985" s="13">
        <v>37005.555682870399</v>
      </c>
      <c r="C985" t="s">
        <v>8</v>
      </c>
      <c r="D985" s="1">
        <v>100</v>
      </c>
      <c r="E985" s="2">
        <v>0.25</v>
      </c>
      <c r="F985" t="s">
        <v>15</v>
      </c>
      <c r="G985" t="s">
        <v>10</v>
      </c>
      <c r="H985" s="15">
        <f t="shared" si="39"/>
        <v>0</v>
      </c>
      <c r="I985" s="16" t="str">
        <f t="shared" si="38"/>
        <v>04/24/2001</v>
      </c>
    </row>
    <row r="986" spans="1:9" x14ac:dyDescent="0.2">
      <c r="A986" t="s">
        <v>142</v>
      </c>
      <c r="B986" s="13">
        <v>37005.563935185201</v>
      </c>
      <c r="C986" t="s">
        <v>8</v>
      </c>
      <c r="D986" s="1">
        <v>100</v>
      </c>
      <c r="E986" s="2">
        <v>0.2475</v>
      </c>
      <c r="F986" t="s">
        <v>15</v>
      </c>
      <c r="G986" t="s">
        <v>10</v>
      </c>
      <c r="H986" s="15">
        <f t="shared" si="39"/>
        <v>0</v>
      </c>
      <c r="I986" s="16" t="str">
        <f t="shared" si="38"/>
        <v>04/24/2001</v>
      </c>
    </row>
    <row r="987" spans="1:9" x14ac:dyDescent="0.2">
      <c r="A987" t="s">
        <v>142</v>
      </c>
      <c r="B987" s="13">
        <v>37005.564039351899</v>
      </c>
      <c r="C987" t="s">
        <v>8</v>
      </c>
      <c r="D987" s="1">
        <v>100</v>
      </c>
      <c r="E987" s="2">
        <v>0.2475</v>
      </c>
      <c r="F987" t="s">
        <v>15</v>
      </c>
      <c r="G987" t="s">
        <v>10</v>
      </c>
      <c r="H987" s="15">
        <f t="shared" si="39"/>
        <v>0</v>
      </c>
      <c r="I987" s="16" t="str">
        <f t="shared" si="38"/>
        <v>04/24/2001</v>
      </c>
    </row>
    <row r="988" spans="1:9" x14ac:dyDescent="0.2">
      <c r="A988" t="s">
        <v>142</v>
      </c>
      <c r="B988" s="13">
        <v>37005.362372685202</v>
      </c>
      <c r="C988" t="s">
        <v>8</v>
      </c>
      <c r="D988" s="1">
        <v>50</v>
      </c>
      <c r="E988" s="2">
        <v>0.22500000000000001</v>
      </c>
      <c r="F988" t="s">
        <v>306</v>
      </c>
      <c r="G988" t="s">
        <v>10</v>
      </c>
      <c r="H988" s="15">
        <f t="shared" si="39"/>
        <v>1</v>
      </c>
      <c r="I988" s="16" t="str">
        <f t="shared" si="38"/>
        <v>04/24/2001</v>
      </c>
    </row>
    <row r="989" spans="1:9" x14ac:dyDescent="0.2">
      <c r="A989" t="s">
        <v>319</v>
      </c>
      <c r="B989" s="13">
        <v>37005.427974537</v>
      </c>
      <c r="C989" t="s">
        <v>8</v>
      </c>
      <c r="D989" s="1">
        <v>100</v>
      </c>
      <c r="E989" s="2">
        <v>3.7499999999999999E-2</v>
      </c>
      <c r="F989" t="s">
        <v>97</v>
      </c>
      <c r="G989" t="s">
        <v>10</v>
      </c>
      <c r="H989" s="15">
        <f t="shared" si="39"/>
        <v>1</v>
      </c>
      <c r="I989" s="16" t="str">
        <f t="shared" si="38"/>
        <v>04/24/2001</v>
      </c>
    </row>
    <row r="990" spans="1:9" x14ac:dyDescent="0.2">
      <c r="A990" t="s">
        <v>320</v>
      </c>
      <c r="B990" s="13">
        <v>37005.490335648101</v>
      </c>
      <c r="C990" t="s">
        <v>11</v>
      </c>
      <c r="D990" s="1">
        <v>15000</v>
      </c>
      <c r="E990" s="2">
        <v>1.4624999999999999</v>
      </c>
      <c r="F990" t="s">
        <v>42</v>
      </c>
      <c r="G990" t="s">
        <v>302</v>
      </c>
      <c r="H990" s="15">
        <f t="shared" si="39"/>
        <v>1</v>
      </c>
      <c r="I990" s="16" t="str">
        <f t="shared" si="38"/>
        <v>04/24/2001</v>
      </c>
    </row>
    <row r="991" spans="1:9" x14ac:dyDescent="0.2">
      <c r="A991" t="s">
        <v>321</v>
      </c>
      <c r="B991" s="13">
        <v>37005.498761574097</v>
      </c>
      <c r="C991" t="s">
        <v>11</v>
      </c>
      <c r="D991" s="1">
        <v>15000</v>
      </c>
      <c r="E991" s="2">
        <v>2.66</v>
      </c>
      <c r="F991" t="s">
        <v>42</v>
      </c>
      <c r="G991" t="s">
        <v>298</v>
      </c>
      <c r="H991" s="15">
        <f t="shared" si="39"/>
        <v>0</v>
      </c>
      <c r="I991" s="16" t="str">
        <f t="shared" si="38"/>
        <v>04/24/2001</v>
      </c>
    </row>
    <row r="992" spans="1:9" x14ac:dyDescent="0.2">
      <c r="A992" t="s">
        <v>322</v>
      </c>
      <c r="B992" s="13">
        <v>37005.366666666698</v>
      </c>
      <c r="C992" t="s">
        <v>11</v>
      </c>
      <c r="D992" s="1">
        <v>100</v>
      </c>
      <c r="E992" s="2">
        <v>0.1225</v>
      </c>
      <c r="F992" t="s">
        <v>12</v>
      </c>
      <c r="G992" t="s">
        <v>10</v>
      </c>
      <c r="H992" s="15">
        <f t="shared" si="39"/>
        <v>1</v>
      </c>
      <c r="I992" s="16" t="str">
        <f t="shared" si="38"/>
        <v>04/24/2001</v>
      </c>
    </row>
    <row r="993" spans="1:9" x14ac:dyDescent="0.2">
      <c r="A993" t="s">
        <v>281</v>
      </c>
      <c r="B993" s="13">
        <v>37005.366759259297</v>
      </c>
      <c r="C993" t="s">
        <v>11</v>
      </c>
      <c r="D993" s="1">
        <v>100</v>
      </c>
      <c r="E993" s="2">
        <v>0.19</v>
      </c>
      <c r="F993" t="s">
        <v>12</v>
      </c>
      <c r="G993" t="s">
        <v>10</v>
      </c>
      <c r="H993" s="15">
        <f t="shared" si="39"/>
        <v>0</v>
      </c>
      <c r="I993" s="16" t="str">
        <f t="shared" si="38"/>
        <v>04/24/2001</v>
      </c>
    </row>
    <row r="994" spans="1:9" x14ac:dyDescent="0.2">
      <c r="A994" t="s">
        <v>144</v>
      </c>
      <c r="B994" s="13">
        <v>37005.658101851899</v>
      </c>
      <c r="C994" t="s">
        <v>11</v>
      </c>
      <c r="D994" s="1">
        <v>100</v>
      </c>
      <c r="E994" s="2">
        <v>4.7500000000000001E-2</v>
      </c>
      <c r="F994" t="s">
        <v>12</v>
      </c>
      <c r="G994" t="s">
        <v>10</v>
      </c>
      <c r="H994" s="15">
        <f t="shared" si="39"/>
        <v>0</v>
      </c>
      <c r="I994" s="16" t="str">
        <f t="shared" si="38"/>
        <v>04/24/2001</v>
      </c>
    </row>
    <row r="995" spans="1:9" x14ac:dyDescent="0.2">
      <c r="A995" t="s">
        <v>323</v>
      </c>
      <c r="B995" s="13">
        <v>37005.404027777797</v>
      </c>
      <c r="C995" t="s">
        <v>11</v>
      </c>
      <c r="D995" s="1">
        <v>100</v>
      </c>
      <c r="E995" s="2">
        <v>0.05</v>
      </c>
      <c r="F995" t="s">
        <v>44</v>
      </c>
      <c r="G995" t="s">
        <v>10</v>
      </c>
      <c r="H995" s="15">
        <f t="shared" si="39"/>
        <v>1</v>
      </c>
      <c r="I995" s="16" t="str">
        <f t="shared" si="38"/>
        <v>04/24/2001</v>
      </c>
    </row>
    <row r="996" spans="1:9" x14ac:dyDescent="0.2">
      <c r="A996" t="s">
        <v>144</v>
      </c>
      <c r="B996" s="13">
        <v>37005.4753935185</v>
      </c>
      <c r="C996" t="s">
        <v>11</v>
      </c>
      <c r="D996" s="1">
        <v>100</v>
      </c>
      <c r="E996" s="2">
        <v>4.4999999999999998E-2</v>
      </c>
      <c r="F996" t="s">
        <v>44</v>
      </c>
      <c r="G996" t="s">
        <v>10</v>
      </c>
      <c r="H996" s="15">
        <f t="shared" si="39"/>
        <v>0</v>
      </c>
      <c r="I996" s="16" t="str">
        <f t="shared" si="38"/>
        <v>04/24/2001</v>
      </c>
    </row>
    <row r="997" spans="1:9" x14ac:dyDescent="0.2">
      <c r="A997" t="s">
        <v>319</v>
      </c>
      <c r="B997" s="13">
        <v>37005.475694444402</v>
      </c>
      <c r="C997" t="s">
        <v>11</v>
      </c>
      <c r="D997" s="1">
        <v>100</v>
      </c>
      <c r="E997" s="2">
        <v>3.2500000000000001E-2</v>
      </c>
      <c r="F997" t="s">
        <v>44</v>
      </c>
      <c r="G997" t="s">
        <v>10</v>
      </c>
      <c r="H997" s="15">
        <f t="shared" si="39"/>
        <v>0</v>
      </c>
      <c r="I997" s="16" t="str">
        <f t="shared" si="38"/>
        <v>04/24/2001</v>
      </c>
    </row>
    <row r="998" spans="1:9" x14ac:dyDescent="0.2">
      <c r="A998" t="s">
        <v>144</v>
      </c>
      <c r="B998" s="13">
        <v>37005.4757986111</v>
      </c>
      <c r="C998" t="s">
        <v>11</v>
      </c>
      <c r="D998" s="1">
        <v>100</v>
      </c>
      <c r="E998" s="2">
        <v>4.4999999999999998E-2</v>
      </c>
      <c r="F998" t="s">
        <v>44</v>
      </c>
      <c r="G998" t="s">
        <v>10</v>
      </c>
      <c r="H998" s="15">
        <f t="shared" si="39"/>
        <v>0</v>
      </c>
      <c r="I998" s="16" t="str">
        <f t="shared" si="38"/>
        <v>04/24/2001</v>
      </c>
    </row>
    <row r="999" spans="1:9" x14ac:dyDescent="0.2">
      <c r="A999" t="s">
        <v>324</v>
      </c>
      <c r="B999" s="13">
        <v>37005.495740740698</v>
      </c>
      <c r="C999" t="s">
        <v>11</v>
      </c>
      <c r="D999" s="1">
        <v>100</v>
      </c>
      <c r="E999" s="2">
        <v>0.02</v>
      </c>
      <c r="F999" t="s">
        <v>44</v>
      </c>
      <c r="G999" t="s">
        <v>10</v>
      </c>
      <c r="H999" s="15">
        <f t="shared" si="39"/>
        <v>0</v>
      </c>
      <c r="I999" s="16" t="str">
        <f t="shared" si="38"/>
        <v>04/24/2001</v>
      </c>
    </row>
    <row r="1000" spans="1:9" x14ac:dyDescent="0.2">
      <c r="A1000" t="s">
        <v>324</v>
      </c>
      <c r="B1000" s="13">
        <v>37005.495833333298</v>
      </c>
      <c r="C1000" t="s">
        <v>11</v>
      </c>
      <c r="D1000" s="1">
        <v>100</v>
      </c>
      <c r="E1000" s="2">
        <v>0.02</v>
      </c>
      <c r="F1000" t="s">
        <v>44</v>
      </c>
      <c r="G1000" t="s">
        <v>10</v>
      </c>
      <c r="H1000" s="15">
        <f t="shared" si="39"/>
        <v>0</v>
      </c>
      <c r="I1000" s="16" t="str">
        <f t="shared" si="38"/>
        <v>04/24/2001</v>
      </c>
    </row>
    <row r="1001" spans="1:9" x14ac:dyDescent="0.2">
      <c r="A1001" t="s">
        <v>144</v>
      </c>
      <c r="B1001" s="13">
        <v>37005.525115740696</v>
      </c>
      <c r="C1001" t="s">
        <v>11</v>
      </c>
      <c r="D1001" s="1">
        <v>100</v>
      </c>
      <c r="E1001" s="2">
        <v>3.5000000000000003E-2</v>
      </c>
      <c r="F1001" t="s">
        <v>44</v>
      </c>
      <c r="G1001" t="s">
        <v>10</v>
      </c>
      <c r="H1001" s="15">
        <f t="shared" si="39"/>
        <v>0</v>
      </c>
      <c r="I1001" s="16" t="str">
        <f t="shared" si="38"/>
        <v>04/24/2001</v>
      </c>
    </row>
    <row r="1002" spans="1:9" x14ac:dyDescent="0.2">
      <c r="A1002" t="s">
        <v>155</v>
      </c>
      <c r="B1002" s="13">
        <v>37005.335092592599</v>
      </c>
      <c r="C1002" t="s">
        <v>8</v>
      </c>
      <c r="D1002" s="1">
        <v>100</v>
      </c>
      <c r="E1002" s="2">
        <v>7.2499999999999995E-2</v>
      </c>
      <c r="F1002" t="s">
        <v>325</v>
      </c>
      <c r="G1002" t="s">
        <v>10</v>
      </c>
      <c r="H1002" s="15">
        <f t="shared" si="39"/>
        <v>1</v>
      </c>
      <c r="I1002" s="16" t="str">
        <f t="shared" si="38"/>
        <v>04/24/2001</v>
      </c>
    </row>
    <row r="1003" spans="1:9" x14ac:dyDescent="0.2">
      <c r="A1003" t="s">
        <v>155</v>
      </c>
      <c r="B1003" s="13">
        <v>37005.336365740703</v>
      </c>
      <c r="C1003" t="s">
        <v>8</v>
      </c>
      <c r="D1003" s="1">
        <v>100</v>
      </c>
      <c r="E1003" s="2">
        <v>7.2499999999999995E-2</v>
      </c>
      <c r="F1003" t="s">
        <v>325</v>
      </c>
      <c r="G1003" t="s">
        <v>10</v>
      </c>
      <c r="H1003" s="15">
        <f t="shared" si="39"/>
        <v>0</v>
      </c>
      <c r="I1003" s="16" t="str">
        <f t="shared" si="38"/>
        <v>04/24/2001</v>
      </c>
    </row>
    <row r="1004" spans="1:9" x14ac:dyDescent="0.2">
      <c r="A1004" t="s">
        <v>279</v>
      </c>
      <c r="B1004" s="13">
        <v>37006.554618055598</v>
      </c>
      <c r="C1004" t="s">
        <v>8</v>
      </c>
      <c r="D1004" s="1">
        <v>100</v>
      </c>
      <c r="E1004" s="2">
        <v>0.26750000000000002</v>
      </c>
      <c r="F1004" t="s">
        <v>82</v>
      </c>
      <c r="G1004" t="s">
        <v>10</v>
      </c>
      <c r="H1004" s="15">
        <f t="shared" ref="H1004:H1016" si="40">IF(F1003=F1004,0,1)</f>
        <v>1</v>
      </c>
      <c r="I1004" s="16" t="str">
        <f t="shared" si="38"/>
        <v>04/25/2001</v>
      </c>
    </row>
    <row r="1005" spans="1:9" x14ac:dyDescent="0.2">
      <c r="A1005" t="s">
        <v>324</v>
      </c>
      <c r="B1005" s="13">
        <v>37006.361678240697</v>
      </c>
      <c r="C1005" t="s">
        <v>8</v>
      </c>
      <c r="D1005" s="1">
        <v>30</v>
      </c>
      <c r="E1005" s="2">
        <v>3.2500000000000001E-2</v>
      </c>
      <c r="F1005" t="s">
        <v>327</v>
      </c>
      <c r="G1005" t="s">
        <v>10</v>
      </c>
      <c r="H1005" s="15">
        <f t="shared" si="40"/>
        <v>1</v>
      </c>
      <c r="I1005" s="16" t="str">
        <f t="shared" si="38"/>
        <v>04/25/2001</v>
      </c>
    </row>
    <row r="1006" spans="1:9" x14ac:dyDescent="0.2">
      <c r="A1006" t="s">
        <v>142</v>
      </c>
      <c r="B1006" s="13">
        <v>37006.413900462998</v>
      </c>
      <c r="C1006" t="s">
        <v>11</v>
      </c>
      <c r="D1006" s="1">
        <v>10</v>
      </c>
      <c r="E1006" s="2">
        <v>0.28000000000000003</v>
      </c>
      <c r="F1006" t="s">
        <v>37</v>
      </c>
      <c r="G1006" t="s">
        <v>10</v>
      </c>
      <c r="H1006" s="15">
        <f t="shared" si="40"/>
        <v>1</v>
      </c>
      <c r="I1006" s="16" t="str">
        <f t="shared" si="38"/>
        <v>04/25/2001</v>
      </c>
    </row>
    <row r="1007" spans="1:9" x14ac:dyDescent="0.2">
      <c r="A1007" t="s">
        <v>328</v>
      </c>
      <c r="B1007" s="13">
        <v>37006.358738425901</v>
      </c>
      <c r="C1007" t="s">
        <v>11</v>
      </c>
      <c r="D1007" s="1">
        <v>50</v>
      </c>
      <c r="E1007" s="2">
        <v>6.5000000000000002E-2</v>
      </c>
      <c r="F1007" t="s">
        <v>97</v>
      </c>
      <c r="G1007" t="s">
        <v>10</v>
      </c>
      <c r="H1007" s="15">
        <f t="shared" si="40"/>
        <v>1</v>
      </c>
      <c r="I1007" s="16" t="str">
        <f t="shared" si="38"/>
        <v>04/25/2001</v>
      </c>
    </row>
    <row r="1008" spans="1:9" x14ac:dyDescent="0.2">
      <c r="A1008" t="s">
        <v>144</v>
      </c>
      <c r="B1008" s="13">
        <v>37006.337326388901</v>
      </c>
      <c r="C1008" t="s">
        <v>8</v>
      </c>
      <c r="D1008" s="1">
        <v>100</v>
      </c>
      <c r="E1008" s="2">
        <v>6.5000000000000002E-2</v>
      </c>
      <c r="F1008" t="s">
        <v>42</v>
      </c>
      <c r="G1008" t="s">
        <v>10</v>
      </c>
      <c r="H1008" s="15">
        <f t="shared" si="40"/>
        <v>1</v>
      </c>
      <c r="I1008" s="16" t="str">
        <f t="shared" si="38"/>
        <v>04/25/2001</v>
      </c>
    </row>
    <row r="1009" spans="1:9" x14ac:dyDescent="0.2">
      <c r="A1009" t="s">
        <v>144</v>
      </c>
      <c r="B1009" s="13">
        <v>37006.393668981502</v>
      </c>
      <c r="C1009" t="s">
        <v>11</v>
      </c>
      <c r="D1009" s="1">
        <v>50</v>
      </c>
      <c r="E1009" s="2">
        <v>6.25E-2</v>
      </c>
      <c r="F1009" t="s">
        <v>69</v>
      </c>
      <c r="G1009" t="s">
        <v>10</v>
      </c>
      <c r="H1009" s="15">
        <f t="shared" si="40"/>
        <v>1</v>
      </c>
      <c r="I1009" s="16" t="str">
        <f t="shared" si="38"/>
        <v>04/25/2001</v>
      </c>
    </row>
    <row r="1010" spans="1:9" x14ac:dyDescent="0.2">
      <c r="A1010" t="s">
        <v>155</v>
      </c>
      <c r="B1010" s="13">
        <v>37006.399467592499</v>
      </c>
      <c r="C1010" t="s">
        <v>8</v>
      </c>
      <c r="D1010" s="1">
        <v>100</v>
      </c>
      <c r="E1010" s="2">
        <v>9.7500000000000003E-2</v>
      </c>
      <c r="F1010" t="s">
        <v>12</v>
      </c>
      <c r="G1010" t="s">
        <v>10</v>
      </c>
      <c r="H1010" s="15">
        <f t="shared" si="40"/>
        <v>1</v>
      </c>
      <c r="I1010" s="16" t="str">
        <f t="shared" si="38"/>
        <v>04/25/2001</v>
      </c>
    </row>
    <row r="1011" spans="1:9" x14ac:dyDescent="0.2">
      <c r="A1011" t="s">
        <v>155</v>
      </c>
      <c r="B1011" s="13">
        <v>37006.554490740702</v>
      </c>
      <c r="C1011" t="s">
        <v>8</v>
      </c>
      <c r="D1011" s="1">
        <v>100</v>
      </c>
      <c r="E1011" s="2">
        <v>9.2499999999999999E-2</v>
      </c>
      <c r="F1011" t="s">
        <v>12</v>
      </c>
      <c r="G1011" t="s">
        <v>10</v>
      </c>
      <c r="H1011" s="15">
        <f t="shared" si="40"/>
        <v>0</v>
      </c>
      <c r="I1011" s="16" t="str">
        <f t="shared" si="38"/>
        <v>04/25/2001</v>
      </c>
    </row>
    <row r="1012" spans="1:9" x14ac:dyDescent="0.2">
      <c r="A1012" t="s">
        <v>144</v>
      </c>
      <c r="B1012" s="13">
        <v>37006.4562152777</v>
      </c>
      <c r="C1012" t="s">
        <v>11</v>
      </c>
      <c r="D1012" s="1">
        <v>50</v>
      </c>
      <c r="E1012" s="2">
        <v>6.5000000000000002E-2</v>
      </c>
      <c r="F1012" t="s">
        <v>48</v>
      </c>
      <c r="G1012" t="s">
        <v>10</v>
      </c>
      <c r="H1012" s="15">
        <f t="shared" si="40"/>
        <v>1</v>
      </c>
      <c r="I1012" s="16" t="str">
        <f t="shared" si="38"/>
        <v>04/25/2001</v>
      </c>
    </row>
    <row r="1013" spans="1:9" x14ac:dyDescent="0.2">
      <c r="A1013" t="s">
        <v>180</v>
      </c>
      <c r="B1013" s="13">
        <v>37006.457800925898</v>
      </c>
      <c r="C1013" t="s">
        <v>11</v>
      </c>
      <c r="D1013" s="1">
        <v>50</v>
      </c>
      <c r="E1013" s="2">
        <v>5.2499999999999998E-2</v>
      </c>
      <c r="F1013" t="s">
        <v>48</v>
      </c>
      <c r="G1013" t="s">
        <v>10</v>
      </c>
      <c r="H1013" s="15">
        <f t="shared" si="40"/>
        <v>0</v>
      </c>
      <c r="I1013" s="16" t="str">
        <f t="shared" si="38"/>
        <v>04/25/2001</v>
      </c>
    </row>
    <row r="1014" spans="1:9" x14ac:dyDescent="0.2">
      <c r="A1014" t="s">
        <v>322</v>
      </c>
      <c r="B1014" s="13">
        <v>37006.560532407399</v>
      </c>
      <c r="C1014" t="s">
        <v>8</v>
      </c>
      <c r="D1014" s="1">
        <v>100</v>
      </c>
      <c r="E1014" s="2">
        <v>7.0000000000000007E-2</v>
      </c>
      <c r="F1014" t="s">
        <v>48</v>
      </c>
      <c r="G1014" t="s">
        <v>10</v>
      </c>
      <c r="H1014" s="15">
        <f t="shared" si="40"/>
        <v>0</v>
      </c>
      <c r="I1014" s="16" t="str">
        <f t="shared" si="38"/>
        <v>04/25/2001</v>
      </c>
    </row>
    <row r="1015" spans="1:9" x14ac:dyDescent="0.2">
      <c r="A1015" t="s">
        <v>329</v>
      </c>
      <c r="B1015" s="13">
        <v>37006.457928240699</v>
      </c>
      <c r="C1015" t="s">
        <v>11</v>
      </c>
      <c r="D1015" s="1">
        <v>30000</v>
      </c>
      <c r="E1015" s="2">
        <v>0.66</v>
      </c>
      <c r="F1015" t="s">
        <v>34</v>
      </c>
      <c r="G1015" t="s">
        <v>298</v>
      </c>
      <c r="H1015" s="15">
        <f t="shared" si="40"/>
        <v>1</v>
      </c>
      <c r="I1015" s="16" t="str">
        <f t="shared" si="38"/>
        <v>04/25/2001</v>
      </c>
    </row>
    <row r="1016" spans="1:9" x14ac:dyDescent="0.2">
      <c r="A1016" t="s">
        <v>329</v>
      </c>
      <c r="B1016" s="13">
        <v>37006.466574074097</v>
      </c>
      <c r="C1016" t="s">
        <v>11</v>
      </c>
      <c r="D1016" s="1">
        <v>30000</v>
      </c>
      <c r="E1016" s="2">
        <v>0.66</v>
      </c>
      <c r="F1016" t="s">
        <v>34</v>
      </c>
      <c r="G1016" t="s">
        <v>298</v>
      </c>
      <c r="H1016" s="15">
        <f t="shared" si="40"/>
        <v>0</v>
      </c>
      <c r="I1016" s="16" t="str">
        <f t="shared" si="38"/>
        <v>04/25/2001</v>
      </c>
    </row>
    <row r="1017" spans="1:9" x14ac:dyDescent="0.2">
      <c r="A1017" t="s">
        <v>303</v>
      </c>
      <c r="B1017" s="13">
        <v>37007.502546296302</v>
      </c>
      <c r="C1017" t="s">
        <v>8</v>
      </c>
      <c r="D1017" s="1">
        <v>70</v>
      </c>
      <c r="E1017" s="2">
        <v>0.16</v>
      </c>
      <c r="F1017" t="s">
        <v>82</v>
      </c>
      <c r="G1017" t="s">
        <v>10</v>
      </c>
      <c r="H1017" s="15">
        <f t="shared" ref="H1017:H1029" si="41">IF(F1016=F1017,0,1)</f>
        <v>1</v>
      </c>
      <c r="I1017" s="16" t="str">
        <f t="shared" si="38"/>
        <v>04/26/2001</v>
      </c>
    </row>
    <row r="1018" spans="1:9" x14ac:dyDescent="0.2">
      <c r="A1018" t="s">
        <v>155</v>
      </c>
      <c r="B1018" s="13">
        <v>37007.361655092602</v>
      </c>
      <c r="C1018" t="s">
        <v>8</v>
      </c>
      <c r="D1018" s="1">
        <v>100</v>
      </c>
      <c r="E1018" s="2">
        <v>0.09</v>
      </c>
      <c r="F1018" t="s">
        <v>86</v>
      </c>
      <c r="G1018" t="s">
        <v>10</v>
      </c>
      <c r="H1018" s="15">
        <f t="shared" si="41"/>
        <v>1</v>
      </c>
      <c r="I1018" s="16" t="str">
        <f t="shared" si="38"/>
        <v>04/26/2001</v>
      </c>
    </row>
    <row r="1019" spans="1:9" x14ac:dyDescent="0.2">
      <c r="A1019" t="s">
        <v>155</v>
      </c>
      <c r="B1019" s="13">
        <v>37007.361770833297</v>
      </c>
      <c r="C1019" t="s">
        <v>8</v>
      </c>
      <c r="D1019" s="1">
        <v>100</v>
      </c>
      <c r="E1019" s="2">
        <v>0.09</v>
      </c>
      <c r="F1019" t="s">
        <v>86</v>
      </c>
      <c r="G1019" t="s">
        <v>10</v>
      </c>
      <c r="H1019" s="15">
        <f t="shared" si="41"/>
        <v>0</v>
      </c>
      <c r="I1019" s="16" t="str">
        <f t="shared" si="38"/>
        <v>04/26/2001</v>
      </c>
    </row>
    <row r="1020" spans="1:9" x14ac:dyDescent="0.2">
      <c r="A1020" t="s">
        <v>142</v>
      </c>
      <c r="B1020" s="13">
        <v>37007.571689814802</v>
      </c>
      <c r="C1020" t="s">
        <v>8</v>
      </c>
      <c r="D1020" s="1">
        <v>100</v>
      </c>
      <c r="E1020" s="2">
        <v>0.28499999999999998</v>
      </c>
      <c r="F1020" t="s">
        <v>86</v>
      </c>
      <c r="G1020" t="s">
        <v>10</v>
      </c>
      <c r="H1020" s="15">
        <f t="shared" si="41"/>
        <v>0</v>
      </c>
      <c r="I1020" s="16" t="str">
        <f t="shared" si="38"/>
        <v>04/26/2001</v>
      </c>
    </row>
    <row r="1021" spans="1:9" x14ac:dyDescent="0.2">
      <c r="A1021" t="s">
        <v>142</v>
      </c>
      <c r="B1021" s="13">
        <v>37007.572060185201</v>
      </c>
      <c r="C1021" t="s">
        <v>8</v>
      </c>
      <c r="D1021" s="1">
        <v>100</v>
      </c>
      <c r="E1021" s="2">
        <v>0.28999999999999998</v>
      </c>
      <c r="F1021" t="s">
        <v>86</v>
      </c>
      <c r="G1021" t="s">
        <v>10</v>
      </c>
      <c r="H1021" s="15">
        <f t="shared" si="41"/>
        <v>0</v>
      </c>
      <c r="I1021" s="16" t="str">
        <f t="shared" si="38"/>
        <v>04/26/2001</v>
      </c>
    </row>
    <row r="1022" spans="1:9" x14ac:dyDescent="0.2">
      <c r="A1022" t="s">
        <v>142</v>
      </c>
      <c r="B1022" s="13">
        <v>37007.576331018499</v>
      </c>
      <c r="C1022" t="s">
        <v>8</v>
      </c>
      <c r="D1022" s="1">
        <v>100</v>
      </c>
      <c r="E1022" s="2">
        <v>0.28749999999999998</v>
      </c>
      <c r="F1022" t="s">
        <v>86</v>
      </c>
      <c r="G1022" t="s">
        <v>10</v>
      </c>
      <c r="H1022" s="15">
        <f t="shared" si="41"/>
        <v>0</v>
      </c>
      <c r="I1022" s="16" t="str">
        <f t="shared" si="38"/>
        <v>04/26/2001</v>
      </c>
    </row>
    <row r="1023" spans="1:9" x14ac:dyDescent="0.2">
      <c r="A1023" t="s">
        <v>331</v>
      </c>
      <c r="B1023" s="13">
        <v>37007.618969907402</v>
      </c>
      <c r="C1023" t="s">
        <v>11</v>
      </c>
      <c r="D1023" s="1">
        <v>100</v>
      </c>
      <c r="E1023" s="2">
        <v>0.21</v>
      </c>
      <c r="F1023" t="s">
        <v>66</v>
      </c>
      <c r="G1023" t="s">
        <v>10</v>
      </c>
      <c r="H1023" s="15">
        <f t="shared" si="41"/>
        <v>1</v>
      </c>
      <c r="I1023" s="16" t="str">
        <f t="shared" si="38"/>
        <v>04/26/2001</v>
      </c>
    </row>
    <row r="1024" spans="1:9" x14ac:dyDescent="0.2">
      <c r="A1024" t="s">
        <v>142</v>
      </c>
      <c r="B1024" s="13">
        <v>37007.378888888903</v>
      </c>
      <c r="C1024" t="s">
        <v>11</v>
      </c>
      <c r="D1024" s="1">
        <v>10</v>
      </c>
      <c r="E1024" s="2">
        <v>0.27750000000000002</v>
      </c>
      <c r="F1024" t="s">
        <v>37</v>
      </c>
      <c r="G1024" t="s">
        <v>10</v>
      </c>
      <c r="H1024" s="15">
        <f t="shared" si="41"/>
        <v>1</v>
      </c>
      <c r="I1024" s="16" t="str">
        <f t="shared" si="38"/>
        <v>04/26/2001</v>
      </c>
    </row>
    <row r="1025" spans="1:9" x14ac:dyDescent="0.2">
      <c r="A1025" t="s">
        <v>142</v>
      </c>
      <c r="B1025" s="13">
        <v>37007.413055555597</v>
      </c>
      <c r="C1025" t="s">
        <v>11</v>
      </c>
      <c r="D1025" s="1">
        <v>10</v>
      </c>
      <c r="E1025" s="2">
        <v>0.29749999999999999</v>
      </c>
      <c r="F1025" t="s">
        <v>37</v>
      </c>
      <c r="G1025" t="s">
        <v>10</v>
      </c>
      <c r="H1025" s="15">
        <f t="shared" si="41"/>
        <v>0</v>
      </c>
      <c r="I1025" s="16" t="str">
        <f t="shared" si="38"/>
        <v>04/26/2001</v>
      </c>
    </row>
    <row r="1026" spans="1:9" x14ac:dyDescent="0.2">
      <c r="A1026" t="s">
        <v>281</v>
      </c>
      <c r="B1026" s="13">
        <v>37007.457129629598</v>
      </c>
      <c r="C1026" t="s">
        <v>11</v>
      </c>
      <c r="D1026" s="1">
        <v>100</v>
      </c>
      <c r="E1026" s="2">
        <v>9.2499999999999999E-2</v>
      </c>
      <c r="F1026" t="s">
        <v>12</v>
      </c>
      <c r="G1026" t="s">
        <v>10</v>
      </c>
      <c r="H1026" s="15">
        <f t="shared" si="41"/>
        <v>1</v>
      </c>
      <c r="I1026" s="16" t="str">
        <f t="shared" si="38"/>
        <v>04/26/2001</v>
      </c>
    </row>
    <row r="1027" spans="1:9" x14ac:dyDescent="0.2">
      <c r="A1027" t="s">
        <v>281</v>
      </c>
      <c r="B1027" s="13">
        <v>37007.419837963003</v>
      </c>
      <c r="C1027" t="s">
        <v>8</v>
      </c>
      <c r="D1027" s="1">
        <v>100</v>
      </c>
      <c r="E1027" s="2">
        <v>9.5000000000000001E-2</v>
      </c>
      <c r="F1027" t="s">
        <v>325</v>
      </c>
      <c r="G1027" t="s">
        <v>10</v>
      </c>
      <c r="H1027" s="15">
        <f t="shared" si="41"/>
        <v>1</v>
      </c>
      <c r="I1027" s="16" t="str">
        <f t="shared" si="38"/>
        <v>04/26/2001</v>
      </c>
    </row>
    <row r="1028" spans="1:9" x14ac:dyDescent="0.2">
      <c r="A1028" t="s">
        <v>276</v>
      </c>
      <c r="B1028" s="13">
        <v>37007.6257638889</v>
      </c>
      <c r="C1028" t="s">
        <v>8</v>
      </c>
      <c r="D1028" s="1">
        <v>100</v>
      </c>
      <c r="E1028" s="2">
        <v>0.19</v>
      </c>
      <c r="F1028" t="s">
        <v>48</v>
      </c>
      <c r="G1028" t="s">
        <v>10</v>
      </c>
      <c r="H1028" s="15">
        <f t="shared" si="41"/>
        <v>1</v>
      </c>
      <c r="I1028" s="16" t="str">
        <f t="shared" si="38"/>
        <v>04/26/2001</v>
      </c>
    </row>
    <row r="1029" spans="1:9" x14ac:dyDescent="0.2">
      <c r="A1029" t="s">
        <v>329</v>
      </c>
      <c r="B1029" s="13">
        <v>37007.385706018496</v>
      </c>
      <c r="C1029" t="s">
        <v>11</v>
      </c>
      <c r="D1029" s="1">
        <v>50000</v>
      </c>
      <c r="E1029" s="2">
        <v>0.62</v>
      </c>
      <c r="F1029" t="s">
        <v>34</v>
      </c>
      <c r="G1029" t="s">
        <v>298</v>
      </c>
      <c r="H1029" s="15">
        <f t="shared" si="41"/>
        <v>1</v>
      </c>
      <c r="I1029" s="16" t="str">
        <f t="shared" si="38"/>
        <v>04/26/2001</v>
      </c>
    </row>
    <row r="1030" spans="1:9" x14ac:dyDescent="0.2">
      <c r="A1030" t="s">
        <v>153</v>
      </c>
      <c r="B1030" s="13">
        <v>37008.580636574101</v>
      </c>
      <c r="C1030" t="s">
        <v>8</v>
      </c>
      <c r="D1030" s="1">
        <v>30</v>
      </c>
      <c r="E1030" s="2">
        <v>0.19750000000000001</v>
      </c>
      <c r="F1030" t="s">
        <v>106</v>
      </c>
      <c r="G1030" t="s">
        <v>10</v>
      </c>
      <c r="H1030" s="15">
        <f t="shared" ref="H1030:H1043" si="42">IF(F1029=F1030,0,1)</f>
        <v>1</v>
      </c>
      <c r="I1030" s="16" t="str">
        <f t="shared" si="38"/>
        <v>04/27/2001</v>
      </c>
    </row>
    <row r="1031" spans="1:9" x14ac:dyDescent="0.2">
      <c r="A1031" t="s">
        <v>303</v>
      </c>
      <c r="B1031" s="13">
        <v>37008.590023148201</v>
      </c>
      <c r="C1031" t="s">
        <v>11</v>
      </c>
      <c r="D1031" s="1">
        <v>100</v>
      </c>
      <c r="E1031" s="2">
        <v>0.11</v>
      </c>
      <c r="F1031" t="s">
        <v>117</v>
      </c>
      <c r="G1031" t="s">
        <v>10</v>
      </c>
      <c r="H1031" s="15">
        <f t="shared" si="42"/>
        <v>1</v>
      </c>
      <c r="I1031" s="16" t="str">
        <f t="shared" ref="I1031:I1094" si="43">TEXT(B1031,"mm/dd/yyyy")</f>
        <v>04/27/2001</v>
      </c>
    </row>
    <row r="1032" spans="1:9" x14ac:dyDescent="0.2">
      <c r="A1032" t="s">
        <v>333</v>
      </c>
      <c r="B1032" s="13">
        <v>37008.485393518502</v>
      </c>
      <c r="C1032" t="s">
        <v>8</v>
      </c>
      <c r="D1032" s="1">
        <v>100</v>
      </c>
      <c r="E1032" s="2">
        <v>0.1225</v>
      </c>
      <c r="F1032" t="s">
        <v>97</v>
      </c>
      <c r="G1032" t="s">
        <v>10</v>
      </c>
      <c r="H1032" s="15">
        <f t="shared" si="42"/>
        <v>1</v>
      </c>
      <c r="I1032" s="16" t="str">
        <f t="shared" si="43"/>
        <v>04/27/2001</v>
      </c>
    </row>
    <row r="1033" spans="1:9" x14ac:dyDescent="0.2">
      <c r="A1033" t="s">
        <v>334</v>
      </c>
      <c r="B1033" s="13">
        <v>37008.379328703697</v>
      </c>
      <c r="C1033" t="s">
        <v>8</v>
      </c>
      <c r="D1033" s="1">
        <v>50000</v>
      </c>
      <c r="E1033" s="2">
        <v>0.62</v>
      </c>
      <c r="F1033" t="s">
        <v>42</v>
      </c>
      <c r="G1033" t="s">
        <v>298</v>
      </c>
      <c r="H1033" s="15">
        <f t="shared" si="42"/>
        <v>1</v>
      </c>
      <c r="I1033" s="16" t="str">
        <f t="shared" si="43"/>
        <v>04/27/2001</v>
      </c>
    </row>
    <row r="1034" spans="1:9" x14ac:dyDescent="0.2">
      <c r="A1034" t="s">
        <v>334</v>
      </c>
      <c r="B1034" s="13">
        <v>37008.449872685203</v>
      </c>
      <c r="C1034" t="s">
        <v>11</v>
      </c>
      <c r="D1034" s="1">
        <v>50000</v>
      </c>
      <c r="E1034" s="2">
        <v>0.62</v>
      </c>
      <c r="F1034" t="s">
        <v>9</v>
      </c>
      <c r="G1034" t="s">
        <v>298</v>
      </c>
      <c r="H1034" s="15">
        <f t="shared" si="42"/>
        <v>1</v>
      </c>
      <c r="I1034" s="16" t="str">
        <f t="shared" si="43"/>
        <v>04/27/2001</v>
      </c>
    </row>
    <row r="1035" spans="1:9" x14ac:dyDescent="0.2">
      <c r="A1035" t="s">
        <v>303</v>
      </c>
      <c r="B1035" s="13">
        <v>37008.367060185199</v>
      </c>
      <c r="C1035" t="s">
        <v>11</v>
      </c>
      <c r="D1035" s="1">
        <v>30</v>
      </c>
      <c r="E1035" s="2">
        <v>0.13</v>
      </c>
      <c r="F1035" t="s">
        <v>12</v>
      </c>
      <c r="G1035" t="s">
        <v>10</v>
      </c>
      <c r="H1035" s="15">
        <f t="shared" si="42"/>
        <v>1</v>
      </c>
      <c r="I1035" s="16" t="str">
        <f t="shared" si="43"/>
        <v>04/27/2001</v>
      </c>
    </row>
    <row r="1036" spans="1:9" x14ac:dyDescent="0.2">
      <c r="A1036" t="s">
        <v>228</v>
      </c>
      <c r="B1036" s="13">
        <v>37008.515474537002</v>
      </c>
      <c r="C1036" t="s">
        <v>11</v>
      </c>
      <c r="D1036" s="1">
        <v>100</v>
      </c>
      <c r="E1036" s="2">
        <v>9.2499999999999999E-2</v>
      </c>
      <c r="F1036" t="s">
        <v>12</v>
      </c>
      <c r="G1036" t="s">
        <v>10</v>
      </c>
      <c r="H1036" s="15">
        <f t="shared" si="42"/>
        <v>0</v>
      </c>
      <c r="I1036" s="16" t="str">
        <f t="shared" si="43"/>
        <v>04/27/2001</v>
      </c>
    </row>
    <row r="1037" spans="1:9" x14ac:dyDescent="0.2">
      <c r="A1037" t="s">
        <v>335</v>
      </c>
      <c r="B1037" s="13">
        <v>37008.5862962963</v>
      </c>
      <c r="C1037" t="s">
        <v>8</v>
      </c>
      <c r="D1037" s="1">
        <v>100</v>
      </c>
      <c r="E1037" s="2">
        <v>0.19</v>
      </c>
      <c r="F1037" t="s">
        <v>23</v>
      </c>
      <c r="G1037" t="s">
        <v>10</v>
      </c>
      <c r="H1037" s="15">
        <f t="shared" si="42"/>
        <v>1</v>
      </c>
      <c r="I1037" s="16" t="str">
        <f t="shared" si="43"/>
        <v>04/27/2001</v>
      </c>
    </row>
    <row r="1038" spans="1:9" x14ac:dyDescent="0.2">
      <c r="A1038" t="s">
        <v>335</v>
      </c>
      <c r="B1038" s="13">
        <v>37008.586597222202</v>
      </c>
      <c r="C1038" t="s">
        <v>8</v>
      </c>
      <c r="D1038" s="1">
        <v>100</v>
      </c>
      <c r="E1038" s="2">
        <v>0.19</v>
      </c>
      <c r="F1038" t="s">
        <v>23</v>
      </c>
      <c r="G1038" t="s">
        <v>10</v>
      </c>
      <c r="H1038" s="15">
        <f t="shared" si="42"/>
        <v>0</v>
      </c>
      <c r="I1038" s="16" t="str">
        <f t="shared" si="43"/>
        <v>04/27/2001</v>
      </c>
    </row>
    <row r="1039" spans="1:9" x14ac:dyDescent="0.2">
      <c r="A1039" t="s">
        <v>228</v>
      </c>
      <c r="B1039" s="13">
        <v>37008.588043981501</v>
      </c>
      <c r="C1039" t="s">
        <v>8</v>
      </c>
      <c r="D1039" s="1">
        <v>100</v>
      </c>
      <c r="E1039" s="2">
        <v>9.7500000000000003E-2</v>
      </c>
      <c r="F1039" t="s">
        <v>23</v>
      </c>
      <c r="G1039" t="s">
        <v>10</v>
      </c>
      <c r="H1039" s="15">
        <f t="shared" si="42"/>
        <v>0</v>
      </c>
      <c r="I1039" s="16" t="str">
        <f t="shared" si="43"/>
        <v>04/27/2001</v>
      </c>
    </row>
    <row r="1040" spans="1:9" x14ac:dyDescent="0.2">
      <c r="A1040" t="s">
        <v>228</v>
      </c>
      <c r="B1040" s="13">
        <v>37008.588240740697</v>
      </c>
      <c r="C1040" t="s">
        <v>8</v>
      </c>
      <c r="D1040" s="1">
        <v>100</v>
      </c>
      <c r="E1040" s="2">
        <v>9.7500000000000003E-2</v>
      </c>
      <c r="F1040" t="s">
        <v>23</v>
      </c>
      <c r="G1040" t="s">
        <v>10</v>
      </c>
      <c r="H1040" s="15">
        <f t="shared" si="42"/>
        <v>0</v>
      </c>
      <c r="I1040" s="16" t="str">
        <f t="shared" si="43"/>
        <v>04/27/2001</v>
      </c>
    </row>
    <row r="1041" spans="1:9" x14ac:dyDescent="0.2">
      <c r="A1041" t="s">
        <v>303</v>
      </c>
      <c r="B1041" s="13">
        <v>37008.591192129599</v>
      </c>
      <c r="C1041" t="s">
        <v>8</v>
      </c>
      <c r="D1041" s="1">
        <v>100</v>
      </c>
      <c r="E1041" s="2">
        <v>0.115</v>
      </c>
      <c r="F1041" t="s">
        <v>23</v>
      </c>
      <c r="G1041" t="s">
        <v>10</v>
      </c>
      <c r="H1041" s="15">
        <f t="shared" si="42"/>
        <v>0</v>
      </c>
      <c r="I1041" s="16" t="str">
        <f t="shared" si="43"/>
        <v>04/27/2001</v>
      </c>
    </row>
    <row r="1042" spans="1:9" x14ac:dyDescent="0.2">
      <c r="A1042" t="s">
        <v>303</v>
      </c>
      <c r="B1042" s="13">
        <v>37008.591342592597</v>
      </c>
      <c r="C1042" t="s">
        <v>8</v>
      </c>
      <c r="D1042" s="1">
        <v>100</v>
      </c>
      <c r="E1042" s="2">
        <v>0.115</v>
      </c>
      <c r="F1042" t="s">
        <v>23</v>
      </c>
      <c r="G1042" t="s">
        <v>10</v>
      </c>
      <c r="H1042" s="15">
        <f t="shared" si="42"/>
        <v>0</v>
      </c>
      <c r="I1042" s="16" t="str">
        <f t="shared" si="43"/>
        <v>04/27/2001</v>
      </c>
    </row>
    <row r="1043" spans="1:9" x14ac:dyDescent="0.2">
      <c r="A1043" t="s">
        <v>336</v>
      </c>
      <c r="B1043" s="13">
        <v>37008.6038078704</v>
      </c>
      <c r="C1043" t="s">
        <v>8</v>
      </c>
      <c r="D1043" s="1">
        <v>100</v>
      </c>
      <c r="E1043" s="2">
        <v>0.115</v>
      </c>
      <c r="F1043" t="s">
        <v>23</v>
      </c>
      <c r="G1043" t="s">
        <v>10</v>
      </c>
      <c r="H1043" s="15">
        <f t="shared" si="42"/>
        <v>0</v>
      </c>
      <c r="I1043" s="16" t="str">
        <f t="shared" si="43"/>
        <v>04/27/2001</v>
      </c>
    </row>
    <row r="1044" spans="1:9" x14ac:dyDescent="0.2">
      <c r="A1044" t="s">
        <v>338</v>
      </c>
      <c r="B1044" s="13">
        <v>37011.340138888903</v>
      </c>
      <c r="C1044" t="s">
        <v>11</v>
      </c>
      <c r="D1044" s="1">
        <v>100</v>
      </c>
      <c r="E1044" s="2">
        <v>0.14749999999999999</v>
      </c>
      <c r="F1044" t="s">
        <v>106</v>
      </c>
      <c r="G1044" t="s">
        <v>10</v>
      </c>
      <c r="H1044" s="15">
        <f t="shared" ref="H1044:H1095" si="44">IF(F1043=F1044,0,1)</f>
        <v>1</v>
      </c>
      <c r="I1044" s="16" t="str">
        <f t="shared" si="43"/>
        <v>04/30/2001</v>
      </c>
    </row>
    <row r="1045" spans="1:9" x14ac:dyDescent="0.2">
      <c r="A1045" t="s">
        <v>339</v>
      </c>
      <c r="B1045" s="13">
        <v>37011.486550925903</v>
      </c>
      <c r="C1045" t="s">
        <v>8</v>
      </c>
      <c r="D1045" s="1">
        <v>100</v>
      </c>
      <c r="E1045" s="2">
        <v>0.24</v>
      </c>
      <c r="F1045" t="s">
        <v>106</v>
      </c>
      <c r="G1045" t="s">
        <v>10</v>
      </c>
      <c r="H1045" s="15">
        <f t="shared" si="44"/>
        <v>0</v>
      </c>
      <c r="I1045" s="16" t="str">
        <f t="shared" si="43"/>
        <v>04/30/2001</v>
      </c>
    </row>
    <row r="1046" spans="1:9" x14ac:dyDescent="0.2">
      <c r="A1046" t="s">
        <v>147</v>
      </c>
      <c r="B1046" s="13">
        <v>37011.550243055601</v>
      </c>
      <c r="C1046" t="s">
        <v>8</v>
      </c>
      <c r="D1046" s="1">
        <v>100</v>
      </c>
      <c r="E1046" s="2">
        <v>0.01</v>
      </c>
      <c r="F1046" t="s">
        <v>86</v>
      </c>
      <c r="G1046" t="s">
        <v>10</v>
      </c>
      <c r="H1046" s="15">
        <f t="shared" si="44"/>
        <v>1</v>
      </c>
      <c r="I1046" s="16" t="str">
        <f t="shared" si="43"/>
        <v>04/30/2001</v>
      </c>
    </row>
    <row r="1047" spans="1:9" x14ac:dyDescent="0.2">
      <c r="A1047" t="s">
        <v>295</v>
      </c>
      <c r="B1047" s="13">
        <v>37011.572083333303</v>
      </c>
      <c r="C1047" t="s">
        <v>8</v>
      </c>
      <c r="D1047" s="1">
        <v>100</v>
      </c>
      <c r="E1047" s="2">
        <v>7.2499999999999995E-2</v>
      </c>
      <c r="F1047" t="s">
        <v>109</v>
      </c>
      <c r="G1047" t="s">
        <v>10</v>
      </c>
      <c r="H1047" s="15">
        <f t="shared" si="44"/>
        <v>1</v>
      </c>
      <c r="I1047" s="16" t="str">
        <f t="shared" si="43"/>
        <v>04/30/2001</v>
      </c>
    </row>
    <row r="1048" spans="1:9" x14ac:dyDescent="0.2">
      <c r="A1048" t="s">
        <v>295</v>
      </c>
      <c r="B1048" s="13">
        <v>37011.572164351899</v>
      </c>
      <c r="C1048" t="s">
        <v>8</v>
      </c>
      <c r="D1048" s="1">
        <v>100</v>
      </c>
      <c r="E1048" s="2">
        <v>7.2499999999999995E-2</v>
      </c>
      <c r="F1048" t="s">
        <v>109</v>
      </c>
      <c r="G1048" t="s">
        <v>10</v>
      </c>
      <c r="H1048" s="15">
        <f t="shared" si="44"/>
        <v>0</v>
      </c>
      <c r="I1048" s="16" t="str">
        <f t="shared" si="43"/>
        <v>04/30/2001</v>
      </c>
    </row>
    <row r="1049" spans="1:9" x14ac:dyDescent="0.2">
      <c r="A1049" t="s">
        <v>155</v>
      </c>
      <c r="B1049" s="13">
        <v>37011.570868055598</v>
      </c>
      <c r="C1049" t="s">
        <v>8</v>
      </c>
      <c r="D1049" s="1">
        <v>100</v>
      </c>
      <c r="E1049" s="2">
        <v>0.14499999999999999</v>
      </c>
      <c r="F1049" t="s">
        <v>97</v>
      </c>
      <c r="G1049" t="s">
        <v>10</v>
      </c>
      <c r="H1049" s="15">
        <f t="shared" si="44"/>
        <v>1</v>
      </c>
      <c r="I1049" s="16" t="str">
        <f t="shared" si="43"/>
        <v>04/30/2001</v>
      </c>
    </row>
    <row r="1050" spans="1:9" x14ac:dyDescent="0.2">
      <c r="A1050" t="s">
        <v>338</v>
      </c>
      <c r="B1050" s="13">
        <v>37011.582407407397</v>
      </c>
      <c r="C1050" t="s">
        <v>11</v>
      </c>
      <c r="D1050" s="1">
        <v>50</v>
      </c>
      <c r="E1050" s="2">
        <v>0.1125</v>
      </c>
      <c r="F1050" t="s">
        <v>97</v>
      </c>
      <c r="G1050" t="s">
        <v>10</v>
      </c>
      <c r="H1050" s="15">
        <f t="shared" si="44"/>
        <v>0</v>
      </c>
      <c r="I1050" s="16" t="str">
        <f t="shared" si="43"/>
        <v>04/30/2001</v>
      </c>
    </row>
    <row r="1051" spans="1:9" x14ac:dyDescent="0.2">
      <c r="A1051" t="s">
        <v>303</v>
      </c>
      <c r="B1051" s="13">
        <v>37011.590231481503</v>
      </c>
      <c r="C1051" t="s">
        <v>11</v>
      </c>
      <c r="D1051" s="1">
        <v>50</v>
      </c>
      <c r="E1051" s="2">
        <v>5.7500000000000002E-2</v>
      </c>
      <c r="F1051" t="s">
        <v>97</v>
      </c>
      <c r="G1051" t="s">
        <v>10</v>
      </c>
      <c r="H1051" s="15">
        <f t="shared" si="44"/>
        <v>0</v>
      </c>
      <c r="I1051" s="16" t="str">
        <f t="shared" si="43"/>
        <v>04/30/2001</v>
      </c>
    </row>
    <row r="1052" spans="1:9" x14ac:dyDescent="0.2">
      <c r="A1052" t="s">
        <v>339</v>
      </c>
      <c r="B1052" s="13">
        <v>37011.391331018502</v>
      </c>
      <c r="C1052" t="s">
        <v>11</v>
      </c>
      <c r="D1052" s="1">
        <v>100</v>
      </c>
      <c r="E1052" s="2">
        <v>0.2475</v>
      </c>
      <c r="F1052" t="s">
        <v>27</v>
      </c>
      <c r="G1052" t="s">
        <v>10</v>
      </c>
      <c r="H1052" s="15">
        <f t="shared" si="44"/>
        <v>1</v>
      </c>
      <c r="I1052" s="16" t="str">
        <f t="shared" si="43"/>
        <v>04/30/2001</v>
      </c>
    </row>
    <row r="1053" spans="1:9" x14ac:dyDescent="0.2">
      <c r="A1053" t="s">
        <v>339</v>
      </c>
      <c r="B1053" s="13">
        <v>37011.393252314803</v>
      </c>
      <c r="C1053" t="s">
        <v>11</v>
      </c>
      <c r="D1053" s="1">
        <v>100</v>
      </c>
      <c r="E1053" s="2">
        <v>0.24</v>
      </c>
      <c r="F1053" t="s">
        <v>27</v>
      </c>
      <c r="G1053" t="s">
        <v>10</v>
      </c>
      <c r="H1053" s="15">
        <f t="shared" si="44"/>
        <v>0</v>
      </c>
      <c r="I1053" s="16" t="str">
        <f t="shared" si="43"/>
        <v>04/30/2001</v>
      </c>
    </row>
    <row r="1054" spans="1:9" x14ac:dyDescent="0.2">
      <c r="A1054" t="s">
        <v>339</v>
      </c>
      <c r="B1054" s="13">
        <v>37011.394467592603</v>
      </c>
      <c r="C1054" t="s">
        <v>11</v>
      </c>
      <c r="D1054" s="1">
        <v>100</v>
      </c>
      <c r="E1054" s="2">
        <v>0.24</v>
      </c>
      <c r="F1054" t="s">
        <v>27</v>
      </c>
      <c r="G1054" t="s">
        <v>10</v>
      </c>
      <c r="H1054" s="15">
        <f t="shared" si="44"/>
        <v>0</v>
      </c>
      <c r="I1054" s="16" t="str">
        <f t="shared" si="43"/>
        <v>04/30/2001</v>
      </c>
    </row>
    <row r="1055" spans="1:9" x14ac:dyDescent="0.2">
      <c r="A1055" t="s">
        <v>339</v>
      </c>
      <c r="B1055" s="13">
        <v>37011.3976273148</v>
      </c>
      <c r="C1055" t="s">
        <v>11</v>
      </c>
      <c r="D1055" s="1">
        <v>100</v>
      </c>
      <c r="E1055" s="2">
        <v>0.24</v>
      </c>
      <c r="F1055" t="s">
        <v>27</v>
      </c>
      <c r="G1055" t="s">
        <v>10</v>
      </c>
      <c r="H1055" s="15">
        <f t="shared" si="44"/>
        <v>0</v>
      </c>
      <c r="I1055" s="16" t="str">
        <f t="shared" si="43"/>
        <v>04/30/2001</v>
      </c>
    </row>
    <row r="1056" spans="1:9" x14ac:dyDescent="0.2">
      <c r="A1056" t="s">
        <v>339</v>
      </c>
      <c r="B1056" s="13">
        <v>37011.398495370398</v>
      </c>
      <c r="C1056" t="s">
        <v>11</v>
      </c>
      <c r="D1056" s="1">
        <v>100</v>
      </c>
      <c r="E1056" s="2">
        <v>0.24</v>
      </c>
      <c r="F1056" t="s">
        <v>27</v>
      </c>
      <c r="G1056" t="s">
        <v>10</v>
      </c>
      <c r="H1056" s="15">
        <f t="shared" si="44"/>
        <v>0</v>
      </c>
      <c r="I1056" s="16" t="str">
        <f t="shared" si="43"/>
        <v>04/30/2001</v>
      </c>
    </row>
    <row r="1057" spans="1:9" x14ac:dyDescent="0.2">
      <c r="A1057" t="s">
        <v>153</v>
      </c>
      <c r="B1057" s="13">
        <v>37011.408819444398</v>
      </c>
      <c r="C1057" t="s">
        <v>11</v>
      </c>
      <c r="D1057" s="1">
        <v>100</v>
      </c>
      <c r="E1057" s="2">
        <v>0.24</v>
      </c>
      <c r="F1057" t="s">
        <v>27</v>
      </c>
      <c r="G1057" t="s">
        <v>10</v>
      </c>
      <c r="H1057" s="15">
        <f t="shared" si="44"/>
        <v>0</v>
      </c>
      <c r="I1057" s="16" t="str">
        <f t="shared" si="43"/>
        <v>04/30/2001</v>
      </c>
    </row>
    <row r="1058" spans="1:9" x14ac:dyDescent="0.2">
      <c r="A1058" t="s">
        <v>153</v>
      </c>
      <c r="B1058" s="13">
        <v>37011.409062500003</v>
      </c>
      <c r="C1058" t="s">
        <v>11</v>
      </c>
      <c r="D1058" s="1">
        <v>100</v>
      </c>
      <c r="E1058" s="2">
        <v>0.24</v>
      </c>
      <c r="F1058" t="s">
        <v>27</v>
      </c>
      <c r="G1058" t="s">
        <v>10</v>
      </c>
      <c r="H1058" s="15">
        <f t="shared" si="44"/>
        <v>0</v>
      </c>
      <c r="I1058" s="16" t="str">
        <f t="shared" si="43"/>
        <v>04/30/2001</v>
      </c>
    </row>
    <row r="1059" spans="1:9" x14ac:dyDescent="0.2">
      <c r="A1059" t="s">
        <v>153</v>
      </c>
      <c r="B1059" s="13">
        <v>37011.5491666667</v>
      </c>
      <c r="C1059" t="s">
        <v>11</v>
      </c>
      <c r="D1059" s="1">
        <v>100</v>
      </c>
      <c r="E1059" s="2">
        <v>0.255</v>
      </c>
      <c r="F1059" t="s">
        <v>27</v>
      </c>
      <c r="G1059" t="s">
        <v>10</v>
      </c>
      <c r="H1059" s="15">
        <f t="shared" si="44"/>
        <v>0</v>
      </c>
      <c r="I1059" s="16" t="str">
        <f t="shared" si="43"/>
        <v>04/30/2001</v>
      </c>
    </row>
    <row r="1060" spans="1:9" x14ac:dyDescent="0.2">
      <c r="A1060" t="s">
        <v>339</v>
      </c>
      <c r="B1060" s="13">
        <v>37011.558182870402</v>
      </c>
      <c r="C1060" t="s">
        <v>11</v>
      </c>
      <c r="D1060" s="1">
        <v>100</v>
      </c>
      <c r="E1060" s="2">
        <v>0.20749999999999999</v>
      </c>
      <c r="F1060" t="s">
        <v>27</v>
      </c>
      <c r="G1060" t="s">
        <v>10</v>
      </c>
      <c r="H1060" s="15">
        <f t="shared" si="44"/>
        <v>0</v>
      </c>
      <c r="I1060" s="16" t="str">
        <f t="shared" si="43"/>
        <v>04/30/2001</v>
      </c>
    </row>
    <row r="1061" spans="1:9" x14ac:dyDescent="0.2">
      <c r="A1061" t="s">
        <v>153</v>
      </c>
      <c r="B1061" s="13">
        <v>37011.572731481501</v>
      </c>
      <c r="C1061" t="s">
        <v>11</v>
      </c>
      <c r="D1061" s="1">
        <v>100</v>
      </c>
      <c r="E1061" s="2">
        <v>0.255</v>
      </c>
      <c r="F1061" t="s">
        <v>27</v>
      </c>
      <c r="G1061" t="s">
        <v>10</v>
      </c>
      <c r="H1061" s="15">
        <f t="shared" si="44"/>
        <v>0</v>
      </c>
      <c r="I1061" s="16" t="str">
        <f t="shared" si="43"/>
        <v>04/30/2001</v>
      </c>
    </row>
    <row r="1062" spans="1:9" x14ac:dyDescent="0.2">
      <c r="A1062" t="s">
        <v>153</v>
      </c>
      <c r="B1062" s="13">
        <v>37011.573437500003</v>
      </c>
      <c r="C1062" t="s">
        <v>11</v>
      </c>
      <c r="D1062" s="1">
        <v>100</v>
      </c>
      <c r="E1062" s="2">
        <v>0.255</v>
      </c>
      <c r="F1062" t="s">
        <v>27</v>
      </c>
      <c r="G1062" t="s">
        <v>10</v>
      </c>
      <c r="H1062" s="15">
        <f t="shared" si="44"/>
        <v>0</v>
      </c>
      <c r="I1062" s="16" t="str">
        <f t="shared" si="43"/>
        <v>04/30/2001</v>
      </c>
    </row>
    <row r="1063" spans="1:9" x14ac:dyDescent="0.2">
      <c r="A1063" t="s">
        <v>339</v>
      </c>
      <c r="B1063" s="13">
        <v>37011.577187499999</v>
      </c>
      <c r="C1063" t="s">
        <v>11</v>
      </c>
      <c r="D1063" s="1">
        <v>100</v>
      </c>
      <c r="E1063" s="2">
        <v>0.20749999999999999</v>
      </c>
      <c r="F1063" t="s">
        <v>27</v>
      </c>
      <c r="G1063" t="s">
        <v>10</v>
      </c>
      <c r="H1063" s="15">
        <f t="shared" si="44"/>
        <v>0</v>
      </c>
      <c r="I1063" s="16" t="str">
        <f t="shared" si="43"/>
        <v>04/30/2001</v>
      </c>
    </row>
    <row r="1064" spans="1:9" x14ac:dyDescent="0.2">
      <c r="A1064" t="s">
        <v>339</v>
      </c>
      <c r="B1064" s="13">
        <v>37011.5784837963</v>
      </c>
      <c r="C1064" t="s">
        <v>11</v>
      </c>
      <c r="D1064" s="1">
        <v>100</v>
      </c>
      <c r="E1064" s="2">
        <v>0.20749999999999999</v>
      </c>
      <c r="F1064" t="s">
        <v>27</v>
      </c>
      <c r="G1064" t="s">
        <v>10</v>
      </c>
      <c r="H1064" s="15">
        <f t="shared" si="44"/>
        <v>0</v>
      </c>
      <c r="I1064" s="16" t="str">
        <f t="shared" si="43"/>
        <v>04/30/2001</v>
      </c>
    </row>
    <row r="1065" spans="1:9" x14ac:dyDescent="0.2">
      <c r="A1065" t="s">
        <v>155</v>
      </c>
      <c r="B1065" s="13">
        <v>37011.579849537004</v>
      </c>
      <c r="C1065" t="s">
        <v>8</v>
      </c>
      <c r="D1065" s="1">
        <v>70</v>
      </c>
      <c r="E1065" s="2">
        <v>0.14249999999999999</v>
      </c>
      <c r="F1065" t="s">
        <v>12</v>
      </c>
      <c r="G1065" t="s">
        <v>10</v>
      </c>
      <c r="H1065" s="15">
        <f t="shared" si="44"/>
        <v>1</v>
      </c>
      <c r="I1065" s="16" t="str">
        <f t="shared" si="43"/>
        <v>04/30/2001</v>
      </c>
    </row>
    <row r="1066" spans="1:9" x14ac:dyDescent="0.2">
      <c r="A1066" t="s">
        <v>281</v>
      </c>
      <c r="B1066" s="13">
        <v>37011.3574884259</v>
      </c>
      <c r="C1066" t="s">
        <v>11</v>
      </c>
      <c r="D1066" s="1">
        <v>100</v>
      </c>
      <c r="E1066" s="2">
        <v>0.04</v>
      </c>
      <c r="F1066" t="s">
        <v>44</v>
      </c>
      <c r="G1066" t="s">
        <v>10</v>
      </c>
      <c r="H1066" s="15">
        <f t="shared" si="44"/>
        <v>1</v>
      </c>
      <c r="I1066" s="16" t="str">
        <f t="shared" si="43"/>
        <v>04/30/2001</v>
      </c>
    </row>
    <row r="1067" spans="1:9" x14ac:dyDescent="0.2">
      <c r="A1067" t="s">
        <v>281</v>
      </c>
      <c r="B1067" s="13">
        <v>37011.357627314799</v>
      </c>
      <c r="C1067" t="s">
        <v>11</v>
      </c>
      <c r="D1067" s="1">
        <v>100</v>
      </c>
      <c r="E1067" s="2">
        <v>0.04</v>
      </c>
      <c r="F1067" t="s">
        <v>44</v>
      </c>
      <c r="G1067" t="s">
        <v>10</v>
      </c>
      <c r="H1067" s="15">
        <f t="shared" si="44"/>
        <v>0</v>
      </c>
      <c r="I1067" s="16" t="str">
        <f t="shared" si="43"/>
        <v>04/30/2001</v>
      </c>
    </row>
    <row r="1068" spans="1:9" x14ac:dyDescent="0.2">
      <c r="A1068" t="s">
        <v>281</v>
      </c>
      <c r="B1068" s="13">
        <v>37011.357743055603</v>
      </c>
      <c r="C1068" t="s">
        <v>11</v>
      </c>
      <c r="D1068" s="1">
        <v>100</v>
      </c>
      <c r="E1068" s="2">
        <v>0.04</v>
      </c>
      <c r="F1068" t="s">
        <v>44</v>
      </c>
      <c r="G1068" t="s">
        <v>10</v>
      </c>
      <c r="H1068" s="15">
        <f t="shared" si="44"/>
        <v>0</v>
      </c>
      <c r="I1068" s="16" t="str">
        <f t="shared" si="43"/>
        <v>04/30/2001</v>
      </c>
    </row>
    <row r="1069" spans="1:9" x14ac:dyDescent="0.2">
      <c r="A1069" t="s">
        <v>340</v>
      </c>
      <c r="B1069" s="13">
        <v>37011.4038194444</v>
      </c>
      <c r="C1069" t="s">
        <v>8</v>
      </c>
      <c r="D1069" s="1">
        <v>30000</v>
      </c>
      <c r="E1069" s="2">
        <v>0.97</v>
      </c>
      <c r="F1069" t="s">
        <v>44</v>
      </c>
      <c r="G1069" t="s">
        <v>298</v>
      </c>
      <c r="H1069" s="15">
        <f t="shared" si="44"/>
        <v>0</v>
      </c>
      <c r="I1069" s="16" t="str">
        <f t="shared" si="43"/>
        <v>04/30/2001</v>
      </c>
    </row>
    <row r="1070" spans="1:9" x14ac:dyDescent="0.2">
      <c r="A1070" t="s">
        <v>339</v>
      </c>
      <c r="B1070" s="13">
        <v>37012.3702777777</v>
      </c>
      <c r="C1070" t="s">
        <v>11</v>
      </c>
      <c r="D1070" s="1">
        <v>100</v>
      </c>
      <c r="E1070" s="2">
        <v>0.14000000000000001</v>
      </c>
      <c r="F1070" t="s">
        <v>106</v>
      </c>
      <c r="G1070" t="s">
        <v>10</v>
      </c>
      <c r="H1070" s="15">
        <f t="shared" si="44"/>
        <v>1</v>
      </c>
      <c r="I1070" s="16" t="str">
        <f t="shared" si="43"/>
        <v>05/01/2001</v>
      </c>
    </row>
    <row r="1071" spans="1:9" x14ac:dyDescent="0.2">
      <c r="A1071" t="s">
        <v>155</v>
      </c>
      <c r="B1071" s="13">
        <v>37012.582789351902</v>
      </c>
      <c r="C1071" t="s">
        <v>8</v>
      </c>
      <c r="D1071" s="1">
        <v>100</v>
      </c>
      <c r="E1071" s="2">
        <v>0.17</v>
      </c>
      <c r="F1071" t="s">
        <v>86</v>
      </c>
      <c r="G1071" t="s">
        <v>10</v>
      </c>
      <c r="H1071" s="15">
        <f t="shared" si="44"/>
        <v>1</v>
      </c>
      <c r="I1071" s="16" t="str">
        <f t="shared" si="43"/>
        <v>05/01/2001</v>
      </c>
    </row>
    <row r="1072" spans="1:9" x14ac:dyDescent="0.2">
      <c r="A1072" t="s">
        <v>281</v>
      </c>
      <c r="B1072" s="13">
        <v>37012.410104166702</v>
      </c>
      <c r="C1072" t="s">
        <v>8</v>
      </c>
      <c r="D1072" s="1">
        <v>100</v>
      </c>
      <c r="E1072" s="2">
        <v>2.5000000000000001E-2</v>
      </c>
      <c r="F1072" t="s">
        <v>66</v>
      </c>
      <c r="G1072" t="s">
        <v>10</v>
      </c>
      <c r="H1072" s="15">
        <f t="shared" si="44"/>
        <v>1</v>
      </c>
      <c r="I1072" s="16" t="str">
        <f t="shared" si="43"/>
        <v>05/01/2001</v>
      </c>
    </row>
    <row r="1073" spans="1:9" x14ac:dyDescent="0.2">
      <c r="A1073" t="s">
        <v>342</v>
      </c>
      <c r="B1073" s="13">
        <v>37012.426678240699</v>
      </c>
      <c r="C1073" t="s">
        <v>8</v>
      </c>
      <c r="D1073" s="1">
        <v>100</v>
      </c>
      <c r="E1073" s="2">
        <v>0.1125</v>
      </c>
      <c r="F1073" t="s">
        <v>15</v>
      </c>
      <c r="G1073" t="s">
        <v>10</v>
      </c>
      <c r="H1073" s="15">
        <f t="shared" si="44"/>
        <v>1</v>
      </c>
      <c r="I1073" s="16" t="str">
        <f t="shared" si="43"/>
        <v>05/01/2001</v>
      </c>
    </row>
    <row r="1074" spans="1:9" x14ac:dyDescent="0.2">
      <c r="A1074" t="s">
        <v>342</v>
      </c>
      <c r="B1074" s="13">
        <v>37012.426747685196</v>
      </c>
      <c r="C1074" t="s">
        <v>8</v>
      </c>
      <c r="D1074" s="1">
        <v>100</v>
      </c>
      <c r="E1074" s="2">
        <v>0.1125</v>
      </c>
      <c r="F1074" t="s">
        <v>15</v>
      </c>
      <c r="G1074" t="s">
        <v>10</v>
      </c>
      <c r="H1074" s="15">
        <f t="shared" si="44"/>
        <v>0</v>
      </c>
      <c r="I1074" s="16" t="str">
        <f t="shared" si="43"/>
        <v>05/01/2001</v>
      </c>
    </row>
    <row r="1075" spans="1:9" x14ac:dyDescent="0.2">
      <c r="A1075" t="s">
        <v>342</v>
      </c>
      <c r="B1075" s="13">
        <v>37012.426874999997</v>
      </c>
      <c r="C1075" t="s">
        <v>8</v>
      </c>
      <c r="D1075" s="1">
        <v>100</v>
      </c>
      <c r="E1075" s="2">
        <v>0.1125</v>
      </c>
      <c r="F1075" t="s">
        <v>15</v>
      </c>
      <c r="G1075" t="s">
        <v>10</v>
      </c>
      <c r="H1075" s="15">
        <f t="shared" si="44"/>
        <v>0</v>
      </c>
      <c r="I1075" s="16" t="str">
        <f t="shared" si="43"/>
        <v>05/01/2001</v>
      </c>
    </row>
    <row r="1076" spans="1:9" x14ac:dyDescent="0.2">
      <c r="A1076" t="s">
        <v>342</v>
      </c>
      <c r="B1076" s="13">
        <v>37012.427071759303</v>
      </c>
      <c r="C1076" t="s">
        <v>8</v>
      </c>
      <c r="D1076" s="1">
        <v>100</v>
      </c>
      <c r="E1076" s="2">
        <v>0.1125</v>
      </c>
      <c r="F1076" t="s">
        <v>15</v>
      </c>
      <c r="G1076" t="s">
        <v>10</v>
      </c>
      <c r="H1076" s="15">
        <f t="shared" si="44"/>
        <v>0</v>
      </c>
      <c r="I1076" s="16" t="str">
        <f t="shared" si="43"/>
        <v>05/01/2001</v>
      </c>
    </row>
    <row r="1077" spans="1:9" x14ac:dyDescent="0.2">
      <c r="A1077" t="s">
        <v>295</v>
      </c>
      <c r="B1077" s="13">
        <v>37012.376053240703</v>
      </c>
      <c r="C1077" t="s">
        <v>8</v>
      </c>
      <c r="D1077" s="1">
        <v>100</v>
      </c>
      <c r="E1077" s="2">
        <v>0.11</v>
      </c>
      <c r="F1077" t="s">
        <v>97</v>
      </c>
      <c r="G1077" t="s">
        <v>10</v>
      </c>
      <c r="H1077" s="15">
        <f t="shared" si="44"/>
        <v>1</v>
      </c>
      <c r="I1077" s="16" t="str">
        <f t="shared" si="43"/>
        <v>05/01/2001</v>
      </c>
    </row>
    <row r="1078" spans="1:9" x14ac:dyDescent="0.2">
      <c r="A1078" t="s">
        <v>233</v>
      </c>
      <c r="B1078" s="13">
        <v>37012.339594907397</v>
      </c>
      <c r="C1078" t="s">
        <v>11</v>
      </c>
      <c r="D1078" s="1">
        <v>100</v>
      </c>
      <c r="E1078" s="2">
        <v>3.7499999999999999E-2</v>
      </c>
      <c r="F1078" t="s">
        <v>27</v>
      </c>
      <c r="G1078" t="s">
        <v>10</v>
      </c>
      <c r="H1078" s="15">
        <f t="shared" si="44"/>
        <v>1</v>
      </c>
      <c r="I1078" s="16" t="str">
        <f t="shared" si="43"/>
        <v>05/01/2001</v>
      </c>
    </row>
    <row r="1079" spans="1:9" x14ac:dyDescent="0.2">
      <c r="A1079" t="s">
        <v>233</v>
      </c>
      <c r="B1079" s="13">
        <v>37012.3456828704</v>
      </c>
      <c r="C1079" t="s">
        <v>11</v>
      </c>
      <c r="D1079" s="1">
        <v>100</v>
      </c>
      <c r="E1079" s="2">
        <v>3.7499999999999999E-2</v>
      </c>
      <c r="F1079" t="s">
        <v>27</v>
      </c>
      <c r="G1079" t="s">
        <v>10</v>
      </c>
      <c r="H1079" s="15">
        <f t="shared" si="44"/>
        <v>0</v>
      </c>
      <c r="I1079" s="16" t="str">
        <f t="shared" si="43"/>
        <v>05/01/2001</v>
      </c>
    </row>
    <row r="1080" spans="1:9" x14ac:dyDescent="0.2">
      <c r="A1080" t="s">
        <v>233</v>
      </c>
      <c r="B1080" s="13">
        <v>37012.346562500003</v>
      </c>
      <c r="C1080" t="s">
        <v>11</v>
      </c>
      <c r="D1080" s="1">
        <v>100</v>
      </c>
      <c r="E1080" s="2">
        <v>3.7499999999999999E-2</v>
      </c>
      <c r="F1080" t="s">
        <v>27</v>
      </c>
      <c r="G1080" t="s">
        <v>10</v>
      </c>
      <c r="H1080" s="15">
        <f t="shared" si="44"/>
        <v>0</v>
      </c>
      <c r="I1080" s="16" t="str">
        <f t="shared" si="43"/>
        <v>05/01/2001</v>
      </c>
    </row>
    <row r="1081" spans="1:9" x14ac:dyDescent="0.2">
      <c r="A1081" t="s">
        <v>233</v>
      </c>
      <c r="B1081" s="13">
        <v>37012.347013888902</v>
      </c>
      <c r="C1081" t="s">
        <v>11</v>
      </c>
      <c r="D1081" s="1">
        <v>50</v>
      </c>
      <c r="E1081" s="2">
        <v>3.7499999999999999E-2</v>
      </c>
      <c r="F1081" t="s">
        <v>27</v>
      </c>
      <c r="G1081" t="s">
        <v>10</v>
      </c>
      <c r="H1081" s="15">
        <f t="shared" si="44"/>
        <v>0</v>
      </c>
      <c r="I1081" s="16" t="str">
        <f t="shared" si="43"/>
        <v>05/01/2001</v>
      </c>
    </row>
    <row r="1082" spans="1:9" x14ac:dyDescent="0.2">
      <c r="A1082" t="s">
        <v>155</v>
      </c>
      <c r="B1082" s="13">
        <v>37012.428055555603</v>
      </c>
      <c r="C1082" t="s">
        <v>11</v>
      </c>
      <c r="D1082" s="1">
        <v>100</v>
      </c>
      <c r="E1082" s="2">
        <v>0.17249999999999999</v>
      </c>
      <c r="F1082" t="s">
        <v>27</v>
      </c>
      <c r="G1082" t="s">
        <v>10</v>
      </c>
      <c r="H1082" s="15">
        <f t="shared" si="44"/>
        <v>0</v>
      </c>
      <c r="I1082" s="16" t="str">
        <f t="shared" si="43"/>
        <v>05/01/2001</v>
      </c>
    </row>
    <row r="1083" spans="1:9" x14ac:dyDescent="0.2">
      <c r="A1083" t="s">
        <v>343</v>
      </c>
      <c r="B1083" s="13">
        <v>37012.3762615741</v>
      </c>
      <c r="C1083" t="s">
        <v>8</v>
      </c>
      <c r="D1083" s="1">
        <v>15000</v>
      </c>
      <c r="E1083" s="2">
        <v>2.2799999999999998</v>
      </c>
      <c r="F1083" t="s">
        <v>42</v>
      </c>
      <c r="G1083" t="s">
        <v>298</v>
      </c>
      <c r="H1083" s="15">
        <f t="shared" si="44"/>
        <v>1</v>
      </c>
      <c r="I1083" s="16" t="str">
        <f t="shared" si="43"/>
        <v>05/01/2001</v>
      </c>
    </row>
    <row r="1084" spans="1:9" x14ac:dyDescent="0.2">
      <c r="A1084" t="s">
        <v>279</v>
      </c>
      <c r="B1084" s="13">
        <v>37012.322754629597</v>
      </c>
      <c r="C1084" t="s">
        <v>8</v>
      </c>
      <c r="D1084" s="1">
        <v>100</v>
      </c>
      <c r="E1084" s="2">
        <v>0.39750000000000002</v>
      </c>
      <c r="F1084" t="s">
        <v>44</v>
      </c>
      <c r="G1084" t="s">
        <v>10</v>
      </c>
      <c r="H1084" s="15">
        <f t="shared" si="44"/>
        <v>1</v>
      </c>
      <c r="I1084" s="16" t="str">
        <f t="shared" si="43"/>
        <v>05/01/2001</v>
      </c>
    </row>
    <row r="1085" spans="1:9" x14ac:dyDescent="0.2">
      <c r="A1085" t="s">
        <v>279</v>
      </c>
      <c r="B1085" s="13">
        <v>37012.323692129597</v>
      </c>
      <c r="C1085" t="s">
        <v>8</v>
      </c>
      <c r="D1085" s="1">
        <v>100</v>
      </c>
      <c r="E1085" s="2">
        <v>0.40749999999999997</v>
      </c>
      <c r="F1085" t="s">
        <v>44</v>
      </c>
      <c r="G1085" t="s">
        <v>10</v>
      </c>
      <c r="H1085" s="15">
        <f t="shared" si="44"/>
        <v>0</v>
      </c>
      <c r="I1085" s="16" t="str">
        <f t="shared" si="43"/>
        <v>05/01/2001</v>
      </c>
    </row>
    <row r="1086" spans="1:9" x14ac:dyDescent="0.2">
      <c r="A1086" t="s">
        <v>279</v>
      </c>
      <c r="B1086" s="13">
        <v>37012.352025462998</v>
      </c>
      <c r="C1086" t="s">
        <v>8</v>
      </c>
      <c r="D1086" s="1">
        <v>100</v>
      </c>
      <c r="E1086" s="2">
        <v>0.41749999999999998</v>
      </c>
      <c r="F1086" t="s">
        <v>44</v>
      </c>
      <c r="G1086" t="s">
        <v>10</v>
      </c>
      <c r="H1086" s="15">
        <f t="shared" si="44"/>
        <v>0</v>
      </c>
      <c r="I1086" s="16" t="str">
        <f t="shared" si="43"/>
        <v>05/01/2001</v>
      </c>
    </row>
    <row r="1087" spans="1:9" x14ac:dyDescent="0.2">
      <c r="A1087" t="s">
        <v>279</v>
      </c>
      <c r="B1087" s="13">
        <v>37012.360358796301</v>
      </c>
      <c r="C1087" t="s">
        <v>8</v>
      </c>
      <c r="D1087" s="1">
        <v>100</v>
      </c>
      <c r="E1087" s="2">
        <v>0.41749999999999998</v>
      </c>
      <c r="F1087" t="s">
        <v>44</v>
      </c>
      <c r="G1087" t="s">
        <v>10</v>
      </c>
      <c r="H1087" s="15">
        <f t="shared" si="44"/>
        <v>0</v>
      </c>
      <c r="I1087" s="16" t="str">
        <f t="shared" si="43"/>
        <v>05/01/2001</v>
      </c>
    </row>
    <row r="1088" spans="1:9" x14ac:dyDescent="0.2">
      <c r="A1088" t="s">
        <v>279</v>
      </c>
      <c r="B1088" s="13">
        <v>37012.370000000003</v>
      </c>
      <c r="C1088" t="s">
        <v>8</v>
      </c>
      <c r="D1088" s="1">
        <v>100</v>
      </c>
      <c r="E1088" s="2">
        <v>0.42499999999999999</v>
      </c>
      <c r="F1088" t="s">
        <v>44</v>
      </c>
      <c r="G1088" t="s">
        <v>10</v>
      </c>
      <c r="H1088" s="15">
        <f t="shared" si="44"/>
        <v>0</v>
      </c>
      <c r="I1088" s="16" t="str">
        <f t="shared" si="43"/>
        <v>05/01/2001</v>
      </c>
    </row>
    <row r="1089" spans="1:9" x14ac:dyDescent="0.2">
      <c r="A1089" t="s">
        <v>279</v>
      </c>
      <c r="B1089" s="13">
        <v>37012.371874999997</v>
      </c>
      <c r="C1089" t="s">
        <v>8</v>
      </c>
      <c r="D1089" s="1">
        <v>100</v>
      </c>
      <c r="E1089" s="2">
        <v>0.4325</v>
      </c>
      <c r="F1089" t="s">
        <v>44</v>
      </c>
      <c r="G1089" t="s">
        <v>10</v>
      </c>
      <c r="H1089" s="15">
        <f t="shared" si="44"/>
        <v>0</v>
      </c>
      <c r="I1089" s="16" t="str">
        <f t="shared" si="43"/>
        <v>05/01/2001</v>
      </c>
    </row>
    <row r="1090" spans="1:9" x14ac:dyDescent="0.2">
      <c r="A1090" t="s">
        <v>295</v>
      </c>
      <c r="B1090" s="13">
        <v>37012.361701388902</v>
      </c>
      <c r="C1090" t="s">
        <v>11</v>
      </c>
      <c r="D1090" s="1">
        <v>100</v>
      </c>
      <c r="E1090" s="2">
        <v>0.09</v>
      </c>
      <c r="F1090" t="s">
        <v>325</v>
      </c>
      <c r="G1090" t="s">
        <v>10</v>
      </c>
      <c r="H1090" s="15">
        <f t="shared" si="44"/>
        <v>1</v>
      </c>
      <c r="I1090" s="16" t="str">
        <f t="shared" si="43"/>
        <v>05/01/2001</v>
      </c>
    </row>
    <row r="1091" spans="1:9" x14ac:dyDescent="0.2">
      <c r="A1091" t="s">
        <v>295</v>
      </c>
      <c r="B1091" s="13">
        <v>37012.374583333301</v>
      </c>
      <c r="C1091" t="s">
        <v>11</v>
      </c>
      <c r="D1091" s="1">
        <v>100</v>
      </c>
      <c r="E1091" s="2">
        <v>0.10249999999999999</v>
      </c>
      <c r="F1091" t="s">
        <v>325</v>
      </c>
      <c r="G1091" t="s">
        <v>10</v>
      </c>
      <c r="H1091" s="15">
        <f t="shared" si="44"/>
        <v>0</v>
      </c>
      <c r="I1091" s="16" t="str">
        <f t="shared" si="43"/>
        <v>05/01/2001</v>
      </c>
    </row>
    <row r="1092" spans="1:9" x14ac:dyDescent="0.2">
      <c r="A1092" t="s">
        <v>303</v>
      </c>
      <c r="B1092" s="13">
        <v>37012.339189814797</v>
      </c>
      <c r="C1092" t="s">
        <v>8</v>
      </c>
      <c r="D1092" s="1">
        <v>100</v>
      </c>
      <c r="E1092" s="2">
        <v>4.4999999999999998E-2</v>
      </c>
      <c r="F1092" t="s">
        <v>48</v>
      </c>
      <c r="G1092" t="s">
        <v>10</v>
      </c>
      <c r="H1092" s="15">
        <f t="shared" si="44"/>
        <v>1</v>
      </c>
      <c r="I1092" s="16" t="str">
        <f t="shared" si="43"/>
        <v>05/01/2001</v>
      </c>
    </row>
    <row r="1093" spans="1:9" x14ac:dyDescent="0.2">
      <c r="A1093" t="s">
        <v>295</v>
      </c>
      <c r="B1093" s="13">
        <v>37012.371284722198</v>
      </c>
      <c r="C1093" t="s">
        <v>8</v>
      </c>
      <c r="D1093" s="1">
        <v>100</v>
      </c>
      <c r="E1093" s="2">
        <v>0.10249999999999999</v>
      </c>
      <c r="F1093" t="s">
        <v>48</v>
      </c>
      <c r="G1093" t="s">
        <v>10</v>
      </c>
      <c r="H1093" s="15">
        <f t="shared" si="44"/>
        <v>0</v>
      </c>
      <c r="I1093" s="16" t="str">
        <f t="shared" si="43"/>
        <v>05/01/2001</v>
      </c>
    </row>
    <row r="1094" spans="1:9" x14ac:dyDescent="0.2">
      <c r="A1094" t="s">
        <v>331</v>
      </c>
      <c r="B1094" s="13">
        <v>37012.546909722201</v>
      </c>
      <c r="C1094" t="s">
        <v>11</v>
      </c>
      <c r="D1094" s="1">
        <v>100</v>
      </c>
      <c r="E1094" s="2">
        <v>0.12</v>
      </c>
      <c r="F1094" t="s">
        <v>48</v>
      </c>
      <c r="G1094" t="s">
        <v>10</v>
      </c>
      <c r="H1094" s="15">
        <f t="shared" si="44"/>
        <v>0</v>
      </c>
      <c r="I1094" s="16" t="str">
        <f t="shared" si="43"/>
        <v>05/01/2001</v>
      </c>
    </row>
    <row r="1095" spans="1:9" x14ac:dyDescent="0.2">
      <c r="A1095" t="s">
        <v>155</v>
      </c>
      <c r="B1095" s="13">
        <v>37012.494664351798</v>
      </c>
      <c r="C1095" t="s">
        <v>8</v>
      </c>
      <c r="D1095" s="1">
        <v>50</v>
      </c>
      <c r="E1095" s="2">
        <v>0.16750000000000001</v>
      </c>
      <c r="F1095" t="s">
        <v>74</v>
      </c>
      <c r="G1095" t="s">
        <v>10</v>
      </c>
      <c r="H1095" s="15">
        <f t="shared" si="44"/>
        <v>1</v>
      </c>
      <c r="I1095" s="16" t="str">
        <f t="shared" ref="I1095:I1158" si="45">TEXT(B1095,"mm/dd/yyyy")</f>
        <v>05/01/2001</v>
      </c>
    </row>
    <row r="1096" spans="1:9" x14ac:dyDescent="0.2">
      <c r="A1096" t="s">
        <v>295</v>
      </c>
      <c r="B1096" s="13">
        <v>37013.588842592602</v>
      </c>
      <c r="C1096" t="s">
        <v>11</v>
      </c>
      <c r="D1096" s="1">
        <v>100</v>
      </c>
      <c r="E1096" s="2">
        <v>0.11749999999999999</v>
      </c>
      <c r="F1096" t="s">
        <v>106</v>
      </c>
      <c r="G1096" t="s">
        <v>10</v>
      </c>
      <c r="H1096" s="15">
        <f t="shared" ref="H1096:H1110" si="46">IF(F1095=F1096,0,1)</f>
        <v>1</v>
      </c>
      <c r="I1096" s="16" t="str">
        <f t="shared" si="45"/>
        <v>05/02/2001</v>
      </c>
    </row>
    <row r="1097" spans="1:9" x14ac:dyDescent="0.2">
      <c r="A1097" t="s">
        <v>308</v>
      </c>
      <c r="B1097" s="13">
        <v>37013.402141203696</v>
      </c>
      <c r="C1097" t="s">
        <v>11</v>
      </c>
      <c r="D1097" s="1">
        <v>100</v>
      </c>
      <c r="E1097" s="2">
        <v>0.1525</v>
      </c>
      <c r="F1097" t="s">
        <v>66</v>
      </c>
      <c r="G1097" t="s">
        <v>10</v>
      </c>
      <c r="H1097" s="15">
        <f t="shared" si="46"/>
        <v>1</v>
      </c>
      <c r="I1097" s="16" t="str">
        <f t="shared" si="45"/>
        <v>05/02/2001</v>
      </c>
    </row>
    <row r="1098" spans="1:9" x14ac:dyDescent="0.2">
      <c r="A1098" t="s">
        <v>272</v>
      </c>
      <c r="B1098" s="13">
        <v>37013.5846759259</v>
      </c>
      <c r="C1098" t="s">
        <v>11</v>
      </c>
      <c r="D1098" s="1">
        <v>100</v>
      </c>
      <c r="E1098" s="2">
        <v>0.17749999999999999</v>
      </c>
      <c r="F1098" t="s">
        <v>66</v>
      </c>
      <c r="G1098" t="s">
        <v>10</v>
      </c>
      <c r="H1098" s="15">
        <f t="shared" si="46"/>
        <v>0</v>
      </c>
      <c r="I1098" s="16" t="str">
        <f t="shared" si="45"/>
        <v>05/02/2001</v>
      </c>
    </row>
    <row r="1099" spans="1:9" x14ac:dyDescent="0.2">
      <c r="A1099" t="s">
        <v>339</v>
      </c>
      <c r="B1099" s="13">
        <v>37013.399861111102</v>
      </c>
      <c r="C1099" t="s">
        <v>8</v>
      </c>
      <c r="D1099" s="1">
        <v>100</v>
      </c>
      <c r="E1099" s="2">
        <v>0.1575</v>
      </c>
      <c r="F1099" t="s">
        <v>15</v>
      </c>
      <c r="G1099" t="s">
        <v>10</v>
      </c>
      <c r="H1099" s="15">
        <f t="shared" si="46"/>
        <v>1</v>
      </c>
      <c r="I1099" s="16" t="str">
        <f t="shared" si="45"/>
        <v>05/02/2001</v>
      </c>
    </row>
    <row r="1100" spans="1:9" x14ac:dyDescent="0.2">
      <c r="A1100" t="s">
        <v>295</v>
      </c>
      <c r="B1100" s="13">
        <v>37013.376562500001</v>
      </c>
      <c r="C1100" t="s">
        <v>8</v>
      </c>
      <c r="D1100" s="1">
        <v>100</v>
      </c>
      <c r="E1100" s="2">
        <v>0.105</v>
      </c>
      <c r="F1100" t="s">
        <v>97</v>
      </c>
      <c r="G1100" t="s">
        <v>10</v>
      </c>
      <c r="H1100" s="15">
        <f t="shared" si="46"/>
        <v>1</v>
      </c>
      <c r="I1100" s="16" t="str">
        <f t="shared" si="45"/>
        <v>05/02/2001</v>
      </c>
    </row>
    <row r="1101" spans="1:9" x14ac:dyDescent="0.2">
      <c r="A1101" t="s">
        <v>233</v>
      </c>
      <c r="B1101" s="13">
        <v>37013.487129629597</v>
      </c>
      <c r="C1101" t="s">
        <v>11</v>
      </c>
      <c r="D1101" s="1">
        <v>100</v>
      </c>
      <c r="E1101" s="2">
        <v>0.04</v>
      </c>
      <c r="F1101" t="s">
        <v>27</v>
      </c>
      <c r="G1101" t="s">
        <v>10</v>
      </c>
      <c r="H1101" s="15">
        <f t="shared" si="46"/>
        <v>1</v>
      </c>
      <c r="I1101" s="16" t="str">
        <f t="shared" si="45"/>
        <v>05/02/2001</v>
      </c>
    </row>
    <row r="1102" spans="1:9" x14ac:dyDescent="0.2">
      <c r="A1102" t="s">
        <v>233</v>
      </c>
      <c r="B1102" s="13">
        <v>37013.487731481502</v>
      </c>
      <c r="C1102" t="s">
        <v>11</v>
      </c>
      <c r="D1102" s="1">
        <v>100</v>
      </c>
      <c r="E1102" s="2">
        <v>0.04</v>
      </c>
      <c r="F1102" t="s">
        <v>27</v>
      </c>
      <c r="G1102" t="s">
        <v>10</v>
      </c>
      <c r="H1102" s="15">
        <f t="shared" si="46"/>
        <v>0</v>
      </c>
      <c r="I1102" s="16" t="str">
        <f t="shared" si="45"/>
        <v>05/02/2001</v>
      </c>
    </row>
    <row r="1103" spans="1:9" x14ac:dyDescent="0.2">
      <c r="A1103" t="s">
        <v>155</v>
      </c>
      <c r="B1103" s="13">
        <v>37013.3659259259</v>
      </c>
      <c r="C1103" t="s">
        <v>11</v>
      </c>
      <c r="D1103" s="1">
        <v>100</v>
      </c>
      <c r="E1103" s="2">
        <v>0.19</v>
      </c>
      <c r="F1103" t="s">
        <v>44</v>
      </c>
      <c r="G1103" t="s">
        <v>10</v>
      </c>
      <c r="H1103" s="15">
        <f t="shared" si="46"/>
        <v>1</v>
      </c>
      <c r="I1103" s="16" t="str">
        <f t="shared" si="45"/>
        <v>05/02/2001</v>
      </c>
    </row>
    <row r="1104" spans="1:9" x14ac:dyDescent="0.2">
      <c r="A1104" t="s">
        <v>155</v>
      </c>
      <c r="B1104" s="13">
        <v>37013.366157407399</v>
      </c>
      <c r="C1104" t="s">
        <v>11</v>
      </c>
      <c r="D1104" s="1">
        <v>100</v>
      </c>
      <c r="E1104" s="2">
        <v>0.1875</v>
      </c>
      <c r="F1104" t="s">
        <v>44</v>
      </c>
      <c r="G1104" t="s">
        <v>10</v>
      </c>
      <c r="H1104" s="15">
        <f t="shared" si="46"/>
        <v>0</v>
      </c>
      <c r="I1104" s="16" t="str">
        <f t="shared" si="45"/>
        <v>05/02/2001</v>
      </c>
    </row>
    <row r="1105" spans="1:9" x14ac:dyDescent="0.2">
      <c r="A1105" t="s">
        <v>155</v>
      </c>
      <c r="B1105" s="13">
        <v>37013.366631944402</v>
      </c>
      <c r="C1105" t="s">
        <v>11</v>
      </c>
      <c r="D1105" s="1">
        <v>100</v>
      </c>
      <c r="E1105" s="2">
        <v>0.1875</v>
      </c>
      <c r="F1105" t="s">
        <v>44</v>
      </c>
      <c r="G1105" t="s">
        <v>10</v>
      </c>
      <c r="H1105" s="15">
        <f t="shared" si="46"/>
        <v>0</v>
      </c>
      <c r="I1105" s="16" t="str">
        <f t="shared" si="45"/>
        <v>05/02/2001</v>
      </c>
    </row>
    <row r="1106" spans="1:9" x14ac:dyDescent="0.2">
      <c r="A1106" t="s">
        <v>345</v>
      </c>
      <c r="B1106" s="13">
        <v>37013.464351851799</v>
      </c>
      <c r="C1106" t="s">
        <v>8</v>
      </c>
      <c r="D1106" s="1">
        <v>30000</v>
      </c>
      <c r="E1106" s="2">
        <v>0.97</v>
      </c>
      <c r="F1106" t="s">
        <v>44</v>
      </c>
      <c r="G1106" t="s">
        <v>298</v>
      </c>
      <c r="H1106" s="15">
        <f t="shared" si="46"/>
        <v>0</v>
      </c>
      <c r="I1106" s="16" t="str">
        <f t="shared" si="45"/>
        <v>05/02/2001</v>
      </c>
    </row>
    <row r="1107" spans="1:9" x14ac:dyDescent="0.2">
      <c r="A1107" t="s">
        <v>276</v>
      </c>
      <c r="B1107" s="13">
        <v>37013.577604166698</v>
      </c>
      <c r="C1107" t="s">
        <v>8</v>
      </c>
      <c r="D1107" s="1">
        <v>50</v>
      </c>
      <c r="E1107" s="2">
        <v>0.34</v>
      </c>
      <c r="F1107" t="s">
        <v>44</v>
      </c>
      <c r="G1107" t="s">
        <v>10</v>
      </c>
      <c r="H1107" s="15">
        <f t="shared" si="46"/>
        <v>0</v>
      </c>
      <c r="I1107" s="16" t="str">
        <f t="shared" si="45"/>
        <v>05/02/2001</v>
      </c>
    </row>
    <row r="1108" spans="1:9" x14ac:dyDescent="0.2">
      <c r="A1108" t="s">
        <v>228</v>
      </c>
      <c r="B1108" s="13">
        <v>37013.539166666698</v>
      </c>
      <c r="C1108" t="s">
        <v>8</v>
      </c>
      <c r="D1108" s="1">
        <v>100</v>
      </c>
      <c r="E1108" s="2">
        <v>5.7500000000000002E-2</v>
      </c>
      <c r="F1108" t="s">
        <v>23</v>
      </c>
      <c r="G1108" t="s">
        <v>10</v>
      </c>
      <c r="H1108" s="15">
        <f t="shared" si="46"/>
        <v>1</v>
      </c>
      <c r="I1108" s="16" t="str">
        <f t="shared" si="45"/>
        <v>05/02/2001</v>
      </c>
    </row>
    <row r="1109" spans="1:9" x14ac:dyDescent="0.2">
      <c r="A1109" t="s">
        <v>339</v>
      </c>
      <c r="B1109" s="13">
        <v>37013.529039351903</v>
      </c>
      <c r="C1109" t="s">
        <v>8</v>
      </c>
      <c r="D1109" s="1">
        <v>100</v>
      </c>
      <c r="E1109" s="2">
        <v>0.16</v>
      </c>
      <c r="F1109" t="s">
        <v>48</v>
      </c>
      <c r="G1109" t="s">
        <v>10</v>
      </c>
      <c r="H1109" s="15">
        <f t="shared" si="46"/>
        <v>1</v>
      </c>
      <c r="I1109" s="16" t="str">
        <f t="shared" si="45"/>
        <v>05/02/2001</v>
      </c>
    </row>
    <row r="1110" spans="1:9" x14ac:dyDescent="0.2">
      <c r="A1110" t="s">
        <v>233</v>
      </c>
      <c r="B1110" s="13">
        <v>37013.489953703698</v>
      </c>
      <c r="C1110" t="s">
        <v>8</v>
      </c>
      <c r="D1110" s="1">
        <v>10</v>
      </c>
      <c r="E1110" s="2">
        <v>4.4999999999999998E-2</v>
      </c>
      <c r="F1110" t="s">
        <v>346</v>
      </c>
      <c r="G1110" t="s">
        <v>10</v>
      </c>
      <c r="H1110" s="15">
        <f t="shared" si="46"/>
        <v>1</v>
      </c>
      <c r="I1110" s="16" t="str">
        <f t="shared" si="45"/>
        <v>05/02/2001</v>
      </c>
    </row>
    <row r="1111" spans="1:9" x14ac:dyDescent="0.2">
      <c r="A1111" t="s">
        <v>155</v>
      </c>
      <c r="B1111" s="13">
        <v>37014.463425925896</v>
      </c>
      <c r="C1111" t="s">
        <v>8</v>
      </c>
      <c r="D1111" s="1">
        <v>100</v>
      </c>
      <c r="E1111" s="2">
        <v>0.20499999999999999</v>
      </c>
      <c r="F1111" t="s">
        <v>82</v>
      </c>
      <c r="G1111" t="s">
        <v>10</v>
      </c>
      <c r="H1111" s="15">
        <f t="shared" ref="H1111:H1131" si="47">IF(F1110=F1111,0,1)</f>
        <v>1</v>
      </c>
      <c r="I1111" s="16" t="str">
        <f t="shared" si="45"/>
        <v>05/03/2001</v>
      </c>
    </row>
    <row r="1112" spans="1:9" x14ac:dyDescent="0.2">
      <c r="A1112" t="s">
        <v>295</v>
      </c>
      <c r="B1112" s="13">
        <v>37014.367696759298</v>
      </c>
      <c r="C1112" t="s">
        <v>8</v>
      </c>
      <c r="D1112" s="1">
        <v>100</v>
      </c>
      <c r="E1112" s="2">
        <v>0.12</v>
      </c>
      <c r="F1112" t="s">
        <v>97</v>
      </c>
      <c r="G1112" t="s">
        <v>10</v>
      </c>
      <c r="H1112" s="15">
        <f t="shared" si="47"/>
        <v>1</v>
      </c>
      <c r="I1112" s="16" t="str">
        <f t="shared" si="45"/>
        <v>05/03/2001</v>
      </c>
    </row>
    <row r="1113" spans="1:9" x14ac:dyDescent="0.2">
      <c r="A1113" t="s">
        <v>352</v>
      </c>
      <c r="B1113" s="13">
        <v>37014.3727546296</v>
      </c>
      <c r="C1113" t="s">
        <v>11</v>
      </c>
      <c r="D1113" s="1">
        <v>100</v>
      </c>
      <c r="E1113" s="2">
        <v>0.16</v>
      </c>
      <c r="F1113" t="s">
        <v>97</v>
      </c>
      <c r="G1113" t="s">
        <v>10</v>
      </c>
      <c r="H1113" s="15">
        <f t="shared" si="47"/>
        <v>0</v>
      </c>
      <c r="I1113" s="16" t="str">
        <f t="shared" si="45"/>
        <v>05/03/2001</v>
      </c>
    </row>
    <row r="1114" spans="1:9" x14ac:dyDescent="0.2">
      <c r="A1114" t="s">
        <v>353</v>
      </c>
      <c r="B1114" s="13">
        <v>37014.568969907399</v>
      </c>
      <c r="C1114" t="s">
        <v>8</v>
      </c>
      <c r="D1114" s="1">
        <v>100</v>
      </c>
      <c r="E1114" s="2">
        <v>0.39500000000000002</v>
      </c>
      <c r="F1114" t="s">
        <v>27</v>
      </c>
      <c r="G1114" t="s">
        <v>10</v>
      </c>
      <c r="H1114" s="15">
        <f t="shared" si="47"/>
        <v>1</v>
      </c>
      <c r="I1114" s="16" t="str">
        <f t="shared" si="45"/>
        <v>05/03/2001</v>
      </c>
    </row>
    <row r="1115" spans="1:9" x14ac:dyDescent="0.2">
      <c r="A1115" t="s">
        <v>354</v>
      </c>
      <c r="B1115" s="13">
        <v>37014.525995370401</v>
      </c>
      <c r="C1115" t="s">
        <v>8</v>
      </c>
      <c r="D1115" s="1">
        <v>100</v>
      </c>
      <c r="E1115" s="2">
        <v>6.5000000000000002E-2</v>
      </c>
      <c r="F1115" t="s">
        <v>42</v>
      </c>
      <c r="G1115" t="s">
        <v>10</v>
      </c>
      <c r="H1115" s="15">
        <f t="shared" si="47"/>
        <v>1</v>
      </c>
      <c r="I1115" s="16" t="str">
        <f t="shared" si="45"/>
        <v>05/03/2001</v>
      </c>
    </row>
    <row r="1116" spans="1:9" x14ac:dyDescent="0.2">
      <c r="A1116" t="s">
        <v>355</v>
      </c>
      <c r="B1116" s="13">
        <v>37014.578252314801</v>
      </c>
      <c r="C1116" t="s">
        <v>8</v>
      </c>
      <c r="D1116" s="1">
        <v>50</v>
      </c>
      <c r="E1116" s="2">
        <v>1.7500000000000002E-2</v>
      </c>
      <c r="F1116" t="s">
        <v>356</v>
      </c>
      <c r="G1116" t="s">
        <v>10</v>
      </c>
      <c r="H1116" s="15">
        <f t="shared" si="47"/>
        <v>1</v>
      </c>
      <c r="I1116" s="16" t="str">
        <f t="shared" si="45"/>
        <v>05/03/2001</v>
      </c>
    </row>
    <row r="1117" spans="1:9" x14ac:dyDescent="0.2">
      <c r="A1117" t="s">
        <v>357</v>
      </c>
      <c r="B1117" s="13">
        <v>37014.389398148101</v>
      </c>
      <c r="C1117" t="s">
        <v>8</v>
      </c>
      <c r="D1117" s="1">
        <v>100</v>
      </c>
      <c r="E1117" s="2">
        <v>0.3725</v>
      </c>
      <c r="F1117" t="s">
        <v>44</v>
      </c>
      <c r="G1117" t="s">
        <v>10</v>
      </c>
      <c r="H1117" s="15">
        <f t="shared" si="47"/>
        <v>1</v>
      </c>
      <c r="I1117" s="16" t="str">
        <f t="shared" si="45"/>
        <v>05/03/2001</v>
      </c>
    </row>
    <row r="1118" spans="1:9" x14ac:dyDescent="0.2">
      <c r="A1118" t="s">
        <v>357</v>
      </c>
      <c r="B1118" s="13">
        <v>37014.389490740701</v>
      </c>
      <c r="C1118" t="s">
        <v>8</v>
      </c>
      <c r="D1118" s="1">
        <v>100</v>
      </c>
      <c r="E1118" s="2">
        <v>0.375</v>
      </c>
      <c r="F1118" t="s">
        <v>44</v>
      </c>
      <c r="G1118" t="s">
        <v>10</v>
      </c>
      <c r="H1118" s="15">
        <f t="shared" si="47"/>
        <v>0</v>
      </c>
      <c r="I1118" s="16" t="str">
        <f t="shared" si="45"/>
        <v>05/03/2001</v>
      </c>
    </row>
    <row r="1119" spans="1:9" x14ac:dyDescent="0.2">
      <c r="A1119" t="s">
        <v>357</v>
      </c>
      <c r="B1119" s="13">
        <v>37014.389710648102</v>
      </c>
      <c r="C1119" t="s">
        <v>8</v>
      </c>
      <c r="D1119" s="1">
        <v>100</v>
      </c>
      <c r="E1119" s="2">
        <v>0.375</v>
      </c>
      <c r="F1119" t="s">
        <v>44</v>
      </c>
      <c r="G1119" t="s">
        <v>10</v>
      </c>
      <c r="H1119" s="15">
        <f t="shared" si="47"/>
        <v>0</v>
      </c>
      <c r="I1119" s="16" t="str">
        <f t="shared" si="45"/>
        <v>05/03/2001</v>
      </c>
    </row>
    <row r="1120" spans="1:9" x14ac:dyDescent="0.2">
      <c r="A1120" t="s">
        <v>339</v>
      </c>
      <c r="B1120" s="13">
        <v>37014.440694444398</v>
      </c>
      <c r="C1120" t="s">
        <v>8</v>
      </c>
      <c r="D1120" s="1">
        <v>100</v>
      </c>
      <c r="E1120" s="2">
        <v>0.1275</v>
      </c>
      <c r="F1120" t="s">
        <v>23</v>
      </c>
      <c r="G1120" t="s">
        <v>10</v>
      </c>
      <c r="H1120" s="15">
        <f t="shared" si="47"/>
        <v>1</v>
      </c>
      <c r="I1120" s="16" t="str">
        <f t="shared" si="45"/>
        <v>05/03/2001</v>
      </c>
    </row>
    <row r="1121" spans="1:9" x14ac:dyDescent="0.2">
      <c r="A1121" t="s">
        <v>358</v>
      </c>
      <c r="B1121" s="13">
        <v>37014.442708333299</v>
      </c>
      <c r="C1121" t="s">
        <v>8</v>
      </c>
      <c r="D1121" s="1">
        <v>100</v>
      </c>
      <c r="E1121" s="2">
        <v>6.25E-2</v>
      </c>
      <c r="F1121" t="s">
        <v>23</v>
      </c>
      <c r="G1121" t="s">
        <v>10</v>
      </c>
      <c r="H1121" s="15">
        <f t="shared" si="47"/>
        <v>0</v>
      </c>
      <c r="I1121" s="16" t="str">
        <f t="shared" si="45"/>
        <v>05/03/2001</v>
      </c>
    </row>
    <row r="1122" spans="1:9" x14ac:dyDescent="0.2">
      <c r="A1122" t="s">
        <v>354</v>
      </c>
      <c r="B1122" s="13">
        <v>37014.454837963</v>
      </c>
      <c r="C1122" t="s">
        <v>8</v>
      </c>
      <c r="D1122" s="1">
        <v>100</v>
      </c>
      <c r="E1122" s="2">
        <v>6.5000000000000002E-2</v>
      </c>
      <c r="F1122" t="s">
        <v>23</v>
      </c>
      <c r="G1122" t="s">
        <v>10</v>
      </c>
      <c r="H1122" s="15">
        <f t="shared" si="47"/>
        <v>0</v>
      </c>
      <c r="I1122" s="16" t="str">
        <f t="shared" si="45"/>
        <v>05/03/2001</v>
      </c>
    </row>
    <row r="1123" spans="1:9" x14ac:dyDescent="0.2">
      <c r="A1123" t="s">
        <v>358</v>
      </c>
      <c r="B1123" s="13">
        <v>37014.463645833297</v>
      </c>
      <c r="C1123" t="s">
        <v>8</v>
      </c>
      <c r="D1123" s="1">
        <v>100</v>
      </c>
      <c r="E1123" s="2">
        <v>6.25E-2</v>
      </c>
      <c r="F1123" t="s">
        <v>23</v>
      </c>
      <c r="G1123" t="s">
        <v>10</v>
      </c>
      <c r="H1123" s="15">
        <f t="shared" si="47"/>
        <v>0</v>
      </c>
      <c r="I1123" s="16" t="str">
        <f t="shared" si="45"/>
        <v>05/03/2001</v>
      </c>
    </row>
    <row r="1124" spans="1:9" x14ac:dyDescent="0.2">
      <c r="A1124" t="s">
        <v>338</v>
      </c>
      <c r="B1124" s="13">
        <v>37014.3659722222</v>
      </c>
      <c r="C1124" t="s">
        <v>11</v>
      </c>
      <c r="D1124" s="1">
        <v>100</v>
      </c>
      <c r="E1124" s="2">
        <v>5.5E-2</v>
      </c>
      <c r="F1124" t="s">
        <v>325</v>
      </c>
      <c r="G1124" t="s">
        <v>10</v>
      </c>
      <c r="H1124" s="15">
        <f t="shared" si="47"/>
        <v>1</v>
      </c>
      <c r="I1124" s="16" t="str">
        <f t="shared" si="45"/>
        <v>05/03/2001</v>
      </c>
    </row>
    <row r="1125" spans="1:9" x14ac:dyDescent="0.2">
      <c r="A1125" t="s">
        <v>342</v>
      </c>
      <c r="B1125" s="13">
        <v>37014.387939814798</v>
      </c>
      <c r="C1125" t="s">
        <v>11</v>
      </c>
      <c r="D1125" s="1">
        <v>100</v>
      </c>
      <c r="E1125" s="2">
        <v>0.11749999999999999</v>
      </c>
      <c r="F1125" t="s">
        <v>48</v>
      </c>
      <c r="G1125" t="s">
        <v>10</v>
      </c>
      <c r="H1125" s="15">
        <f t="shared" si="47"/>
        <v>1</v>
      </c>
      <c r="I1125" s="16" t="str">
        <f t="shared" si="45"/>
        <v>05/03/2001</v>
      </c>
    </row>
    <row r="1126" spans="1:9" x14ac:dyDescent="0.2">
      <c r="A1126" t="s">
        <v>233</v>
      </c>
      <c r="B1126" s="13">
        <v>37014.388449074097</v>
      </c>
      <c r="C1126" t="s">
        <v>11</v>
      </c>
      <c r="D1126" s="1">
        <v>100</v>
      </c>
      <c r="E1126" s="2">
        <v>4.4999999999999998E-2</v>
      </c>
      <c r="F1126" t="s">
        <v>48</v>
      </c>
      <c r="G1126" t="s">
        <v>10</v>
      </c>
      <c r="H1126" s="15">
        <f t="shared" si="47"/>
        <v>0</v>
      </c>
      <c r="I1126" s="16" t="str">
        <f t="shared" si="45"/>
        <v>05/03/2001</v>
      </c>
    </row>
    <row r="1127" spans="1:9" x14ac:dyDescent="0.2">
      <c r="A1127" t="s">
        <v>338</v>
      </c>
      <c r="B1127" s="13">
        <v>37015.3618055556</v>
      </c>
      <c r="C1127" t="s">
        <v>8</v>
      </c>
      <c r="D1127" s="1">
        <v>100</v>
      </c>
      <c r="E1127" s="2">
        <v>0.06</v>
      </c>
      <c r="F1127" t="s">
        <v>106</v>
      </c>
      <c r="G1127" t="s">
        <v>10</v>
      </c>
      <c r="H1127" s="15">
        <f t="shared" si="47"/>
        <v>1</v>
      </c>
      <c r="I1127" s="16" t="str">
        <f t="shared" si="45"/>
        <v>05/04/2001</v>
      </c>
    </row>
    <row r="1128" spans="1:9" x14ac:dyDescent="0.2">
      <c r="A1128" t="s">
        <v>359</v>
      </c>
      <c r="B1128" s="13">
        <v>37015.403622685197</v>
      </c>
      <c r="C1128" t="s">
        <v>8</v>
      </c>
      <c r="D1128" s="1">
        <v>100</v>
      </c>
      <c r="E1128" s="2">
        <v>0.03</v>
      </c>
      <c r="F1128" t="s">
        <v>82</v>
      </c>
      <c r="G1128" t="s">
        <v>10</v>
      </c>
      <c r="H1128" s="15">
        <f t="shared" si="47"/>
        <v>1</v>
      </c>
      <c r="I1128" s="16" t="str">
        <f t="shared" si="45"/>
        <v>05/04/2001</v>
      </c>
    </row>
    <row r="1129" spans="1:9" x14ac:dyDescent="0.2">
      <c r="A1129" t="s">
        <v>342</v>
      </c>
      <c r="B1129" s="13">
        <v>37015.364953703698</v>
      </c>
      <c r="C1129" t="s">
        <v>11</v>
      </c>
      <c r="D1129" s="1">
        <v>100</v>
      </c>
      <c r="E1129" s="2">
        <v>0.1</v>
      </c>
      <c r="F1129" t="s">
        <v>66</v>
      </c>
      <c r="G1129" t="s">
        <v>10</v>
      </c>
      <c r="H1129" s="15">
        <f t="shared" si="47"/>
        <v>1</v>
      </c>
      <c r="I1129" s="16" t="str">
        <f t="shared" si="45"/>
        <v>05/04/2001</v>
      </c>
    </row>
    <row r="1130" spans="1:9" x14ac:dyDescent="0.2">
      <c r="A1130" t="s">
        <v>339</v>
      </c>
      <c r="B1130" s="13">
        <v>37015.589918981503</v>
      </c>
      <c r="C1130" t="s">
        <v>11</v>
      </c>
      <c r="D1130" s="1">
        <v>50</v>
      </c>
      <c r="E1130" s="2">
        <v>0.1</v>
      </c>
      <c r="F1130" t="s">
        <v>117</v>
      </c>
      <c r="G1130" t="s">
        <v>10</v>
      </c>
      <c r="H1130" s="15">
        <f t="shared" si="47"/>
        <v>1</v>
      </c>
      <c r="I1130" s="16" t="str">
        <f t="shared" si="45"/>
        <v>05/04/2001</v>
      </c>
    </row>
    <row r="1131" spans="1:9" x14ac:dyDescent="0.2">
      <c r="A1131" t="s">
        <v>338</v>
      </c>
      <c r="B1131" s="13">
        <v>37015.456631944398</v>
      </c>
      <c r="C1131" t="s">
        <v>11</v>
      </c>
      <c r="D1131" s="1">
        <v>100</v>
      </c>
      <c r="E1131" s="2">
        <v>5.5E-2</v>
      </c>
      <c r="F1131" t="s">
        <v>12</v>
      </c>
      <c r="G1131" t="s">
        <v>10</v>
      </c>
      <c r="H1131" s="15">
        <f t="shared" si="47"/>
        <v>1</v>
      </c>
      <c r="I1131" s="16" t="str">
        <f t="shared" si="45"/>
        <v>05/04/2001</v>
      </c>
    </row>
    <row r="1132" spans="1:9" x14ac:dyDescent="0.2">
      <c r="A1132" t="s">
        <v>362</v>
      </c>
      <c r="B1132" s="13">
        <v>37018.459872685198</v>
      </c>
      <c r="C1132" t="s">
        <v>11</v>
      </c>
      <c r="D1132" s="1">
        <v>100</v>
      </c>
      <c r="E1132" s="2">
        <v>0.1</v>
      </c>
      <c r="F1132" t="s">
        <v>106</v>
      </c>
      <c r="G1132" t="s">
        <v>10</v>
      </c>
      <c r="H1132" s="15">
        <f t="shared" ref="H1132:H1178" si="48">IF(F1131=F1132,0,1)</f>
        <v>1</v>
      </c>
      <c r="I1132" s="16" t="str">
        <f t="shared" si="45"/>
        <v>05/07/2001</v>
      </c>
    </row>
    <row r="1133" spans="1:9" x14ac:dyDescent="0.2">
      <c r="A1133" t="s">
        <v>295</v>
      </c>
      <c r="B1133" s="13">
        <v>37018.585405092599</v>
      </c>
      <c r="C1133" t="s">
        <v>11</v>
      </c>
      <c r="D1133" s="1">
        <v>100</v>
      </c>
      <c r="E1133" s="2">
        <v>0.2</v>
      </c>
      <c r="F1133" t="s">
        <v>106</v>
      </c>
      <c r="G1133" t="s">
        <v>10</v>
      </c>
      <c r="H1133" s="15">
        <f t="shared" si="48"/>
        <v>0</v>
      </c>
      <c r="I1133" s="16" t="str">
        <f t="shared" si="45"/>
        <v>05/07/2001</v>
      </c>
    </row>
    <row r="1134" spans="1:9" x14ac:dyDescent="0.2">
      <c r="A1134" t="s">
        <v>342</v>
      </c>
      <c r="B1134" s="13">
        <v>37018.4103703703</v>
      </c>
      <c r="C1134" t="s">
        <v>11</v>
      </c>
      <c r="D1134" s="1">
        <v>100</v>
      </c>
      <c r="E1134" s="2">
        <v>0.14749999999999999</v>
      </c>
      <c r="F1134" t="s">
        <v>66</v>
      </c>
      <c r="G1134" t="s">
        <v>10</v>
      </c>
      <c r="H1134" s="15">
        <f t="shared" si="48"/>
        <v>1</v>
      </c>
      <c r="I1134" s="16" t="str">
        <f t="shared" si="45"/>
        <v>05/07/2001</v>
      </c>
    </row>
    <row r="1135" spans="1:9" x14ac:dyDescent="0.2">
      <c r="A1135" t="s">
        <v>338</v>
      </c>
      <c r="B1135" s="13">
        <v>37018.444571759297</v>
      </c>
      <c r="C1135" t="s">
        <v>8</v>
      </c>
      <c r="D1135" s="1">
        <v>100</v>
      </c>
      <c r="E1135" s="2">
        <v>0.03</v>
      </c>
      <c r="F1135" t="s">
        <v>66</v>
      </c>
      <c r="G1135" t="s">
        <v>10</v>
      </c>
      <c r="H1135" s="15">
        <f t="shared" si="48"/>
        <v>0</v>
      </c>
      <c r="I1135" s="16" t="str">
        <f t="shared" si="45"/>
        <v>05/07/2001</v>
      </c>
    </row>
    <row r="1136" spans="1:9" x14ac:dyDescent="0.2">
      <c r="A1136" t="s">
        <v>355</v>
      </c>
      <c r="B1136" s="13">
        <v>37018.3791203703</v>
      </c>
      <c r="C1136" t="s">
        <v>8</v>
      </c>
      <c r="D1136" s="1">
        <v>50</v>
      </c>
      <c r="E1136" s="2">
        <v>2.5000000000000001E-2</v>
      </c>
      <c r="F1136" t="s">
        <v>37</v>
      </c>
      <c r="G1136" t="s">
        <v>10</v>
      </c>
      <c r="H1136" s="15">
        <f t="shared" si="48"/>
        <v>1</v>
      </c>
      <c r="I1136" s="16" t="str">
        <f t="shared" si="45"/>
        <v>05/07/2001</v>
      </c>
    </row>
    <row r="1137" spans="1:9" x14ac:dyDescent="0.2">
      <c r="A1137" t="s">
        <v>233</v>
      </c>
      <c r="B1137" s="13">
        <v>37018.3808796296</v>
      </c>
      <c r="C1137" t="s">
        <v>8</v>
      </c>
      <c r="D1137" s="1">
        <v>50</v>
      </c>
      <c r="E1137" s="2">
        <v>7.2499999999999995E-2</v>
      </c>
      <c r="F1137" t="s">
        <v>37</v>
      </c>
      <c r="G1137" t="s">
        <v>10</v>
      </c>
      <c r="H1137" s="15">
        <f t="shared" si="48"/>
        <v>0</v>
      </c>
      <c r="I1137" s="16" t="str">
        <f t="shared" si="45"/>
        <v>05/07/2001</v>
      </c>
    </row>
    <row r="1138" spans="1:9" x14ac:dyDescent="0.2">
      <c r="A1138" t="s">
        <v>295</v>
      </c>
      <c r="B1138" s="13">
        <v>37018.571469907401</v>
      </c>
      <c r="C1138" t="s">
        <v>8</v>
      </c>
      <c r="D1138" s="1">
        <v>100</v>
      </c>
      <c r="E1138" s="2">
        <v>0.19</v>
      </c>
      <c r="F1138" t="s">
        <v>15</v>
      </c>
      <c r="G1138" t="s">
        <v>10</v>
      </c>
      <c r="H1138" s="15">
        <f t="shared" si="48"/>
        <v>1</v>
      </c>
      <c r="I1138" s="16" t="str">
        <f t="shared" si="45"/>
        <v>05/07/2001</v>
      </c>
    </row>
    <row r="1139" spans="1:9" x14ac:dyDescent="0.2">
      <c r="A1139" t="s">
        <v>333</v>
      </c>
      <c r="B1139" s="13">
        <v>37018.360127314802</v>
      </c>
      <c r="C1139" t="s">
        <v>8</v>
      </c>
      <c r="D1139" s="1">
        <v>100</v>
      </c>
      <c r="E1139" s="2">
        <v>0.2175</v>
      </c>
      <c r="F1139" t="s">
        <v>97</v>
      </c>
      <c r="G1139" t="s">
        <v>10</v>
      </c>
      <c r="H1139" s="15">
        <f t="shared" si="48"/>
        <v>1</v>
      </c>
      <c r="I1139" s="16" t="str">
        <f t="shared" si="45"/>
        <v>05/07/2001</v>
      </c>
    </row>
    <row r="1140" spans="1:9" x14ac:dyDescent="0.2">
      <c r="A1140" t="s">
        <v>333</v>
      </c>
      <c r="B1140" s="13">
        <v>37018.361064814802</v>
      </c>
      <c r="C1140" t="s">
        <v>8</v>
      </c>
      <c r="D1140" s="1">
        <v>100</v>
      </c>
      <c r="E1140" s="2">
        <v>0.2175</v>
      </c>
      <c r="F1140" t="s">
        <v>97</v>
      </c>
      <c r="G1140" t="s">
        <v>10</v>
      </c>
      <c r="H1140" s="15">
        <f t="shared" si="48"/>
        <v>0</v>
      </c>
      <c r="I1140" s="16" t="str">
        <f t="shared" si="45"/>
        <v>05/07/2001</v>
      </c>
    </row>
    <row r="1141" spans="1:9" x14ac:dyDescent="0.2">
      <c r="A1141" t="s">
        <v>363</v>
      </c>
      <c r="B1141" s="13">
        <v>37018.4640277777</v>
      </c>
      <c r="C1141" t="s">
        <v>11</v>
      </c>
      <c r="D1141" s="1">
        <v>100</v>
      </c>
      <c r="E1141" s="2">
        <v>0.16250000000000001</v>
      </c>
      <c r="F1141" t="s">
        <v>97</v>
      </c>
      <c r="G1141" t="s">
        <v>10</v>
      </c>
      <c r="H1141" s="15">
        <f t="shared" si="48"/>
        <v>0</v>
      </c>
      <c r="I1141" s="16" t="str">
        <f t="shared" si="45"/>
        <v>05/07/2001</v>
      </c>
    </row>
    <row r="1142" spans="1:9" x14ac:dyDescent="0.2">
      <c r="A1142" t="s">
        <v>308</v>
      </c>
      <c r="B1142" s="13">
        <v>37018.465868055602</v>
      </c>
      <c r="C1142" t="s">
        <v>11</v>
      </c>
      <c r="D1142" s="1">
        <v>100</v>
      </c>
      <c r="E1142" s="2">
        <v>7.0000000000000007E-2</v>
      </c>
      <c r="F1142" t="s">
        <v>97</v>
      </c>
      <c r="G1142" t="s">
        <v>10</v>
      </c>
      <c r="H1142" s="15">
        <f t="shared" si="48"/>
        <v>0</v>
      </c>
      <c r="I1142" s="16" t="str">
        <f t="shared" si="45"/>
        <v>05/07/2001</v>
      </c>
    </row>
    <row r="1143" spans="1:9" x14ac:dyDescent="0.2">
      <c r="A1143" t="s">
        <v>333</v>
      </c>
      <c r="B1143" s="13">
        <v>37018.467928240701</v>
      </c>
      <c r="C1143" t="s">
        <v>11</v>
      </c>
      <c r="D1143" s="1">
        <v>100</v>
      </c>
      <c r="E1143" s="2">
        <v>0.27750000000000002</v>
      </c>
      <c r="F1143" t="s">
        <v>97</v>
      </c>
      <c r="G1143" t="s">
        <v>10</v>
      </c>
      <c r="H1143" s="15">
        <f t="shared" si="48"/>
        <v>0</v>
      </c>
      <c r="I1143" s="16" t="str">
        <f t="shared" si="45"/>
        <v>05/07/2001</v>
      </c>
    </row>
    <row r="1144" spans="1:9" x14ac:dyDescent="0.2">
      <c r="A1144" t="s">
        <v>308</v>
      </c>
      <c r="B1144" s="13">
        <v>37018.469039351898</v>
      </c>
      <c r="C1144" t="s">
        <v>11</v>
      </c>
      <c r="D1144" s="1">
        <v>30</v>
      </c>
      <c r="E1144" s="2">
        <v>7.4999999999999997E-2</v>
      </c>
      <c r="F1144" t="s">
        <v>97</v>
      </c>
      <c r="G1144" t="s">
        <v>10</v>
      </c>
      <c r="H1144" s="15">
        <f t="shared" si="48"/>
        <v>0</v>
      </c>
      <c r="I1144" s="16" t="str">
        <f t="shared" si="45"/>
        <v>05/07/2001</v>
      </c>
    </row>
    <row r="1145" spans="1:9" x14ac:dyDescent="0.2">
      <c r="A1145" t="s">
        <v>363</v>
      </c>
      <c r="B1145" s="13">
        <v>37018.471215277801</v>
      </c>
      <c r="C1145" t="s">
        <v>11</v>
      </c>
      <c r="D1145" s="1">
        <v>100</v>
      </c>
      <c r="E1145" s="2">
        <v>0.17</v>
      </c>
      <c r="F1145" t="s">
        <v>97</v>
      </c>
      <c r="G1145" t="s">
        <v>10</v>
      </c>
      <c r="H1145" s="15">
        <f t="shared" si="48"/>
        <v>0</v>
      </c>
      <c r="I1145" s="16" t="str">
        <f t="shared" si="45"/>
        <v>05/07/2001</v>
      </c>
    </row>
    <row r="1146" spans="1:9" x14ac:dyDescent="0.2">
      <c r="A1146" t="s">
        <v>363</v>
      </c>
      <c r="B1146" s="13">
        <v>37018.471689814804</v>
      </c>
      <c r="C1146" t="s">
        <v>11</v>
      </c>
      <c r="D1146" s="1">
        <v>30</v>
      </c>
      <c r="E1146" s="2">
        <v>0.17</v>
      </c>
      <c r="F1146" t="s">
        <v>97</v>
      </c>
      <c r="G1146" t="s">
        <v>10</v>
      </c>
      <c r="H1146" s="15">
        <f t="shared" si="48"/>
        <v>0</v>
      </c>
      <c r="I1146" s="16" t="str">
        <f t="shared" si="45"/>
        <v>05/07/2001</v>
      </c>
    </row>
    <row r="1147" spans="1:9" x14ac:dyDescent="0.2">
      <c r="A1147" t="s">
        <v>362</v>
      </c>
      <c r="B1147" s="13">
        <v>37018.5782175926</v>
      </c>
      <c r="C1147" t="s">
        <v>11</v>
      </c>
      <c r="D1147" s="1">
        <v>100</v>
      </c>
      <c r="E1147" s="2">
        <v>0.1</v>
      </c>
      <c r="F1147" t="s">
        <v>97</v>
      </c>
      <c r="G1147" t="s">
        <v>10</v>
      </c>
      <c r="H1147" s="15">
        <f t="shared" si="48"/>
        <v>0</v>
      </c>
      <c r="I1147" s="16" t="str">
        <f t="shared" si="45"/>
        <v>05/07/2001</v>
      </c>
    </row>
    <row r="1148" spans="1:9" x14ac:dyDescent="0.2">
      <c r="A1148" t="s">
        <v>364</v>
      </c>
      <c r="B1148" s="13">
        <v>37018.3898148148</v>
      </c>
      <c r="C1148" t="s">
        <v>8</v>
      </c>
      <c r="D1148" s="1">
        <v>30000</v>
      </c>
      <c r="E1148" s="2">
        <v>0.46</v>
      </c>
      <c r="F1148" t="s">
        <v>42</v>
      </c>
      <c r="G1148" t="s">
        <v>298</v>
      </c>
      <c r="H1148" s="15">
        <f t="shared" si="48"/>
        <v>1</v>
      </c>
      <c r="I1148" s="16" t="str">
        <f t="shared" si="45"/>
        <v>05/07/2001</v>
      </c>
    </row>
    <row r="1149" spans="1:9" x14ac:dyDescent="0.2">
      <c r="A1149" t="s">
        <v>365</v>
      </c>
      <c r="B1149" s="13">
        <v>37018.400983796302</v>
      </c>
      <c r="C1149" t="s">
        <v>8</v>
      </c>
      <c r="D1149" s="1">
        <v>30000</v>
      </c>
      <c r="E1149" s="2">
        <v>0.85</v>
      </c>
      <c r="F1149" t="s">
        <v>42</v>
      </c>
      <c r="G1149" t="s">
        <v>298</v>
      </c>
      <c r="H1149" s="15">
        <f t="shared" si="48"/>
        <v>0</v>
      </c>
      <c r="I1149" s="16" t="str">
        <f t="shared" si="45"/>
        <v>05/07/2001</v>
      </c>
    </row>
    <row r="1150" spans="1:9" x14ac:dyDescent="0.2">
      <c r="A1150" t="s">
        <v>364</v>
      </c>
      <c r="B1150" s="13">
        <v>37018.401041666701</v>
      </c>
      <c r="C1150" t="s">
        <v>8</v>
      </c>
      <c r="D1150" s="1">
        <v>30000</v>
      </c>
      <c r="E1150" s="2">
        <v>0.48</v>
      </c>
      <c r="F1150" t="s">
        <v>42</v>
      </c>
      <c r="G1150" t="s">
        <v>298</v>
      </c>
      <c r="H1150" s="15">
        <f t="shared" si="48"/>
        <v>0</v>
      </c>
      <c r="I1150" s="16" t="str">
        <f t="shared" si="45"/>
        <v>05/07/2001</v>
      </c>
    </row>
    <row r="1151" spans="1:9" x14ac:dyDescent="0.2">
      <c r="A1151" t="s">
        <v>365</v>
      </c>
      <c r="B1151" s="13">
        <v>37018.406840277799</v>
      </c>
      <c r="C1151" t="s">
        <v>8</v>
      </c>
      <c r="D1151" s="1">
        <v>30000</v>
      </c>
      <c r="E1151" s="2">
        <v>0.86</v>
      </c>
      <c r="F1151" t="s">
        <v>42</v>
      </c>
      <c r="G1151" t="s">
        <v>298</v>
      </c>
      <c r="H1151" s="15">
        <f t="shared" si="48"/>
        <v>0</v>
      </c>
      <c r="I1151" s="16" t="str">
        <f t="shared" si="45"/>
        <v>05/07/2001</v>
      </c>
    </row>
    <row r="1152" spans="1:9" x14ac:dyDescent="0.2">
      <c r="A1152" t="s">
        <v>365</v>
      </c>
      <c r="B1152" s="13">
        <v>37018.457442129598</v>
      </c>
      <c r="C1152" t="s">
        <v>8</v>
      </c>
      <c r="D1152" s="1">
        <v>30000</v>
      </c>
      <c r="E1152" s="2">
        <v>0.88</v>
      </c>
      <c r="F1152" t="s">
        <v>42</v>
      </c>
      <c r="G1152" t="s">
        <v>298</v>
      </c>
      <c r="H1152" s="15">
        <f t="shared" si="48"/>
        <v>0</v>
      </c>
      <c r="I1152" s="16" t="str">
        <f t="shared" si="45"/>
        <v>05/07/2001</v>
      </c>
    </row>
    <row r="1153" spans="1:9" x14ac:dyDescent="0.2">
      <c r="A1153" t="s">
        <v>295</v>
      </c>
      <c r="B1153" s="13">
        <v>37018.320891203701</v>
      </c>
      <c r="C1153" t="s">
        <v>8</v>
      </c>
      <c r="D1153" s="1">
        <v>100</v>
      </c>
      <c r="E1153" s="2">
        <v>0.12</v>
      </c>
      <c r="F1153" t="s">
        <v>12</v>
      </c>
      <c r="G1153" t="s">
        <v>10</v>
      </c>
      <c r="H1153" s="15">
        <f t="shared" si="48"/>
        <v>1</v>
      </c>
      <c r="I1153" s="16" t="str">
        <f t="shared" si="45"/>
        <v>05/07/2001</v>
      </c>
    </row>
    <row r="1154" spans="1:9" x14ac:dyDescent="0.2">
      <c r="A1154" t="s">
        <v>339</v>
      </c>
      <c r="B1154" s="13">
        <v>37018.335324074098</v>
      </c>
      <c r="C1154" t="s">
        <v>11</v>
      </c>
      <c r="D1154" s="1">
        <v>100</v>
      </c>
      <c r="E1154" s="2">
        <v>6.25E-2</v>
      </c>
      <c r="F1154" t="s">
        <v>12</v>
      </c>
      <c r="G1154" t="s">
        <v>10</v>
      </c>
      <c r="H1154" s="15">
        <f t="shared" si="48"/>
        <v>0</v>
      </c>
      <c r="I1154" s="16" t="str">
        <f t="shared" si="45"/>
        <v>05/07/2001</v>
      </c>
    </row>
    <row r="1155" spans="1:9" x14ac:dyDescent="0.2">
      <c r="A1155" t="s">
        <v>357</v>
      </c>
      <c r="B1155" s="13">
        <v>37018.331875000003</v>
      </c>
      <c r="C1155" t="s">
        <v>8</v>
      </c>
      <c r="D1155" s="1">
        <v>100</v>
      </c>
      <c r="E1155" s="2">
        <v>0.39750000000000002</v>
      </c>
      <c r="F1155" t="s">
        <v>44</v>
      </c>
      <c r="G1155" t="s">
        <v>10</v>
      </c>
      <c r="H1155" s="15">
        <f t="shared" si="48"/>
        <v>1</v>
      </c>
      <c r="I1155" s="16" t="str">
        <f t="shared" si="45"/>
        <v>05/07/2001</v>
      </c>
    </row>
    <row r="1156" spans="1:9" x14ac:dyDescent="0.2">
      <c r="A1156" t="s">
        <v>357</v>
      </c>
      <c r="B1156" s="13">
        <v>37018.332557870403</v>
      </c>
      <c r="C1156" t="s">
        <v>8</v>
      </c>
      <c r="D1156" s="1">
        <v>100</v>
      </c>
      <c r="E1156" s="2">
        <v>0.4</v>
      </c>
      <c r="F1156" t="s">
        <v>44</v>
      </c>
      <c r="G1156" t="s">
        <v>10</v>
      </c>
      <c r="H1156" s="15">
        <f t="shared" si="48"/>
        <v>0</v>
      </c>
      <c r="I1156" s="16" t="str">
        <f t="shared" si="45"/>
        <v>05/07/2001</v>
      </c>
    </row>
    <row r="1157" spans="1:9" x14ac:dyDescent="0.2">
      <c r="A1157" t="s">
        <v>357</v>
      </c>
      <c r="B1157" s="13">
        <v>37018.335682870398</v>
      </c>
      <c r="C1157" t="s">
        <v>8</v>
      </c>
      <c r="D1157" s="1">
        <v>100</v>
      </c>
      <c r="E1157" s="2">
        <v>0.40250000000000002</v>
      </c>
      <c r="F1157" t="s">
        <v>44</v>
      </c>
      <c r="G1157" t="s">
        <v>10</v>
      </c>
      <c r="H1157" s="15">
        <f t="shared" si="48"/>
        <v>0</v>
      </c>
      <c r="I1157" s="16" t="str">
        <f t="shared" si="45"/>
        <v>05/07/2001</v>
      </c>
    </row>
    <row r="1158" spans="1:9" x14ac:dyDescent="0.2">
      <c r="A1158" t="s">
        <v>295</v>
      </c>
      <c r="B1158" s="13">
        <v>37018.337349537003</v>
      </c>
      <c r="C1158" t="s">
        <v>8</v>
      </c>
      <c r="D1158" s="1">
        <v>100</v>
      </c>
      <c r="E1158" s="2">
        <v>0.1225</v>
      </c>
      <c r="F1158" t="s">
        <v>44</v>
      </c>
      <c r="G1158" t="s">
        <v>10</v>
      </c>
      <c r="H1158" s="15">
        <f t="shared" si="48"/>
        <v>0</v>
      </c>
      <c r="I1158" s="16" t="str">
        <f t="shared" si="45"/>
        <v>05/07/2001</v>
      </c>
    </row>
    <row r="1159" spans="1:9" x14ac:dyDescent="0.2">
      <c r="A1159" t="s">
        <v>295</v>
      </c>
      <c r="B1159" s="13">
        <v>37018.337442129603</v>
      </c>
      <c r="C1159" t="s">
        <v>8</v>
      </c>
      <c r="D1159" s="1">
        <v>100</v>
      </c>
      <c r="E1159" s="2">
        <v>0.1225</v>
      </c>
      <c r="F1159" t="s">
        <v>44</v>
      </c>
      <c r="G1159" t="s">
        <v>10</v>
      </c>
      <c r="H1159" s="15">
        <f t="shared" si="48"/>
        <v>0</v>
      </c>
      <c r="I1159" s="16" t="str">
        <f t="shared" ref="I1159:I1222" si="49">TEXT(B1159,"mm/dd/yyyy")</f>
        <v>05/07/2001</v>
      </c>
    </row>
    <row r="1160" spans="1:9" x14ac:dyDescent="0.2">
      <c r="A1160" t="s">
        <v>295</v>
      </c>
      <c r="B1160" s="13">
        <v>37018.360266203701</v>
      </c>
      <c r="C1160" t="s">
        <v>8</v>
      </c>
      <c r="D1160" s="1">
        <v>100</v>
      </c>
      <c r="E1160" s="2">
        <v>0.1225</v>
      </c>
      <c r="F1160" t="s">
        <v>44</v>
      </c>
      <c r="G1160" t="s">
        <v>10</v>
      </c>
      <c r="H1160" s="15">
        <f t="shared" si="48"/>
        <v>0</v>
      </c>
      <c r="I1160" s="16" t="str">
        <f t="shared" si="49"/>
        <v>05/07/2001</v>
      </c>
    </row>
    <row r="1161" spans="1:9" x14ac:dyDescent="0.2">
      <c r="A1161" t="s">
        <v>357</v>
      </c>
      <c r="B1161" s="13">
        <v>37018.379953703698</v>
      </c>
      <c r="C1161" t="s">
        <v>8</v>
      </c>
      <c r="D1161" s="1">
        <v>100</v>
      </c>
      <c r="E1161" s="2">
        <v>0.44</v>
      </c>
      <c r="F1161" t="s">
        <v>44</v>
      </c>
      <c r="G1161" t="s">
        <v>10</v>
      </c>
      <c r="H1161" s="15">
        <f t="shared" si="48"/>
        <v>0</v>
      </c>
      <c r="I1161" s="16" t="str">
        <f t="shared" si="49"/>
        <v>05/07/2001</v>
      </c>
    </row>
    <row r="1162" spans="1:9" x14ac:dyDescent="0.2">
      <c r="A1162" t="s">
        <v>295</v>
      </c>
      <c r="B1162" s="13">
        <v>37018.459351851903</v>
      </c>
      <c r="C1162" t="s">
        <v>8</v>
      </c>
      <c r="D1162" s="1">
        <v>100</v>
      </c>
      <c r="E1162" s="2">
        <v>0.17499999999999999</v>
      </c>
      <c r="F1162" t="s">
        <v>44</v>
      </c>
      <c r="G1162" t="s">
        <v>10</v>
      </c>
      <c r="H1162" s="15">
        <f t="shared" si="48"/>
        <v>0</v>
      </c>
      <c r="I1162" s="16" t="str">
        <f t="shared" si="49"/>
        <v>05/07/2001</v>
      </c>
    </row>
    <row r="1163" spans="1:9" x14ac:dyDescent="0.2">
      <c r="A1163" t="s">
        <v>295</v>
      </c>
      <c r="B1163" s="13">
        <v>37018.464409722197</v>
      </c>
      <c r="C1163" t="s">
        <v>8</v>
      </c>
      <c r="D1163" s="1">
        <v>100</v>
      </c>
      <c r="E1163" s="2">
        <v>0.19500000000000001</v>
      </c>
      <c r="F1163" t="s">
        <v>44</v>
      </c>
      <c r="G1163" t="s">
        <v>10</v>
      </c>
      <c r="H1163" s="15">
        <f t="shared" si="48"/>
        <v>0</v>
      </c>
      <c r="I1163" s="16" t="str">
        <f t="shared" si="49"/>
        <v>05/07/2001</v>
      </c>
    </row>
    <row r="1164" spans="1:9" x14ac:dyDescent="0.2">
      <c r="A1164" t="s">
        <v>295</v>
      </c>
      <c r="B1164" s="13">
        <v>37018.531585648103</v>
      </c>
      <c r="C1164" t="s">
        <v>8</v>
      </c>
      <c r="D1164" s="1">
        <v>100</v>
      </c>
      <c r="E1164" s="2">
        <v>0.1875</v>
      </c>
      <c r="F1164" t="s">
        <v>44</v>
      </c>
      <c r="G1164" t="s">
        <v>10</v>
      </c>
      <c r="H1164" s="15">
        <f t="shared" si="48"/>
        <v>0</v>
      </c>
      <c r="I1164" s="16" t="str">
        <f t="shared" si="49"/>
        <v>05/07/2001</v>
      </c>
    </row>
    <row r="1165" spans="1:9" x14ac:dyDescent="0.2">
      <c r="A1165" t="s">
        <v>295</v>
      </c>
      <c r="B1165" s="13">
        <v>37018.557442129597</v>
      </c>
      <c r="C1165" t="s">
        <v>8</v>
      </c>
      <c r="D1165" s="1">
        <v>100</v>
      </c>
      <c r="E1165" s="2">
        <v>0.1925</v>
      </c>
      <c r="F1165" t="s">
        <v>44</v>
      </c>
      <c r="G1165" t="s">
        <v>10</v>
      </c>
      <c r="H1165" s="15">
        <f t="shared" si="48"/>
        <v>0</v>
      </c>
      <c r="I1165" s="16" t="str">
        <f t="shared" si="49"/>
        <v>05/07/2001</v>
      </c>
    </row>
    <row r="1166" spans="1:9" x14ac:dyDescent="0.2">
      <c r="A1166" t="s">
        <v>295</v>
      </c>
      <c r="B1166" s="13">
        <v>37018.573969907397</v>
      </c>
      <c r="C1166" t="s">
        <v>8</v>
      </c>
      <c r="D1166" s="1">
        <v>100</v>
      </c>
      <c r="E1166" s="2">
        <v>0.1925</v>
      </c>
      <c r="F1166" t="s">
        <v>44</v>
      </c>
      <c r="G1166" t="s">
        <v>10</v>
      </c>
      <c r="H1166" s="15">
        <f t="shared" si="48"/>
        <v>0</v>
      </c>
      <c r="I1166" s="16" t="str">
        <f t="shared" si="49"/>
        <v>05/07/2001</v>
      </c>
    </row>
    <row r="1167" spans="1:9" x14ac:dyDescent="0.2">
      <c r="A1167" t="s">
        <v>366</v>
      </c>
      <c r="B1167" s="13">
        <v>37018.574490740699</v>
      </c>
      <c r="C1167" t="s">
        <v>8</v>
      </c>
      <c r="D1167" s="1">
        <v>100</v>
      </c>
      <c r="E1167" s="2">
        <v>0.39500000000000002</v>
      </c>
      <c r="F1167" t="s">
        <v>44</v>
      </c>
      <c r="G1167" t="s">
        <v>10</v>
      </c>
      <c r="H1167" s="15">
        <f t="shared" si="48"/>
        <v>0</v>
      </c>
      <c r="I1167" s="16" t="str">
        <f t="shared" si="49"/>
        <v>05/07/2001</v>
      </c>
    </row>
    <row r="1168" spans="1:9" x14ac:dyDescent="0.2">
      <c r="A1168" t="s">
        <v>295</v>
      </c>
      <c r="B1168" s="13">
        <v>37018.578877314802</v>
      </c>
      <c r="C1168" t="s">
        <v>8</v>
      </c>
      <c r="D1168" s="1">
        <v>100</v>
      </c>
      <c r="E1168" s="2">
        <v>0.2</v>
      </c>
      <c r="F1168" t="s">
        <v>44</v>
      </c>
      <c r="G1168" t="s">
        <v>10</v>
      </c>
      <c r="H1168" s="15">
        <f t="shared" si="48"/>
        <v>0</v>
      </c>
      <c r="I1168" s="16" t="str">
        <f t="shared" si="49"/>
        <v>05/07/2001</v>
      </c>
    </row>
    <row r="1169" spans="1:9" x14ac:dyDescent="0.2">
      <c r="A1169" t="s">
        <v>233</v>
      </c>
      <c r="B1169" s="13">
        <v>37018.579178240703</v>
      </c>
      <c r="C1169" t="s">
        <v>8</v>
      </c>
      <c r="D1169" s="1">
        <v>100</v>
      </c>
      <c r="E1169" s="2">
        <v>0.1</v>
      </c>
      <c r="F1169" t="s">
        <v>44</v>
      </c>
      <c r="G1169" t="s">
        <v>10</v>
      </c>
      <c r="H1169" s="15">
        <f t="shared" si="48"/>
        <v>0</v>
      </c>
      <c r="I1169" s="16" t="str">
        <f t="shared" si="49"/>
        <v>05/07/2001</v>
      </c>
    </row>
    <row r="1170" spans="1:9" x14ac:dyDescent="0.2">
      <c r="A1170" t="s">
        <v>295</v>
      </c>
      <c r="B1170" s="13">
        <v>37018.589050925897</v>
      </c>
      <c r="C1170" t="s">
        <v>8</v>
      </c>
      <c r="D1170" s="1">
        <v>100</v>
      </c>
      <c r="E1170" s="2">
        <v>0.21</v>
      </c>
      <c r="F1170" t="s">
        <v>44</v>
      </c>
      <c r="G1170" t="s">
        <v>10</v>
      </c>
      <c r="H1170" s="15">
        <f t="shared" si="48"/>
        <v>0</v>
      </c>
      <c r="I1170" s="16" t="str">
        <f t="shared" si="49"/>
        <v>05/07/2001</v>
      </c>
    </row>
    <row r="1171" spans="1:9" x14ac:dyDescent="0.2">
      <c r="A1171" t="s">
        <v>352</v>
      </c>
      <c r="B1171" s="13">
        <v>37018.460914351897</v>
      </c>
      <c r="C1171" t="s">
        <v>8</v>
      </c>
      <c r="D1171" s="1">
        <v>100</v>
      </c>
      <c r="E1171" s="2">
        <v>0.13</v>
      </c>
      <c r="F1171" t="s">
        <v>23</v>
      </c>
      <c r="G1171" t="s">
        <v>10</v>
      </c>
      <c r="H1171" s="15">
        <f t="shared" si="48"/>
        <v>1</v>
      </c>
      <c r="I1171" s="16" t="str">
        <f t="shared" si="49"/>
        <v>05/07/2001</v>
      </c>
    </row>
    <row r="1172" spans="1:9" x14ac:dyDescent="0.2">
      <c r="A1172" t="s">
        <v>339</v>
      </c>
      <c r="B1172" s="13">
        <v>37018.497627314799</v>
      </c>
      <c r="C1172" t="s">
        <v>8</v>
      </c>
      <c r="D1172" s="1">
        <v>100</v>
      </c>
      <c r="E1172" s="2">
        <v>5.2499999999999998E-2</v>
      </c>
      <c r="F1172" t="s">
        <v>23</v>
      </c>
      <c r="G1172" t="s">
        <v>10</v>
      </c>
      <c r="H1172" s="15">
        <f t="shared" si="48"/>
        <v>0</v>
      </c>
      <c r="I1172" s="16" t="str">
        <f t="shared" si="49"/>
        <v>05/07/2001</v>
      </c>
    </row>
    <row r="1173" spans="1:9" x14ac:dyDescent="0.2">
      <c r="A1173" t="s">
        <v>339</v>
      </c>
      <c r="B1173" s="13">
        <v>37018.497939814799</v>
      </c>
      <c r="C1173" t="s">
        <v>8</v>
      </c>
      <c r="D1173" s="1">
        <v>100</v>
      </c>
      <c r="E1173" s="2">
        <v>5.2499999999999998E-2</v>
      </c>
      <c r="F1173" t="s">
        <v>23</v>
      </c>
      <c r="G1173" t="s">
        <v>10</v>
      </c>
      <c r="H1173" s="15">
        <f t="shared" si="48"/>
        <v>0</v>
      </c>
      <c r="I1173" s="16" t="str">
        <f t="shared" si="49"/>
        <v>05/07/2001</v>
      </c>
    </row>
    <row r="1174" spans="1:9" x14ac:dyDescent="0.2">
      <c r="A1174" t="s">
        <v>339</v>
      </c>
      <c r="B1174" s="13">
        <v>37018.502523148098</v>
      </c>
      <c r="C1174" t="s">
        <v>8</v>
      </c>
      <c r="D1174" s="1">
        <v>100</v>
      </c>
      <c r="E1174" s="2">
        <v>5.2499999999999998E-2</v>
      </c>
      <c r="F1174" t="s">
        <v>23</v>
      </c>
      <c r="G1174" t="s">
        <v>10</v>
      </c>
      <c r="H1174" s="15">
        <f t="shared" si="48"/>
        <v>0</v>
      </c>
      <c r="I1174" s="16" t="str">
        <f t="shared" si="49"/>
        <v>05/07/2001</v>
      </c>
    </row>
    <row r="1175" spans="1:9" x14ac:dyDescent="0.2">
      <c r="A1175" t="s">
        <v>339</v>
      </c>
      <c r="B1175" s="13">
        <v>37018.512349536999</v>
      </c>
      <c r="C1175" t="s">
        <v>8</v>
      </c>
      <c r="D1175" s="1">
        <v>100</v>
      </c>
      <c r="E1175" s="2">
        <v>5.2499999999999998E-2</v>
      </c>
      <c r="F1175" t="s">
        <v>23</v>
      </c>
      <c r="G1175" t="s">
        <v>10</v>
      </c>
      <c r="H1175" s="15">
        <f t="shared" si="48"/>
        <v>0</v>
      </c>
      <c r="I1175" s="16" t="str">
        <f t="shared" si="49"/>
        <v>05/07/2001</v>
      </c>
    </row>
    <row r="1176" spans="1:9" x14ac:dyDescent="0.2">
      <c r="A1176" t="s">
        <v>352</v>
      </c>
      <c r="B1176" s="13">
        <v>37018.557592592602</v>
      </c>
      <c r="C1176" t="s">
        <v>8</v>
      </c>
      <c r="D1176" s="1">
        <v>100</v>
      </c>
      <c r="E1176" s="2">
        <v>0.13</v>
      </c>
      <c r="F1176" t="s">
        <v>23</v>
      </c>
      <c r="G1176" t="s">
        <v>10</v>
      </c>
      <c r="H1176" s="15">
        <f t="shared" si="48"/>
        <v>0</v>
      </c>
      <c r="I1176" s="16" t="str">
        <f t="shared" si="49"/>
        <v>05/07/2001</v>
      </c>
    </row>
    <row r="1177" spans="1:9" x14ac:dyDescent="0.2">
      <c r="A1177" t="s">
        <v>295</v>
      </c>
      <c r="B1177" s="13">
        <v>37018.332974536999</v>
      </c>
      <c r="C1177" t="s">
        <v>8</v>
      </c>
      <c r="D1177" s="1">
        <v>100</v>
      </c>
      <c r="E1177" s="2">
        <v>0.1225</v>
      </c>
      <c r="F1177" t="s">
        <v>325</v>
      </c>
      <c r="G1177" t="s">
        <v>10</v>
      </c>
      <c r="H1177" s="15">
        <f t="shared" si="48"/>
        <v>1</v>
      </c>
      <c r="I1177" s="16" t="str">
        <f t="shared" si="49"/>
        <v>05/07/2001</v>
      </c>
    </row>
    <row r="1178" spans="1:9" x14ac:dyDescent="0.2">
      <c r="A1178" t="s">
        <v>295</v>
      </c>
      <c r="B1178" s="13">
        <v>37018.339537036998</v>
      </c>
      <c r="C1178" t="s">
        <v>8</v>
      </c>
      <c r="D1178" s="1">
        <v>50</v>
      </c>
      <c r="E1178" s="2">
        <v>0.125</v>
      </c>
      <c r="F1178" t="s">
        <v>74</v>
      </c>
      <c r="G1178" t="s">
        <v>10</v>
      </c>
      <c r="H1178" s="15">
        <f t="shared" si="48"/>
        <v>1</v>
      </c>
      <c r="I1178" s="16" t="str">
        <f t="shared" si="49"/>
        <v>05/07/2001</v>
      </c>
    </row>
    <row r="1179" spans="1:9" x14ac:dyDescent="0.2">
      <c r="A1179" t="s">
        <v>362</v>
      </c>
      <c r="B1179" s="13">
        <v>37019.363391203697</v>
      </c>
      <c r="C1179" t="s">
        <v>11</v>
      </c>
      <c r="D1179" s="1">
        <v>100</v>
      </c>
      <c r="E1179" s="2">
        <v>0.11</v>
      </c>
      <c r="F1179" t="s">
        <v>106</v>
      </c>
      <c r="G1179" t="s">
        <v>10</v>
      </c>
      <c r="H1179" s="15">
        <f t="shared" ref="H1179:H1188" si="50">IF(F1178=F1179,0,1)</f>
        <v>1</v>
      </c>
      <c r="I1179" s="16" t="str">
        <f t="shared" si="49"/>
        <v>05/08/2001</v>
      </c>
    </row>
    <row r="1180" spans="1:9" x14ac:dyDescent="0.2">
      <c r="A1180" t="s">
        <v>362</v>
      </c>
      <c r="B1180" s="13">
        <v>37019.375393518501</v>
      </c>
      <c r="C1180" t="s">
        <v>11</v>
      </c>
      <c r="D1180" s="1">
        <v>100</v>
      </c>
      <c r="E1180" s="2">
        <v>0.1125</v>
      </c>
      <c r="F1180" t="s">
        <v>106</v>
      </c>
      <c r="G1180" t="s">
        <v>10</v>
      </c>
      <c r="H1180" s="15">
        <f t="shared" si="50"/>
        <v>0</v>
      </c>
      <c r="I1180" s="16" t="str">
        <f t="shared" si="49"/>
        <v>05/08/2001</v>
      </c>
    </row>
    <row r="1181" spans="1:9" x14ac:dyDescent="0.2">
      <c r="A1181" t="s">
        <v>233</v>
      </c>
      <c r="B1181" s="13">
        <v>37019.593761574099</v>
      </c>
      <c r="C1181" t="s">
        <v>11</v>
      </c>
      <c r="D1181" s="1">
        <v>100</v>
      </c>
      <c r="E1181" s="2">
        <v>9.2499999999999999E-2</v>
      </c>
      <c r="F1181" t="s">
        <v>82</v>
      </c>
      <c r="G1181" t="s">
        <v>10</v>
      </c>
      <c r="H1181" s="15">
        <f t="shared" si="50"/>
        <v>1</v>
      </c>
      <c r="I1181" s="16" t="str">
        <f t="shared" si="49"/>
        <v>05/08/2001</v>
      </c>
    </row>
    <row r="1182" spans="1:9" x14ac:dyDescent="0.2">
      <c r="A1182" t="s">
        <v>272</v>
      </c>
      <c r="B1182" s="13">
        <v>37019.586886574099</v>
      </c>
      <c r="C1182" t="s">
        <v>8</v>
      </c>
      <c r="D1182" s="1">
        <v>100</v>
      </c>
      <c r="E1182" s="2">
        <v>0.13750000000000001</v>
      </c>
      <c r="F1182" t="s">
        <v>47</v>
      </c>
      <c r="G1182" t="s">
        <v>10</v>
      </c>
      <c r="H1182" s="15">
        <f t="shared" si="50"/>
        <v>1</v>
      </c>
      <c r="I1182" s="16" t="str">
        <f t="shared" si="49"/>
        <v>05/08/2001</v>
      </c>
    </row>
    <row r="1183" spans="1:9" x14ac:dyDescent="0.2">
      <c r="A1183" t="s">
        <v>368</v>
      </c>
      <c r="B1183" s="13">
        <v>37019.651261574101</v>
      </c>
      <c r="C1183" t="s">
        <v>8</v>
      </c>
      <c r="D1183" s="1">
        <v>100</v>
      </c>
      <c r="E1183" s="2">
        <v>0.22500000000000001</v>
      </c>
      <c r="F1183" t="s">
        <v>32</v>
      </c>
      <c r="G1183" t="s">
        <v>10</v>
      </c>
      <c r="H1183" s="15">
        <f t="shared" si="50"/>
        <v>1</v>
      </c>
      <c r="I1183" s="16" t="str">
        <f t="shared" si="49"/>
        <v>05/08/2001</v>
      </c>
    </row>
    <row r="1184" spans="1:9" x14ac:dyDescent="0.2">
      <c r="A1184" t="s">
        <v>353</v>
      </c>
      <c r="B1184" s="13">
        <v>37019.6695833333</v>
      </c>
      <c r="C1184" t="s">
        <v>8</v>
      </c>
      <c r="D1184" s="1">
        <v>100</v>
      </c>
      <c r="E1184" s="2">
        <v>0.33500000000000002</v>
      </c>
      <c r="F1184" t="s">
        <v>32</v>
      </c>
      <c r="G1184" t="s">
        <v>10</v>
      </c>
      <c r="H1184" s="15">
        <f t="shared" si="50"/>
        <v>0</v>
      </c>
      <c r="I1184" s="16" t="str">
        <f t="shared" si="49"/>
        <v>05/08/2001</v>
      </c>
    </row>
    <row r="1185" spans="1:9" x14ac:dyDescent="0.2">
      <c r="A1185" t="s">
        <v>295</v>
      </c>
      <c r="B1185" s="13">
        <v>37019.375115740702</v>
      </c>
      <c r="C1185" t="s">
        <v>11</v>
      </c>
      <c r="D1185" s="1">
        <v>50</v>
      </c>
      <c r="E1185" s="2">
        <v>0.17499999999999999</v>
      </c>
      <c r="F1185" t="s">
        <v>97</v>
      </c>
      <c r="G1185" t="s">
        <v>10</v>
      </c>
      <c r="H1185" s="15">
        <f t="shared" si="50"/>
        <v>1</v>
      </c>
      <c r="I1185" s="16" t="str">
        <f t="shared" si="49"/>
        <v>05/08/2001</v>
      </c>
    </row>
    <row r="1186" spans="1:9" x14ac:dyDescent="0.2">
      <c r="A1186" t="s">
        <v>333</v>
      </c>
      <c r="B1186" s="13">
        <v>37019.393217592602</v>
      </c>
      <c r="C1186" t="s">
        <v>11</v>
      </c>
      <c r="D1186" s="1">
        <v>100</v>
      </c>
      <c r="E1186" s="2">
        <v>0.29499999999999998</v>
      </c>
      <c r="F1186" t="s">
        <v>97</v>
      </c>
      <c r="G1186" t="s">
        <v>10</v>
      </c>
      <c r="H1186" s="15">
        <f t="shared" si="50"/>
        <v>0</v>
      </c>
      <c r="I1186" s="16" t="str">
        <f t="shared" si="49"/>
        <v>05/08/2001</v>
      </c>
    </row>
    <row r="1187" spans="1:9" x14ac:dyDescent="0.2">
      <c r="A1187" t="s">
        <v>342</v>
      </c>
      <c r="B1187" s="13">
        <v>37019.393877314797</v>
      </c>
      <c r="C1187" t="s">
        <v>8</v>
      </c>
      <c r="D1187" s="1">
        <v>100</v>
      </c>
      <c r="E1187" s="2">
        <v>0.1925</v>
      </c>
      <c r="F1187" t="s">
        <v>97</v>
      </c>
      <c r="G1187" t="s">
        <v>10</v>
      </c>
      <c r="H1187" s="15">
        <f t="shared" si="50"/>
        <v>0</v>
      </c>
      <c r="I1187" s="16" t="str">
        <f t="shared" si="49"/>
        <v>05/08/2001</v>
      </c>
    </row>
    <row r="1188" spans="1:9" x14ac:dyDescent="0.2">
      <c r="A1188" t="s">
        <v>233</v>
      </c>
      <c r="B1188" s="13">
        <v>37019.663055555597</v>
      </c>
      <c r="C1188" t="s">
        <v>11</v>
      </c>
      <c r="D1188" s="1">
        <v>100</v>
      </c>
      <c r="E1188" s="2">
        <v>8.5000000000000006E-2</v>
      </c>
      <c r="F1188" t="s">
        <v>48</v>
      </c>
      <c r="G1188" t="s">
        <v>10</v>
      </c>
      <c r="H1188" s="15">
        <f t="shared" si="50"/>
        <v>1</v>
      </c>
      <c r="I1188" s="16" t="str">
        <f t="shared" si="49"/>
        <v>05/08/2001</v>
      </c>
    </row>
    <row r="1189" spans="1:9" x14ac:dyDescent="0.2">
      <c r="A1189" t="s">
        <v>233</v>
      </c>
      <c r="B1189" s="13">
        <v>37020.559340277803</v>
      </c>
      <c r="C1189" t="s">
        <v>11</v>
      </c>
      <c r="D1189" s="1">
        <v>100</v>
      </c>
      <c r="E1189" s="2">
        <v>0.1075</v>
      </c>
      <c r="F1189" t="s">
        <v>106</v>
      </c>
      <c r="G1189" t="s">
        <v>10</v>
      </c>
      <c r="H1189" s="15">
        <f t="shared" ref="H1189:H1218" si="51">IF(F1188=F1189,0,1)</f>
        <v>1</v>
      </c>
      <c r="I1189" s="16" t="str">
        <f t="shared" si="49"/>
        <v>05/09/2001</v>
      </c>
    </row>
    <row r="1190" spans="1:9" x14ac:dyDescent="0.2">
      <c r="A1190" t="s">
        <v>339</v>
      </c>
      <c r="B1190" s="13">
        <v>37020.363888888904</v>
      </c>
      <c r="C1190" t="s">
        <v>8</v>
      </c>
      <c r="D1190" s="1">
        <v>100</v>
      </c>
      <c r="E1190" s="2">
        <v>4.4999999999999998E-2</v>
      </c>
      <c r="F1190" t="s">
        <v>47</v>
      </c>
      <c r="G1190" t="s">
        <v>10</v>
      </c>
      <c r="H1190" s="15">
        <f t="shared" si="51"/>
        <v>1</v>
      </c>
      <c r="I1190" s="16" t="str">
        <f t="shared" si="49"/>
        <v>05/09/2001</v>
      </c>
    </row>
    <row r="1191" spans="1:9" x14ac:dyDescent="0.2">
      <c r="A1191" t="s">
        <v>233</v>
      </c>
      <c r="B1191" s="13">
        <v>37020.565219907403</v>
      </c>
      <c r="C1191" t="s">
        <v>11</v>
      </c>
      <c r="D1191" s="1">
        <v>100</v>
      </c>
      <c r="E1191" s="2">
        <v>0.1075</v>
      </c>
      <c r="F1191" t="s">
        <v>86</v>
      </c>
      <c r="G1191" t="s">
        <v>10</v>
      </c>
      <c r="H1191" s="15">
        <f t="shared" si="51"/>
        <v>1</v>
      </c>
      <c r="I1191" s="16" t="str">
        <f t="shared" si="49"/>
        <v>05/09/2001</v>
      </c>
    </row>
    <row r="1192" spans="1:9" x14ac:dyDescent="0.2">
      <c r="A1192" t="s">
        <v>233</v>
      </c>
      <c r="B1192" s="13">
        <v>37020.565393518496</v>
      </c>
      <c r="C1192" t="s">
        <v>11</v>
      </c>
      <c r="D1192" s="1">
        <v>100</v>
      </c>
      <c r="E1192" s="2">
        <v>0.105</v>
      </c>
      <c r="F1192" t="s">
        <v>86</v>
      </c>
      <c r="G1192" t="s">
        <v>10</v>
      </c>
      <c r="H1192" s="15">
        <f t="shared" si="51"/>
        <v>0</v>
      </c>
      <c r="I1192" s="16" t="str">
        <f t="shared" si="49"/>
        <v>05/09/2001</v>
      </c>
    </row>
    <row r="1193" spans="1:9" x14ac:dyDescent="0.2">
      <c r="A1193" t="s">
        <v>339</v>
      </c>
      <c r="B1193" s="13">
        <v>37020.406273148103</v>
      </c>
      <c r="C1193" t="s">
        <v>8</v>
      </c>
      <c r="D1193" s="1">
        <v>100</v>
      </c>
      <c r="E1193" s="2">
        <v>4.4999999999999998E-2</v>
      </c>
      <c r="F1193" t="s">
        <v>66</v>
      </c>
      <c r="G1193" t="s">
        <v>10</v>
      </c>
      <c r="H1193" s="15">
        <f t="shared" si="51"/>
        <v>1</v>
      </c>
      <c r="I1193" s="16" t="str">
        <f t="shared" si="49"/>
        <v>05/09/2001</v>
      </c>
    </row>
    <row r="1194" spans="1:9" x14ac:dyDescent="0.2">
      <c r="A1194" t="s">
        <v>354</v>
      </c>
      <c r="B1194" s="13">
        <v>37020.363634259302</v>
      </c>
      <c r="C1194" t="s">
        <v>8</v>
      </c>
      <c r="D1194" s="1">
        <v>60</v>
      </c>
      <c r="E1194" s="2">
        <v>0.13500000000000001</v>
      </c>
      <c r="F1194" t="s">
        <v>37</v>
      </c>
      <c r="G1194" t="s">
        <v>10</v>
      </c>
      <c r="H1194" s="15">
        <f t="shared" si="51"/>
        <v>1</v>
      </c>
      <c r="I1194" s="16" t="str">
        <f t="shared" si="49"/>
        <v>05/09/2001</v>
      </c>
    </row>
    <row r="1195" spans="1:9" x14ac:dyDescent="0.2">
      <c r="A1195" t="s">
        <v>342</v>
      </c>
      <c r="B1195" s="13">
        <v>37020.4600810185</v>
      </c>
      <c r="C1195" t="s">
        <v>11</v>
      </c>
      <c r="D1195" s="1">
        <v>100</v>
      </c>
      <c r="E1195" s="2">
        <v>0.215</v>
      </c>
      <c r="F1195" t="s">
        <v>15</v>
      </c>
      <c r="G1195" t="s">
        <v>10</v>
      </c>
      <c r="H1195" s="15">
        <f t="shared" si="51"/>
        <v>1</v>
      </c>
      <c r="I1195" s="16" t="str">
        <f t="shared" si="49"/>
        <v>05/09/2001</v>
      </c>
    </row>
    <row r="1196" spans="1:9" x14ac:dyDescent="0.2">
      <c r="A1196" t="s">
        <v>342</v>
      </c>
      <c r="B1196" s="13">
        <v>37020.460196759297</v>
      </c>
      <c r="C1196" t="s">
        <v>11</v>
      </c>
      <c r="D1196" s="1">
        <v>100</v>
      </c>
      <c r="E1196" s="2">
        <v>0.215</v>
      </c>
      <c r="F1196" t="s">
        <v>15</v>
      </c>
      <c r="G1196" t="s">
        <v>10</v>
      </c>
      <c r="H1196" s="15">
        <f t="shared" si="51"/>
        <v>0</v>
      </c>
      <c r="I1196" s="16" t="str">
        <f t="shared" si="49"/>
        <v>05/09/2001</v>
      </c>
    </row>
    <row r="1197" spans="1:9" x14ac:dyDescent="0.2">
      <c r="A1197" t="s">
        <v>342</v>
      </c>
      <c r="B1197" s="13">
        <v>37020.4604398148</v>
      </c>
      <c r="C1197" t="s">
        <v>11</v>
      </c>
      <c r="D1197" s="1">
        <v>100</v>
      </c>
      <c r="E1197" s="2">
        <v>0.21249999999999999</v>
      </c>
      <c r="F1197" t="s">
        <v>15</v>
      </c>
      <c r="G1197" t="s">
        <v>10</v>
      </c>
      <c r="H1197" s="15">
        <f t="shared" si="51"/>
        <v>0</v>
      </c>
      <c r="I1197" s="16" t="str">
        <f t="shared" si="49"/>
        <v>05/09/2001</v>
      </c>
    </row>
    <row r="1198" spans="1:9" x14ac:dyDescent="0.2">
      <c r="A1198" t="s">
        <v>355</v>
      </c>
      <c r="B1198" s="13">
        <v>37020.399826388901</v>
      </c>
      <c r="C1198" t="s">
        <v>8</v>
      </c>
      <c r="D1198" s="1">
        <v>100</v>
      </c>
      <c r="E1198" s="2">
        <v>5.5E-2</v>
      </c>
      <c r="F1198" t="s">
        <v>306</v>
      </c>
      <c r="G1198" t="s">
        <v>10</v>
      </c>
      <c r="H1198" s="15">
        <f t="shared" si="51"/>
        <v>1</v>
      </c>
      <c r="I1198" s="16" t="str">
        <f t="shared" si="49"/>
        <v>05/09/2001</v>
      </c>
    </row>
    <row r="1199" spans="1:9" x14ac:dyDescent="0.2">
      <c r="A1199" t="s">
        <v>368</v>
      </c>
      <c r="B1199" s="13">
        <v>37020.504918981504</v>
      </c>
      <c r="C1199" t="s">
        <v>11</v>
      </c>
      <c r="D1199" s="1">
        <v>100</v>
      </c>
      <c r="E1199" s="2">
        <v>0.16</v>
      </c>
      <c r="F1199" t="s">
        <v>122</v>
      </c>
      <c r="G1199" t="s">
        <v>10</v>
      </c>
      <c r="H1199" s="15">
        <f t="shared" si="51"/>
        <v>1</v>
      </c>
      <c r="I1199" s="16" t="str">
        <f t="shared" si="49"/>
        <v>05/09/2001</v>
      </c>
    </row>
    <row r="1200" spans="1:9" x14ac:dyDescent="0.2">
      <c r="A1200" t="s">
        <v>362</v>
      </c>
      <c r="B1200" s="13">
        <v>37020.505173611098</v>
      </c>
      <c r="C1200" t="s">
        <v>11</v>
      </c>
      <c r="D1200" s="1">
        <v>100</v>
      </c>
      <c r="E1200" s="2">
        <v>0.08</v>
      </c>
      <c r="F1200" t="s">
        <v>122</v>
      </c>
      <c r="G1200" t="s">
        <v>10</v>
      </c>
      <c r="H1200" s="15">
        <f t="shared" si="51"/>
        <v>0</v>
      </c>
      <c r="I1200" s="16" t="str">
        <f t="shared" si="49"/>
        <v>05/09/2001</v>
      </c>
    </row>
    <row r="1201" spans="1:9" x14ac:dyDescent="0.2">
      <c r="A1201" t="s">
        <v>368</v>
      </c>
      <c r="B1201" s="13">
        <v>37020.510335648098</v>
      </c>
      <c r="C1201" t="s">
        <v>11</v>
      </c>
      <c r="D1201" s="1">
        <v>100</v>
      </c>
      <c r="E1201" s="2">
        <v>0.155</v>
      </c>
      <c r="F1201" t="s">
        <v>122</v>
      </c>
      <c r="G1201" t="s">
        <v>10</v>
      </c>
      <c r="H1201" s="15">
        <f t="shared" si="51"/>
        <v>0</v>
      </c>
      <c r="I1201" s="16" t="str">
        <f t="shared" si="49"/>
        <v>05/09/2001</v>
      </c>
    </row>
    <row r="1202" spans="1:9" x14ac:dyDescent="0.2">
      <c r="A1202" t="s">
        <v>368</v>
      </c>
      <c r="B1202" s="13">
        <v>37020.515590277799</v>
      </c>
      <c r="C1202" t="s">
        <v>11</v>
      </c>
      <c r="D1202" s="1">
        <v>100</v>
      </c>
      <c r="E1202" s="2">
        <v>0.155</v>
      </c>
      <c r="F1202" t="s">
        <v>122</v>
      </c>
      <c r="G1202" t="s">
        <v>10</v>
      </c>
      <c r="H1202" s="15">
        <f t="shared" si="51"/>
        <v>0</v>
      </c>
      <c r="I1202" s="16" t="str">
        <f t="shared" si="49"/>
        <v>05/09/2001</v>
      </c>
    </row>
    <row r="1203" spans="1:9" x14ac:dyDescent="0.2">
      <c r="A1203" t="s">
        <v>368</v>
      </c>
      <c r="B1203" s="13">
        <v>37020.519004629597</v>
      </c>
      <c r="C1203" t="s">
        <v>11</v>
      </c>
      <c r="D1203" s="1">
        <v>100</v>
      </c>
      <c r="E1203" s="2">
        <v>0.155</v>
      </c>
      <c r="F1203" t="s">
        <v>122</v>
      </c>
      <c r="G1203" t="s">
        <v>10</v>
      </c>
      <c r="H1203" s="15">
        <f t="shared" si="51"/>
        <v>0</v>
      </c>
      <c r="I1203" s="16" t="str">
        <f t="shared" si="49"/>
        <v>05/09/2001</v>
      </c>
    </row>
    <row r="1204" spans="1:9" x14ac:dyDescent="0.2">
      <c r="A1204" t="s">
        <v>368</v>
      </c>
      <c r="B1204" s="13">
        <v>37020.519317129598</v>
      </c>
      <c r="C1204" t="s">
        <v>11</v>
      </c>
      <c r="D1204" s="1">
        <v>100</v>
      </c>
      <c r="E1204" s="2">
        <v>0.155</v>
      </c>
      <c r="F1204" t="s">
        <v>122</v>
      </c>
      <c r="G1204" t="s">
        <v>10</v>
      </c>
      <c r="H1204" s="15">
        <f t="shared" si="51"/>
        <v>0</v>
      </c>
      <c r="I1204" s="16" t="str">
        <f t="shared" si="49"/>
        <v>05/09/2001</v>
      </c>
    </row>
    <row r="1205" spans="1:9" x14ac:dyDescent="0.2">
      <c r="A1205" t="s">
        <v>233</v>
      </c>
      <c r="B1205" s="13">
        <v>37020.466689814799</v>
      </c>
      <c r="C1205" t="s">
        <v>8</v>
      </c>
      <c r="D1205" s="1">
        <v>100</v>
      </c>
      <c r="E1205" s="2">
        <v>0.11749999999999999</v>
      </c>
      <c r="F1205" t="s">
        <v>370</v>
      </c>
      <c r="G1205" t="s">
        <v>10</v>
      </c>
      <c r="H1205" s="15">
        <f t="shared" si="51"/>
        <v>1</v>
      </c>
      <c r="I1205" s="16" t="str">
        <f t="shared" si="49"/>
        <v>05/09/2001</v>
      </c>
    </row>
    <row r="1206" spans="1:9" x14ac:dyDescent="0.2">
      <c r="A1206" t="s">
        <v>362</v>
      </c>
      <c r="B1206" s="13">
        <v>37020.411643518499</v>
      </c>
      <c r="C1206" t="s">
        <v>8</v>
      </c>
      <c r="D1206" s="1">
        <v>100</v>
      </c>
      <c r="E1206" s="2">
        <v>9.5000000000000001E-2</v>
      </c>
      <c r="F1206" t="s">
        <v>27</v>
      </c>
      <c r="G1206" t="s">
        <v>10</v>
      </c>
      <c r="H1206" s="15">
        <f t="shared" si="51"/>
        <v>1</v>
      </c>
      <c r="I1206" s="16" t="str">
        <f t="shared" si="49"/>
        <v>05/09/2001</v>
      </c>
    </row>
    <row r="1207" spans="1:9" x14ac:dyDescent="0.2">
      <c r="A1207" t="s">
        <v>362</v>
      </c>
      <c r="B1207" s="13">
        <v>37020.4118171296</v>
      </c>
      <c r="C1207" t="s">
        <v>8</v>
      </c>
      <c r="D1207" s="1">
        <v>100</v>
      </c>
      <c r="E1207" s="2">
        <v>9.5000000000000001E-2</v>
      </c>
      <c r="F1207" t="s">
        <v>27</v>
      </c>
      <c r="G1207" t="s">
        <v>10</v>
      </c>
      <c r="H1207" s="15">
        <f t="shared" si="51"/>
        <v>0</v>
      </c>
      <c r="I1207" s="16" t="str">
        <f t="shared" si="49"/>
        <v>05/09/2001</v>
      </c>
    </row>
    <row r="1208" spans="1:9" x14ac:dyDescent="0.2">
      <c r="A1208" t="s">
        <v>338</v>
      </c>
      <c r="B1208" s="13">
        <v>37020.570925925902</v>
      </c>
      <c r="C1208" t="s">
        <v>8</v>
      </c>
      <c r="D1208" s="1">
        <v>100</v>
      </c>
      <c r="E1208" s="2">
        <v>1.7500000000000002E-2</v>
      </c>
      <c r="F1208" t="s">
        <v>27</v>
      </c>
      <c r="G1208" t="s">
        <v>10</v>
      </c>
      <c r="H1208" s="15">
        <f t="shared" si="51"/>
        <v>0</v>
      </c>
      <c r="I1208" s="16" t="str">
        <f t="shared" si="49"/>
        <v>05/09/2001</v>
      </c>
    </row>
    <row r="1209" spans="1:9" x14ac:dyDescent="0.2">
      <c r="A1209" t="s">
        <v>338</v>
      </c>
      <c r="B1209" s="13">
        <v>37020.571053240703</v>
      </c>
      <c r="C1209" t="s">
        <v>8</v>
      </c>
      <c r="D1209" s="1">
        <v>100</v>
      </c>
      <c r="E1209" s="2">
        <v>1.7500000000000002E-2</v>
      </c>
      <c r="F1209" t="s">
        <v>27</v>
      </c>
      <c r="G1209" t="s">
        <v>10</v>
      </c>
      <c r="H1209" s="15">
        <f t="shared" si="51"/>
        <v>0</v>
      </c>
      <c r="I1209" s="16" t="str">
        <f t="shared" si="49"/>
        <v>05/09/2001</v>
      </c>
    </row>
    <row r="1210" spans="1:9" x14ac:dyDescent="0.2">
      <c r="A1210" t="s">
        <v>233</v>
      </c>
      <c r="B1210" s="13">
        <v>37020.607453703698</v>
      </c>
      <c r="C1210" t="s">
        <v>11</v>
      </c>
      <c r="D1210" s="1">
        <v>100</v>
      </c>
      <c r="E1210" s="2">
        <v>9.5000000000000001E-2</v>
      </c>
      <c r="F1210" t="s">
        <v>12</v>
      </c>
      <c r="G1210" t="s">
        <v>10</v>
      </c>
      <c r="H1210" s="15">
        <f t="shared" si="51"/>
        <v>1</v>
      </c>
      <c r="I1210" s="16" t="str">
        <f t="shared" si="49"/>
        <v>05/09/2001</v>
      </c>
    </row>
    <row r="1211" spans="1:9" x14ac:dyDescent="0.2">
      <c r="A1211" t="s">
        <v>357</v>
      </c>
      <c r="B1211" s="13">
        <v>37020.362002314803</v>
      </c>
      <c r="C1211" t="s">
        <v>8</v>
      </c>
      <c r="D1211" s="1">
        <v>100</v>
      </c>
      <c r="E1211" s="2">
        <v>0.54</v>
      </c>
      <c r="F1211" t="s">
        <v>44</v>
      </c>
      <c r="G1211" t="s">
        <v>10</v>
      </c>
      <c r="H1211" s="15">
        <f t="shared" si="51"/>
        <v>1</v>
      </c>
      <c r="I1211" s="16" t="str">
        <f t="shared" si="49"/>
        <v>05/09/2001</v>
      </c>
    </row>
    <row r="1212" spans="1:9" x14ac:dyDescent="0.2">
      <c r="A1212" t="s">
        <v>357</v>
      </c>
      <c r="B1212" s="13">
        <v>37020.362407407403</v>
      </c>
      <c r="C1212" t="s">
        <v>8</v>
      </c>
      <c r="D1212" s="1">
        <v>100</v>
      </c>
      <c r="E1212" s="2">
        <v>0.54249999999999998</v>
      </c>
      <c r="F1212" t="s">
        <v>44</v>
      </c>
      <c r="G1212" t="s">
        <v>10</v>
      </c>
      <c r="H1212" s="15">
        <f t="shared" si="51"/>
        <v>0</v>
      </c>
      <c r="I1212" s="16" t="str">
        <f t="shared" si="49"/>
        <v>05/09/2001</v>
      </c>
    </row>
    <row r="1213" spans="1:9" x14ac:dyDescent="0.2">
      <c r="A1213" t="s">
        <v>371</v>
      </c>
      <c r="B1213" s="13">
        <v>37020.370405092603</v>
      </c>
      <c r="C1213" t="s">
        <v>8</v>
      </c>
      <c r="D1213" s="1">
        <v>100</v>
      </c>
      <c r="E1213" s="2">
        <v>0.4</v>
      </c>
      <c r="F1213" t="s">
        <v>44</v>
      </c>
      <c r="G1213" t="s">
        <v>10</v>
      </c>
      <c r="H1213" s="15">
        <f t="shared" si="51"/>
        <v>0</v>
      </c>
      <c r="I1213" s="16" t="str">
        <f t="shared" si="49"/>
        <v>05/09/2001</v>
      </c>
    </row>
    <row r="1214" spans="1:9" x14ac:dyDescent="0.2">
      <c r="A1214" t="s">
        <v>366</v>
      </c>
      <c r="B1214" s="13">
        <v>37020.399432870399</v>
      </c>
      <c r="C1214" t="s">
        <v>8</v>
      </c>
      <c r="D1214" s="1">
        <v>100</v>
      </c>
      <c r="E1214" s="2">
        <v>0.38250000000000001</v>
      </c>
      <c r="F1214" t="s">
        <v>44</v>
      </c>
      <c r="G1214" t="s">
        <v>10</v>
      </c>
      <c r="H1214" s="15">
        <f t="shared" si="51"/>
        <v>0</v>
      </c>
      <c r="I1214" s="16" t="str">
        <f t="shared" si="49"/>
        <v>05/09/2001</v>
      </c>
    </row>
    <row r="1215" spans="1:9" x14ac:dyDescent="0.2">
      <c r="A1215" t="s">
        <v>366</v>
      </c>
      <c r="B1215" s="13">
        <v>37020.401296296302</v>
      </c>
      <c r="C1215" t="s">
        <v>8</v>
      </c>
      <c r="D1215" s="1">
        <v>100</v>
      </c>
      <c r="E1215" s="2">
        <v>0.38250000000000001</v>
      </c>
      <c r="F1215" t="s">
        <v>44</v>
      </c>
      <c r="G1215" t="s">
        <v>10</v>
      </c>
      <c r="H1215" s="15">
        <f t="shared" si="51"/>
        <v>0</v>
      </c>
      <c r="I1215" s="16" t="str">
        <f t="shared" si="49"/>
        <v>05/09/2001</v>
      </c>
    </row>
    <row r="1216" spans="1:9" x14ac:dyDescent="0.2">
      <c r="A1216" t="s">
        <v>233</v>
      </c>
      <c r="B1216" s="13">
        <v>37020.625601851898</v>
      </c>
      <c r="C1216" t="s">
        <v>11</v>
      </c>
      <c r="D1216" s="1">
        <v>100</v>
      </c>
      <c r="E1216" s="2">
        <v>9.5000000000000001E-2</v>
      </c>
      <c r="F1216" t="s">
        <v>44</v>
      </c>
      <c r="G1216" t="s">
        <v>10</v>
      </c>
      <c r="H1216" s="15">
        <f t="shared" si="51"/>
        <v>0</v>
      </c>
      <c r="I1216" s="16" t="str">
        <f t="shared" si="49"/>
        <v>05/09/2001</v>
      </c>
    </row>
    <row r="1217" spans="1:9" x14ac:dyDescent="0.2">
      <c r="A1217" t="s">
        <v>233</v>
      </c>
      <c r="B1217" s="13">
        <v>37020.6258101852</v>
      </c>
      <c r="C1217" t="s">
        <v>11</v>
      </c>
      <c r="D1217" s="1">
        <v>50</v>
      </c>
      <c r="E1217" s="2">
        <v>9.5000000000000001E-2</v>
      </c>
      <c r="F1217" t="s">
        <v>44</v>
      </c>
      <c r="G1217" t="s">
        <v>10</v>
      </c>
      <c r="H1217" s="15">
        <f t="shared" si="51"/>
        <v>0</v>
      </c>
      <c r="I1217" s="16" t="str">
        <f t="shared" si="49"/>
        <v>05/09/2001</v>
      </c>
    </row>
    <row r="1218" spans="1:9" x14ac:dyDescent="0.2">
      <c r="A1218" t="s">
        <v>233</v>
      </c>
      <c r="B1218" s="13">
        <v>37020.630335648202</v>
      </c>
      <c r="C1218" t="s">
        <v>11</v>
      </c>
      <c r="D1218" s="1">
        <v>100</v>
      </c>
      <c r="E1218" s="2">
        <v>0.09</v>
      </c>
      <c r="F1218" t="s">
        <v>44</v>
      </c>
      <c r="G1218" t="s">
        <v>10</v>
      </c>
      <c r="H1218" s="15">
        <f t="shared" si="51"/>
        <v>0</v>
      </c>
      <c r="I1218" s="16" t="str">
        <f t="shared" si="49"/>
        <v>05/09/2001</v>
      </c>
    </row>
    <row r="1219" spans="1:9" x14ac:dyDescent="0.2">
      <c r="A1219" t="s">
        <v>233</v>
      </c>
      <c r="B1219" s="13">
        <v>37021.380729166704</v>
      </c>
      <c r="C1219" t="s">
        <v>11</v>
      </c>
      <c r="D1219" s="1">
        <v>100</v>
      </c>
      <c r="E1219" s="2">
        <v>8.5000000000000006E-2</v>
      </c>
      <c r="F1219" t="s">
        <v>47</v>
      </c>
      <c r="G1219" t="s">
        <v>10</v>
      </c>
      <c r="H1219" s="15">
        <f t="shared" ref="H1219:H1282" si="52">IF(F1218=F1219,0,1)</f>
        <v>1</v>
      </c>
      <c r="I1219" s="16" t="str">
        <f t="shared" si="49"/>
        <v>05/10/2001</v>
      </c>
    </row>
    <row r="1220" spans="1:9" x14ac:dyDescent="0.2">
      <c r="A1220" t="s">
        <v>362</v>
      </c>
      <c r="B1220" s="13">
        <v>37021.509421296301</v>
      </c>
      <c r="C1220" t="s">
        <v>11</v>
      </c>
      <c r="D1220" s="1">
        <v>100</v>
      </c>
      <c r="E1220" s="2">
        <v>0.13250000000000001</v>
      </c>
      <c r="F1220" t="s">
        <v>27</v>
      </c>
      <c r="G1220" t="s">
        <v>10</v>
      </c>
      <c r="H1220" s="15">
        <f t="shared" si="52"/>
        <v>1</v>
      </c>
      <c r="I1220" s="16" t="str">
        <f t="shared" si="49"/>
        <v>05/10/2001</v>
      </c>
    </row>
    <row r="1221" spans="1:9" x14ac:dyDescent="0.2">
      <c r="A1221" t="s">
        <v>362</v>
      </c>
      <c r="B1221" s="13">
        <v>37021.509710648097</v>
      </c>
      <c r="C1221" t="s">
        <v>11</v>
      </c>
      <c r="D1221" s="1">
        <v>100</v>
      </c>
      <c r="E1221" s="2">
        <v>0.13250000000000001</v>
      </c>
      <c r="F1221" t="s">
        <v>27</v>
      </c>
      <c r="G1221" t="s">
        <v>10</v>
      </c>
      <c r="H1221" s="15">
        <f t="shared" si="52"/>
        <v>0</v>
      </c>
      <c r="I1221" s="16" t="str">
        <f t="shared" si="49"/>
        <v>05/10/2001</v>
      </c>
    </row>
    <row r="1222" spans="1:9" x14ac:dyDescent="0.2">
      <c r="A1222" t="s">
        <v>362</v>
      </c>
      <c r="B1222" s="13">
        <v>37021.510185185201</v>
      </c>
      <c r="C1222" t="s">
        <v>11</v>
      </c>
      <c r="D1222" s="1">
        <v>100</v>
      </c>
      <c r="E1222" s="2">
        <v>0.13250000000000001</v>
      </c>
      <c r="F1222" t="s">
        <v>27</v>
      </c>
      <c r="G1222" t="s">
        <v>10</v>
      </c>
      <c r="H1222" s="15">
        <f t="shared" si="52"/>
        <v>0</v>
      </c>
      <c r="I1222" s="16" t="str">
        <f t="shared" si="49"/>
        <v>05/10/2001</v>
      </c>
    </row>
    <row r="1223" spans="1:9" x14ac:dyDescent="0.2">
      <c r="A1223" t="s">
        <v>331</v>
      </c>
      <c r="B1223" s="13">
        <v>37021.582673611098</v>
      </c>
      <c r="C1223" t="s">
        <v>11</v>
      </c>
      <c r="D1223" s="1">
        <v>100</v>
      </c>
      <c r="E1223" s="2">
        <v>5.7500000000000002E-2</v>
      </c>
      <c r="F1223" t="s">
        <v>12</v>
      </c>
      <c r="G1223" t="s">
        <v>10</v>
      </c>
      <c r="H1223" s="15">
        <f t="shared" si="52"/>
        <v>1</v>
      </c>
      <c r="I1223" s="16" t="str">
        <f t="shared" ref="I1223:I1286" si="53">TEXT(B1223,"mm/dd/yyyy")</f>
        <v>05/10/2001</v>
      </c>
    </row>
    <row r="1224" spans="1:9" x14ac:dyDescent="0.2">
      <c r="A1224" t="s">
        <v>331</v>
      </c>
      <c r="B1224" s="13">
        <v>37021.582777777803</v>
      </c>
      <c r="C1224" t="s">
        <v>11</v>
      </c>
      <c r="D1224" s="1">
        <v>100</v>
      </c>
      <c r="E1224" s="2">
        <v>5.7500000000000002E-2</v>
      </c>
      <c r="F1224" t="s">
        <v>12</v>
      </c>
      <c r="G1224" t="s">
        <v>10</v>
      </c>
      <c r="H1224" s="15">
        <f t="shared" si="52"/>
        <v>0</v>
      </c>
      <c r="I1224" s="16" t="str">
        <f t="shared" si="53"/>
        <v>05/10/2001</v>
      </c>
    </row>
    <row r="1225" spans="1:9" x14ac:dyDescent="0.2">
      <c r="A1225" t="s">
        <v>373</v>
      </c>
      <c r="B1225" s="13">
        <v>37021.370092592602</v>
      </c>
      <c r="C1225" t="s">
        <v>8</v>
      </c>
      <c r="D1225" s="1">
        <v>100</v>
      </c>
      <c r="E1225" s="2">
        <v>0.10249999999999999</v>
      </c>
      <c r="F1225" t="s">
        <v>48</v>
      </c>
      <c r="G1225" t="s">
        <v>10</v>
      </c>
      <c r="H1225" s="15">
        <f t="shared" si="52"/>
        <v>1</v>
      </c>
      <c r="I1225" s="16" t="str">
        <f t="shared" si="53"/>
        <v>05/10/2001</v>
      </c>
    </row>
    <row r="1226" spans="1:9" x14ac:dyDescent="0.2">
      <c r="A1226" t="s">
        <v>368</v>
      </c>
      <c r="B1226" s="13">
        <v>37021.565763888902</v>
      </c>
      <c r="C1226" t="s">
        <v>11</v>
      </c>
      <c r="D1226" s="1">
        <v>50</v>
      </c>
      <c r="E1226" s="2">
        <v>0.21</v>
      </c>
      <c r="F1226" t="s">
        <v>48</v>
      </c>
      <c r="G1226" t="s">
        <v>10</v>
      </c>
      <c r="H1226" s="15">
        <f t="shared" si="52"/>
        <v>0</v>
      </c>
      <c r="I1226" s="16" t="str">
        <f t="shared" si="53"/>
        <v>05/10/2001</v>
      </c>
    </row>
    <row r="1227" spans="1:9" x14ac:dyDescent="0.2">
      <c r="A1227" t="s">
        <v>295</v>
      </c>
      <c r="B1227" s="13">
        <v>37021.565879629597</v>
      </c>
      <c r="C1227" t="s">
        <v>11</v>
      </c>
      <c r="D1227" s="1">
        <v>50</v>
      </c>
      <c r="E1227" s="2">
        <v>0.14000000000000001</v>
      </c>
      <c r="F1227" t="s">
        <v>48</v>
      </c>
      <c r="G1227" t="s">
        <v>10</v>
      </c>
      <c r="H1227" s="15">
        <f t="shared" si="52"/>
        <v>0</v>
      </c>
      <c r="I1227" s="16" t="str">
        <f t="shared" si="53"/>
        <v>05/10/2001</v>
      </c>
    </row>
    <row r="1228" spans="1:9" x14ac:dyDescent="0.2">
      <c r="A1228" t="s">
        <v>362</v>
      </c>
      <c r="B1228" s="13">
        <v>37022.593333333301</v>
      </c>
      <c r="C1228" t="s">
        <v>11</v>
      </c>
      <c r="D1228" s="1">
        <v>100</v>
      </c>
      <c r="E1228" s="2">
        <v>8.5000000000000006E-2</v>
      </c>
      <c r="F1228" t="s">
        <v>106</v>
      </c>
      <c r="G1228" t="s">
        <v>10</v>
      </c>
      <c r="H1228" s="15">
        <f t="shared" si="52"/>
        <v>1</v>
      </c>
      <c r="I1228" s="16" t="str">
        <f t="shared" si="53"/>
        <v>05/11/2001</v>
      </c>
    </row>
    <row r="1229" spans="1:9" x14ac:dyDescent="0.2">
      <c r="A1229" t="s">
        <v>333</v>
      </c>
      <c r="B1229" s="13">
        <v>37022.3356712963</v>
      </c>
      <c r="C1229" t="s">
        <v>8</v>
      </c>
      <c r="D1229" s="1">
        <v>100</v>
      </c>
      <c r="E1229" s="2">
        <v>0.23499999999999999</v>
      </c>
      <c r="F1229" t="s">
        <v>306</v>
      </c>
      <c r="G1229" t="s">
        <v>10</v>
      </c>
      <c r="H1229" s="15">
        <f t="shared" si="52"/>
        <v>1</v>
      </c>
      <c r="I1229" s="16" t="str">
        <f t="shared" si="53"/>
        <v>05/11/2001</v>
      </c>
    </row>
    <row r="1230" spans="1:9" x14ac:dyDescent="0.2">
      <c r="A1230" t="s">
        <v>233</v>
      </c>
      <c r="B1230" s="13">
        <v>37022.388634259303</v>
      </c>
      <c r="C1230" t="s">
        <v>8</v>
      </c>
      <c r="D1230" s="1">
        <v>100</v>
      </c>
      <c r="E1230" s="2">
        <v>7.0000000000000007E-2</v>
      </c>
      <c r="F1230" t="s">
        <v>109</v>
      </c>
      <c r="G1230" t="s">
        <v>10</v>
      </c>
      <c r="H1230" s="15">
        <f t="shared" si="52"/>
        <v>1</v>
      </c>
      <c r="I1230" s="16" t="str">
        <f t="shared" si="53"/>
        <v>05/11/2001</v>
      </c>
    </row>
    <row r="1231" spans="1:9" x14ac:dyDescent="0.2">
      <c r="A1231" t="s">
        <v>339</v>
      </c>
      <c r="B1231" s="13">
        <v>37022.612280092602</v>
      </c>
      <c r="C1231" t="s">
        <v>11</v>
      </c>
      <c r="D1231" s="1">
        <v>100</v>
      </c>
      <c r="E1231" s="2">
        <v>3.5000000000000003E-2</v>
      </c>
      <c r="F1231" t="s">
        <v>44</v>
      </c>
      <c r="G1231" t="s">
        <v>10</v>
      </c>
      <c r="H1231" s="15">
        <f t="shared" si="52"/>
        <v>1</v>
      </c>
      <c r="I1231" s="16" t="str">
        <f t="shared" si="53"/>
        <v>05/11/2001</v>
      </c>
    </row>
    <row r="1232" spans="1:9" x14ac:dyDescent="0.2">
      <c r="A1232" t="s">
        <v>339</v>
      </c>
      <c r="B1232" s="13">
        <v>37022.612384259301</v>
      </c>
      <c r="C1232" t="s">
        <v>11</v>
      </c>
      <c r="D1232" s="1">
        <v>100</v>
      </c>
      <c r="E1232" s="2">
        <v>3.5000000000000003E-2</v>
      </c>
      <c r="F1232" t="s">
        <v>44</v>
      </c>
      <c r="G1232" t="s">
        <v>10</v>
      </c>
      <c r="H1232" s="15">
        <f t="shared" si="52"/>
        <v>0</v>
      </c>
      <c r="I1232" s="16" t="str">
        <f t="shared" si="53"/>
        <v>05/11/2001</v>
      </c>
    </row>
    <row r="1233" spans="1:9" x14ac:dyDescent="0.2">
      <c r="A1233" t="s">
        <v>295</v>
      </c>
      <c r="B1233" s="13">
        <v>37022.375648148103</v>
      </c>
      <c r="C1233" t="s">
        <v>8</v>
      </c>
      <c r="D1233" s="1">
        <v>100</v>
      </c>
      <c r="E1233" s="2">
        <v>0.14000000000000001</v>
      </c>
      <c r="F1233" t="s">
        <v>48</v>
      </c>
      <c r="G1233" t="s">
        <v>10</v>
      </c>
      <c r="H1233" s="15">
        <f t="shared" si="52"/>
        <v>1</v>
      </c>
      <c r="I1233" s="16" t="str">
        <f t="shared" si="53"/>
        <v>05/11/2001</v>
      </c>
    </row>
    <row r="1234" spans="1:9" x14ac:dyDescent="0.2">
      <c r="A1234" t="s">
        <v>295</v>
      </c>
      <c r="B1234" s="13">
        <v>37022.570532407401</v>
      </c>
      <c r="C1234" t="s">
        <v>8</v>
      </c>
      <c r="D1234" s="1">
        <v>50</v>
      </c>
      <c r="E1234" s="2">
        <v>0.16500000000000001</v>
      </c>
      <c r="F1234" t="s">
        <v>48</v>
      </c>
      <c r="G1234" t="s">
        <v>10</v>
      </c>
      <c r="H1234" s="15">
        <f t="shared" si="52"/>
        <v>0</v>
      </c>
      <c r="I1234" s="16" t="str">
        <f t="shared" si="53"/>
        <v>05/11/2001</v>
      </c>
    </row>
    <row r="1235" spans="1:9" x14ac:dyDescent="0.2">
      <c r="A1235" t="s">
        <v>362</v>
      </c>
      <c r="B1235" s="13">
        <v>37025.363761574103</v>
      </c>
      <c r="C1235" t="s">
        <v>8</v>
      </c>
      <c r="D1235" s="1">
        <v>100</v>
      </c>
      <c r="E1235" s="2">
        <v>0.12</v>
      </c>
      <c r="F1235" t="s">
        <v>47</v>
      </c>
      <c r="G1235" t="s">
        <v>10</v>
      </c>
      <c r="H1235" s="15">
        <f t="shared" si="52"/>
        <v>1</v>
      </c>
      <c r="I1235" s="16" t="str">
        <f t="shared" si="53"/>
        <v>05/14/2001</v>
      </c>
    </row>
    <row r="1236" spans="1:9" x14ac:dyDescent="0.2">
      <c r="A1236" t="s">
        <v>373</v>
      </c>
      <c r="B1236" s="13">
        <v>37025.600381944401</v>
      </c>
      <c r="C1236" t="s">
        <v>11</v>
      </c>
      <c r="D1236" s="1">
        <v>100</v>
      </c>
      <c r="E1236" s="2">
        <v>6.25E-2</v>
      </c>
      <c r="F1236" t="s">
        <v>97</v>
      </c>
      <c r="G1236" t="s">
        <v>10</v>
      </c>
      <c r="H1236" s="15">
        <f t="shared" si="52"/>
        <v>1</v>
      </c>
      <c r="I1236" s="16" t="str">
        <f t="shared" si="53"/>
        <v>05/14/2001</v>
      </c>
    </row>
    <row r="1237" spans="1:9" x14ac:dyDescent="0.2">
      <c r="A1237" t="s">
        <v>359</v>
      </c>
      <c r="B1237" s="13">
        <v>37025.601365740702</v>
      </c>
      <c r="C1237" t="s">
        <v>11</v>
      </c>
      <c r="D1237" s="1">
        <v>100</v>
      </c>
      <c r="E1237" s="2">
        <v>0.03</v>
      </c>
      <c r="F1237" t="s">
        <v>97</v>
      </c>
      <c r="G1237" t="s">
        <v>10</v>
      </c>
      <c r="H1237" s="15">
        <f t="shared" si="52"/>
        <v>0</v>
      </c>
      <c r="I1237" s="16" t="str">
        <f t="shared" si="53"/>
        <v>05/14/2001</v>
      </c>
    </row>
    <row r="1238" spans="1:9" x14ac:dyDescent="0.2">
      <c r="A1238" t="s">
        <v>272</v>
      </c>
      <c r="B1238" s="13">
        <v>37025.566805555602</v>
      </c>
      <c r="C1238" t="s">
        <v>8</v>
      </c>
      <c r="D1238" s="1">
        <v>50</v>
      </c>
      <c r="E1238" s="2">
        <v>0.13</v>
      </c>
      <c r="F1238" t="s">
        <v>27</v>
      </c>
      <c r="G1238" t="s">
        <v>10</v>
      </c>
      <c r="H1238" s="15">
        <f t="shared" si="52"/>
        <v>1</v>
      </c>
      <c r="I1238" s="16" t="str">
        <f t="shared" si="53"/>
        <v>05/14/2001</v>
      </c>
    </row>
    <row r="1239" spans="1:9" x14ac:dyDescent="0.2">
      <c r="A1239" t="s">
        <v>233</v>
      </c>
      <c r="B1239" s="13">
        <v>37025.506724537001</v>
      </c>
      <c r="C1239" t="s">
        <v>11</v>
      </c>
      <c r="D1239" s="1">
        <v>100</v>
      </c>
      <c r="E1239" s="2">
        <v>0.04</v>
      </c>
      <c r="F1239" t="s">
        <v>12</v>
      </c>
      <c r="G1239" t="s">
        <v>10</v>
      </c>
      <c r="H1239" s="15">
        <f t="shared" si="52"/>
        <v>1</v>
      </c>
      <c r="I1239" s="16" t="str">
        <f t="shared" si="53"/>
        <v>05/14/2001</v>
      </c>
    </row>
    <row r="1240" spans="1:9" x14ac:dyDescent="0.2">
      <c r="A1240" t="s">
        <v>233</v>
      </c>
      <c r="B1240" s="13">
        <v>37025.507060185198</v>
      </c>
      <c r="C1240" t="s">
        <v>11</v>
      </c>
      <c r="D1240" s="1">
        <v>100</v>
      </c>
      <c r="E1240" s="2">
        <v>0.04</v>
      </c>
      <c r="F1240" t="s">
        <v>12</v>
      </c>
      <c r="G1240" t="s">
        <v>10</v>
      </c>
      <c r="H1240" s="15">
        <f t="shared" si="52"/>
        <v>0</v>
      </c>
      <c r="I1240" s="16" t="str">
        <f t="shared" si="53"/>
        <v>05/14/2001</v>
      </c>
    </row>
    <row r="1241" spans="1:9" x14ac:dyDescent="0.2">
      <c r="A1241" t="s">
        <v>375</v>
      </c>
      <c r="B1241" s="13">
        <v>37025.576469907399</v>
      </c>
      <c r="C1241" t="s">
        <v>8</v>
      </c>
      <c r="D1241" s="1">
        <v>10000</v>
      </c>
      <c r="E1241" s="2">
        <v>0.41499999999999998</v>
      </c>
      <c r="F1241" t="s">
        <v>12</v>
      </c>
      <c r="G1241" t="s">
        <v>214</v>
      </c>
      <c r="H1241" s="15">
        <f t="shared" si="52"/>
        <v>0</v>
      </c>
      <c r="I1241" s="16" t="str">
        <f t="shared" si="53"/>
        <v>05/14/2001</v>
      </c>
    </row>
    <row r="1242" spans="1:9" x14ac:dyDescent="0.2">
      <c r="A1242" t="s">
        <v>272</v>
      </c>
      <c r="B1242" s="13">
        <v>37025.592199074097</v>
      </c>
      <c r="C1242" t="s">
        <v>11</v>
      </c>
      <c r="D1242" s="1">
        <v>100</v>
      </c>
      <c r="E1242" s="2">
        <v>0.13250000000000001</v>
      </c>
      <c r="F1242" t="s">
        <v>12</v>
      </c>
      <c r="G1242" t="s">
        <v>10</v>
      </c>
      <c r="H1242" s="15">
        <f t="shared" si="52"/>
        <v>0</v>
      </c>
      <c r="I1242" s="16" t="str">
        <f t="shared" si="53"/>
        <v>05/14/2001</v>
      </c>
    </row>
    <row r="1243" spans="1:9" x14ac:dyDescent="0.2">
      <c r="A1243" t="s">
        <v>339</v>
      </c>
      <c r="B1243" s="13">
        <v>37025.381261574097</v>
      </c>
      <c r="C1243" t="s">
        <v>11</v>
      </c>
      <c r="D1243" s="1">
        <v>100</v>
      </c>
      <c r="E1243" s="2">
        <v>4.2500000000000003E-2</v>
      </c>
      <c r="F1243" t="s">
        <v>325</v>
      </c>
      <c r="G1243" t="s">
        <v>10</v>
      </c>
      <c r="H1243" s="15">
        <f t="shared" si="52"/>
        <v>1</v>
      </c>
      <c r="I1243" s="16" t="str">
        <f t="shared" si="53"/>
        <v>05/14/2001</v>
      </c>
    </row>
    <row r="1244" spans="1:9" x14ac:dyDescent="0.2">
      <c r="A1244" t="s">
        <v>376</v>
      </c>
      <c r="B1244" s="13">
        <v>37026.4375462963</v>
      </c>
      <c r="C1244" t="s">
        <v>8</v>
      </c>
      <c r="D1244" s="1">
        <v>100</v>
      </c>
      <c r="E1244" s="2">
        <v>0.1275</v>
      </c>
      <c r="F1244" t="s">
        <v>106</v>
      </c>
      <c r="G1244" t="s">
        <v>10</v>
      </c>
      <c r="H1244" s="15">
        <f t="shared" si="52"/>
        <v>1</v>
      </c>
      <c r="I1244" s="16" t="str">
        <f t="shared" si="53"/>
        <v>05/15/2001</v>
      </c>
    </row>
    <row r="1245" spans="1:9" x14ac:dyDescent="0.2">
      <c r="A1245" t="s">
        <v>376</v>
      </c>
      <c r="B1245" s="13">
        <v>37026.445937500001</v>
      </c>
      <c r="C1245" t="s">
        <v>8</v>
      </c>
      <c r="D1245" s="1">
        <v>100</v>
      </c>
      <c r="E1245" s="2">
        <v>0.14000000000000001</v>
      </c>
      <c r="F1245" t="s">
        <v>106</v>
      </c>
      <c r="G1245" t="s">
        <v>10</v>
      </c>
      <c r="H1245" s="15">
        <f t="shared" si="52"/>
        <v>0</v>
      </c>
      <c r="I1245" s="16" t="str">
        <f t="shared" si="53"/>
        <v>05/15/2001</v>
      </c>
    </row>
    <row r="1246" spans="1:9" x14ac:dyDescent="0.2">
      <c r="A1246" t="s">
        <v>338</v>
      </c>
      <c r="B1246" s="13">
        <v>37026.478321759299</v>
      </c>
      <c r="C1246" t="s">
        <v>11</v>
      </c>
      <c r="D1246" s="1">
        <v>100</v>
      </c>
      <c r="E1246" s="2">
        <v>4.7500000000000001E-2</v>
      </c>
      <c r="F1246" t="s">
        <v>106</v>
      </c>
      <c r="G1246" t="s">
        <v>10</v>
      </c>
      <c r="H1246" s="15">
        <f t="shared" si="52"/>
        <v>0</v>
      </c>
      <c r="I1246" s="16" t="str">
        <f t="shared" si="53"/>
        <v>05/15/2001</v>
      </c>
    </row>
    <row r="1247" spans="1:9" x14ac:dyDescent="0.2">
      <c r="A1247" t="s">
        <v>338</v>
      </c>
      <c r="B1247" s="13">
        <v>37026.482824074097</v>
      </c>
      <c r="C1247" t="s">
        <v>11</v>
      </c>
      <c r="D1247" s="1">
        <v>100</v>
      </c>
      <c r="E1247" s="2">
        <v>4.7500000000000001E-2</v>
      </c>
      <c r="F1247" t="s">
        <v>106</v>
      </c>
      <c r="G1247" t="s">
        <v>10</v>
      </c>
      <c r="H1247" s="15">
        <f t="shared" si="52"/>
        <v>0</v>
      </c>
      <c r="I1247" s="16" t="str">
        <f t="shared" si="53"/>
        <v>05/15/2001</v>
      </c>
    </row>
    <row r="1248" spans="1:9" x14ac:dyDescent="0.2">
      <c r="A1248" t="s">
        <v>338</v>
      </c>
      <c r="B1248" s="13">
        <v>37026.4835648148</v>
      </c>
      <c r="C1248" t="s">
        <v>11</v>
      </c>
      <c r="D1248" s="1">
        <v>100</v>
      </c>
      <c r="E1248" s="2">
        <v>4.7500000000000001E-2</v>
      </c>
      <c r="F1248" t="s">
        <v>106</v>
      </c>
      <c r="G1248" t="s">
        <v>10</v>
      </c>
      <c r="H1248" s="15">
        <f t="shared" si="52"/>
        <v>0</v>
      </c>
      <c r="I1248" s="16" t="str">
        <f t="shared" si="53"/>
        <v>05/15/2001</v>
      </c>
    </row>
    <row r="1249" spans="1:9" x14ac:dyDescent="0.2">
      <c r="A1249" t="s">
        <v>155</v>
      </c>
      <c r="B1249" s="13">
        <v>37027.314780092602</v>
      </c>
      <c r="C1249" t="s">
        <v>11</v>
      </c>
      <c r="D1249" s="1">
        <v>100</v>
      </c>
      <c r="E1249" s="2">
        <v>0.13500000000000001</v>
      </c>
      <c r="F1249" t="s">
        <v>106</v>
      </c>
      <c r="G1249" t="s">
        <v>10</v>
      </c>
      <c r="H1249" s="15">
        <f t="shared" si="52"/>
        <v>0</v>
      </c>
      <c r="I1249" s="16" t="str">
        <f t="shared" si="53"/>
        <v>05/16/2001</v>
      </c>
    </row>
    <row r="1250" spans="1:9" x14ac:dyDescent="0.2">
      <c r="A1250" t="s">
        <v>308</v>
      </c>
      <c r="B1250" s="13">
        <v>37026.503402777802</v>
      </c>
      <c r="C1250" t="s">
        <v>8</v>
      </c>
      <c r="D1250" s="1">
        <v>100</v>
      </c>
      <c r="E1250" s="2">
        <v>0.1525</v>
      </c>
      <c r="F1250" t="s">
        <v>47</v>
      </c>
      <c r="G1250" t="s">
        <v>10</v>
      </c>
      <c r="H1250" s="15">
        <f t="shared" si="52"/>
        <v>1</v>
      </c>
      <c r="I1250" s="16" t="str">
        <f t="shared" si="53"/>
        <v>05/15/2001</v>
      </c>
    </row>
    <row r="1251" spans="1:9" x14ac:dyDescent="0.2">
      <c r="A1251" t="s">
        <v>308</v>
      </c>
      <c r="B1251" s="13">
        <v>37026.586215277799</v>
      </c>
      <c r="C1251" t="s">
        <v>8</v>
      </c>
      <c r="D1251" s="1">
        <v>100</v>
      </c>
      <c r="E1251" s="2">
        <v>0.16250000000000001</v>
      </c>
      <c r="F1251" t="s">
        <v>47</v>
      </c>
      <c r="G1251" t="s">
        <v>10</v>
      </c>
      <c r="H1251" s="15">
        <f t="shared" si="52"/>
        <v>0</v>
      </c>
      <c r="I1251" s="16" t="str">
        <f t="shared" si="53"/>
        <v>05/15/2001</v>
      </c>
    </row>
    <row r="1252" spans="1:9" x14ac:dyDescent="0.2">
      <c r="A1252" t="s">
        <v>308</v>
      </c>
      <c r="B1252" s="13">
        <v>37026.588414351798</v>
      </c>
      <c r="C1252" t="s">
        <v>8</v>
      </c>
      <c r="D1252" s="1">
        <v>100</v>
      </c>
      <c r="E1252" s="2">
        <v>0.17</v>
      </c>
      <c r="F1252" t="s">
        <v>47</v>
      </c>
      <c r="G1252" t="s">
        <v>10</v>
      </c>
      <c r="H1252" s="15">
        <f t="shared" si="52"/>
        <v>0</v>
      </c>
      <c r="I1252" s="16" t="str">
        <f t="shared" si="53"/>
        <v>05/15/2001</v>
      </c>
    </row>
    <row r="1253" spans="1:9" x14ac:dyDescent="0.2">
      <c r="A1253" t="s">
        <v>377</v>
      </c>
      <c r="B1253" s="13">
        <v>37026.472210648099</v>
      </c>
      <c r="C1253" t="s">
        <v>8</v>
      </c>
      <c r="D1253" s="1">
        <v>50</v>
      </c>
      <c r="E1253" s="2">
        <v>0.125</v>
      </c>
      <c r="F1253" t="s">
        <v>37</v>
      </c>
      <c r="G1253" t="s">
        <v>10</v>
      </c>
      <c r="H1253" s="15">
        <f t="shared" si="52"/>
        <v>1</v>
      </c>
      <c r="I1253" s="16" t="str">
        <f t="shared" si="53"/>
        <v>05/15/2001</v>
      </c>
    </row>
    <row r="1254" spans="1:9" x14ac:dyDescent="0.2">
      <c r="A1254" t="s">
        <v>359</v>
      </c>
      <c r="B1254" s="13">
        <v>37026.602650462999</v>
      </c>
      <c r="C1254" t="s">
        <v>8</v>
      </c>
      <c r="D1254" s="1">
        <v>100</v>
      </c>
      <c r="E1254" s="2">
        <v>2.75E-2</v>
      </c>
      <c r="F1254" t="s">
        <v>37</v>
      </c>
      <c r="G1254" t="s">
        <v>10</v>
      </c>
      <c r="H1254" s="15">
        <f t="shared" si="52"/>
        <v>0</v>
      </c>
      <c r="I1254" s="16" t="str">
        <f t="shared" si="53"/>
        <v>05/15/2001</v>
      </c>
    </row>
    <row r="1255" spans="1:9" x14ac:dyDescent="0.2">
      <c r="A1255" t="s">
        <v>155</v>
      </c>
      <c r="B1255" s="13">
        <v>37026.462592592601</v>
      </c>
      <c r="C1255" t="s">
        <v>8</v>
      </c>
      <c r="D1255" s="1">
        <v>100</v>
      </c>
      <c r="E1255" s="2">
        <v>0.1275</v>
      </c>
      <c r="F1255" t="s">
        <v>109</v>
      </c>
      <c r="G1255" t="s">
        <v>10</v>
      </c>
      <c r="H1255" s="15">
        <f t="shared" si="52"/>
        <v>1</v>
      </c>
      <c r="I1255" s="16" t="str">
        <f t="shared" si="53"/>
        <v>05/15/2001</v>
      </c>
    </row>
    <row r="1256" spans="1:9" x14ac:dyDescent="0.2">
      <c r="A1256" t="s">
        <v>339</v>
      </c>
      <c r="B1256" s="13">
        <v>37026.3657060185</v>
      </c>
      <c r="C1256" t="s">
        <v>8</v>
      </c>
      <c r="D1256" s="1">
        <v>100</v>
      </c>
      <c r="E1256" s="2">
        <v>0.08</v>
      </c>
      <c r="F1256" t="s">
        <v>97</v>
      </c>
      <c r="G1256" t="s">
        <v>10</v>
      </c>
      <c r="H1256" s="15">
        <f t="shared" si="52"/>
        <v>1</v>
      </c>
      <c r="I1256" s="16" t="str">
        <f t="shared" si="53"/>
        <v>05/15/2001</v>
      </c>
    </row>
    <row r="1257" spans="1:9" x14ac:dyDescent="0.2">
      <c r="A1257" t="s">
        <v>339</v>
      </c>
      <c r="B1257" s="13">
        <v>37026.367430555598</v>
      </c>
      <c r="C1257" t="s">
        <v>8</v>
      </c>
      <c r="D1257" s="1">
        <v>100</v>
      </c>
      <c r="E1257" s="2">
        <v>8.2500000000000004E-2</v>
      </c>
      <c r="F1257" t="s">
        <v>97</v>
      </c>
      <c r="G1257" t="s">
        <v>10</v>
      </c>
      <c r="H1257" s="15">
        <f t="shared" si="52"/>
        <v>0</v>
      </c>
      <c r="I1257" s="16" t="str">
        <f t="shared" si="53"/>
        <v>05/15/2001</v>
      </c>
    </row>
    <row r="1258" spans="1:9" x14ac:dyDescent="0.2">
      <c r="A1258" t="s">
        <v>342</v>
      </c>
      <c r="B1258" s="13">
        <v>37026.367881944403</v>
      </c>
      <c r="C1258" t="s">
        <v>11</v>
      </c>
      <c r="D1258" s="1">
        <v>100</v>
      </c>
      <c r="E1258" s="2">
        <v>0.1</v>
      </c>
      <c r="F1258" t="s">
        <v>97</v>
      </c>
      <c r="G1258" t="s">
        <v>10</v>
      </c>
      <c r="H1258" s="15">
        <f t="shared" si="52"/>
        <v>0</v>
      </c>
      <c r="I1258" s="16" t="str">
        <f t="shared" si="53"/>
        <v>05/15/2001</v>
      </c>
    </row>
    <row r="1259" spans="1:9" x14ac:dyDescent="0.2">
      <c r="A1259" t="s">
        <v>342</v>
      </c>
      <c r="B1259" s="13">
        <v>37026.3680439815</v>
      </c>
      <c r="C1259" t="s">
        <v>11</v>
      </c>
      <c r="D1259" s="1">
        <v>100</v>
      </c>
      <c r="E1259" s="2">
        <v>0.1</v>
      </c>
      <c r="F1259" t="s">
        <v>97</v>
      </c>
      <c r="G1259" t="s">
        <v>10</v>
      </c>
      <c r="H1259" s="15">
        <f t="shared" si="52"/>
        <v>0</v>
      </c>
      <c r="I1259" s="16" t="str">
        <f t="shared" si="53"/>
        <v>05/15/2001</v>
      </c>
    </row>
    <row r="1260" spans="1:9" x14ac:dyDescent="0.2">
      <c r="A1260" t="s">
        <v>342</v>
      </c>
      <c r="B1260" s="13">
        <v>37026.368229166699</v>
      </c>
      <c r="C1260" t="s">
        <v>11</v>
      </c>
      <c r="D1260" s="1">
        <v>100</v>
      </c>
      <c r="E1260" s="2">
        <v>0.1</v>
      </c>
      <c r="F1260" t="s">
        <v>97</v>
      </c>
      <c r="G1260" t="s">
        <v>10</v>
      </c>
      <c r="H1260" s="15">
        <f t="shared" si="52"/>
        <v>0</v>
      </c>
      <c r="I1260" s="16" t="str">
        <f t="shared" si="53"/>
        <v>05/15/2001</v>
      </c>
    </row>
    <row r="1261" spans="1:9" x14ac:dyDescent="0.2">
      <c r="A1261" t="s">
        <v>342</v>
      </c>
      <c r="B1261" s="13">
        <v>37026.3688078704</v>
      </c>
      <c r="C1261" t="s">
        <v>11</v>
      </c>
      <c r="D1261" s="1">
        <v>100</v>
      </c>
      <c r="E1261" s="2">
        <v>0.1</v>
      </c>
      <c r="F1261" t="s">
        <v>97</v>
      </c>
      <c r="G1261" t="s">
        <v>10</v>
      </c>
      <c r="H1261" s="15">
        <f t="shared" si="52"/>
        <v>0</v>
      </c>
      <c r="I1261" s="16" t="str">
        <f t="shared" si="53"/>
        <v>05/15/2001</v>
      </c>
    </row>
    <row r="1262" spans="1:9" x14ac:dyDescent="0.2">
      <c r="A1262" t="s">
        <v>333</v>
      </c>
      <c r="B1262" s="13">
        <v>37026.374490740702</v>
      </c>
      <c r="C1262" t="s">
        <v>8</v>
      </c>
      <c r="D1262" s="1">
        <v>100</v>
      </c>
      <c r="E1262" s="2">
        <v>0.185</v>
      </c>
      <c r="F1262" t="s">
        <v>97</v>
      </c>
      <c r="G1262" t="s">
        <v>10</v>
      </c>
      <c r="H1262" s="15">
        <f t="shared" si="52"/>
        <v>0</v>
      </c>
      <c r="I1262" s="16" t="str">
        <f t="shared" si="53"/>
        <v>05/15/2001</v>
      </c>
    </row>
    <row r="1263" spans="1:9" x14ac:dyDescent="0.2">
      <c r="A1263" t="s">
        <v>295</v>
      </c>
      <c r="B1263" s="13">
        <v>37026.384641203702</v>
      </c>
      <c r="C1263" t="s">
        <v>8</v>
      </c>
      <c r="D1263" s="1">
        <v>100</v>
      </c>
      <c r="E1263" s="2">
        <v>7.0000000000000007E-2</v>
      </c>
      <c r="F1263" t="s">
        <v>97</v>
      </c>
      <c r="G1263" t="s">
        <v>10</v>
      </c>
      <c r="H1263" s="15">
        <f t="shared" si="52"/>
        <v>0</v>
      </c>
      <c r="I1263" s="16" t="str">
        <f t="shared" si="53"/>
        <v>05/15/2001</v>
      </c>
    </row>
    <row r="1264" spans="1:9" x14ac:dyDescent="0.2">
      <c r="A1264" t="s">
        <v>342</v>
      </c>
      <c r="B1264" s="13">
        <v>37026.386886574102</v>
      </c>
      <c r="C1264" t="s">
        <v>11</v>
      </c>
      <c r="D1264" s="1">
        <v>100</v>
      </c>
      <c r="E1264" s="2">
        <v>0.1075</v>
      </c>
      <c r="F1264" t="s">
        <v>97</v>
      </c>
      <c r="G1264" t="s">
        <v>10</v>
      </c>
      <c r="H1264" s="15">
        <f t="shared" si="52"/>
        <v>0</v>
      </c>
      <c r="I1264" s="16" t="str">
        <f t="shared" si="53"/>
        <v>05/15/2001</v>
      </c>
    </row>
    <row r="1265" spans="1:9" x14ac:dyDescent="0.2">
      <c r="A1265" t="s">
        <v>342</v>
      </c>
      <c r="B1265" s="13">
        <v>37026.3925578704</v>
      </c>
      <c r="C1265" t="s">
        <v>11</v>
      </c>
      <c r="D1265" s="1">
        <v>100</v>
      </c>
      <c r="E1265" s="2">
        <v>0.1075</v>
      </c>
      <c r="F1265" t="s">
        <v>97</v>
      </c>
      <c r="G1265" t="s">
        <v>10</v>
      </c>
      <c r="H1265" s="15">
        <f t="shared" si="52"/>
        <v>0</v>
      </c>
      <c r="I1265" s="16" t="str">
        <f t="shared" si="53"/>
        <v>05/15/2001</v>
      </c>
    </row>
    <row r="1266" spans="1:9" x14ac:dyDescent="0.2">
      <c r="A1266" t="s">
        <v>295</v>
      </c>
      <c r="B1266" s="13">
        <v>37026.412152777797</v>
      </c>
      <c r="C1266" t="s">
        <v>8</v>
      </c>
      <c r="D1266" s="1">
        <v>100</v>
      </c>
      <c r="E1266" s="2">
        <v>7.0000000000000007E-2</v>
      </c>
      <c r="F1266" t="s">
        <v>97</v>
      </c>
      <c r="G1266" t="s">
        <v>10</v>
      </c>
      <c r="H1266" s="15">
        <f t="shared" si="52"/>
        <v>0</v>
      </c>
      <c r="I1266" s="16" t="str">
        <f t="shared" si="53"/>
        <v>05/15/2001</v>
      </c>
    </row>
    <row r="1267" spans="1:9" x14ac:dyDescent="0.2">
      <c r="A1267" t="s">
        <v>233</v>
      </c>
      <c r="B1267" s="13">
        <v>37026.442071759302</v>
      </c>
      <c r="C1267" t="s">
        <v>8</v>
      </c>
      <c r="D1267" s="1">
        <v>100</v>
      </c>
      <c r="E1267" s="2">
        <v>2.2499999999999999E-2</v>
      </c>
      <c r="F1267" t="s">
        <v>97</v>
      </c>
      <c r="G1267" t="s">
        <v>10</v>
      </c>
      <c r="H1267" s="15">
        <f t="shared" si="52"/>
        <v>0</v>
      </c>
      <c r="I1267" s="16" t="str">
        <f t="shared" si="53"/>
        <v>05/15/2001</v>
      </c>
    </row>
    <row r="1268" spans="1:9" x14ac:dyDescent="0.2">
      <c r="A1268" t="s">
        <v>295</v>
      </c>
      <c r="B1268" s="13">
        <v>37026.444074074097</v>
      </c>
      <c r="C1268" t="s">
        <v>8</v>
      </c>
      <c r="D1268" s="1">
        <v>100</v>
      </c>
      <c r="E1268" s="2">
        <v>5.7500000000000002E-2</v>
      </c>
      <c r="F1268" t="s">
        <v>97</v>
      </c>
      <c r="G1268" t="s">
        <v>10</v>
      </c>
      <c r="H1268" s="15">
        <f t="shared" si="52"/>
        <v>0</v>
      </c>
      <c r="I1268" s="16" t="str">
        <f t="shared" si="53"/>
        <v>05/15/2001</v>
      </c>
    </row>
    <row r="1269" spans="1:9" x14ac:dyDescent="0.2">
      <c r="A1269" t="s">
        <v>295</v>
      </c>
      <c r="B1269" s="13">
        <v>37026.449502314797</v>
      </c>
      <c r="C1269" t="s">
        <v>8</v>
      </c>
      <c r="D1269" s="1">
        <v>100</v>
      </c>
      <c r="E1269" s="2">
        <v>0.06</v>
      </c>
      <c r="F1269" t="s">
        <v>97</v>
      </c>
      <c r="G1269" t="s">
        <v>10</v>
      </c>
      <c r="H1269" s="15">
        <f t="shared" si="52"/>
        <v>0</v>
      </c>
      <c r="I1269" s="16" t="str">
        <f t="shared" si="53"/>
        <v>05/15/2001</v>
      </c>
    </row>
    <row r="1270" spans="1:9" x14ac:dyDescent="0.2">
      <c r="A1270" t="s">
        <v>295</v>
      </c>
      <c r="B1270" s="13">
        <v>37026.4707291667</v>
      </c>
      <c r="C1270" t="s">
        <v>8</v>
      </c>
      <c r="D1270" s="1">
        <v>100</v>
      </c>
      <c r="E1270" s="2">
        <v>0.06</v>
      </c>
      <c r="F1270" t="s">
        <v>97</v>
      </c>
      <c r="G1270" t="s">
        <v>10</v>
      </c>
      <c r="H1270" s="15">
        <f t="shared" si="52"/>
        <v>0</v>
      </c>
      <c r="I1270" s="16" t="str">
        <f t="shared" si="53"/>
        <v>05/15/2001</v>
      </c>
    </row>
    <row r="1271" spans="1:9" x14ac:dyDescent="0.2">
      <c r="A1271" t="s">
        <v>342</v>
      </c>
      <c r="B1271" s="13">
        <v>37026.505844907399</v>
      </c>
      <c r="C1271" t="s">
        <v>8</v>
      </c>
      <c r="D1271" s="1">
        <v>100</v>
      </c>
      <c r="E1271" s="2">
        <v>9.5000000000000001E-2</v>
      </c>
      <c r="F1271" t="s">
        <v>97</v>
      </c>
      <c r="G1271" t="s">
        <v>10</v>
      </c>
      <c r="H1271" s="15">
        <f t="shared" si="52"/>
        <v>0</v>
      </c>
      <c r="I1271" s="16" t="str">
        <f t="shared" si="53"/>
        <v>05/15/2001</v>
      </c>
    </row>
    <row r="1272" spans="1:9" x14ac:dyDescent="0.2">
      <c r="A1272" t="s">
        <v>155</v>
      </c>
      <c r="B1272" s="13">
        <v>37026.555625000001</v>
      </c>
      <c r="C1272" t="s">
        <v>8</v>
      </c>
      <c r="D1272" s="1">
        <v>100</v>
      </c>
      <c r="E1272" s="2">
        <v>0.1275</v>
      </c>
      <c r="F1272" t="s">
        <v>97</v>
      </c>
      <c r="G1272" t="s">
        <v>10</v>
      </c>
      <c r="H1272" s="15">
        <f t="shared" si="52"/>
        <v>0</v>
      </c>
      <c r="I1272" s="16" t="str">
        <f t="shared" si="53"/>
        <v>05/15/2001</v>
      </c>
    </row>
    <row r="1273" spans="1:9" x14ac:dyDescent="0.2">
      <c r="A1273" t="s">
        <v>295</v>
      </c>
      <c r="B1273" s="13">
        <v>37026.5559490741</v>
      </c>
      <c r="C1273" t="s">
        <v>8</v>
      </c>
      <c r="D1273" s="1">
        <v>100</v>
      </c>
      <c r="E1273" s="2">
        <v>5.5E-2</v>
      </c>
      <c r="F1273" t="s">
        <v>97</v>
      </c>
      <c r="G1273" t="s">
        <v>10</v>
      </c>
      <c r="H1273" s="15">
        <f t="shared" si="52"/>
        <v>0</v>
      </c>
      <c r="I1273" s="16" t="str">
        <f t="shared" si="53"/>
        <v>05/15/2001</v>
      </c>
    </row>
    <row r="1274" spans="1:9" x14ac:dyDescent="0.2">
      <c r="A1274" t="s">
        <v>339</v>
      </c>
      <c r="B1274" s="13">
        <v>37026.376805555599</v>
      </c>
      <c r="C1274" t="s">
        <v>8</v>
      </c>
      <c r="D1274" s="1">
        <v>100</v>
      </c>
      <c r="E1274" s="2">
        <v>7.7499999999999999E-2</v>
      </c>
      <c r="F1274" t="s">
        <v>27</v>
      </c>
      <c r="G1274" t="s">
        <v>10</v>
      </c>
      <c r="H1274" s="15">
        <f t="shared" si="52"/>
        <v>1</v>
      </c>
      <c r="I1274" s="16" t="str">
        <f t="shared" si="53"/>
        <v>05/15/2001</v>
      </c>
    </row>
    <row r="1275" spans="1:9" x14ac:dyDescent="0.2">
      <c r="A1275" t="s">
        <v>339</v>
      </c>
      <c r="B1275" s="13">
        <v>37026.446898148097</v>
      </c>
      <c r="C1275" t="s">
        <v>8</v>
      </c>
      <c r="D1275" s="1">
        <v>100</v>
      </c>
      <c r="E1275" s="2">
        <v>9.7500000000000003E-2</v>
      </c>
      <c r="F1275" t="s">
        <v>27</v>
      </c>
      <c r="G1275" t="s">
        <v>10</v>
      </c>
      <c r="H1275" s="15">
        <f t="shared" si="52"/>
        <v>0</v>
      </c>
      <c r="I1275" s="16" t="str">
        <f t="shared" si="53"/>
        <v>05/15/2001</v>
      </c>
    </row>
    <row r="1276" spans="1:9" x14ac:dyDescent="0.2">
      <c r="A1276" t="s">
        <v>339</v>
      </c>
      <c r="B1276" s="13">
        <v>37026.451678240701</v>
      </c>
      <c r="C1276" t="s">
        <v>8</v>
      </c>
      <c r="D1276" s="1">
        <v>100</v>
      </c>
      <c r="E1276" s="2">
        <v>9.7500000000000003E-2</v>
      </c>
      <c r="F1276" t="s">
        <v>27</v>
      </c>
      <c r="G1276" t="s">
        <v>10</v>
      </c>
      <c r="H1276" s="15">
        <f t="shared" si="52"/>
        <v>0</v>
      </c>
      <c r="I1276" s="16" t="str">
        <f t="shared" si="53"/>
        <v>05/15/2001</v>
      </c>
    </row>
    <row r="1277" spans="1:9" x14ac:dyDescent="0.2">
      <c r="A1277" t="s">
        <v>339</v>
      </c>
      <c r="B1277" s="13">
        <v>37026.453333333302</v>
      </c>
      <c r="C1277" t="s">
        <v>8</v>
      </c>
      <c r="D1277" s="1">
        <v>100</v>
      </c>
      <c r="E1277" s="2">
        <v>9.7500000000000003E-2</v>
      </c>
      <c r="F1277" t="s">
        <v>27</v>
      </c>
      <c r="G1277" t="s">
        <v>10</v>
      </c>
      <c r="H1277" s="15">
        <f t="shared" si="52"/>
        <v>0</v>
      </c>
      <c r="I1277" s="16" t="str">
        <f t="shared" si="53"/>
        <v>05/15/2001</v>
      </c>
    </row>
    <row r="1278" spans="1:9" x14ac:dyDescent="0.2">
      <c r="A1278" t="s">
        <v>339</v>
      </c>
      <c r="B1278" s="13">
        <v>37026.453449074099</v>
      </c>
      <c r="C1278" t="s">
        <v>8</v>
      </c>
      <c r="D1278" s="1">
        <v>100</v>
      </c>
      <c r="E1278" s="2">
        <v>9.7500000000000003E-2</v>
      </c>
      <c r="F1278" t="s">
        <v>27</v>
      </c>
      <c r="G1278" t="s">
        <v>10</v>
      </c>
      <c r="H1278" s="15">
        <f t="shared" si="52"/>
        <v>0</v>
      </c>
      <c r="I1278" s="16" t="str">
        <f t="shared" si="53"/>
        <v>05/15/2001</v>
      </c>
    </row>
    <row r="1279" spans="1:9" x14ac:dyDescent="0.2">
      <c r="A1279" t="s">
        <v>378</v>
      </c>
      <c r="B1279" s="13">
        <v>37026.455486111103</v>
      </c>
      <c r="C1279" t="s">
        <v>8</v>
      </c>
      <c r="D1279" s="1">
        <v>100</v>
      </c>
      <c r="E1279" s="2">
        <v>0.1575</v>
      </c>
      <c r="F1279" t="s">
        <v>27</v>
      </c>
      <c r="G1279" t="s">
        <v>10</v>
      </c>
      <c r="H1279" s="15">
        <f t="shared" si="52"/>
        <v>0</v>
      </c>
      <c r="I1279" s="16" t="str">
        <f t="shared" si="53"/>
        <v>05/15/2001</v>
      </c>
    </row>
    <row r="1280" spans="1:9" x14ac:dyDescent="0.2">
      <c r="A1280" t="s">
        <v>378</v>
      </c>
      <c r="B1280" s="13">
        <v>37026.455578703702</v>
      </c>
      <c r="C1280" t="s">
        <v>8</v>
      </c>
      <c r="D1280" s="1">
        <v>100</v>
      </c>
      <c r="E1280" s="2">
        <v>0.16</v>
      </c>
      <c r="F1280" t="s">
        <v>27</v>
      </c>
      <c r="G1280" t="s">
        <v>10</v>
      </c>
      <c r="H1280" s="15">
        <f t="shared" si="52"/>
        <v>0</v>
      </c>
      <c r="I1280" s="16" t="str">
        <f t="shared" si="53"/>
        <v>05/15/2001</v>
      </c>
    </row>
    <row r="1281" spans="1:9" x14ac:dyDescent="0.2">
      <c r="A1281" t="s">
        <v>378</v>
      </c>
      <c r="B1281" s="13">
        <v>37026.456620370402</v>
      </c>
      <c r="C1281" t="s">
        <v>8</v>
      </c>
      <c r="D1281" s="1">
        <v>100</v>
      </c>
      <c r="E1281" s="2">
        <v>0.1575</v>
      </c>
      <c r="F1281" t="s">
        <v>27</v>
      </c>
      <c r="G1281" t="s">
        <v>10</v>
      </c>
      <c r="H1281" s="15">
        <f t="shared" si="52"/>
        <v>0</v>
      </c>
      <c r="I1281" s="16" t="str">
        <f t="shared" si="53"/>
        <v>05/15/2001</v>
      </c>
    </row>
    <row r="1282" spans="1:9" x14ac:dyDescent="0.2">
      <c r="A1282" t="s">
        <v>378</v>
      </c>
      <c r="B1282" s="13">
        <v>37026.458611111098</v>
      </c>
      <c r="C1282" t="s">
        <v>8</v>
      </c>
      <c r="D1282" s="1">
        <v>100</v>
      </c>
      <c r="E1282" s="2">
        <v>0.16</v>
      </c>
      <c r="F1282" t="s">
        <v>27</v>
      </c>
      <c r="G1282" t="s">
        <v>10</v>
      </c>
      <c r="H1282" s="15">
        <f t="shared" si="52"/>
        <v>0</v>
      </c>
      <c r="I1282" s="16" t="str">
        <f t="shared" si="53"/>
        <v>05/15/2001</v>
      </c>
    </row>
    <row r="1283" spans="1:9" x14ac:dyDescent="0.2">
      <c r="A1283" t="s">
        <v>378</v>
      </c>
      <c r="B1283" s="13">
        <v>37026.458900463003</v>
      </c>
      <c r="C1283" t="s">
        <v>8</v>
      </c>
      <c r="D1283" s="1">
        <v>100</v>
      </c>
      <c r="E1283" s="2">
        <v>0.16250000000000001</v>
      </c>
      <c r="F1283" t="s">
        <v>27</v>
      </c>
      <c r="G1283" t="s">
        <v>10</v>
      </c>
      <c r="H1283" s="15">
        <f t="shared" ref="H1283:H1346" si="54">IF(F1282=F1283,0,1)</f>
        <v>0</v>
      </c>
      <c r="I1283" s="16" t="str">
        <f t="shared" si="53"/>
        <v>05/15/2001</v>
      </c>
    </row>
    <row r="1284" spans="1:9" x14ac:dyDescent="0.2">
      <c r="A1284" t="s">
        <v>378</v>
      </c>
      <c r="B1284" s="13">
        <v>37026.459224537</v>
      </c>
      <c r="C1284" t="s">
        <v>8</v>
      </c>
      <c r="D1284" s="1">
        <v>100</v>
      </c>
      <c r="E1284" s="2">
        <v>0.16500000000000001</v>
      </c>
      <c r="F1284" t="s">
        <v>27</v>
      </c>
      <c r="G1284" t="s">
        <v>10</v>
      </c>
      <c r="H1284" s="15">
        <f t="shared" si="54"/>
        <v>0</v>
      </c>
      <c r="I1284" s="16" t="str">
        <f t="shared" si="53"/>
        <v>05/15/2001</v>
      </c>
    </row>
    <row r="1285" spans="1:9" x14ac:dyDescent="0.2">
      <c r="A1285" t="s">
        <v>339</v>
      </c>
      <c r="B1285" s="13">
        <v>37026.461064814801</v>
      </c>
      <c r="C1285" t="s">
        <v>11</v>
      </c>
      <c r="D1285" s="1">
        <v>100</v>
      </c>
      <c r="E1285" s="2">
        <v>0.1125</v>
      </c>
      <c r="F1285" t="s">
        <v>27</v>
      </c>
      <c r="G1285" t="s">
        <v>10</v>
      </c>
      <c r="H1285" s="15">
        <f t="shared" si="54"/>
        <v>0</v>
      </c>
      <c r="I1285" s="16" t="str">
        <f t="shared" si="53"/>
        <v>05/15/2001</v>
      </c>
    </row>
    <row r="1286" spans="1:9" x14ac:dyDescent="0.2">
      <c r="A1286" t="s">
        <v>339</v>
      </c>
      <c r="B1286" s="13">
        <v>37026.461539351898</v>
      </c>
      <c r="C1286" t="s">
        <v>11</v>
      </c>
      <c r="D1286" s="1">
        <v>100</v>
      </c>
      <c r="E1286" s="2">
        <v>0.1125</v>
      </c>
      <c r="F1286" t="s">
        <v>27</v>
      </c>
      <c r="G1286" t="s">
        <v>10</v>
      </c>
      <c r="H1286" s="15">
        <f t="shared" si="54"/>
        <v>0</v>
      </c>
      <c r="I1286" s="16" t="str">
        <f t="shared" si="53"/>
        <v>05/15/2001</v>
      </c>
    </row>
    <row r="1287" spans="1:9" x14ac:dyDescent="0.2">
      <c r="A1287" t="s">
        <v>339</v>
      </c>
      <c r="B1287" s="13">
        <v>37026.461851851898</v>
      </c>
      <c r="C1287" t="s">
        <v>11</v>
      </c>
      <c r="D1287" s="1">
        <v>100</v>
      </c>
      <c r="E1287" s="2">
        <v>0.115</v>
      </c>
      <c r="F1287" t="s">
        <v>27</v>
      </c>
      <c r="G1287" t="s">
        <v>10</v>
      </c>
      <c r="H1287" s="15">
        <f t="shared" si="54"/>
        <v>0</v>
      </c>
      <c r="I1287" s="16" t="str">
        <f t="shared" ref="I1287:I1350" si="55">TEXT(B1287,"mm/dd/yyyy")</f>
        <v>05/15/2001</v>
      </c>
    </row>
    <row r="1288" spans="1:9" x14ac:dyDescent="0.2">
      <c r="A1288" t="s">
        <v>339</v>
      </c>
      <c r="B1288" s="13">
        <v>37026.462141203701</v>
      </c>
      <c r="C1288" t="s">
        <v>11</v>
      </c>
      <c r="D1288" s="1">
        <v>100</v>
      </c>
      <c r="E1288" s="2">
        <v>0.115</v>
      </c>
      <c r="F1288" t="s">
        <v>27</v>
      </c>
      <c r="G1288" t="s">
        <v>10</v>
      </c>
      <c r="H1288" s="15">
        <f t="shared" si="54"/>
        <v>0</v>
      </c>
      <c r="I1288" s="16" t="str">
        <f t="shared" si="55"/>
        <v>05/15/2001</v>
      </c>
    </row>
    <row r="1289" spans="1:9" x14ac:dyDescent="0.2">
      <c r="A1289" t="s">
        <v>345</v>
      </c>
      <c r="B1289" s="13">
        <v>37026.430312500001</v>
      </c>
      <c r="C1289" t="s">
        <v>8</v>
      </c>
      <c r="D1289" s="1">
        <v>30000</v>
      </c>
      <c r="E1289" s="2">
        <v>0.85</v>
      </c>
      <c r="F1289" t="s">
        <v>42</v>
      </c>
      <c r="G1289" t="s">
        <v>298</v>
      </c>
      <c r="H1289" s="15">
        <f t="shared" si="54"/>
        <v>1</v>
      </c>
      <c r="I1289" s="16" t="str">
        <f t="shared" si="55"/>
        <v>05/15/2001</v>
      </c>
    </row>
    <row r="1290" spans="1:9" x14ac:dyDescent="0.2">
      <c r="A1290" t="s">
        <v>233</v>
      </c>
      <c r="B1290" s="13">
        <v>37026.459976851896</v>
      </c>
      <c r="C1290" t="s">
        <v>11</v>
      </c>
      <c r="D1290" s="1">
        <v>100</v>
      </c>
      <c r="E1290" s="2">
        <v>1.4999999999999999E-2</v>
      </c>
      <c r="F1290" t="s">
        <v>379</v>
      </c>
      <c r="G1290" t="s">
        <v>10</v>
      </c>
      <c r="H1290" s="15">
        <f t="shared" si="54"/>
        <v>1</v>
      </c>
      <c r="I1290" s="16" t="str">
        <f t="shared" si="55"/>
        <v>05/15/2001</v>
      </c>
    </row>
    <row r="1291" spans="1:9" x14ac:dyDescent="0.2">
      <c r="A1291" t="s">
        <v>338</v>
      </c>
      <c r="B1291" s="13">
        <v>37026.463310185201</v>
      </c>
      <c r="C1291" t="s">
        <v>11</v>
      </c>
      <c r="D1291" s="1">
        <v>100</v>
      </c>
      <c r="E1291" s="2">
        <v>0.05</v>
      </c>
      <c r="F1291" t="s">
        <v>379</v>
      </c>
      <c r="G1291" t="s">
        <v>10</v>
      </c>
      <c r="H1291" s="15">
        <f t="shared" si="54"/>
        <v>0</v>
      </c>
      <c r="I1291" s="16" t="str">
        <f t="shared" si="55"/>
        <v>05/15/2001</v>
      </c>
    </row>
    <row r="1292" spans="1:9" x14ac:dyDescent="0.2">
      <c r="A1292" t="s">
        <v>233</v>
      </c>
      <c r="B1292" s="13">
        <v>37026.463437500002</v>
      </c>
      <c r="C1292" t="s">
        <v>11</v>
      </c>
      <c r="D1292" s="1">
        <v>100</v>
      </c>
      <c r="E1292" s="2">
        <v>1.4999999999999999E-2</v>
      </c>
      <c r="F1292" t="s">
        <v>379</v>
      </c>
      <c r="G1292" t="s">
        <v>10</v>
      </c>
      <c r="H1292" s="15">
        <f t="shared" si="54"/>
        <v>0</v>
      </c>
      <c r="I1292" s="16" t="str">
        <f t="shared" si="55"/>
        <v>05/15/2001</v>
      </c>
    </row>
    <row r="1293" spans="1:9" x14ac:dyDescent="0.2">
      <c r="A1293" t="s">
        <v>295</v>
      </c>
      <c r="B1293" s="13">
        <v>37026.363622685203</v>
      </c>
      <c r="C1293" t="s">
        <v>11</v>
      </c>
      <c r="D1293" s="1">
        <v>100</v>
      </c>
      <c r="E1293" s="2">
        <v>6.7500000000000004E-2</v>
      </c>
      <c r="F1293" t="s">
        <v>12</v>
      </c>
      <c r="G1293" t="s">
        <v>10</v>
      </c>
      <c r="H1293" s="15">
        <f t="shared" si="54"/>
        <v>1</v>
      </c>
      <c r="I1293" s="16" t="str">
        <f t="shared" si="55"/>
        <v>05/15/2001</v>
      </c>
    </row>
    <row r="1294" spans="1:9" x14ac:dyDescent="0.2">
      <c r="A1294" t="s">
        <v>339</v>
      </c>
      <c r="B1294" s="13">
        <v>37026.492118055598</v>
      </c>
      <c r="C1294" t="s">
        <v>11</v>
      </c>
      <c r="D1294" s="1">
        <v>100</v>
      </c>
      <c r="E1294" s="2">
        <v>0.1125</v>
      </c>
      <c r="F1294" t="s">
        <v>12</v>
      </c>
      <c r="G1294" t="s">
        <v>10</v>
      </c>
      <c r="H1294" s="15">
        <f t="shared" si="54"/>
        <v>0</v>
      </c>
      <c r="I1294" s="16" t="str">
        <f t="shared" si="55"/>
        <v>05/15/2001</v>
      </c>
    </row>
    <row r="1295" spans="1:9" x14ac:dyDescent="0.2">
      <c r="A1295" t="s">
        <v>339</v>
      </c>
      <c r="B1295" s="13">
        <v>37026.504814814798</v>
      </c>
      <c r="C1295" t="s">
        <v>11</v>
      </c>
      <c r="D1295" s="1">
        <v>100</v>
      </c>
      <c r="E1295" s="2">
        <v>0.1225</v>
      </c>
      <c r="F1295" t="s">
        <v>12</v>
      </c>
      <c r="G1295" t="s">
        <v>10</v>
      </c>
      <c r="H1295" s="15">
        <f t="shared" si="54"/>
        <v>0</v>
      </c>
      <c r="I1295" s="16" t="str">
        <f t="shared" si="55"/>
        <v>05/15/2001</v>
      </c>
    </row>
    <row r="1296" spans="1:9" x14ac:dyDescent="0.2">
      <c r="A1296" t="s">
        <v>339</v>
      </c>
      <c r="B1296" s="13">
        <v>37026.5055671296</v>
      </c>
      <c r="C1296" t="s">
        <v>11</v>
      </c>
      <c r="D1296" s="1">
        <v>100</v>
      </c>
      <c r="E1296" s="2">
        <v>0.125</v>
      </c>
      <c r="F1296" t="s">
        <v>12</v>
      </c>
      <c r="G1296" t="s">
        <v>10</v>
      </c>
      <c r="H1296" s="15">
        <f t="shared" si="54"/>
        <v>0</v>
      </c>
      <c r="I1296" s="16" t="str">
        <f t="shared" si="55"/>
        <v>05/15/2001</v>
      </c>
    </row>
    <row r="1297" spans="1:9" x14ac:dyDescent="0.2">
      <c r="A1297" t="s">
        <v>380</v>
      </c>
      <c r="B1297" s="13">
        <v>37026.5863425926</v>
      </c>
      <c r="C1297" t="s">
        <v>11</v>
      </c>
      <c r="D1297" s="1">
        <v>100</v>
      </c>
      <c r="E1297" s="2">
        <v>6.5000000000000002E-2</v>
      </c>
      <c r="F1297" t="s">
        <v>12</v>
      </c>
      <c r="G1297" t="s">
        <v>10</v>
      </c>
      <c r="H1297" s="15">
        <f t="shared" si="54"/>
        <v>0</v>
      </c>
      <c r="I1297" s="16" t="str">
        <f t="shared" si="55"/>
        <v>05/15/2001</v>
      </c>
    </row>
    <row r="1298" spans="1:9" x14ac:dyDescent="0.2">
      <c r="A1298" t="s">
        <v>375</v>
      </c>
      <c r="B1298" s="13">
        <v>37026.614965277797</v>
      </c>
      <c r="C1298" t="s">
        <v>11</v>
      </c>
      <c r="D1298" s="1">
        <v>10000</v>
      </c>
      <c r="E1298" s="2">
        <v>0.40500000000000003</v>
      </c>
      <c r="F1298" t="s">
        <v>12</v>
      </c>
      <c r="G1298" t="s">
        <v>214</v>
      </c>
      <c r="H1298" s="15">
        <f t="shared" si="54"/>
        <v>0</v>
      </c>
      <c r="I1298" s="16" t="str">
        <f t="shared" si="55"/>
        <v>05/15/2001</v>
      </c>
    </row>
    <row r="1299" spans="1:9" x14ac:dyDescent="0.2">
      <c r="A1299" t="s">
        <v>155</v>
      </c>
      <c r="B1299" s="13">
        <v>37026.684606481504</v>
      </c>
      <c r="C1299" t="s">
        <v>8</v>
      </c>
      <c r="D1299" s="1">
        <v>100</v>
      </c>
      <c r="E1299" s="2">
        <v>0.11749999999999999</v>
      </c>
      <c r="F1299" t="s">
        <v>12</v>
      </c>
      <c r="G1299" t="s">
        <v>10</v>
      </c>
      <c r="H1299" s="15">
        <f t="shared" si="54"/>
        <v>0</v>
      </c>
      <c r="I1299" s="16" t="str">
        <f t="shared" si="55"/>
        <v>05/15/2001</v>
      </c>
    </row>
    <row r="1300" spans="1:9" x14ac:dyDescent="0.2">
      <c r="A1300" t="s">
        <v>338</v>
      </c>
      <c r="B1300" s="13">
        <v>37026.348263888904</v>
      </c>
      <c r="C1300" t="s">
        <v>11</v>
      </c>
      <c r="D1300" s="1">
        <v>100</v>
      </c>
      <c r="E1300" s="2">
        <v>2.75E-2</v>
      </c>
      <c r="F1300" t="s">
        <v>44</v>
      </c>
      <c r="G1300" t="s">
        <v>10</v>
      </c>
      <c r="H1300" s="15">
        <f t="shared" si="54"/>
        <v>1</v>
      </c>
      <c r="I1300" s="16" t="str">
        <f t="shared" si="55"/>
        <v>05/15/2001</v>
      </c>
    </row>
    <row r="1301" spans="1:9" x14ac:dyDescent="0.2">
      <c r="A1301" t="s">
        <v>338</v>
      </c>
      <c r="B1301" s="13">
        <v>37026.348402777803</v>
      </c>
      <c r="C1301" t="s">
        <v>11</v>
      </c>
      <c r="D1301" s="1">
        <v>100</v>
      </c>
      <c r="E1301" s="2">
        <v>2.75E-2</v>
      </c>
      <c r="F1301" t="s">
        <v>44</v>
      </c>
      <c r="G1301" t="s">
        <v>10</v>
      </c>
      <c r="H1301" s="15">
        <f t="shared" si="54"/>
        <v>0</v>
      </c>
      <c r="I1301" s="16" t="str">
        <f t="shared" si="55"/>
        <v>05/15/2001</v>
      </c>
    </row>
    <row r="1302" spans="1:9" x14ac:dyDescent="0.2">
      <c r="A1302" t="s">
        <v>338</v>
      </c>
      <c r="B1302" s="13">
        <v>37026.348796296297</v>
      </c>
      <c r="C1302" t="s">
        <v>11</v>
      </c>
      <c r="D1302" s="1">
        <v>100</v>
      </c>
      <c r="E1302" s="2">
        <v>2.75E-2</v>
      </c>
      <c r="F1302" t="s">
        <v>44</v>
      </c>
      <c r="G1302" t="s">
        <v>10</v>
      </c>
      <c r="H1302" s="15">
        <f t="shared" si="54"/>
        <v>0</v>
      </c>
      <c r="I1302" s="16" t="str">
        <f t="shared" si="55"/>
        <v>05/15/2001</v>
      </c>
    </row>
    <row r="1303" spans="1:9" x14ac:dyDescent="0.2">
      <c r="A1303" t="s">
        <v>338</v>
      </c>
      <c r="B1303" s="13">
        <v>37026.349305555603</v>
      </c>
      <c r="C1303" t="s">
        <v>11</v>
      </c>
      <c r="D1303" s="1">
        <v>100</v>
      </c>
      <c r="E1303" s="2">
        <v>2.75E-2</v>
      </c>
      <c r="F1303" t="s">
        <v>44</v>
      </c>
      <c r="G1303" t="s">
        <v>10</v>
      </c>
      <c r="H1303" s="15">
        <f t="shared" si="54"/>
        <v>0</v>
      </c>
      <c r="I1303" s="16" t="str">
        <f t="shared" si="55"/>
        <v>05/15/2001</v>
      </c>
    </row>
    <row r="1304" spans="1:9" x14ac:dyDescent="0.2">
      <c r="A1304" t="s">
        <v>338</v>
      </c>
      <c r="B1304" s="13">
        <v>37026.352199074099</v>
      </c>
      <c r="C1304" t="s">
        <v>11</v>
      </c>
      <c r="D1304" s="1">
        <v>100</v>
      </c>
      <c r="E1304" s="2">
        <v>2.75E-2</v>
      </c>
      <c r="F1304" t="s">
        <v>44</v>
      </c>
      <c r="G1304" t="s">
        <v>10</v>
      </c>
      <c r="H1304" s="15">
        <f t="shared" si="54"/>
        <v>0</v>
      </c>
      <c r="I1304" s="16" t="str">
        <f t="shared" si="55"/>
        <v>05/15/2001</v>
      </c>
    </row>
    <row r="1305" spans="1:9" x14ac:dyDescent="0.2">
      <c r="A1305" t="s">
        <v>338</v>
      </c>
      <c r="B1305" s="13">
        <v>37026.483796296299</v>
      </c>
      <c r="C1305" t="s">
        <v>11</v>
      </c>
      <c r="D1305" s="1">
        <v>100</v>
      </c>
      <c r="E1305" s="2">
        <v>4.7500000000000001E-2</v>
      </c>
      <c r="F1305" t="s">
        <v>44</v>
      </c>
      <c r="G1305" t="s">
        <v>10</v>
      </c>
      <c r="H1305" s="15">
        <f t="shared" si="54"/>
        <v>0</v>
      </c>
      <c r="I1305" s="16" t="str">
        <f t="shared" si="55"/>
        <v>05/15/2001</v>
      </c>
    </row>
    <row r="1306" spans="1:9" x14ac:dyDescent="0.2">
      <c r="A1306" t="s">
        <v>338</v>
      </c>
      <c r="B1306" s="13">
        <v>37026.483912037002</v>
      </c>
      <c r="C1306" t="s">
        <v>11</v>
      </c>
      <c r="D1306" s="1">
        <v>100</v>
      </c>
      <c r="E1306" s="2">
        <v>4.7500000000000001E-2</v>
      </c>
      <c r="F1306" t="s">
        <v>44</v>
      </c>
      <c r="G1306" t="s">
        <v>10</v>
      </c>
      <c r="H1306" s="15">
        <f t="shared" si="54"/>
        <v>0</v>
      </c>
      <c r="I1306" s="16" t="str">
        <f t="shared" si="55"/>
        <v>05/15/2001</v>
      </c>
    </row>
    <row r="1307" spans="1:9" x14ac:dyDescent="0.2">
      <c r="A1307" t="s">
        <v>338</v>
      </c>
      <c r="B1307" s="13">
        <v>37026.484027777798</v>
      </c>
      <c r="C1307" t="s">
        <v>11</v>
      </c>
      <c r="D1307" s="1">
        <v>100</v>
      </c>
      <c r="E1307" s="2">
        <v>4.7500000000000001E-2</v>
      </c>
      <c r="F1307" t="s">
        <v>44</v>
      </c>
      <c r="G1307" t="s">
        <v>10</v>
      </c>
      <c r="H1307" s="15">
        <f t="shared" si="54"/>
        <v>0</v>
      </c>
      <c r="I1307" s="16" t="str">
        <f t="shared" si="55"/>
        <v>05/15/2001</v>
      </c>
    </row>
    <row r="1308" spans="1:9" x14ac:dyDescent="0.2">
      <c r="A1308" t="s">
        <v>338</v>
      </c>
      <c r="B1308" s="13">
        <v>37026.484212962998</v>
      </c>
      <c r="C1308" t="s">
        <v>11</v>
      </c>
      <c r="D1308" s="1">
        <v>100</v>
      </c>
      <c r="E1308" s="2">
        <v>4.7500000000000001E-2</v>
      </c>
      <c r="F1308" t="s">
        <v>44</v>
      </c>
      <c r="G1308" t="s">
        <v>10</v>
      </c>
      <c r="H1308" s="15">
        <f t="shared" si="54"/>
        <v>0</v>
      </c>
      <c r="I1308" s="16" t="str">
        <f t="shared" si="55"/>
        <v>05/15/2001</v>
      </c>
    </row>
    <row r="1309" spans="1:9" x14ac:dyDescent="0.2">
      <c r="A1309" t="s">
        <v>338</v>
      </c>
      <c r="B1309" s="13">
        <v>37026.556562500002</v>
      </c>
      <c r="C1309" t="s">
        <v>11</v>
      </c>
      <c r="D1309" s="1">
        <v>100</v>
      </c>
      <c r="E1309" s="2">
        <v>6.25E-2</v>
      </c>
      <c r="F1309" t="s">
        <v>44</v>
      </c>
      <c r="G1309" t="s">
        <v>10</v>
      </c>
      <c r="H1309" s="15">
        <f t="shared" si="54"/>
        <v>0</v>
      </c>
      <c r="I1309" s="16" t="str">
        <f t="shared" si="55"/>
        <v>05/15/2001</v>
      </c>
    </row>
    <row r="1310" spans="1:9" x14ac:dyDescent="0.2">
      <c r="A1310" t="s">
        <v>335</v>
      </c>
      <c r="B1310" s="13">
        <v>37026.580219907402</v>
      </c>
      <c r="C1310" t="s">
        <v>11</v>
      </c>
      <c r="D1310" s="1">
        <v>100</v>
      </c>
      <c r="E1310" s="2">
        <v>0.13</v>
      </c>
      <c r="F1310" t="s">
        <v>44</v>
      </c>
      <c r="G1310" t="s">
        <v>10</v>
      </c>
      <c r="H1310" s="15">
        <f t="shared" si="54"/>
        <v>0</v>
      </c>
      <c r="I1310" s="16" t="str">
        <f t="shared" si="55"/>
        <v>05/15/2001</v>
      </c>
    </row>
    <row r="1311" spans="1:9" x14ac:dyDescent="0.2">
      <c r="A1311" t="s">
        <v>338</v>
      </c>
      <c r="B1311" s="13">
        <v>37026.680439814802</v>
      </c>
      <c r="C1311" t="s">
        <v>11</v>
      </c>
      <c r="D1311" s="1">
        <v>100</v>
      </c>
      <c r="E1311" s="2">
        <v>7.7499999999999999E-2</v>
      </c>
      <c r="F1311" t="s">
        <v>44</v>
      </c>
      <c r="G1311" t="s">
        <v>10</v>
      </c>
      <c r="H1311" s="15">
        <f t="shared" si="54"/>
        <v>0</v>
      </c>
      <c r="I1311" s="16" t="str">
        <f t="shared" si="55"/>
        <v>05/15/2001</v>
      </c>
    </row>
    <row r="1312" spans="1:9" x14ac:dyDescent="0.2">
      <c r="A1312" t="s">
        <v>338</v>
      </c>
      <c r="B1312" s="13">
        <v>37026.680636574099</v>
      </c>
      <c r="C1312" t="s">
        <v>11</v>
      </c>
      <c r="D1312" s="1">
        <v>100</v>
      </c>
      <c r="E1312" s="2">
        <v>7.4999999999999997E-2</v>
      </c>
      <c r="F1312" t="s">
        <v>44</v>
      </c>
      <c r="G1312" t="s">
        <v>10</v>
      </c>
      <c r="H1312" s="15">
        <f t="shared" si="54"/>
        <v>0</v>
      </c>
      <c r="I1312" s="16" t="str">
        <f t="shared" si="55"/>
        <v>05/15/2001</v>
      </c>
    </row>
    <row r="1313" spans="1:9" x14ac:dyDescent="0.2">
      <c r="A1313" t="s">
        <v>338</v>
      </c>
      <c r="B1313" s="13">
        <v>37026.680740740703</v>
      </c>
      <c r="C1313" t="s">
        <v>11</v>
      </c>
      <c r="D1313" s="1">
        <v>100</v>
      </c>
      <c r="E1313" s="2">
        <v>7.4999999999999997E-2</v>
      </c>
      <c r="F1313" t="s">
        <v>44</v>
      </c>
      <c r="G1313" t="s">
        <v>10</v>
      </c>
      <c r="H1313" s="15">
        <f t="shared" si="54"/>
        <v>0</v>
      </c>
      <c r="I1313" s="16" t="str">
        <f t="shared" si="55"/>
        <v>05/15/2001</v>
      </c>
    </row>
    <row r="1314" spans="1:9" x14ac:dyDescent="0.2">
      <c r="A1314" t="s">
        <v>338</v>
      </c>
      <c r="B1314" s="13">
        <v>37026.6808564815</v>
      </c>
      <c r="C1314" t="s">
        <v>11</v>
      </c>
      <c r="D1314" s="1">
        <v>100</v>
      </c>
      <c r="E1314" s="2">
        <v>7.2499999999999995E-2</v>
      </c>
      <c r="F1314" t="s">
        <v>44</v>
      </c>
      <c r="G1314" t="s">
        <v>10</v>
      </c>
      <c r="H1314" s="15">
        <f t="shared" si="54"/>
        <v>0</v>
      </c>
      <c r="I1314" s="16" t="str">
        <f t="shared" si="55"/>
        <v>05/15/2001</v>
      </c>
    </row>
    <row r="1315" spans="1:9" x14ac:dyDescent="0.2">
      <c r="A1315" t="s">
        <v>339</v>
      </c>
      <c r="B1315" s="13">
        <v>37026.571712962999</v>
      </c>
      <c r="C1315" t="s">
        <v>8</v>
      </c>
      <c r="D1315" s="1">
        <v>100</v>
      </c>
      <c r="E1315" s="2">
        <v>0.15</v>
      </c>
      <c r="F1315" t="s">
        <v>325</v>
      </c>
      <c r="G1315" t="s">
        <v>10</v>
      </c>
      <c r="H1315" s="15">
        <f t="shared" si="54"/>
        <v>1</v>
      </c>
      <c r="I1315" s="16" t="str">
        <f t="shared" si="55"/>
        <v>05/15/2001</v>
      </c>
    </row>
    <row r="1316" spans="1:9" x14ac:dyDescent="0.2">
      <c r="A1316" t="s">
        <v>295</v>
      </c>
      <c r="B1316" s="13">
        <v>37026.5324189815</v>
      </c>
      <c r="C1316" t="s">
        <v>8</v>
      </c>
      <c r="D1316" s="1">
        <v>100</v>
      </c>
      <c r="E1316" s="2">
        <v>0.06</v>
      </c>
      <c r="F1316" t="s">
        <v>74</v>
      </c>
      <c r="G1316" t="s">
        <v>10</v>
      </c>
      <c r="H1316" s="15">
        <f t="shared" si="54"/>
        <v>1</v>
      </c>
      <c r="I1316" s="16" t="str">
        <f t="shared" si="55"/>
        <v>05/15/2001</v>
      </c>
    </row>
    <row r="1317" spans="1:9" x14ac:dyDescent="0.2">
      <c r="A1317" t="s">
        <v>378</v>
      </c>
      <c r="B1317" s="13">
        <v>37027.491168981498</v>
      </c>
      <c r="C1317" t="s">
        <v>8</v>
      </c>
      <c r="D1317" s="1">
        <v>100</v>
      </c>
      <c r="E1317" s="2">
        <v>0.13250000000000001</v>
      </c>
      <c r="F1317" t="s">
        <v>106</v>
      </c>
      <c r="G1317" t="s">
        <v>10</v>
      </c>
      <c r="H1317" s="15">
        <f t="shared" si="54"/>
        <v>1</v>
      </c>
      <c r="I1317" s="16" t="str">
        <f t="shared" si="55"/>
        <v>05/16/2001</v>
      </c>
    </row>
    <row r="1318" spans="1:9" x14ac:dyDescent="0.2">
      <c r="A1318" t="s">
        <v>378</v>
      </c>
      <c r="B1318" s="13">
        <v>37027.5708564815</v>
      </c>
      <c r="C1318" t="s">
        <v>11</v>
      </c>
      <c r="D1318" s="1">
        <v>100</v>
      </c>
      <c r="E1318" s="2">
        <v>7.4999999999999997E-2</v>
      </c>
      <c r="F1318" t="s">
        <v>106</v>
      </c>
      <c r="G1318" t="s">
        <v>10</v>
      </c>
      <c r="H1318" s="15">
        <f t="shared" si="54"/>
        <v>0</v>
      </c>
      <c r="I1318" s="16" t="str">
        <f t="shared" si="55"/>
        <v>05/16/2001</v>
      </c>
    </row>
    <row r="1319" spans="1:9" x14ac:dyDescent="0.2">
      <c r="A1319" t="s">
        <v>381</v>
      </c>
      <c r="B1319" s="13">
        <v>37027.354861111096</v>
      </c>
      <c r="C1319" t="s">
        <v>8</v>
      </c>
      <c r="D1319" s="1">
        <v>100</v>
      </c>
      <c r="E1319" s="2">
        <v>0.16500000000000001</v>
      </c>
      <c r="F1319" t="s">
        <v>82</v>
      </c>
      <c r="G1319" t="s">
        <v>10</v>
      </c>
      <c r="H1319" s="15">
        <f t="shared" si="54"/>
        <v>1</v>
      </c>
      <c r="I1319" s="16" t="str">
        <f t="shared" si="55"/>
        <v>05/16/2001</v>
      </c>
    </row>
    <row r="1320" spans="1:9" x14ac:dyDescent="0.2">
      <c r="A1320" t="s">
        <v>381</v>
      </c>
      <c r="B1320" s="13">
        <v>37027.376550925903</v>
      </c>
      <c r="C1320" t="s">
        <v>8</v>
      </c>
      <c r="D1320" s="1">
        <v>100</v>
      </c>
      <c r="E1320" s="2">
        <v>0.17749999999999999</v>
      </c>
      <c r="F1320" t="s">
        <v>82</v>
      </c>
      <c r="G1320" t="s">
        <v>10</v>
      </c>
      <c r="H1320" s="15">
        <f t="shared" si="54"/>
        <v>0</v>
      </c>
      <c r="I1320" s="16" t="str">
        <f t="shared" si="55"/>
        <v>05/16/2001</v>
      </c>
    </row>
    <row r="1321" spans="1:9" x14ac:dyDescent="0.2">
      <c r="A1321" t="s">
        <v>375</v>
      </c>
      <c r="B1321" s="13">
        <v>37027.580636574101</v>
      </c>
      <c r="C1321" t="s">
        <v>11</v>
      </c>
      <c r="D1321" s="1">
        <v>10000</v>
      </c>
      <c r="E1321" s="2">
        <v>0.4</v>
      </c>
      <c r="F1321" t="s">
        <v>82</v>
      </c>
      <c r="G1321" t="s">
        <v>214</v>
      </c>
      <c r="H1321" s="15">
        <f t="shared" si="54"/>
        <v>0</v>
      </c>
      <c r="I1321" s="16" t="str">
        <f t="shared" si="55"/>
        <v>05/16/2001</v>
      </c>
    </row>
    <row r="1322" spans="1:9" x14ac:dyDescent="0.2">
      <c r="A1322" t="s">
        <v>233</v>
      </c>
      <c r="B1322" s="13">
        <v>37027.371886574103</v>
      </c>
      <c r="C1322" t="s">
        <v>8</v>
      </c>
      <c r="D1322" s="1">
        <v>100</v>
      </c>
      <c r="E1322" s="2">
        <v>2.75E-2</v>
      </c>
      <c r="F1322" t="s">
        <v>327</v>
      </c>
      <c r="G1322" t="s">
        <v>10</v>
      </c>
      <c r="H1322" s="15">
        <f t="shared" si="54"/>
        <v>1</v>
      </c>
      <c r="I1322" s="16" t="str">
        <f t="shared" si="55"/>
        <v>05/16/2001</v>
      </c>
    </row>
    <row r="1323" spans="1:9" x14ac:dyDescent="0.2">
      <c r="A1323" t="s">
        <v>359</v>
      </c>
      <c r="B1323" s="13">
        <v>37027.378425925897</v>
      </c>
      <c r="C1323" t="s">
        <v>8</v>
      </c>
      <c r="D1323" s="1">
        <v>75</v>
      </c>
      <c r="E1323" s="2">
        <v>3.5000000000000003E-2</v>
      </c>
      <c r="F1323" t="s">
        <v>37</v>
      </c>
      <c r="G1323" t="s">
        <v>10</v>
      </c>
      <c r="H1323" s="15">
        <f t="shared" si="54"/>
        <v>1</v>
      </c>
      <c r="I1323" s="16" t="str">
        <f t="shared" si="55"/>
        <v>05/16/2001</v>
      </c>
    </row>
    <row r="1324" spans="1:9" x14ac:dyDescent="0.2">
      <c r="A1324" t="s">
        <v>233</v>
      </c>
      <c r="B1324" s="13">
        <v>37027.3807407407</v>
      </c>
      <c r="C1324" t="s">
        <v>8</v>
      </c>
      <c r="D1324" s="1">
        <v>100</v>
      </c>
      <c r="E1324" s="2">
        <v>3.2500000000000001E-2</v>
      </c>
      <c r="F1324" t="s">
        <v>37</v>
      </c>
      <c r="G1324" t="s">
        <v>10</v>
      </c>
      <c r="H1324" s="15">
        <f t="shared" si="54"/>
        <v>0</v>
      </c>
      <c r="I1324" s="16" t="str">
        <f t="shared" si="55"/>
        <v>05/16/2001</v>
      </c>
    </row>
    <row r="1325" spans="1:9" x14ac:dyDescent="0.2">
      <c r="A1325" t="s">
        <v>354</v>
      </c>
      <c r="B1325" s="13">
        <v>37027.639328703699</v>
      </c>
      <c r="C1325" t="s">
        <v>8</v>
      </c>
      <c r="D1325" s="1">
        <v>75</v>
      </c>
      <c r="E1325" s="2">
        <v>9.2499999999999999E-2</v>
      </c>
      <c r="F1325" t="s">
        <v>37</v>
      </c>
      <c r="G1325" t="s">
        <v>10</v>
      </c>
      <c r="H1325" s="15">
        <f t="shared" si="54"/>
        <v>0</v>
      </c>
      <c r="I1325" s="16" t="str">
        <f t="shared" si="55"/>
        <v>05/16/2001</v>
      </c>
    </row>
    <row r="1326" spans="1:9" x14ac:dyDescent="0.2">
      <c r="A1326" t="s">
        <v>233</v>
      </c>
      <c r="B1326" s="13">
        <v>37027.368587962999</v>
      </c>
      <c r="C1326" t="s">
        <v>8</v>
      </c>
      <c r="D1326" s="1">
        <v>100</v>
      </c>
      <c r="E1326" s="2">
        <v>2.2499999999999999E-2</v>
      </c>
      <c r="F1326" t="s">
        <v>109</v>
      </c>
      <c r="G1326" t="s">
        <v>10</v>
      </c>
      <c r="H1326" s="15">
        <f t="shared" si="54"/>
        <v>1</v>
      </c>
      <c r="I1326" s="16" t="str">
        <f t="shared" si="55"/>
        <v>05/16/2001</v>
      </c>
    </row>
    <row r="1327" spans="1:9" x14ac:dyDescent="0.2">
      <c r="A1327" t="s">
        <v>233</v>
      </c>
      <c r="B1327" s="13">
        <v>37027.368692129603</v>
      </c>
      <c r="C1327" t="s">
        <v>8</v>
      </c>
      <c r="D1327" s="1">
        <v>100</v>
      </c>
      <c r="E1327" s="2">
        <v>2.2499999999999999E-2</v>
      </c>
      <c r="F1327" t="s">
        <v>109</v>
      </c>
      <c r="G1327" t="s">
        <v>10</v>
      </c>
      <c r="H1327" s="15">
        <f t="shared" si="54"/>
        <v>0</v>
      </c>
      <c r="I1327" s="16" t="str">
        <f t="shared" si="55"/>
        <v>05/16/2001</v>
      </c>
    </row>
    <row r="1328" spans="1:9" x14ac:dyDescent="0.2">
      <c r="A1328" t="s">
        <v>233</v>
      </c>
      <c r="B1328" s="13">
        <v>37027.368784722203</v>
      </c>
      <c r="C1328" t="s">
        <v>8</v>
      </c>
      <c r="D1328" s="1">
        <v>100</v>
      </c>
      <c r="E1328" s="2">
        <v>2.2499999999999999E-2</v>
      </c>
      <c r="F1328" t="s">
        <v>109</v>
      </c>
      <c r="G1328" t="s">
        <v>10</v>
      </c>
      <c r="H1328" s="15">
        <f t="shared" si="54"/>
        <v>0</v>
      </c>
      <c r="I1328" s="16" t="str">
        <f t="shared" si="55"/>
        <v>05/16/2001</v>
      </c>
    </row>
    <row r="1329" spans="1:9" x14ac:dyDescent="0.2">
      <c r="A1329" t="s">
        <v>342</v>
      </c>
      <c r="B1329" s="13">
        <v>37027.3742824074</v>
      </c>
      <c r="C1329" t="s">
        <v>8</v>
      </c>
      <c r="D1329" s="1">
        <v>75</v>
      </c>
      <c r="E1329" s="2">
        <v>0.115</v>
      </c>
      <c r="F1329" t="s">
        <v>97</v>
      </c>
      <c r="G1329" t="s">
        <v>10</v>
      </c>
      <c r="H1329" s="15">
        <f t="shared" si="54"/>
        <v>1</v>
      </c>
      <c r="I1329" s="16" t="str">
        <f t="shared" si="55"/>
        <v>05/16/2001</v>
      </c>
    </row>
    <row r="1330" spans="1:9" x14ac:dyDescent="0.2">
      <c r="A1330" t="s">
        <v>342</v>
      </c>
      <c r="B1330" s="13">
        <v>37027.579861111102</v>
      </c>
      <c r="C1330" t="s">
        <v>8</v>
      </c>
      <c r="D1330" s="1">
        <v>75</v>
      </c>
      <c r="E1330" s="2">
        <v>0.155</v>
      </c>
      <c r="F1330" t="s">
        <v>97</v>
      </c>
      <c r="G1330" t="s">
        <v>10</v>
      </c>
      <c r="H1330" s="15">
        <f t="shared" si="54"/>
        <v>0</v>
      </c>
      <c r="I1330" s="16" t="str">
        <f t="shared" si="55"/>
        <v>05/16/2001</v>
      </c>
    </row>
    <row r="1331" spans="1:9" x14ac:dyDescent="0.2">
      <c r="A1331" t="s">
        <v>342</v>
      </c>
      <c r="B1331" s="13">
        <v>37027.580081018503</v>
      </c>
      <c r="C1331" t="s">
        <v>8</v>
      </c>
      <c r="D1331" s="1">
        <v>75</v>
      </c>
      <c r="E1331" s="2">
        <v>0.155</v>
      </c>
      <c r="F1331" t="s">
        <v>97</v>
      </c>
      <c r="G1331" t="s">
        <v>10</v>
      </c>
      <c r="H1331" s="15">
        <f t="shared" si="54"/>
        <v>0</v>
      </c>
      <c r="I1331" s="16" t="str">
        <f t="shared" si="55"/>
        <v>05/16/2001</v>
      </c>
    </row>
    <row r="1332" spans="1:9" x14ac:dyDescent="0.2">
      <c r="A1332" t="s">
        <v>342</v>
      </c>
      <c r="B1332" s="13">
        <v>37027.586666666597</v>
      </c>
      <c r="C1332" t="s">
        <v>8</v>
      </c>
      <c r="D1332" s="1">
        <v>75</v>
      </c>
      <c r="E1332" s="2">
        <v>0.16</v>
      </c>
      <c r="F1332" t="s">
        <v>97</v>
      </c>
      <c r="G1332" t="s">
        <v>10</v>
      </c>
      <c r="H1332" s="15">
        <f t="shared" si="54"/>
        <v>0</v>
      </c>
      <c r="I1332" s="16" t="str">
        <f t="shared" si="55"/>
        <v>05/16/2001</v>
      </c>
    </row>
    <row r="1333" spans="1:9" x14ac:dyDescent="0.2">
      <c r="A1333" t="s">
        <v>378</v>
      </c>
      <c r="B1333" s="13">
        <v>37027.354918981502</v>
      </c>
      <c r="C1333" t="s">
        <v>8</v>
      </c>
      <c r="D1333" s="1">
        <v>100</v>
      </c>
      <c r="E1333" s="2">
        <v>0.14749999999999999</v>
      </c>
      <c r="F1333" t="s">
        <v>27</v>
      </c>
      <c r="G1333" t="s">
        <v>10</v>
      </c>
      <c r="H1333" s="15">
        <f t="shared" si="54"/>
        <v>1</v>
      </c>
      <c r="I1333" s="16" t="str">
        <f t="shared" si="55"/>
        <v>05/16/2001</v>
      </c>
    </row>
    <row r="1334" spans="1:9" x14ac:dyDescent="0.2">
      <c r="A1334" t="s">
        <v>378</v>
      </c>
      <c r="B1334" s="13">
        <v>37027.370034722197</v>
      </c>
      <c r="C1334" t="s">
        <v>8</v>
      </c>
      <c r="D1334" s="1">
        <v>100</v>
      </c>
      <c r="E1334" s="2">
        <v>0.14249999999999999</v>
      </c>
      <c r="F1334" t="s">
        <v>27</v>
      </c>
      <c r="G1334" t="s">
        <v>10</v>
      </c>
      <c r="H1334" s="15">
        <f t="shared" si="54"/>
        <v>0</v>
      </c>
      <c r="I1334" s="16" t="str">
        <f t="shared" si="55"/>
        <v>05/16/2001</v>
      </c>
    </row>
    <row r="1335" spans="1:9" x14ac:dyDescent="0.2">
      <c r="A1335" t="s">
        <v>378</v>
      </c>
      <c r="B1335" s="13">
        <v>37027.3769328704</v>
      </c>
      <c r="C1335" t="s">
        <v>8</v>
      </c>
      <c r="D1335" s="1">
        <v>100</v>
      </c>
      <c r="E1335" s="2">
        <v>0.125</v>
      </c>
      <c r="F1335" t="s">
        <v>27</v>
      </c>
      <c r="G1335" t="s">
        <v>10</v>
      </c>
      <c r="H1335" s="15">
        <f t="shared" si="54"/>
        <v>0</v>
      </c>
      <c r="I1335" s="16" t="str">
        <f t="shared" si="55"/>
        <v>05/16/2001</v>
      </c>
    </row>
    <row r="1336" spans="1:9" x14ac:dyDescent="0.2">
      <c r="A1336" t="s">
        <v>378</v>
      </c>
      <c r="B1336" s="13">
        <v>37027.377442129597</v>
      </c>
      <c r="C1336" t="s">
        <v>8</v>
      </c>
      <c r="D1336" s="1">
        <v>100</v>
      </c>
      <c r="E1336" s="2">
        <v>0.125</v>
      </c>
      <c r="F1336" t="s">
        <v>27</v>
      </c>
      <c r="G1336" t="s">
        <v>10</v>
      </c>
      <c r="H1336" s="15">
        <f t="shared" si="54"/>
        <v>0</v>
      </c>
      <c r="I1336" s="16" t="str">
        <f t="shared" si="55"/>
        <v>05/16/2001</v>
      </c>
    </row>
    <row r="1337" spans="1:9" x14ac:dyDescent="0.2">
      <c r="A1337" t="s">
        <v>295</v>
      </c>
      <c r="B1337" s="13">
        <v>37027.382129629601</v>
      </c>
      <c r="C1337" t="s">
        <v>8</v>
      </c>
      <c r="D1337" s="1">
        <v>50</v>
      </c>
      <c r="E1337" s="2">
        <v>8.2500000000000004E-2</v>
      </c>
      <c r="F1337" t="s">
        <v>27</v>
      </c>
      <c r="G1337" t="s">
        <v>10</v>
      </c>
      <c r="H1337" s="15">
        <f t="shared" si="54"/>
        <v>0</v>
      </c>
      <c r="I1337" s="16" t="str">
        <f t="shared" si="55"/>
        <v>05/16/2001</v>
      </c>
    </row>
    <row r="1338" spans="1:9" x14ac:dyDescent="0.2">
      <c r="A1338" t="s">
        <v>362</v>
      </c>
      <c r="B1338" s="13">
        <v>37027.495347222197</v>
      </c>
      <c r="C1338" t="s">
        <v>8</v>
      </c>
      <c r="D1338" s="1">
        <v>30</v>
      </c>
      <c r="E1338" s="2">
        <v>0.17499999999999999</v>
      </c>
      <c r="F1338" t="s">
        <v>27</v>
      </c>
      <c r="G1338" t="s">
        <v>10</v>
      </c>
      <c r="H1338" s="15">
        <f t="shared" si="54"/>
        <v>0</v>
      </c>
      <c r="I1338" s="16" t="str">
        <f t="shared" si="55"/>
        <v>05/16/2001</v>
      </c>
    </row>
    <row r="1339" spans="1:9" x14ac:dyDescent="0.2">
      <c r="A1339" t="s">
        <v>233</v>
      </c>
      <c r="B1339" s="13">
        <v>37027.363865740699</v>
      </c>
      <c r="C1339" t="s">
        <v>8</v>
      </c>
      <c r="D1339" s="1">
        <v>100</v>
      </c>
      <c r="E1339" s="2">
        <v>0.02</v>
      </c>
      <c r="F1339" t="s">
        <v>325</v>
      </c>
      <c r="G1339" t="s">
        <v>10</v>
      </c>
      <c r="H1339" s="15">
        <f t="shared" si="54"/>
        <v>1</v>
      </c>
      <c r="I1339" s="16" t="str">
        <f t="shared" si="55"/>
        <v>05/16/2001</v>
      </c>
    </row>
    <row r="1340" spans="1:9" x14ac:dyDescent="0.2">
      <c r="A1340" t="s">
        <v>295</v>
      </c>
      <c r="B1340" s="13">
        <v>37027.577685185199</v>
      </c>
      <c r="C1340" t="s">
        <v>8</v>
      </c>
      <c r="D1340" s="1">
        <v>100</v>
      </c>
      <c r="E1340" s="2">
        <v>0.13500000000000001</v>
      </c>
      <c r="F1340" t="s">
        <v>48</v>
      </c>
      <c r="G1340" t="s">
        <v>10</v>
      </c>
      <c r="H1340" s="15">
        <f t="shared" si="54"/>
        <v>1</v>
      </c>
      <c r="I1340" s="16" t="str">
        <f t="shared" si="55"/>
        <v>05/16/2001</v>
      </c>
    </row>
    <row r="1341" spans="1:9" x14ac:dyDescent="0.2">
      <c r="A1341" t="s">
        <v>362</v>
      </c>
      <c r="B1341" s="13">
        <v>37028.361145833303</v>
      </c>
      <c r="C1341" t="s">
        <v>11</v>
      </c>
      <c r="D1341" s="1">
        <v>100</v>
      </c>
      <c r="E1341" s="2">
        <v>5.5E-2</v>
      </c>
      <c r="F1341" t="s">
        <v>106</v>
      </c>
      <c r="G1341" t="s">
        <v>10</v>
      </c>
      <c r="H1341" s="15">
        <f t="shared" si="54"/>
        <v>1</v>
      </c>
      <c r="I1341" s="16" t="str">
        <f t="shared" si="55"/>
        <v>05/17/2001</v>
      </c>
    </row>
    <row r="1342" spans="1:9" x14ac:dyDescent="0.2">
      <c r="A1342" t="s">
        <v>375</v>
      </c>
      <c r="B1342" s="13">
        <v>37028.490451388898</v>
      </c>
      <c r="C1342" t="s">
        <v>11</v>
      </c>
      <c r="D1342" s="1">
        <v>20000</v>
      </c>
      <c r="E1342" s="2">
        <v>0.38</v>
      </c>
      <c r="F1342" t="s">
        <v>82</v>
      </c>
      <c r="G1342" t="s">
        <v>214</v>
      </c>
      <c r="H1342" s="15">
        <f t="shared" si="54"/>
        <v>1</v>
      </c>
      <c r="I1342" s="16" t="str">
        <f t="shared" si="55"/>
        <v>05/17/2001</v>
      </c>
    </row>
    <row r="1343" spans="1:9" x14ac:dyDescent="0.2">
      <c r="A1343" t="s">
        <v>362</v>
      </c>
      <c r="B1343" s="13">
        <v>37028.377592592602</v>
      </c>
      <c r="C1343" t="s">
        <v>11</v>
      </c>
      <c r="D1343" s="1">
        <v>75</v>
      </c>
      <c r="E1343" s="2">
        <v>5.5E-2</v>
      </c>
      <c r="F1343" t="s">
        <v>382</v>
      </c>
      <c r="G1343" t="s">
        <v>10</v>
      </c>
      <c r="H1343" s="15">
        <f t="shared" si="54"/>
        <v>1</v>
      </c>
      <c r="I1343" s="16" t="str">
        <f t="shared" si="55"/>
        <v>05/17/2001</v>
      </c>
    </row>
    <row r="1344" spans="1:9" x14ac:dyDescent="0.2">
      <c r="A1344" t="s">
        <v>362</v>
      </c>
      <c r="B1344" s="13">
        <v>37028.385266203702</v>
      </c>
      <c r="C1344" t="s">
        <v>11</v>
      </c>
      <c r="D1344" s="1">
        <v>75</v>
      </c>
      <c r="E1344" s="2">
        <v>0.06</v>
      </c>
      <c r="F1344" t="s">
        <v>382</v>
      </c>
      <c r="G1344" t="s">
        <v>10</v>
      </c>
      <c r="H1344" s="15">
        <f t="shared" si="54"/>
        <v>0</v>
      </c>
      <c r="I1344" s="16" t="str">
        <f t="shared" si="55"/>
        <v>05/17/2001</v>
      </c>
    </row>
    <row r="1345" spans="1:9" x14ac:dyDescent="0.2">
      <c r="A1345" t="s">
        <v>368</v>
      </c>
      <c r="B1345" s="13">
        <v>37028.317754629599</v>
      </c>
      <c r="C1345" t="s">
        <v>11</v>
      </c>
      <c r="D1345" s="1">
        <v>100</v>
      </c>
      <c r="E1345" s="2">
        <v>0.13</v>
      </c>
      <c r="F1345" t="s">
        <v>97</v>
      </c>
      <c r="G1345" t="s">
        <v>10</v>
      </c>
      <c r="H1345" s="15">
        <f t="shared" si="54"/>
        <v>1</v>
      </c>
      <c r="I1345" s="16" t="str">
        <f t="shared" si="55"/>
        <v>05/17/2001</v>
      </c>
    </row>
    <row r="1346" spans="1:9" x14ac:dyDescent="0.2">
      <c r="A1346" t="s">
        <v>383</v>
      </c>
      <c r="B1346" s="13">
        <v>37028.323113425897</v>
      </c>
      <c r="C1346" t="s">
        <v>11</v>
      </c>
      <c r="D1346" s="1">
        <v>45</v>
      </c>
      <c r="E1346" s="2">
        <v>0.32</v>
      </c>
      <c r="F1346" t="s">
        <v>97</v>
      </c>
      <c r="G1346" t="s">
        <v>10</v>
      </c>
      <c r="H1346" s="15">
        <f t="shared" si="54"/>
        <v>0</v>
      </c>
      <c r="I1346" s="16" t="str">
        <f t="shared" si="55"/>
        <v>05/17/2001</v>
      </c>
    </row>
    <row r="1347" spans="1:9" x14ac:dyDescent="0.2">
      <c r="A1347" t="s">
        <v>384</v>
      </c>
      <c r="B1347" s="13">
        <v>37028.3620717593</v>
      </c>
      <c r="C1347" t="s">
        <v>11</v>
      </c>
      <c r="D1347" s="1">
        <v>100</v>
      </c>
      <c r="E1347" s="2">
        <v>0.1125</v>
      </c>
      <c r="F1347" t="s">
        <v>97</v>
      </c>
      <c r="G1347" t="s">
        <v>10</v>
      </c>
      <c r="H1347" s="15">
        <f t="shared" ref="H1347:H1410" si="56">IF(F1346=F1347,0,1)</f>
        <v>0</v>
      </c>
      <c r="I1347" s="16" t="str">
        <f t="shared" si="55"/>
        <v>05/17/2001</v>
      </c>
    </row>
    <row r="1348" spans="1:9" x14ac:dyDescent="0.2">
      <c r="A1348" t="s">
        <v>342</v>
      </c>
      <c r="B1348" s="13">
        <v>37028.365868055596</v>
      </c>
      <c r="C1348" t="s">
        <v>11</v>
      </c>
      <c r="D1348" s="1">
        <v>75</v>
      </c>
      <c r="E1348" s="2">
        <v>0.17499999999999999</v>
      </c>
      <c r="F1348" t="s">
        <v>97</v>
      </c>
      <c r="G1348" t="s">
        <v>10</v>
      </c>
      <c r="H1348" s="15">
        <f t="shared" si="56"/>
        <v>0</v>
      </c>
      <c r="I1348" s="16" t="str">
        <f t="shared" si="55"/>
        <v>05/17/2001</v>
      </c>
    </row>
    <row r="1349" spans="1:9" x14ac:dyDescent="0.2">
      <c r="A1349" t="s">
        <v>295</v>
      </c>
      <c r="B1349" s="13">
        <v>37028.483738425901</v>
      </c>
      <c r="C1349" t="s">
        <v>11</v>
      </c>
      <c r="D1349" s="1">
        <v>100</v>
      </c>
      <c r="E1349" s="2">
        <v>0.13500000000000001</v>
      </c>
      <c r="F1349" t="s">
        <v>97</v>
      </c>
      <c r="G1349" t="s">
        <v>10</v>
      </c>
      <c r="H1349" s="15">
        <f t="shared" si="56"/>
        <v>0</v>
      </c>
      <c r="I1349" s="16" t="str">
        <f t="shared" si="55"/>
        <v>05/17/2001</v>
      </c>
    </row>
    <row r="1350" spans="1:9" x14ac:dyDescent="0.2">
      <c r="A1350" t="s">
        <v>333</v>
      </c>
      <c r="B1350" s="13">
        <v>37028.586238425902</v>
      </c>
      <c r="C1350" t="s">
        <v>11</v>
      </c>
      <c r="D1350" s="1">
        <v>50</v>
      </c>
      <c r="E1350" s="2">
        <v>0.26500000000000001</v>
      </c>
      <c r="F1350" t="s">
        <v>97</v>
      </c>
      <c r="G1350" t="s">
        <v>10</v>
      </c>
      <c r="H1350" s="15">
        <f t="shared" si="56"/>
        <v>0</v>
      </c>
      <c r="I1350" s="16" t="str">
        <f t="shared" si="55"/>
        <v>05/17/2001</v>
      </c>
    </row>
    <row r="1351" spans="1:9" x14ac:dyDescent="0.2">
      <c r="A1351" t="s">
        <v>362</v>
      </c>
      <c r="B1351" s="13">
        <v>37028.421238425901</v>
      </c>
      <c r="C1351" t="s">
        <v>11</v>
      </c>
      <c r="D1351" s="1">
        <v>100</v>
      </c>
      <c r="E1351" s="2">
        <v>0.06</v>
      </c>
      <c r="F1351" t="s">
        <v>122</v>
      </c>
      <c r="G1351" t="s">
        <v>10</v>
      </c>
      <c r="H1351" s="15">
        <f t="shared" si="56"/>
        <v>1</v>
      </c>
      <c r="I1351" s="16" t="str">
        <f t="shared" ref="I1351:I1414" si="57">TEXT(B1351,"mm/dd/yyyy")</f>
        <v>05/17/2001</v>
      </c>
    </row>
    <row r="1352" spans="1:9" x14ac:dyDescent="0.2">
      <c r="A1352" t="s">
        <v>362</v>
      </c>
      <c r="B1352" s="13">
        <v>37028.421481481499</v>
      </c>
      <c r="C1352" t="s">
        <v>11</v>
      </c>
      <c r="D1352" s="1">
        <v>100</v>
      </c>
      <c r="E1352" s="2">
        <v>0.06</v>
      </c>
      <c r="F1352" t="s">
        <v>122</v>
      </c>
      <c r="G1352" t="s">
        <v>10</v>
      </c>
      <c r="H1352" s="15">
        <f t="shared" si="56"/>
        <v>0</v>
      </c>
      <c r="I1352" s="16" t="str">
        <f t="shared" si="57"/>
        <v>05/17/2001</v>
      </c>
    </row>
    <row r="1353" spans="1:9" x14ac:dyDescent="0.2">
      <c r="A1353" t="s">
        <v>362</v>
      </c>
      <c r="B1353" s="13">
        <v>37028.4224189815</v>
      </c>
      <c r="C1353" t="s">
        <v>11</v>
      </c>
      <c r="D1353" s="1">
        <v>100</v>
      </c>
      <c r="E1353" s="2">
        <v>0.06</v>
      </c>
      <c r="F1353" t="s">
        <v>122</v>
      </c>
      <c r="G1353" t="s">
        <v>10</v>
      </c>
      <c r="H1353" s="15">
        <f t="shared" si="56"/>
        <v>0</v>
      </c>
      <c r="I1353" s="16" t="str">
        <f t="shared" si="57"/>
        <v>05/17/2001</v>
      </c>
    </row>
    <row r="1354" spans="1:9" x14ac:dyDescent="0.2">
      <c r="A1354" t="s">
        <v>362</v>
      </c>
      <c r="B1354" s="13">
        <v>37028.422581018502</v>
      </c>
      <c r="C1354" t="s">
        <v>11</v>
      </c>
      <c r="D1354" s="1">
        <v>100</v>
      </c>
      <c r="E1354" s="2">
        <v>0.06</v>
      </c>
      <c r="F1354" t="s">
        <v>122</v>
      </c>
      <c r="G1354" t="s">
        <v>10</v>
      </c>
      <c r="H1354" s="15">
        <f t="shared" si="56"/>
        <v>0</v>
      </c>
      <c r="I1354" s="16" t="str">
        <f t="shared" si="57"/>
        <v>05/17/2001</v>
      </c>
    </row>
    <row r="1355" spans="1:9" x14ac:dyDescent="0.2">
      <c r="A1355" t="s">
        <v>362</v>
      </c>
      <c r="B1355" s="13">
        <v>37028.422719907401</v>
      </c>
      <c r="C1355" t="s">
        <v>11</v>
      </c>
      <c r="D1355" s="1">
        <v>100</v>
      </c>
      <c r="E1355" s="2">
        <v>0.06</v>
      </c>
      <c r="F1355" t="s">
        <v>122</v>
      </c>
      <c r="G1355" t="s">
        <v>10</v>
      </c>
      <c r="H1355" s="15">
        <f t="shared" si="56"/>
        <v>0</v>
      </c>
      <c r="I1355" s="16" t="str">
        <f t="shared" si="57"/>
        <v>05/17/2001</v>
      </c>
    </row>
    <row r="1356" spans="1:9" x14ac:dyDescent="0.2">
      <c r="A1356" t="s">
        <v>362</v>
      </c>
      <c r="B1356" s="13">
        <v>37028.423368055599</v>
      </c>
      <c r="C1356" t="s">
        <v>11</v>
      </c>
      <c r="D1356" s="1">
        <v>100</v>
      </c>
      <c r="E1356" s="2">
        <v>6.25E-2</v>
      </c>
      <c r="F1356" t="s">
        <v>122</v>
      </c>
      <c r="G1356" t="s">
        <v>10</v>
      </c>
      <c r="H1356" s="15">
        <f t="shared" si="56"/>
        <v>0</v>
      </c>
      <c r="I1356" s="16" t="str">
        <f t="shared" si="57"/>
        <v>05/17/2001</v>
      </c>
    </row>
    <row r="1357" spans="1:9" x14ac:dyDescent="0.2">
      <c r="A1357" t="s">
        <v>362</v>
      </c>
      <c r="B1357" s="13">
        <v>37028.423680555599</v>
      </c>
      <c r="C1357" t="s">
        <v>11</v>
      </c>
      <c r="D1357" s="1">
        <v>100</v>
      </c>
      <c r="E1357" s="2">
        <v>6.25E-2</v>
      </c>
      <c r="F1357" t="s">
        <v>122</v>
      </c>
      <c r="G1357" t="s">
        <v>10</v>
      </c>
      <c r="H1357" s="15">
        <f t="shared" si="56"/>
        <v>0</v>
      </c>
      <c r="I1357" s="16" t="str">
        <f t="shared" si="57"/>
        <v>05/17/2001</v>
      </c>
    </row>
    <row r="1358" spans="1:9" x14ac:dyDescent="0.2">
      <c r="A1358" t="s">
        <v>362</v>
      </c>
      <c r="B1358" s="13">
        <v>37028.423784722203</v>
      </c>
      <c r="C1358" t="s">
        <v>11</v>
      </c>
      <c r="D1358" s="1">
        <v>100</v>
      </c>
      <c r="E1358" s="2">
        <v>0.06</v>
      </c>
      <c r="F1358" t="s">
        <v>122</v>
      </c>
      <c r="G1358" t="s">
        <v>10</v>
      </c>
      <c r="H1358" s="15">
        <f t="shared" si="56"/>
        <v>0</v>
      </c>
      <c r="I1358" s="16" t="str">
        <f t="shared" si="57"/>
        <v>05/17/2001</v>
      </c>
    </row>
    <row r="1359" spans="1:9" x14ac:dyDescent="0.2">
      <c r="A1359" t="s">
        <v>362</v>
      </c>
      <c r="B1359" s="13">
        <v>37028.424895833297</v>
      </c>
      <c r="C1359" t="s">
        <v>11</v>
      </c>
      <c r="D1359" s="1">
        <v>100</v>
      </c>
      <c r="E1359" s="2">
        <v>0.06</v>
      </c>
      <c r="F1359" t="s">
        <v>122</v>
      </c>
      <c r="G1359" t="s">
        <v>10</v>
      </c>
      <c r="H1359" s="15">
        <f t="shared" si="56"/>
        <v>0</v>
      </c>
      <c r="I1359" s="16" t="str">
        <f t="shared" si="57"/>
        <v>05/17/2001</v>
      </c>
    </row>
    <row r="1360" spans="1:9" x14ac:dyDescent="0.2">
      <c r="A1360" t="s">
        <v>362</v>
      </c>
      <c r="B1360" s="13">
        <v>37028.425196759301</v>
      </c>
      <c r="C1360" t="s">
        <v>11</v>
      </c>
      <c r="D1360" s="1">
        <v>100</v>
      </c>
      <c r="E1360" s="2">
        <v>0.06</v>
      </c>
      <c r="F1360" t="s">
        <v>122</v>
      </c>
      <c r="G1360" t="s">
        <v>10</v>
      </c>
      <c r="H1360" s="15">
        <f t="shared" si="56"/>
        <v>0</v>
      </c>
      <c r="I1360" s="16" t="str">
        <f t="shared" si="57"/>
        <v>05/17/2001</v>
      </c>
    </row>
    <row r="1361" spans="1:9" x14ac:dyDescent="0.2">
      <c r="A1361" t="s">
        <v>233</v>
      </c>
      <c r="B1361" s="13">
        <v>37028.472465277802</v>
      </c>
      <c r="C1361" t="s">
        <v>11</v>
      </c>
      <c r="D1361" s="1">
        <v>100</v>
      </c>
      <c r="E1361" s="2">
        <v>0.05</v>
      </c>
      <c r="F1361" t="s">
        <v>122</v>
      </c>
      <c r="G1361" t="s">
        <v>10</v>
      </c>
      <c r="H1361" s="15">
        <f t="shared" si="56"/>
        <v>0</v>
      </c>
      <c r="I1361" s="16" t="str">
        <f t="shared" si="57"/>
        <v>05/17/2001</v>
      </c>
    </row>
    <row r="1362" spans="1:9" x14ac:dyDescent="0.2">
      <c r="A1362" t="s">
        <v>233</v>
      </c>
      <c r="B1362" s="13">
        <v>37028.472557870402</v>
      </c>
      <c r="C1362" t="s">
        <v>11</v>
      </c>
      <c r="D1362" s="1">
        <v>100</v>
      </c>
      <c r="E1362" s="2">
        <v>0.05</v>
      </c>
      <c r="F1362" t="s">
        <v>122</v>
      </c>
      <c r="G1362" t="s">
        <v>10</v>
      </c>
      <c r="H1362" s="15">
        <f t="shared" si="56"/>
        <v>0</v>
      </c>
      <c r="I1362" s="16" t="str">
        <f t="shared" si="57"/>
        <v>05/17/2001</v>
      </c>
    </row>
    <row r="1363" spans="1:9" x14ac:dyDescent="0.2">
      <c r="A1363" t="s">
        <v>233</v>
      </c>
      <c r="B1363" s="13">
        <v>37028.472685185203</v>
      </c>
      <c r="C1363" t="s">
        <v>11</v>
      </c>
      <c r="D1363" s="1">
        <v>100</v>
      </c>
      <c r="E1363" s="2">
        <v>0.05</v>
      </c>
      <c r="F1363" t="s">
        <v>122</v>
      </c>
      <c r="G1363" t="s">
        <v>10</v>
      </c>
      <c r="H1363" s="15">
        <f t="shared" si="56"/>
        <v>0</v>
      </c>
      <c r="I1363" s="16" t="str">
        <f t="shared" si="57"/>
        <v>05/17/2001</v>
      </c>
    </row>
    <row r="1364" spans="1:9" x14ac:dyDescent="0.2">
      <c r="A1364" t="s">
        <v>233</v>
      </c>
      <c r="B1364" s="13">
        <v>37028.472812499997</v>
      </c>
      <c r="C1364" t="s">
        <v>11</v>
      </c>
      <c r="D1364" s="1">
        <v>100</v>
      </c>
      <c r="E1364" s="2">
        <v>4.7500000000000001E-2</v>
      </c>
      <c r="F1364" t="s">
        <v>122</v>
      </c>
      <c r="G1364" t="s">
        <v>10</v>
      </c>
      <c r="H1364" s="15">
        <f t="shared" si="56"/>
        <v>0</v>
      </c>
      <c r="I1364" s="16" t="str">
        <f t="shared" si="57"/>
        <v>05/17/2001</v>
      </c>
    </row>
    <row r="1365" spans="1:9" x14ac:dyDescent="0.2">
      <c r="A1365" t="s">
        <v>233</v>
      </c>
      <c r="B1365" s="13">
        <v>37028.473055555602</v>
      </c>
      <c r="C1365" t="s">
        <v>11</v>
      </c>
      <c r="D1365" s="1">
        <v>100</v>
      </c>
      <c r="E1365" s="2">
        <v>4.7500000000000001E-2</v>
      </c>
      <c r="F1365" t="s">
        <v>122</v>
      </c>
      <c r="G1365" t="s">
        <v>10</v>
      </c>
      <c r="H1365" s="15">
        <f t="shared" si="56"/>
        <v>0</v>
      </c>
      <c r="I1365" s="16" t="str">
        <f t="shared" si="57"/>
        <v>05/17/2001</v>
      </c>
    </row>
    <row r="1366" spans="1:9" x14ac:dyDescent="0.2">
      <c r="A1366" t="s">
        <v>233</v>
      </c>
      <c r="B1366" s="13">
        <v>37028.473136574103</v>
      </c>
      <c r="C1366" t="s">
        <v>11</v>
      </c>
      <c r="D1366" s="1">
        <v>100</v>
      </c>
      <c r="E1366" s="2">
        <v>4.7500000000000001E-2</v>
      </c>
      <c r="F1366" t="s">
        <v>122</v>
      </c>
      <c r="G1366" t="s">
        <v>10</v>
      </c>
      <c r="H1366" s="15">
        <f t="shared" si="56"/>
        <v>0</v>
      </c>
      <c r="I1366" s="16" t="str">
        <f t="shared" si="57"/>
        <v>05/17/2001</v>
      </c>
    </row>
    <row r="1367" spans="1:9" x14ac:dyDescent="0.2">
      <c r="A1367" t="s">
        <v>233</v>
      </c>
      <c r="B1367" s="13">
        <v>37028.473379629599</v>
      </c>
      <c r="C1367" t="s">
        <v>11</v>
      </c>
      <c r="D1367" s="1">
        <v>100</v>
      </c>
      <c r="E1367" s="2">
        <v>4.7500000000000001E-2</v>
      </c>
      <c r="F1367" t="s">
        <v>122</v>
      </c>
      <c r="G1367" t="s">
        <v>10</v>
      </c>
      <c r="H1367" s="15">
        <f t="shared" si="56"/>
        <v>0</v>
      </c>
      <c r="I1367" s="16" t="str">
        <f t="shared" si="57"/>
        <v>05/17/2001</v>
      </c>
    </row>
    <row r="1368" spans="1:9" x14ac:dyDescent="0.2">
      <c r="A1368" t="s">
        <v>233</v>
      </c>
      <c r="B1368" s="13">
        <v>37028.473495370403</v>
      </c>
      <c r="C1368" t="s">
        <v>11</v>
      </c>
      <c r="D1368" s="1">
        <v>100</v>
      </c>
      <c r="E1368" s="2">
        <v>4.4999999999999998E-2</v>
      </c>
      <c r="F1368" t="s">
        <v>122</v>
      </c>
      <c r="G1368" t="s">
        <v>10</v>
      </c>
      <c r="H1368" s="15">
        <f t="shared" si="56"/>
        <v>0</v>
      </c>
      <c r="I1368" s="16" t="str">
        <f t="shared" si="57"/>
        <v>05/17/2001</v>
      </c>
    </row>
    <row r="1369" spans="1:9" x14ac:dyDescent="0.2">
      <c r="A1369" t="s">
        <v>384</v>
      </c>
      <c r="B1369" s="13">
        <v>37028.392476851899</v>
      </c>
      <c r="C1369" t="s">
        <v>11</v>
      </c>
      <c r="D1369" s="1">
        <v>75</v>
      </c>
      <c r="E1369" s="2">
        <v>0.11749999999999999</v>
      </c>
      <c r="F1369" t="s">
        <v>27</v>
      </c>
      <c r="G1369" t="s">
        <v>10</v>
      </c>
      <c r="H1369" s="15">
        <f t="shared" si="56"/>
        <v>1</v>
      </c>
      <c r="I1369" s="16" t="str">
        <f t="shared" si="57"/>
        <v>05/17/2001</v>
      </c>
    </row>
    <row r="1370" spans="1:9" x14ac:dyDescent="0.2">
      <c r="A1370" t="s">
        <v>385</v>
      </c>
      <c r="B1370" s="13">
        <v>37028.475972222201</v>
      </c>
      <c r="C1370" t="s">
        <v>8</v>
      </c>
      <c r="D1370" s="1">
        <v>100</v>
      </c>
      <c r="E1370" s="2">
        <v>2.2499999999999999E-2</v>
      </c>
      <c r="F1370" t="s">
        <v>27</v>
      </c>
      <c r="G1370" t="s">
        <v>10</v>
      </c>
      <c r="H1370" s="15">
        <f t="shared" si="56"/>
        <v>0</v>
      </c>
      <c r="I1370" s="16" t="str">
        <f t="shared" si="57"/>
        <v>05/17/2001</v>
      </c>
    </row>
    <row r="1371" spans="1:9" x14ac:dyDescent="0.2">
      <c r="A1371" t="s">
        <v>385</v>
      </c>
      <c r="B1371" s="13">
        <v>37028.476099537002</v>
      </c>
      <c r="C1371" t="s">
        <v>8</v>
      </c>
      <c r="D1371" s="1">
        <v>100</v>
      </c>
      <c r="E1371" s="2">
        <v>2.2499999999999999E-2</v>
      </c>
      <c r="F1371" t="s">
        <v>27</v>
      </c>
      <c r="G1371" t="s">
        <v>10</v>
      </c>
      <c r="H1371" s="15">
        <f t="shared" si="56"/>
        <v>0</v>
      </c>
      <c r="I1371" s="16" t="str">
        <f t="shared" si="57"/>
        <v>05/17/2001</v>
      </c>
    </row>
    <row r="1372" spans="1:9" x14ac:dyDescent="0.2">
      <c r="A1372" t="s">
        <v>385</v>
      </c>
      <c r="B1372" s="13">
        <v>37028.482534722199</v>
      </c>
      <c r="C1372" t="s">
        <v>8</v>
      </c>
      <c r="D1372" s="1">
        <v>100</v>
      </c>
      <c r="E1372" s="2">
        <v>2.2499999999999999E-2</v>
      </c>
      <c r="F1372" t="s">
        <v>12</v>
      </c>
      <c r="G1372" t="s">
        <v>10</v>
      </c>
      <c r="H1372" s="15">
        <f t="shared" si="56"/>
        <v>1</v>
      </c>
      <c r="I1372" s="16" t="str">
        <f t="shared" si="57"/>
        <v>05/17/2001</v>
      </c>
    </row>
    <row r="1373" spans="1:9" x14ac:dyDescent="0.2">
      <c r="A1373" t="s">
        <v>385</v>
      </c>
      <c r="B1373" s="13">
        <v>37028.482627314799</v>
      </c>
      <c r="C1373" t="s">
        <v>8</v>
      </c>
      <c r="D1373" s="1">
        <v>100</v>
      </c>
      <c r="E1373" s="2">
        <v>2.2499999999999999E-2</v>
      </c>
      <c r="F1373" t="s">
        <v>12</v>
      </c>
      <c r="G1373" t="s">
        <v>10</v>
      </c>
      <c r="H1373" s="15">
        <f t="shared" si="56"/>
        <v>0</v>
      </c>
      <c r="I1373" s="16" t="str">
        <f t="shared" si="57"/>
        <v>05/17/2001</v>
      </c>
    </row>
    <row r="1374" spans="1:9" x14ac:dyDescent="0.2">
      <c r="A1374" t="s">
        <v>385</v>
      </c>
      <c r="B1374" s="13">
        <v>37028.482719907399</v>
      </c>
      <c r="C1374" t="s">
        <v>8</v>
      </c>
      <c r="D1374" s="1">
        <v>100</v>
      </c>
      <c r="E1374" s="2">
        <v>2.2499999999999999E-2</v>
      </c>
      <c r="F1374" t="s">
        <v>12</v>
      </c>
      <c r="G1374" t="s">
        <v>10</v>
      </c>
      <c r="H1374" s="15">
        <f t="shared" si="56"/>
        <v>0</v>
      </c>
      <c r="I1374" s="16" t="str">
        <f t="shared" si="57"/>
        <v>05/17/2001</v>
      </c>
    </row>
    <row r="1375" spans="1:9" x14ac:dyDescent="0.2">
      <c r="A1375" t="s">
        <v>385</v>
      </c>
      <c r="B1375" s="13">
        <v>37028.482824074097</v>
      </c>
      <c r="C1375" t="s">
        <v>8</v>
      </c>
      <c r="D1375" s="1">
        <v>100</v>
      </c>
      <c r="E1375" s="2">
        <v>2.2499999999999999E-2</v>
      </c>
      <c r="F1375" t="s">
        <v>12</v>
      </c>
      <c r="G1375" t="s">
        <v>10</v>
      </c>
      <c r="H1375" s="15">
        <f t="shared" si="56"/>
        <v>0</v>
      </c>
      <c r="I1375" s="16" t="str">
        <f t="shared" si="57"/>
        <v>05/17/2001</v>
      </c>
    </row>
    <row r="1376" spans="1:9" x14ac:dyDescent="0.2">
      <c r="A1376" t="s">
        <v>385</v>
      </c>
      <c r="B1376" s="13">
        <v>37028.482951388898</v>
      </c>
      <c r="C1376" t="s">
        <v>8</v>
      </c>
      <c r="D1376" s="1">
        <v>100</v>
      </c>
      <c r="E1376" s="2">
        <v>2.2499999999999999E-2</v>
      </c>
      <c r="F1376" t="s">
        <v>12</v>
      </c>
      <c r="G1376" t="s">
        <v>10</v>
      </c>
      <c r="H1376" s="15">
        <f t="shared" si="56"/>
        <v>0</v>
      </c>
      <c r="I1376" s="16" t="str">
        <f t="shared" si="57"/>
        <v>05/17/2001</v>
      </c>
    </row>
    <row r="1377" spans="1:9" x14ac:dyDescent="0.2">
      <c r="A1377" t="s">
        <v>362</v>
      </c>
      <c r="B1377" s="13">
        <v>37028.4213310185</v>
      </c>
      <c r="C1377" t="s">
        <v>11</v>
      </c>
      <c r="D1377" s="1">
        <v>100</v>
      </c>
      <c r="E1377" s="2">
        <v>0.06</v>
      </c>
      <c r="F1377" t="s">
        <v>44</v>
      </c>
      <c r="G1377" t="s">
        <v>10</v>
      </c>
      <c r="H1377" s="15">
        <f t="shared" si="56"/>
        <v>1</v>
      </c>
      <c r="I1377" s="16" t="str">
        <f t="shared" si="57"/>
        <v>05/17/2001</v>
      </c>
    </row>
    <row r="1378" spans="1:9" x14ac:dyDescent="0.2">
      <c r="A1378" t="s">
        <v>362</v>
      </c>
      <c r="B1378" s="13">
        <v>37028.421435185199</v>
      </c>
      <c r="C1378" t="s">
        <v>11</v>
      </c>
      <c r="D1378" s="1">
        <v>100</v>
      </c>
      <c r="E1378" s="2">
        <v>0.06</v>
      </c>
      <c r="F1378" t="s">
        <v>44</v>
      </c>
      <c r="G1378" t="s">
        <v>10</v>
      </c>
      <c r="H1378" s="15">
        <f t="shared" si="56"/>
        <v>0</v>
      </c>
      <c r="I1378" s="16" t="str">
        <f t="shared" si="57"/>
        <v>05/17/2001</v>
      </c>
    </row>
    <row r="1379" spans="1:9" x14ac:dyDescent="0.2">
      <c r="A1379" t="s">
        <v>233</v>
      </c>
      <c r="B1379" s="13">
        <v>37028.397037037001</v>
      </c>
      <c r="C1379" t="s">
        <v>8</v>
      </c>
      <c r="D1379" s="1">
        <v>75</v>
      </c>
      <c r="E1379" s="2">
        <v>6.25E-2</v>
      </c>
      <c r="F1379" t="s">
        <v>40</v>
      </c>
      <c r="G1379" t="s">
        <v>10</v>
      </c>
      <c r="H1379" s="15">
        <f t="shared" si="56"/>
        <v>1</v>
      </c>
      <c r="I1379" s="16" t="str">
        <f t="shared" si="57"/>
        <v>05/17/2001</v>
      </c>
    </row>
    <row r="1380" spans="1:9" x14ac:dyDescent="0.2">
      <c r="A1380" t="s">
        <v>355</v>
      </c>
      <c r="B1380" s="13">
        <v>37029.374791666698</v>
      </c>
      <c r="C1380" t="s">
        <v>8</v>
      </c>
      <c r="D1380" s="1">
        <v>100</v>
      </c>
      <c r="E1380" s="2">
        <v>0.02</v>
      </c>
      <c r="F1380" t="s">
        <v>82</v>
      </c>
      <c r="G1380" t="s">
        <v>10</v>
      </c>
      <c r="H1380" s="15">
        <f t="shared" si="56"/>
        <v>1</v>
      </c>
      <c r="I1380" s="16" t="str">
        <f t="shared" si="57"/>
        <v>05/18/2001</v>
      </c>
    </row>
    <row r="1381" spans="1:9" x14ac:dyDescent="0.2">
      <c r="A1381" t="s">
        <v>233</v>
      </c>
      <c r="B1381" s="13">
        <v>37029.433634259301</v>
      </c>
      <c r="C1381" t="s">
        <v>8</v>
      </c>
      <c r="D1381" s="1">
        <v>100</v>
      </c>
      <c r="E1381" s="2">
        <v>5.2499999999999998E-2</v>
      </c>
      <c r="F1381" t="s">
        <v>82</v>
      </c>
      <c r="G1381" t="s">
        <v>10</v>
      </c>
      <c r="H1381" s="15">
        <f t="shared" si="56"/>
        <v>0</v>
      </c>
      <c r="I1381" s="16" t="str">
        <f t="shared" si="57"/>
        <v>05/18/2001</v>
      </c>
    </row>
    <row r="1382" spans="1:9" x14ac:dyDescent="0.2">
      <c r="A1382" t="s">
        <v>355</v>
      </c>
      <c r="B1382" s="13">
        <v>37029.4371412037</v>
      </c>
      <c r="C1382" t="s">
        <v>8</v>
      </c>
      <c r="D1382" s="1">
        <v>100</v>
      </c>
      <c r="E1382" s="2">
        <v>1.4999999999999999E-2</v>
      </c>
      <c r="F1382" t="s">
        <v>82</v>
      </c>
      <c r="G1382" t="s">
        <v>10</v>
      </c>
      <c r="H1382" s="15">
        <f t="shared" si="56"/>
        <v>0</v>
      </c>
      <c r="I1382" s="16" t="str">
        <f t="shared" si="57"/>
        <v>05/18/2001</v>
      </c>
    </row>
    <row r="1383" spans="1:9" x14ac:dyDescent="0.2">
      <c r="A1383" t="s">
        <v>368</v>
      </c>
      <c r="B1383" s="13">
        <v>37029.582384259302</v>
      </c>
      <c r="C1383" t="s">
        <v>8</v>
      </c>
      <c r="D1383" s="1">
        <v>100</v>
      </c>
      <c r="E1383" s="2">
        <v>0.14499999999999999</v>
      </c>
      <c r="F1383" t="s">
        <v>66</v>
      </c>
      <c r="G1383" t="s">
        <v>10</v>
      </c>
      <c r="H1383" s="15">
        <f t="shared" si="56"/>
        <v>1</v>
      </c>
      <c r="I1383" s="16" t="str">
        <f t="shared" si="57"/>
        <v>05/18/2001</v>
      </c>
    </row>
    <row r="1384" spans="1:9" x14ac:dyDescent="0.2">
      <c r="A1384" t="s">
        <v>368</v>
      </c>
      <c r="B1384" s="13">
        <v>37029.582523148201</v>
      </c>
      <c r="C1384" t="s">
        <v>8</v>
      </c>
      <c r="D1384" s="1">
        <v>100</v>
      </c>
      <c r="E1384" s="2">
        <v>0.14499999999999999</v>
      </c>
      <c r="F1384" t="s">
        <v>66</v>
      </c>
      <c r="G1384" t="s">
        <v>10</v>
      </c>
      <c r="H1384" s="15">
        <f t="shared" si="56"/>
        <v>0</v>
      </c>
      <c r="I1384" s="16" t="str">
        <f t="shared" si="57"/>
        <v>05/18/2001</v>
      </c>
    </row>
    <row r="1385" spans="1:9" x14ac:dyDescent="0.2">
      <c r="A1385" t="s">
        <v>371</v>
      </c>
      <c r="B1385" s="13">
        <v>37029.468171296299</v>
      </c>
      <c r="C1385" t="s">
        <v>8</v>
      </c>
      <c r="D1385" s="1">
        <v>50</v>
      </c>
      <c r="E1385" s="2">
        <v>0.35749999999999998</v>
      </c>
      <c r="F1385" t="s">
        <v>306</v>
      </c>
      <c r="G1385" t="s">
        <v>10</v>
      </c>
      <c r="H1385" s="15">
        <f t="shared" si="56"/>
        <v>1</v>
      </c>
      <c r="I1385" s="16" t="str">
        <f t="shared" si="57"/>
        <v>05/18/2001</v>
      </c>
    </row>
    <row r="1386" spans="1:9" x14ac:dyDescent="0.2">
      <c r="A1386" t="s">
        <v>355</v>
      </c>
      <c r="B1386" s="13">
        <v>37029.496157407397</v>
      </c>
      <c r="C1386" t="s">
        <v>8</v>
      </c>
      <c r="D1386" s="1">
        <v>100</v>
      </c>
      <c r="E1386" s="2">
        <v>1.4999999999999999E-2</v>
      </c>
      <c r="F1386" t="s">
        <v>306</v>
      </c>
      <c r="G1386" t="s">
        <v>10</v>
      </c>
      <c r="H1386" s="15">
        <f t="shared" si="56"/>
        <v>0</v>
      </c>
      <c r="I1386" s="16" t="str">
        <f t="shared" si="57"/>
        <v>05/18/2001</v>
      </c>
    </row>
    <row r="1387" spans="1:9" x14ac:dyDescent="0.2">
      <c r="A1387" t="s">
        <v>359</v>
      </c>
      <c r="B1387" s="13">
        <v>37029.355173611097</v>
      </c>
      <c r="C1387" t="s">
        <v>8</v>
      </c>
      <c r="D1387" s="1">
        <v>100</v>
      </c>
      <c r="E1387" s="2">
        <v>5.5E-2</v>
      </c>
      <c r="F1387" t="s">
        <v>97</v>
      </c>
      <c r="G1387" t="s">
        <v>10</v>
      </c>
      <c r="H1387" s="15">
        <f t="shared" si="56"/>
        <v>1</v>
      </c>
      <c r="I1387" s="16" t="str">
        <f t="shared" si="57"/>
        <v>05/18/2001</v>
      </c>
    </row>
    <row r="1388" spans="1:9" x14ac:dyDescent="0.2">
      <c r="A1388" t="s">
        <v>359</v>
      </c>
      <c r="B1388" s="13">
        <v>37029.355277777802</v>
      </c>
      <c r="C1388" t="s">
        <v>8</v>
      </c>
      <c r="D1388" s="1">
        <v>100</v>
      </c>
      <c r="E1388" s="2">
        <v>5.5E-2</v>
      </c>
      <c r="F1388" t="s">
        <v>97</v>
      </c>
      <c r="G1388" t="s">
        <v>10</v>
      </c>
      <c r="H1388" s="15">
        <f t="shared" si="56"/>
        <v>0</v>
      </c>
      <c r="I1388" s="16" t="str">
        <f t="shared" si="57"/>
        <v>05/18/2001</v>
      </c>
    </row>
    <row r="1389" spans="1:9" x14ac:dyDescent="0.2">
      <c r="A1389" t="s">
        <v>386</v>
      </c>
      <c r="B1389" s="13">
        <v>37029.418761574103</v>
      </c>
      <c r="C1389" t="s">
        <v>11</v>
      </c>
      <c r="D1389" s="1">
        <v>100</v>
      </c>
      <c r="E1389" s="2">
        <v>0.13250000000000001</v>
      </c>
      <c r="F1389" t="s">
        <v>122</v>
      </c>
      <c r="G1389" t="s">
        <v>10</v>
      </c>
      <c r="H1389" s="15">
        <f t="shared" si="56"/>
        <v>1</v>
      </c>
      <c r="I1389" s="16" t="str">
        <f t="shared" si="57"/>
        <v>05/18/2001</v>
      </c>
    </row>
    <row r="1390" spans="1:9" x14ac:dyDescent="0.2">
      <c r="A1390" t="s">
        <v>386</v>
      </c>
      <c r="B1390" s="13">
        <v>37029.418865740699</v>
      </c>
      <c r="C1390" t="s">
        <v>11</v>
      </c>
      <c r="D1390" s="1">
        <v>100</v>
      </c>
      <c r="E1390" s="2">
        <v>0.13250000000000001</v>
      </c>
      <c r="F1390" t="s">
        <v>122</v>
      </c>
      <c r="G1390" t="s">
        <v>10</v>
      </c>
      <c r="H1390" s="15">
        <f t="shared" si="56"/>
        <v>0</v>
      </c>
      <c r="I1390" s="16" t="str">
        <f t="shared" si="57"/>
        <v>05/18/2001</v>
      </c>
    </row>
    <row r="1391" spans="1:9" x14ac:dyDescent="0.2">
      <c r="A1391" t="s">
        <v>386</v>
      </c>
      <c r="B1391" s="13">
        <v>37029.418969907398</v>
      </c>
      <c r="C1391" t="s">
        <v>11</v>
      </c>
      <c r="D1391" s="1">
        <v>100</v>
      </c>
      <c r="E1391" s="2">
        <v>0.13</v>
      </c>
      <c r="F1391" t="s">
        <v>122</v>
      </c>
      <c r="G1391" t="s">
        <v>10</v>
      </c>
      <c r="H1391" s="15">
        <f t="shared" si="56"/>
        <v>0</v>
      </c>
      <c r="I1391" s="16" t="str">
        <f t="shared" si="57"/>
        <v>05/18/2001</v>
      </c>
    </row>
    <row r="1392" spans="1:9" x14ac:dyDescent="0.2">
      <c r="A1392" t="s">
        <v>386</v>
      </c>
      <c r="B1392" s="13">
        <v>37029.419097222199</v>
      </c>
      <c r="C1392" t="s">
        <v>11</v>
      </c>
      <c r="D1392" s="1">
        <v>100</v>
      </c>
      <c r="E1392" s="2">
        <v>0.13250000000000001</v>
      </c>
      <c r="F1392" t="s">
        <v>122</v>
      </c>
      <c r="G1392" t="s">
        <v>10</v>
      </c>
      <c r="H1392" s="15">
        <f t="shared" si="56"/>
        <v>0</v>
      </c>
      <c r="I1392" s="16" t="str">
        <f t="shared" si="57"/>
        <v>05/18/2001</v>
      </c>
    </row>
    <row r="1393" spans="1:9" x14ac:dyDescent="0.2">
      <c r="A1393" t="s">
        <v>386</v>
      </c>
      <c r="B1393" s="13">
        <v>37029.420335648101</v>
      </c>
      <c r="C1393" t="s">
        <v>11</v>
      </c>
      <c r="D1393" s="1">
        <v>100</v>
      </c>
      <c r="E1393" s="2">
        <v>0.13</v>
      </c>
      <c r="F1393" t="s">
        <v>122</v>
      </c>
      <c r="G1393" t="s">
        <v>10</v>
      </c>
      <c r="H1393" s="15">
        <f t="shared" si="56"/>
        <v>0</v>
      </c>
      <c r="I1393" s="16" t="str">
        <f t="shared" si="57"/>
        <v>05/18/2001</v>
      </c>
    </row>
    <row r="1394" spans="1:9" x14ac:dyDescent="0.2">
      <c r="A1394" t="s">
        <v>386</v>
      </c>
      <c r="B1394" s="13">
        <v>37029.420439814799</v>
      </c>
      <c r="C1394" t="s">
        <v>11</v>
      </c>
      <c r="D1394" s="1">
        <v>100</v>
      </c>
      <c r="E1394" s="2">
        <v>0.13</v>
      </c>
      <c r="F1394" t="s">
        <v>122</v>
      </c>
      <c r="G1394" t="s">
        <v>10</v>
      </c>
      <c r="H1394" s="15">
        <f t="shared" si="56"/>
        <v>0</v>
      </c>
      <c r="I1394" s="16" t="str">
        <f t="shared" si="57"/>
        <v>05/18/2001</v>
      </c>
    </row>
    <row r="1395" spans="1:9" x14ac:dyDescent="0.2">
      <c r="A1395" t="s">
        <v>387</v>
      </c>
      <c r="B1395" s="13">
        <v>37029.587743055599</v>
      </c>
      <c r="C1395" t="s">
        <v>8</v>
      </c>
      <c r="D1395" s="1">
        <v>20000</v>
      </c>
      <c r="E1395" s="2">
        <v>0.17499999999999999</v>
      </c>
      <c r="F1395" t="s">
        <v>388</v>
      </c>
      <c r="G1395" t="s">
        <v>214</v>
      </c>
      <c r="H1395" s="15">
        <f t="shared" si="56"/>
        <v>1</v>
      </c>
      <c r="I1395" s="16" t="str">
        <f t="shared" si="57"/>
        <v>05/18/2001</v>
      </c>
    </row>
    <row r="1396" spans="1:9" x14ac:dyDescent="0.2">
      <c r="A1396" t="s">
        <v>387</v>
      </c>
      <c r="B1396" s="13">
        <v>37029.589791666702</v>
      </c>
      <c r="C1396" t="s">
        <v>8</v>
      </c>
      <c r="D1396" s="1">
        <v>20000</v>
      </c>
      <c r="E1396" s="2">
        <v>0.185</v>
      </c>
      <c r="F1396" t="s">
        <v>388</v>
      </c>
      <c r="G1396" t="s">
        <v>214</v>
      </c>
      <c r="H1396" s="15">
        <f t="shared" si="56"/>
        <v>0</v>
      </c>
      <c r="I1396" s="16" t="str">
        <f t="shared" si="57"/>
        <v>05/18/2001</v>
      </c>
    </row>
    <row r="1397" spans="1:9" x14ac:dyDescent="0.2">
      <c r="A1397" t="s">
        <v>389</v>
      </c>
      <c r="B1397" s="13">
        <v>37029.5889930556</v>
      </c>
      <c r="C1397" t="s">
        <v>8</v>
      </c>
      <c r="D1397" s="1">
        <v>100</v>
      </c>
      <c r="E1397" s="2">
        <v>0.12</v>
      </c>
      <c r="F1397" t="s">
        <v>48</v>
      </c>
      <c r="G1397" t="s">
        <v>10</v>
      </c>
      <c r="H1397" s="15">
        <f t="shared" si="56"/>
        <v>1</v>
      </c>
      <c r="I1397" s="16" t="str">
        <f t="shared" si="57"/>
        <v>05/18/2001</v>
      </c>
    </row>
    <row r="1398" spans="1:9" x14ac:dyDescent="0.2">
      <c r="A1398" t="s">
        <v>295</v>
      </c>
      <c r="B1398" s="13">
        <v>37029.563344907401</v>
      </c>
      <c r="C1398" t="s">
        <v>8</v>
      </c>
      <c r="D1398" s="1">
        <v>100</v>
      </c>
      <c r="E1398" s="2">
        <v>0.14749999999999999</v>
      </c>
      <c r="F1398" t="s">
        <v>40</v>
      </c>
      <c r="G1398" t="s">
        <v>10</v>
      </c>
      <c r="H1398" s="15">
        <f t="shared" si="56"/>
        <v>1</v>
      </c>
      <c r="I1398" s="16" t="str">
        <f t="shared" si="57"/>
        <v>05/18/2001</v>
      </c>
    </row>
    <row r="1399" spans="1:9" x14ac:dyDescent="0.2">
      <c r="A1399" t="s">
        <v>384</v>
      </c>
      <c r="B1399" s="13">
        <v>37029.602789351899</v>
      </c>
      <c r="C1399" t="s">
        <v>8</v>
      </c>
      <c r="D1399" s="1">
        <v>100</v>
      </c>
      <c r="E1399" s="2">
        <v>0.13750000000000001</v>
      </c>
      <c r="F1399" t="s">
        <v>40</v>
      </c>
      <c r="G1399" t="s">
        <v>10</v>
      </c>
      <c r="H1399" s="15">
        <f t="shared" si="56"/>
        <v>0</v>
      </c>
      <c r="I1399" s="16" t="str">
        <f t="shared" si="57"/>
        <v>05/18/2001</v>
      </c>
    </row>
    <row r="1400" spans="1:9" x14ac:dyDescent="0.2">
      <c r="A1400" t="s">
        <v>368</v>
      </c>
      <c r="B1400" s="13">
        <v>37032.4301388889</v>
      </c>
      <c r="C1400" t="s">
        <v>8</v>
      </c>
      <c r="D1400" s="1">
        <v>100</v>
      </c>
      <c r="E1400" s="2">
        <v>8.2500000000000004E-2</v>
      </c>
      <c r="F1400" t="s">
        <v>82</v>
      </c>
      <c r="G1400" t="s">
        <v>10</v>
      </c>
      <c r="H1400" s="15">
        <f t="shared" si="56"/>
        <v>1</v>
      </c>
      <c r="I1400" s="16" t="str">
        <f t="shared" si="57"/>
        <v>05/21/2001</v>
      </c>
    </row>
    <row r="1401" spans="1:9" x14ac:dyDescent="0.2">
      <c r="A1401" t="s">
        <v>368</v>
      </c>
      <c r="B1401" s="13">
        <v>37032.414004629602</v>
      </c>
      <c r="C1401" t="s">
        <v>11</v>
      </c>
      <c r="D1401" s="1">
        <v>100</v>
      </c>
      <c r="E1401" s="2">
        <v>7.4999999999999997E-2</v>
      </c>
      <c r="F1401" t="s">
        <v>66</v>
      </c>
      <c r="G1401" t="s">
        <v>10</v>
      </c>
      <c r="H1401" s="15">
        <f t="shared" si="56"/>
        <v>1</v>
      </c>
      <c r="I1401" s="16" t="str">
        <f t="shared" si="57"/>
        <v>05/21/2001</v>
      </c>
    </row>
    <row r="1402" spans="1:9" x14ac:dyDescent="0.2">
      <c r="A1402" t="s">
        <v>368</v>
      </c>
      <c r="B1402" s="13">
        <v>37032.414375</v>
      </c>
      <c r="C1402" t="s">
        <v>11</v>
      </c>
      <c r="D1402" s="1">
        <v>100</v>
      </c>
      <c r="E1402" s="2">
        <v>7.4999999999999997E-2</v>
      </c>
      <c r="F1402" t="s">
        <v>66</v>
      </c>
      <c r="G1402" t="s">
        <v>10</v>
      </c>
      <c r="H1402" s="15">
        <f t="shared" si="56"/>
        <v>0</v>
      </c>
      <c r="I1402" s="16" t="str">
        <f t="shared" si="57"/>
        <v>05/21/2001</v>
      </c>
    </row>
    <row r="1403" spans="1:9" x14ac:dyDescent="0.2">
      <c r="A1403" t="s">
        <v>233</v>
      </c>
      <c r="B1403" s="13">
        <v>37032.634861111103</v>
      </c>
      <c r="C1403" t="s">
        <v>11</v>
      </c>
      <c r="D1403" s="1">
        <v>100</v>
      </c>
      <c r="E1403" s="2">
        <v>6.25E-2</v>
      </c>
      <c r="F1403" t="s">
        <v>37</v>
      </c>
      <c r="G1403" t="s">
        <v>10</v>
      </c>
      <c r="H1403" s="15">
        <f t="shared" si="56"/>
        <v>1</v>
      </c>
      <c r="I1403" s="16" t="str">
        <f t="shared" si="57"/>
        <v>05/21/2001</v>
      </c>
    </row>
    <row r="1404" spans="1:9" x14ac:dyDescent="0.2">
      <c r="A1404" t="s">
        <v>381</v>
      </c>
      <c r="B1404" s="13">
        <v>37032.364907407398</v>
      </c>
      <c r="C1404" t="s">
        <v>8</v>
      </c>
      <c r="D1404" s="1">
        <v>100</v>
      </c>
      <c r="E1404" s="2">
        <v>0.245</v>
      </c>
      <c r="F1404" t="s">
        <v>15</v>
      </c>
      <c r="G1404" t="s">
        <v>10</v>
      </c>
      <c r="H1404" s="15">
        <f t="shared" si="56"/>
        <v>1</v>
      </c>
      <c r="I1404" s="16" t="str">
        <f t="shared" si="57"/>
        <v>05/21/2001</v>
      </c>
    </row>
    <row r="1405" spans="1:9" x14ac:dyDescent="0.2">
      <c r="A1405" t="s">
        <v>381</v>
      </c>
      <c r="B1405" s="13">
        <v>37032.364999999998</v>
      </c>
      <c r="C1405" t="s">
        <v>8</v>
      </c>
      <c r="D1405" s="1">
        <v>100</v>
      </c>
      <c r="E1405" s="2">
        <v>0.245</v>
      </c>
      <c r="F1405" t="s">
        <v>15</v>
      </c>
      <c r="G1405" t="s">
        <v>10</v>
      </c>
      <c r="H1405" s="15">
        <f t="shared" si="56"/>
        <v>0</v>
      </c>
      <c r="I1405" s="16" t="str">
        <f t="shared" si="57"/>
        <v>05/21/2001</v>
      </c>
    </row>
    <row r="1406" spans="1:9" x14ac:dyDescent="0.2">
      <c r="A1406" t="s">
        <v>371</v>
      </c>
      <c r="B1406" s="13">
        <v>37032.360740740703</v>
      </c>
      <c r="C1406" t="s">
        <v>8</v>
      </c>
      <c r="D1406" s="1">
        <v>50</v>
      </c>
      <c r="E1406" s="2">
        <v>0.34749999999999998</v>
      </c>
      <c r="F1406" t="s">
        <v>306</v>
      </c>
      <c r="G1406" t="s">
        <v>10</v>
      </c>
      <c r="H1406" s="15">
        <f t="shared" si="56"/>
        <v>1</v>
      </c>
      <c r="I1406" s="16" t="str">
        <f t="shared" si="57"/>
        <v>05/21/2001</v>
      </c>
    </row>
    <row r="1407" spans="1:9" x14ac:dyDescent="0.2">
      <c r="A1407" t="s">
        <v>390</v>
      </c>
      <c r="B1407" s="13">
        <v>37032.396562499998</v>
      </c>
      <c r="C1407" t="s">
        <v>8</v>
      </c>
      <c r="D1407" s="1">
        <v>100</v>
      </c>
      <c r="E1407" s="2">
        <v>6.5000000000000002E-2</v>
      </c>
      <c r="F1407" t="s">
        <v>97</v>
      </c>
      <c r="G1407" t="s">
        <v>10</v>
      </c>
      <c r="H1407" s="15">
        <f t="shared" si="56"/>
        <v>1</v>
      </c>
      <c r="I1407" s="16" t="str">
        <f t="shared" si="57"/>
        <v>05/21/2001</v>
      </c>
    </row>
    <row r="1408" spans="1:9" x14ac:dyDescent="0.2">
      <c r="A1408" t="s">
        <v>342</v>
      </c>
      <c r="B1408" s="13">
        <v>37032.586354166699</v>
      </c>
      <c r="C1408" t="s">
        <v>8</v>
      </c>
      <c r="D1408" s="1">
        <v>100</v>
      </c>
      <c r="E1408" s="2">
        <v>0.19750000000000001</v>
      </c>
      <c r="F1408" t="s">
        <v>97</v>
      </c>
      <c r="G1408" t="s">
        <v>10</v>
      </c>
      <c r="H1408" s="15">
        <f t="shared" si="56"/>
        <v>0</v>
      </c>
      <c r="I1408" s="16" t="str">
        <f t="shared" si="57"/>
        <v>05/21/2001</v>
      </c>
    </row>
    <row r="1409" spans="1:9" x14ac:dyDescent="0.2">
      <c r="A1409" t="s">
        <v>391</v>
      </c>
      <c r="B1409" s="13">
        <v>37032.373321759304</v>
      </c>
      <c r="C1409" t="s">
        <v>8</v>
      </c>
      <c r="D1409" s="1">
        <v>15000</v>
      </c>
      <c r="E1409" s="2">
        <v>2.19</v>
      </c>
      <c r="F1409" t="s">
        <v>42</v>
      </c>
      <c r="G1409" t="s">
        <v>298</v>
      </c>
      <c r="H1409" s="15">
        <f t="shared" si="56"/>
        <v>1</v>
      </c>
      <c r="I1409" s="16" t="str">
        <f t="shared" si="57"/>
        <v>05/21/2001</v>
      </c>
    </row>
    <row r="1410" spans="1:9" x14ac:dyDescent="0.2">
      <c r="A1410" t="s">
        <v>392</v>
      </c>
      <c r="B1410" s="13">
        <v>37032.589444444398</v>
      </c>
      <c r="C1410" t="s">
        <v>8</v>
      </c>
      <c r="D1410" s="1">
        <v>15000</v>
      </c>
      <c r="E1410" s="2">
        <v>1.0449999999999999</v>
      </c>
      <c r="F1410" t="s">
        <v>42</v>
      </c>
      <c r="G1410" t="s">
        <v>302</v>
      </c>
      <c r="H1410" s="15">
        <f t="shared" si="56"/>
        <v>0</v>
      </c>
      <c r="I1410" s="16" t="str">
        <f t="shared" si="57"/>
        <v>05/21/2001</v>
      </c>
    </row>
    <row r="1411" spans="1:9" x14ac:dyDescent="0.2">
      <c r="A1411" t="s">
        <v>393</v>
      </c>
      <c r="B1411" s="13">
        <v>37032.589537036998</v>
      </c>
      <c r="C1411" t="s">
        <v>8</v>
      </c>
      <c r="D1411" s="1">
        <v>30000</v>
      </c>
      <c r="E1411" s="2">
        <v>0.76</v>
      </c>
      <c r="F1411" t="s">
        <v>42</v>
      </c>
      <c r="G1411" t="s">
        <v>298</v>
      </c>
      <c r="H1411" s="15">
        <f t="shared" ref="H1411:H1450" si="58">IF(F1410=F1411,0,1)</f>
        <v>0</v>
      </c>
      <c r="I1411" s="16" t="str">
        <f t="shared" si="57"/>
        <v>05/21/2001</v>
      </c>
    </row>
    <row r="1412" spans="1:9" x14ac:dyDescent="0.2">
      <c r="A1412" t="s">
        <v>342</v>
      </c>
      <c r="B1412" s="13">
        <v>37032.426215277803</v>
      </c>
      <c r="C1412" t="s">
        <v>11</v>
      </c>
      <c r="D1412" s="1">
        <v>100</v>
      </c>
      <c r="E1412" s="2">
        <v>0.1825</v>
      </c>
      <c r="F1412" t="s">
        <v>69</v>
      </c>
      <c r="G1412" t="s">
        <v>10</v>
      </c>
      <c r="H1412" s="15">
        <f t="shared" si="58"/>
        <v>1</v>
      </c>
      <c r="I1412" s="16" t="str">
        <f t="shared" si="57"/>
        <v>05/21/2001</v>
      </c>
    </row>
    <row r="1413" spans="1:9" x14ac:dyDescent="0.2">
      <c r="A1413" t="s">
        <v>342</v>
      </c>
      <c r="B1413" s="13">
        <v>37032.567916666703</v>
      </c>
      <c r="C1413" t="s">
        <v>11</v>
      </c>
      <c r="D1413" s="1">
        <v>100</v>
      </c>
      <c r="E1413" s="2">
        <v>0.185</v>
      </c>
      <c r="F1413" t="s">
        <v>69</v>
      </c>
      <c r="G1413" t="s">
        <v>10</v>
      </c>
      <c r="H1413" s="15">
        <f t="shared" si="58"/>
        <v>0</v>
      </c>
      <c r="I1413" s="16" t="str">
        <f t="shared" si="57"/>
        <v>05/21/2001</v>
      </c>
    </row>
    <row r="1414" spans="1:9" x14ac:dyDescent="0.2">
      <c r="A1414" t="s">
        <v>342</v>
      </c>
      <c r="B1414" s="13">
        <v>37032.573344907403</v>
      </c>
      <c r="C1414" t="s">
        <v>11</v>
      </c>
      <c r="D1414" s="1">
        <v>100</v>
      </c>
      <c r="E1414" s="2">
        <v>0.185</v>
      </c>
      <c r="F1414" t="s">
        <v>69</v>
      </c>
      <c r="G1414" t="s">
        <v>10</v>
      </c>
      <c r="H1414" s="15">
        <f t="shared" si="58"/>
        <v>0</v>
      </c>
      <c r="I1414" s="16" t="str">
        <f t="shared" si="57"/>
        <v>05/21/2001</v>
      </c>
    </row>
    <row r="1415" spans="1:9" x14ac:dyDescent="0.2">
      <c r="A1415" t="s">
        <v>233</v>
      </c>
      <c r="B1415" s="13">
        <v>37032.412187499998</v>
      </c>
      <c r="C1415" t="s">
        <v>8</v>
      </c>
      <c r="D1415" s="1">
        <v>100</v>
      </c>
      <c r="E1415" s="2">
        <v>0.05</v>
      </c>
      <c r="F1415" t="s">
        <v>379</v>
      </c>
      <c r="G1415" t="s">
        <v>10</v>
      </c>
      <c r="H1415" s="15">
        <f t="shared" si="58"/>
        <v>1</v>
      </c>
      <c r="I1415" s="16" t="str">
        <f t="shared" ref="I1415:I1450" si="59">TEXT(B1415,"mm/dd/yyyy")</f>
        <v>05/21/2001</v>
      </c>
    </row>
    <row r="1416" spans="1:9" x14ac:dyDescent="0.2">
      <c r="A1416" t="s">
        <v>233</v>
      </c>
      <c r="B1416" s="13">
        <v>37032.570787037002</v>
      </c>
      <c r="C1416" t="s">
        <v>8</v>
      </c>
      <c r="D1416" s="1">
        <v>100</v>
      </c>
      <c r="E1416" s="2">
        <v>0.06</v>
      </c>
      <c r="F1416" t="s">
        <v>379</v>
      </c>
      <c r="G1416" t="s">
        <v>10</v>
      </c>
      <c r="H1416" s="15">
        <f t="shared" si="58"/>
        <v>0</v>
      </c>
      <c r="I1416" s="16" t="str">
        <f t="shared" si="59"/>
        <v>05/21/2001</v>
      </c>
    </row>
    <row r="1417" spans="1:9" x14ac:dyDescent="0.2">
      <c r="A1417" t="s">
        <v>384</v>
      </c>
      <c r="B1417" s="13">
        <v>37032.625520833302</v>
      </c>
      <c r="C1417" t="s">
        <v>11</v>
      </c>
      <c r="D1417" s="1">
        <v>100</v>
      </c>
      <c r="E1417" s="2">
        <v>4.2500000000000003E-2</v>
      </c>
      <c r="F1417" t="s">
        <v>12</v>
      </c>
      <c r="G1417" t="s">
        <v>10</v>
      </c>
      <c r="H1417" s="15">
        <f t="shared" si="58"/>
        <v>1</v>
      </c>
      <c r="I1417" s="16" t="str">
        <f t="shared" si="59"/>
        <v>05/21/2001</v>
      </c>
    </row>
    <row r="1418" spans="1:9" x14ac:dyDescent="0.2">
      <c r="A1418" t="s">
        <v>233</v>
      </c>
      <c r="B1418" s="13">
        <v>37032.368275462999</v>
      </c>
      <c r="C1418" t="s">
        <v>8</v>
      </c>
      <c r="D1418" s="1">
        <v>100</v>
      </c>
      <c r="E1418" s="2">
        <v>4.4999999999999998E-2</v>
      </c>
      <c r="F1418" t="s">
        <v>44</v>
      </c>
      <c r="G1418" t="s">
        <v>10</v>
      </c>
      <c r="H1418" s="15">
        <f t="shared" si="58"/>
        <v>1</v>
      </c>
      <c r="I1418" s="16" t="str">
        <f t="shared" si="59"/>
        <v>05/21/2001</v>
      </c>
    </row>
    <row r="1419" spans="1:9" x14ac:dyDescent="0.2">
      <c r="A1419" t="s">
        <v>233</v>
      </c>
      <c r="B1419" s="13">
        <v>37032.368391203701</v>
      </c>
      <c r="C1419" t="s">
        <v>8</v>
      </c>
      <c r="D1419" s="1">
        <v>100</v>
      </c>
      <c r="E1419" s="2">
        <v>4.4999999999999998E-2</v>
      </c>
      <c r="F1419" t="s">
        <v>44</v>
      </c>
      <c r="G1419" t="s">
        <v>10</v>
      </c>
      <c r="H1419" s="15">
        <f t="shared" si="58"/>
        <v>0</v>
      </c>
      <c r="I1419" s="16" t="str">
        <f t="shared" si="59"/>
        <v>05/21/2001</v>
      </c>
    </row>
    <row r="1420" spans="1:9" x14ac:dyDescent="0.2">
      <c r="A1420" t="s">
        <v>233</v>
      </c>
      <c r="B1420" s="13">
        <v>37032.368587962999</v>
      </c>
      <c r="C1420" t="s">
        <v>8</v>
      </c>
      <c r="D1420" s="1">
        <v>100</v>
      </c>
      <c r="E1420" s="2">
        <v>4.4999999999999998E-2</v>
      </c>
      <c r="F1420" t="s">
        <v>44</v>
      </c>
      <c r="G1420" t="s">
        <v>10</v>
      </c>
      <c r="H1420" s="15">
        <f t="shared" si="58"/>
        <v>0</v>
      </c>
      <c r="I1420" s="16" t="str">
        <f t="shared" si="59"/>
        <v>05/21/2001</v>
      </c>
    </row>
    <row r="1421" spans="1:9" x14ac:dyDescent="0.2">
      <c r="A1421" t="s">
        <v>233</v>
      </c>
      <c r="B1421" s="13">
        <v>37032.369189814803</v>
      </c>
      <c r="C1421" t="s">
        <v>8</v>
      </c>
      <c r="D1421" s="1">
        <v>100</v>
      </c>
      <c r="E1421" s="2">
        <v>4.2500000000000003E-2</v>
      </c>
      <c r="F1421" t="s">
        <v>44</v>
      </c>
      <c r="G1421" t="s">
        <v>10</v>
      </c>
      <c r="H1421" s="15">
        <f t="shared" si="58"/>
        <v>0</v>
      </c>
      <c r="I1421" s="16" t="str">
        <f t="shared" si="59"/>
        <v>05/21/2001</v>
      </c>
    </row>
    <row r="1422" spans="1:9" x14ac:dyDescent="0.2">
      <c r="A1422" t="s">
        <v>233</v>
      </c>
      <c r="B1422" s="13">
        <v>37032.369594907403</v>
      </c>
      <c r="C1422" t="s">
        <v>8</v>
      </c>
      <c r="D1422" s="1">
        <v>100</v>
      </c>
      <c r="E1422" s="2">
        <v>4.2500000000000003E-2</v>
      </c>
      <c r="F1422" t="s">
        <v>44</v>
      </c>
      <c r="G1422" t="s">
        <v>10</v>
      </c>
      <c r="H1422" s="15">
        <f t="shared" si="58"/>
        <v>0</v>
      </c>
      <c r="I1422" s="16" t="str">
        <f t="shared" si="59"/>
        <v>05/21/2001</v>
      </c>
    </row>
    <row r="1423" spans="1:9" x14ac:dyDescent="0.2">
      <c r="A1423" t="s">
        <v>233</v>
      </c>
      <c r="B1423" s="13">
        <v>37032.369687500002</v>
      </c>
      <c r="C1423" t="s">
        <v>8</v>
      </c>
      <c r="D1423" s="1">
        <v>100</v>
      </c>
      <c r="E1423" s="2">
        <v>4.2500000000000003E-2</v>
      </c>
      <c r="F1423" t="s">
        <v>44</v>
      </c>
      <c r="G1423" t="s">
        <v>10</v>
      </c>
      <c r="H1423" s="15">
        <f t="shared" si="58"/>
        <v>0</v>
      </c>
      <c r="I1423" s="16" t="str">
        <f t="shared" si="59"/>
        <v>05/21/2001</v>
      </c>
    </row>
    <row r="1424" spans="1:9" x14ac:dyDescent="0.2">
      <c r="A1424" t="s">
        <v>233</v>
      </c>
      <c r="B1424" s="13">
        <v>37032.370000000003</v>
      </c>
      <c r="C1424" t="s">
        <v>8</v>
      </c>
      <c r="D1424" s="1">
        <v>100</v>
      </c>
      <c r="E1424" s="2">
        <v>4.2500000000000003E-2</v>
      </c>
      <c r="F1424" t="s">
        <v>44</v>
      </c>
      <c r="G1424" t="s">
        <v>10</v>
      </c>
      <c r="H1424" s="15">
        <f t="shared" si="58"/>
        <v>0</v>
      </c>
      <c r="I1424" s="16" t="str">
        <f t="shared" si="59"/>
        <v>05/21/2001</v>
      </c>
    </row>
    <row r="1425" spans="1:9" x14ac:dyDescent="0.2">
      <c r="A1425" t="s">
        <v>233</v>
      </c>
      <c r="B1425" s="13">
        <v>37032.372499999998</v>
      </c>
      <c r="C1425" t="s">
        <v>8</v>
      </c>
      <c r="D1425" s="1">
        <v>100</v>
      </c>
      <c r="E1425" s="2">
        <v>4.2500000000000003E-2</v>
      </c>
      <c r="F1425" t="s">
        <v>44</v>
      </c>
      <c r="G1425" t="s">
        <v>10</v>
      </c>
      <c r="H1425" s="15">
        <f t="shared" si="58"/>
        <v>0</v>
      </c>
      <c r="I1425" s="16" t="str">
        <f t="shared" si="59"/>
        <v>05/21/2001</v>
      </c>
    </row>
    <row r="1426" spans="1:9" x14ac:dyDescent="0.2">
      <c r="A1426" t="s">
        <v>233</v>
      </c>
      <c r="B1426" s="13">
        <v>37032.394363425898</v>
      </c>
      <c r="C1426" t="s">
        <v>8</v>
      </c>
      <c r="D1426" s="1">
        <v>100</v>
      </c>
      <c r="E1426" s="2">
        <v>4.7500000000000001E-2</v>
      </c>
      <c r="F1426" t="s">
        <v>44</v>
      </c>
      <c r="G1426" t="s">
        <v>10</v>
      </c>
      <c r="H1426" s="15">
        <f t="shared" si="58"/>
        <v>0</v>
      </c>
      <c r="I1426" s="16" t="str">
        <f t="shared" si="59"/>
        <v>05/21/2001</v>
      </c>
    </row>
    <row r="1427" spans="1:9" x14ac:dyDescent="0.2">
      <c r="A1427" t="s">
        <v>233</v>
      </c>
      <c r="B1427" s="13">
        <v>37032.395300925898</v>
      </c>
      <c r="C1427" t="s">
        <v>8</v>
      </c>
      <c r="D1427" s="1">
        <v>100</v>
      </c>
      <c r="E1427" s="2">
        <v>4.7500000000000001E-2</v>
      </c>
      <c r="F1427" t="s">
        <v>44</v>
      </c>
      <c r="G1427" t="s">
        <v>10</v>
      </c>
      <c r="H1427" s="15">
        <f t="shared" si="58"/>
        <v>0</v>
      </c>
      <c r="I1427" s="16" t="str">
        <f t="shared" si="59"/>
        <v>05/21/2001</v>
      </c>
    </row>
    <row r="1428" spans="1:9" x14ac:dyDescent="0.2">
      <c r="A1428" t="s">
        <v>233</v>
      </c>
      <c r="B1428" s="13">
        <v>37032.398240740702</v>
      </c>
      <c r="C1428" t="s">
        <v>8</v>
      </c>
      <c r="D1428" s="1">
        <v>100</v>
      </c>
      <c r="E1428" s="2">
        <v>5.2499999999999998E-2</v>
      </c>
      <c r="F1428" t="s">
        <v>44</v>
      </c>
      <c r="G1428" t="s">
        <v>10</v>
      </c>
      <c r="H1428" s="15">
        <f t="shared" si="58"/>
        <v>0</v>
      </c>
      <c r="I1428" s="16" t="str">
        <f t="shared" si="59"/>
        <v>05/21/2001</v>
      </c>
    </row>
    <row r="1429" spans="1:9" x14ac:dyDescent="0.2">
      <c r="A1429" t="s">
        <v>233</v>
      </c>
      <c r="B1429" s="13">
        <v>37032.413530092599</v>
      </c>
      <c r="C1429" t="s">
        <v>8</v>
      </c>
      <c r="D1429" s="1">
        <v>100</v>
      </c>
      <c r="E1429" s="2">
        <v>5.2499999999999998E-2</v>
      </c>
      <c r="F1429" t="s">
        <v>44</v>
      </c>
      <c r="G1429" t="s">
        <v>10</v>
      </c>
      <c r="H1429" s="15">
        <f t="shared" si="58"/>
        <v>0</v>
      </c>
      <c r="I1429" s="16" t="str">
        <f t="shared" si="59"/>
        <v>05/21/2001</v>
      </c>
    </row>
    <row r="1430" spans="1:9" x14ac:dyDescent="0.2">
      <c r="A1430" t="s">
        <v>233</v>
      </c>
      <c r="B1430" s="13">
        <v>37032.4137037037</v>
      </c>
      <c r="C1430" t="s">
        <v>8</v>
      </c>
      <c r="D1430" s="1">
        <v>100</v>
      </c>
      <c r="E1430" s="2">
        <v>5.2499999999999998E-2</v>
      </c>
      <c r="F1430" t="s">
        <v>44</v>
      </c>
      <c r="G1430" t="s">
        <v>10</v>
      </c>
      <c r="H1430" s="15">
        <f t="shared" si="58"/>
        <v>0</v>
      </c>
      <c r="I1430" s="16" t="str">
        <f t="shared" si="59"/>
        <v>05/21/2001</v>
      </c>
    </row>
    <row r="1431" spans="1:9" x14ac:dyDescent="0.2">
      <c r="A1431" t="s">
        <v>233</v>
      </c>
      <c r="B1431" s="13">
        <v>37032.4375</v>
      </c>
      <c r="C1431" t="s">
        <v>8</v>
      </c>
      <c r="D1431" s="1">
        <v>100</v>
      </c>
      <c r="E1431" s="2">
        <v>5.5E-2</v>
      </c>
      <c r="F1431" t="s">
        <v>44</v>
      </c>
      <c r="G1431" t="s">
        <v>10</v>
      </c>
      <c r="H1431" s="15">
        <f t="shared" si="58"/>
        <v>0</v>
      </c>
      <c r="I1431" s="16" t="str">
        <f t="shared" si="59"/>
        <v>05/21/2001</v>
      </c>
    </row>
    <row r="1432" spans="1:9" x14ac:dyDescent="0.2">
      <c r="A1432" t="s">
        <v>233</v>
      </c>
      <c r="B1432" s="13">
        <v>37032.393611111103</v>
      </c>
      <c r="C1432" t="s">
        <v>8</v>
      </c>
      <c r="D1432" s="1">
        <v>50</v>
      </c>
      <c r="E1432" s="2">
        <v>4.7500000000000001E-2</v>
      </c>
      <c r="F1432" t="s">
        <v>325</v>
      </c>
      <c r="G1432" t="s">
        <v>10</v>
      </c>
      <c r="H1432" s="15">
        <f t="shared" si="58"/>
        <v>1</v>
      </c>
      <c r="I1432" s="16" t="str">
        <f t="shared" si="59"/>
        <v>05/21/2001</v>
      </c>
    </row>
    <row r="1433" spans="1:9" x14ac:dyDescent="0.2">
      <c r="A1433" t="s">
        <v>272</v>
      </c>
      <c r="B1433" s="13">
        <v>37032.574722222198</v>
      </c>
      <c r="C1433" t="s">
        <v>8</v>
      </c>
      <c r="D1433" s="1">
        <v>50</v>
      </c>
      <c r="E1433" s="2">
        <v>0.08</v>
      </c>
      <c r="F1433" t="s">
        <v>325</v>
      </c>
      <c r="G1433" t="s">
        <v>10</v>
      </c>
      <c r="H1433" s="15">
        <f t="shared" si="58"/>
        <v>0</v>
      </c>
      <c r="I1433" s="16" t="str">
        <f t="shared" si="59"/>
        <v>05/21/2001</v>
      </c>
    </row>
    <row r="1434" spans="1:9" x14ac:dyDescent="0.2">
      <c r="A1434" t="s">
        <v>272</v>
      </c>
      <c r="B1434" s="13">
        <v>37032.646574074097</v>
      </c>
      <c r="C1434" t="s">
        <v>8</v>
      </c>
      <c r="D1434" s="1">
        <v>50</v>
      </c>
      <c r="E1434" s="2">
        <v>7.2499999999999995E-2</v>
      </c>
      <c r="F1434" t="s">
        <v>325</v>
      </c>
      <c r="G1434" t="s">
        <v>10</v>
      </c>
      <c r="H1434" s="15">
        <f t="shared" si="58"/>
        <v>0</v>
      </c>
      <c r="I1434" s="16" t="str">
        <f t="shared" si="59"/>
        <v>05/21/2001</v>
      </c>
    </row>
    <row r="1435" spans="1:9" x14ac:dyDescent="0.2">
      <c r="A1435" t="s">
        <v>342</v>
      </c>
      <c r="B1435" s="13">
        <v>37032.409108796302</v>
      </c>
      <c r="C1435" t="s">
        <v>11</v>
      </c>
      <c r="D1435" s="1">
        <v>100</v>
      </c>
      <c r="E1435" s="2">
        <v>0.17</v>
      </c>
      <c r="F1435" t="s">
        <v>48</v>
      </c>
      <c r="G1435" t="s">
        <v>10</v>
      </c>
      <c r="H1435" s="15">
        <f t="shared" si="58"/>
        <v>1</v>
      </c>
      <c r="I1435" s="16" t="str">
        <f t="shared" si="59"/>
        <v>05/21/2001</v>
      </c>
    </row>
    <row r="1436" spans="1:9" x14ac:dyDescent="0.2">
      <c r="A1436" t="s">
        <v>389</v>
      </c>
      <c r="B1436" s="13">
        <v>37032.437395833302</v>
      </c>
      <c r="C1436" t="s">
        <v>11</v>
      </c>
      <c r="D1436" s="1">
        <v>100</v>
      </c>
      <c r="E1436" s="2">
        <v>4.4999999999999998E-2</v>
      </c>
      <c r="F1436" t="s">
        <v>48</v>
      </c>
      <c r="G1436" t="s">
        <v>10</v>
      </c>
      <c r="H1436" s="15">
        <f t="shared" si="58"/>
        <v>0</v>
      </c>
      <c r="I1436" s="16" t="str">
        <f t="shared" si="59"/>
        <v>05/21/2001</v>
      </c>
    </row>
    <row r="1437" spans="1:9" x14ac:dyDescent="0.2">
      <c r="A1437" t="s">
        <v>368</v>
      </c>
      <c r="B1437" s="13">
        <v>37033.613009259301</v>
      </c>
      <c r="C1437" t="s">
        <v>11</v>
      </c>
      <c r="D1437" s="1">
        <v>100</v>
      </c>
      <c r="E1437" s="2">
        <v>0.05</v>
      </c>
      <c r="F1437" t="s">
        <v>106</v>
      </c>
      <c r="G1437" t="s">
        <v>10</v>
      </c>
      <c r="H1437" s="15">
        <f t="shared" si="58"/>
        <v>1</v>
      </c>
      <c r="I1437" s="16" t="str">
        <f t="shared" si="59"/>
        <v>05/22/2001</v>
      </c>
    </row>
    <row r="1438" spans="1:9" x14ac:dyDescent="0.2">
      <c r="A1438" t="s">
        <v>394</v>
      </c>
      <c r="B1438" s="13">
        <v>37033.376747685201</v>
      </c>
      <c r="C1438" t="s">
        <v>11</v>
      </c>
      <c r="D1438" s="1">
        <v>50</v>
      </c>
      <c r="E1438" s="2">
        <v>0.1525</v>
      </c>
      <c r="F1438" t="s">
        <v>37</v>
      </c>
      <c r="G1438" t="s">
        <v>10</v>
      </c>
      <c r="H1438" s="15">
        <f t="shared" si="58"/>
        <v>1</v>
      </c>
      <c r="I1438" s="16" t="str">
        <f t="shared" si="59"/>
        <v>05/22/2001</v>
      </c>
    </row>
    <row r="1439" spans="1:9" x14ac:dyDescent="0.2">
      <c r="A1439" t="s">
        <v>354</v>
      </c>
      <c r="B1439" s="13">
        <v>37033.399027777799</v>
      </c>
      <c r="C1439" t="s">
        <v>8</v>
      </c>
      <c r="D1439" s="1">
        <v>100</v>
      </c>
      <c r="E1439" s="2">
        <v>0.1275</v>
      </c>
      <c r="F1439" t="s">
        <v>37</v>
      </c>
      <c r="G1439" t="s">
        <v>10</v>
      </c>
      <c r="H1439" s="15">
        <f t="shared" si="58"/>
        <v>0</v>
      </c>
      <c r="I1439" s="16" t="str">
        <f t="shared" si="59"/>
        <v>05/22/2001</v>
      </c>
    </row>
    <row r="1440" spans="1:9" x14ac:dyDescent="0.2">
      <c r="A1440" t="s">
        <v>394</v>
      </c>
      <c r="B1440" s="13">
        <v>37033.400358796302</v>
      </c>
      <c r="C1440" t="s">
        <v>11</v>
      </c>
      <c r="D1440" s="1">
        <v>50</v>
      </c>
      <c r="E1440" s="2">
        <v>0.15</v>
      </c>
      <c r="F1440" t="s">
        <v>37</v>
      </c>
      <c r="G1440" t="s">
        <v>10</v>
      </c>
      <c r="H1440" s="15">
        <f t="shared" si="58"/>
        <v>0</v>
      </c>
      <c r="I1440" s="16" t="str">
        <f t="shared" si="59"/>
        <v>05/22/2001</v>
      </c>
    </row>
    <row r="1441" spans="1:9" x14ac:dyDescent="0.2">
      <c r="A1441" t="s">
        <v>395</v>
      </c>
      <c r="B1441" s="13">
        <v>37033.329560185201</v>
      </c>
      <c r="C1441" t="s">
        <v>11</v>
      </c>
      <c r="D1441" s="1">
        <v>50</v>
      </c>
      <c r="E1441" s="2">
        <v>0.11</v>
      </c>
      <c r="F1441" t="s">
        <v>97</v>
      </c>
      <c r="G1441" t="s">
        <v>10</v>
      </c>
      <c r="H1441" s="15">
        <f t="shared" si="58"/>
        <v>1</v>
      </c>
      <c r="I1441" s="16" t="str">
        <f t="shared" si="59"/>
        <v>05/22/2001</v>
      </c>
    </row>
    <row r="1442" spans="1:9" x14ac:dyDescent="0.2">
      <c r="A1442" t="s">
        <v>396</v>
      </c>
      <c r="B1442" s="13">
        <v>37033.488356481503</v>
      </c>
      <c r="C1442" t="s">
        <v>8</v>
      </c>
      <c r="D1442" s="1">
        <v>100</v>
      </c>
      <c r="E1442" s="2">
        <v>1.7500000000000002E-2</v>
      </c>
      <c r="F1442" t="s">
        <v>97</v>
      </c>
      <c r="G1442" t="s">
        <v>10</v>
      </c>
      <c r="H1442" s="15">
        <f t="shared" si="58"/>
        <v>0</v>
      </c>
      <c r="I1442" s="16" t="str">
        <f t="shared" si="59"/>
        <v>05/22/2001</v>
      </c>
    </row>
    <row r="1443" spans="1:9" x14ac:dyDescent="0.2">
      <c r="A1443" t="s">
        <v>396</v>
      </c>
      <c r="B1443" s="13">
        <v>37033.491967592599</v>
      </c>
      <c r="C1443" t="s">
        <v>8</v>
      </c>
      <c r="D1443" s="1">
        <v>100</v>
      </c>
      <c r="E1443" s="2">
        <v>1.4999999999999999E-2</v>
      </c>
      <c r="F1443" t="s">
        <v>97</v>
      </c>
      <c r="G1443" t="s">
        <v>10</v>
      </c>
      <c r="H1443" s="15">
        <f t="shared" si="58"/>
        <v>0</v>
      </c>
      <c r="I1443" s="16" t="str">
        <f t="shared" si="59"/>
        <v>05/22/2001</v>
      </c>
    </row>
    <row r="1444" spans="1:9" x14ac:dyDescent="0.2">
      <c r="A1444" t="s">
        <v>354</v>
      </c>
      <c r="B1444" s="13">
        <v>37033.586712962999</v>
      </c>
      <c r="C1444" t="s">
        <v>8</v>
      </c>
      <c r="D1444" s="1">
        <v>100</v>
      </c>
      <c r="E1444" s="2">
        <v>0.11749999999999999</v>
      </c>
      <c r="F1444" t="s">
        <v>97</v>
      </c>
      <c r="G1444" t="s">
        <v>10</v>
      </c>
      <c r="H1444" s="15">
        <f t="shared" si="58"/>
        <v>0</v>
      </c>
      <c r="I1444" s="16" t="str">
        <f t="shared" si="59"/>
        <v>05/22/2001</v>
      </c>
    </row>
    <row r="1445" spans="1:9" x14ac:dyDescent="0.2">
      <c r="A1445" t="s">
        <v>397</v>
      </c>
      <c r="B1445" s="13">
        <v>37033.549791666701</v>
      </c>
      <c r="C1445" t="s">
        <v>8</v>
      </c>
      <c r="D1445" s="1">
        <v>100</v>
      </c>
      <c r="E1445" s="2">
        <v>0.06</v>
      </c>
      <c r="F1445" t="s">
        <v>42</v>
      </c>
      <c r="G1445" t="s">
        <v>10</v>
      </c>
      <c r="H1445" s="15">
        <f t="shared" si="58"/>
        <v>1</v>
      </c>
      <c r="I1445" s="16" t="str">
        <f t="shared" si="59"/>
        <v>05/22/2001</v>
      </c>
    </row>
    <row r="1446" spans="1:9" x14ac:dyDescent="0.2">
      <c r="A1446" t="s">
        <v>342</v>
      </c>
      <c r="B1446" s="13">
        <v>37033.390775462998</v>
      </c>
      <c r="C1446" t="s">
        <v>11</v>
      </c>
      <c r="D1446" s="1">
        <v>100</v>
      </c>
      <c r="E1446" s="2">
        <v>0.20250000000000001</v>
      </c>
      <c r="F1446" t="s">
        <v>69</v>
      </c>
      <c r="G1446" t="s">
        <v>10</v>
      </c>
      <c r="H1446" s="15">
        <f t="shared" si="58"/>
        <v>1</v>
      </c>
      <c r="I1446" s="16" t="str">
        <f t="shared" si="59"/>
        <v>05/22/2001</v>
      </c>
    </row>
    <row r="1447" spans="1:9" x14ac:dyDescent="0.2">
      <c r="A1447" t="s">
        <v>342</v>
      </c>
      <c r="B1447" s="13">
        <v>37033.391631944403</v>
      </c>
      <c r="C1447" t="s">
        <v>11</v>
      </c>
      <c r="D1447" s="1">
        <v>100</v>
      </c>
      <c r="E1447" s="2">
        <v>0.20250000000000001</v>
      </c>
      <c r="F1447" t="s">
        <v>69</v>
      </c>
      <c r="G1447" t="s">
        <v>10</v>
      </c>
      <c r="H1447" s="15">
        <f t="shared" si="58"/>
        <v>0</v>
      </c>
      <c r="I1447" s="16" t="str">
        <f t="shared" si="59"/>
        <v>05/22/2001</v>
      </c>
    </row>
    <row r="1448" spans="1:9" x14ac:dyDescent="0.2">
      <c r="A1448" t="s">
        <v>233</v>
      </c>
      <c r="B1448" s="13">
        <v>37033.361840277801</v>
      </c>
      <c r="C1448" t="s">
        <v>8</v>
      </c>
      <c r="D1448" s="1">
        <v>100</v>
      </c>
      <c r="E1448" s="2">
        <v>6.5000000000000002E-2</v>
      </c>
      <c r="F1448" t="s">
        <v>379</v>
      </c>
      <c r="G1448" t="s">
        <v>10</v>
      </c>
      <c r="H1448" s="15">
        <f t="shared" si="58"/>
        <v>1</v>
      </c>
      <c r="I1448" s="16" t="str">
        <f t="shared" si="59"/>
        <v>05/22/2001</v>
      </c>
    </row>
    <row r="1449" spans="1:9" x14ac:dyDescent="0.2">
      <c r="A1449" t="s">
        <v>233</v>
      </c>
      <c r="B1449" s="13">
        <v>37033.3690740741</v>
      </c>
      <c r="C1449" t="s">
        <v>8</v>
      </c>
      <c r="D1449" s="1">
        <v>100</v>
      </c>
      <c r="E1449" s="2">
        <v>6.5000000000000002E-2</v>
      </c>
      <c r="F1449" t="s">
        <v>379</v>
      </c>
      <c r="G1449" t="s">
        <v>10</v>
      </c>
      <c r="H1449" s="15">
        <f t="shared" si="58"/>
        <v>0</v>
      </c>
      <c r="I1449" s="16" t="str">
        <f t="shared" si="59"/>
        <v>05/22/2001</v>
      </c>
    </row>
    <row r="1450" spans="1:9" x14ac:dyDescent="0.2">
      <c r="A1450" t="s">
        <v>398</v>
      </c>
      <c r="B1450" s="13">
        <v>37033.478518518503</v>
      </c>
      <c r="C1450" t="s">
        <v>8</v>
      </c>
      <c r="D1450" s="1">
        <v>50</v>
      </c>
      <c r="E1450" s="2">
        <v>3.5000000000000003E-2</v>
      </c>
      <c r="F1450" t="s">
        <v>12</v>
      </c>
      <c r="G1450" t="s">
        <v>10</v>
      </c>
      <c r="H1450" s="15">
        <f t="shared" si="58"/>
        <v>1</v>
      </c>
      <c r="I1450" s="16" t="str">
        <f t="shared" si="59"/>
        <v>05/22/2001</v>
      </c>
    </row>
    <row r="1451" spans="1:9" x14ac:dyDescent="0.2">
      <c r="A1451" t="s">
        <v>407</v>
      </c>
      <c r="B1451" s="13">
        <v>37034.438472222202</v>
      </c>
      <c r="C1451" t="s">
        <v>11</v>
      </c>
      <c r="D1451" s="1">
        <v>20000</v>
      </c>
      <c r="E1451" s="2">
        <v>0.35499999999999998</v>
      </c>
      <c r="F1451" t="s">
        <v>82</v>
      </c>
      <c r="G1451" t="s">
        <v>214</v>
      </c>
      <c r="H1451" s="15">
        <f t="shared" ref="H1451:H1484" si="60">IF(F1450=F1451,0,1)</f>
        <v>1</v>
      </c>
      <c r="I1451" s="16" t="str">
        <f t="shared" ref="I1451:I1484" si="61">TEXT(B1451,"mm/dd/yyyy")</f>
        <v>05/23/2001</v>
      </c>
    </row>
    <row r="1452" spans="1:9" x14ac:dyDescent="0.2">
      <c r="A1452" t="s">
        <v>233</v>
      </c>
      <c r="B1452" s="13">
        <v>37034.567083333299</v>
      </c>
      <c r="C1452" t="s">
        <v>8</v>
      </c>
      <c r="D1452" s="1">
        <v>100</v>
      </c>
      <c r="E1452" s="2">
        <v>4.7500000000000001E-2</v>
      </c>
      <c r="F1452" t="s">
        <v>408</v>
      </c>
      <c r="G1452" t="s">
        <v>10</v>
      </c>
      <c r="H1452" s="15">
        <f t="shared" si="60"/>
        <v>1</v>
      </c>
      <c r="I1452" s="16" t="str">
        <f t="shared" si="61"/>
        <v>05/23/2001</v>
      </c>
    </row>
    <row r="1453" spans="1:9" x14ac:dyDescent="0.2">
      <c r="A1453" t="s">
        <v>233</v>
      </c>
      <c r="B1453" s="13">
        <v>37034.567245370403</v>
      </c>
      <c r="C1453" t="s">
        <v>8</v>
      </c>
      <c r="D1453" s="1">
        <v>100</v>
      </c>
      <c r="E1453" s="2">
        <v>4.4999999999999998E-2</v>
      </c>
      <c r="F1453" t="s">
        <v>408</v>
      </c>
      <c r="G1453" t="s">
        <v>10</v>
      </c>
      <c r="H1453" s="15">
        <f t="shared" si="60"/>
        <v>0</v>
      </c>
      <c r="I1453" s="16" t="str">
        <f t="shared" si="61"/>
        <v>05/23/2001</v>
      </c>
    </row>
    <row r="1454" spans="1:9" x14ac:dyDescent="0.2">
      <c r="A1454" t="s">
        <v>409</v>
      </c>
      <c r="B1454" s="13">
        <v>37034.567430555602</v>
      </c>
      <c r="C1454" t="s">
        <v>8</v>
      </c>
      <c r="D1454" s="1">
        <v>100</v>
      </c>
      <c r="E1454" s="2">
        <v>3.2500000000000001E-2</v>
      </c>
      <c r="F1454" t="s">
        <v>408</v>
      </c>
      <c r="G1454" t="s">
        <v>10</v>
      </c>
      <c r="H1454" s="15">
        <f t="shared" si="60"/>
        <v>0</v>
      </c>
      <c r="I1454" s="16" t="str">
        <f t="shared" si="61"/>
        <v>05/23/2001</v>
      </c>
    </row>
    <row r="1455" spans="1:9" x14ac:dyDescent="0.2">
      <c r="A1455" t="s">
        <v>409</v>
      </c>
      <c r="B1455" s="13">
        <v>37034.567939814799</v>
      </c>
      <c r="C1455" t="s">
        <v>8</v>
      </c>
      <c r="D1455" s="1">
        <v>100</v>
      </c>
      <c r="E1455" s="2">
        <v>0.03</v>
      </c>
      <c r="F1455" t="s">
        <v>408</v>
      </c>
      <c r="G1455" t="s">
        <v>10</v>
      </c>
      <c r="H1455" s="15">
        <f t="shared" si="60"/>
        <v>0</v>
      </c>
      <c r="I1455" s="16" t="str">
        <f t="shared" si="61"/>
        <v>05/23/2001</v>
      </c>
    </row>
    <row r="1456" spans="1:9" x14ac:dyDescent="0.2">
      <c r="A1456" t="s">
        <v>410</v>
      </c>
      <c r="B1456" s="13">
        <v>37034.344039351898</v>
      </c>
      <c r="C1456" t="s">
        <v>8</v>
      </c>
      <c r="D1456" s="1">
        <v>100</v>
      </c>
      <c r="E1456" s="2">
        <v>9.2499999999999999E-2</v>
      </c>
      <c r="F1456" t="s">
        <v>66</v>
      </c>
      <c r="G1456" t="s">
        <v>10</v>
      </c>
      <c r="H1456" s="15">
        <f t="shared" si="60"/>
        <v>1</v>
      </c>
      <c r="I1456" s="16" t="str">
        <f t="shared" si="61"/>
        <v>05/23/2001</v>
      </c>
    </row>
    <row r="1457" spans="1:9" x14ac:dyDescent="0.2">
      <c r="A1457" t="s">
        <v>410</v>
      </c>
      <c r="B1457" s="13">
        <v>37034.344189814801</v>
      </c>
      <c r="C1457" t="s">
        <v>8</v>
      </c>
      <c r="D1457" s="1">
        <v>100</v>
      </c>
      <c r="E1457" s="2">
        <v>9.2499999999999999E-2</v>
      </c>
      <c r="F1457" t="s">
        <v>66</v>
      </c>
      <c r="G1457" t="s">
        <v>10</v>
      </c>
      <c r="H1457" s="15">
        <f t="shared" si="60"/>
        <v>0</v>
      </c>
      <c r="I1457" s="16" t="str">
        <f t="shared" si="61"/>
        <v>05/23/2001</v>
      </c>
    </row>
    <row r="1458" spans="1:9" x14ac:dyDescent="0.2">
      <c r="A1458" t="s">
        <v>331</v>
      </c>
      <c r="B1458" s="13">
        <v>37034.527037036998</v>
      </c>
      <c r="C1458" t="s">
        <v>8</v>
      </c>
      <c r="D1458" s="1">
        <v>100</v>
      </c>
      <c r="E1458" s="2">
        <v>2.75E-2</v>
      </c>
      <c r="F1458" t="s">
        <v>66</v>
      </c>
      <c r="G1458" t="s">
        <v>10</v>
      </c>
      <c r="H1458" s="15">
        <f t="shared" si="60"/>
        <v>0</v>
      </c>
      <c r="I1458" s="16" t="str">
        <f t="shared" si="61"/>
        <v>05/23/2001</v>
      </c>
    </row>
    <row r="1459" spans="1:9" x14ac:dyDescent="0.2">
      <c r="A1459" t="s">
        <v>308</v>
      </c>
      <c r="B1459" s="13">
        <v>37034.527199074102</v>
      </c>
      <c r="C1459" t="s">
        <v>8</v>
      </c>
      <c r="D1459" s="1">
        <v>100</v>
      </c>
      <c r="E1459" s="2">
        <v>4.4999999999999998E-2</v>
      </c>
      <c r="F1459" t="s">
        <v>66</v>
      </c>
      <c r="G1459" t="s">
        <v>10</v>
      </c>
      <c r="H1459" s="15">
        <f t="shared" si="60"/>
        <v>0</v>
      </c>
      <c r="I1459" s="16" t="str">
        <f t="shared" si="61"/>
        <v>05/23/2001</v>
      </c>
    </row>
    <row r="1460" spans="1:9" x14ac:dyDescent="0.2">
      <c r="A1460" t="s">
        <v>410</v>
      </c>
      <c r="B1460" s="13">
        <v>37034.552662037</v>
      </c>
      <c r="C1460" t="s">
        <v>11</v>
      </c>
      <c r="D1460" s="1">
        <v>100</v>
      </c>
      <c r="E1460" s="2">
        <v>4.2500000000000003E-2</v>
      </c>
      <c r="F1460" t="s">
        <v>66</v>
      </c>
      <c r="G1460" t="s">
        <v>10</v>
      </c>
      <c r="H1460" s="15">
        <f t="shared" si="60"/>
        <v>0</v>
      </c>
      <c r="I1460" s="16" t="str">
        <f t="shared" si="61"/>
        <v>05/23/2001</v>
      </c>
    </row>
    <row r="1461" spans="1:9" x14ac:dyDescent="0.2">
      <c r="A1461" t="s">
        <v>410</v>
      </c>
      <c r="B1461" s="13">
        <v>37034.552893518499</v>
      </c>
      <c r="C1461" t="s">
        <v>11</v>
      </c>
      <c r="D1461" s="1">
        <v>100</v>
      </c>
      <c r="E1461" s="2">
        <v>4.2500000000000003E-2</v>
      </c>
      <c r="F1461" t="s">
        <v>66</v>
      </c>
      <c r="G1461" t="s">
        <v>10</v>
      </c>
      <c r="H1461" s="15">
        <f t="shared" si="60"/>
        <v>0</v>
      </c>
      <c r="I1461" s="16" t="str">
        <f t="shared" si="61"/>
        <v>05/23/2001</v>
      </c>
    </row>
    <row r="1462" spans="1:9" x14ac:dyDescent="0.2">
      <c r="A1462" t="s">
        <v>272</v>
      </c>
      <c r="B1462" s="13">
        <v>37034.6015625</v>
      </c>
      <c r="C1462" t="s">
        <v>8</v>
      </c>
      <c r="D1462" s="1">
        <v>100</v>
      </c>
      <c r="E1462" s="2">
        <v>0.06</v>
      </c>
      <c r="F1462" t="s">
        <v>66</v>
      </c>
      <c r="G1462" t="s">
        <v>10</v>
      </c>
      <c r="H1462" s="15">
        <f t="shared" si="60"/>
        <v>0</v>
      </c>
      <c r="I1462" s="16" t="str">
        <f t="shared" si="61"/>
        <v>05/23/2001</v>
      </c>
    </row>
    <row r="1463" spans="1:9" x14ac:dyDescent="0.2">
      <c r="A1463" t="s">
        <v>272</v>
      </c>
      <c r="B1463" s="13">
        <v>37034.601805555598</v>
      </c>
      <c r="C1463" t="s">
        <v>8</v>
      </c>
      <c r="D1463" s="1">
        <v>100</v>
      </c>
      <c r="E1463" s="2">
        <v>0.06</v>
      </c>
      <c r="F1463" t="s">
        <v>66</v>
      </c>
      <c r="G1463" t="s">
        <v>10</v>
      </c>
      <c r="H1463" s="15">
        <f t="shared" si="60"/>
        <v>0</v>
      </c>
      <c r="I1463" s="16" t="str">
        <f t="shared" si="61"/>
        <v>05/23/2001</v>
      </c>
    </row>
    <row r="1464" spans="1:9" x14ac:dyDescent="0.2">
      <c r="A1464" t="s">
        <v>272</v>
      </c>
      <c r="B1464" s="13">
        <v>37034.602349537003</v>
      </c>
      <c r="C1464" t="s">
        <v>8</v>
      </c>
      <c r="D1464" s="1">
        <v>100</v>
      </c>
      <c r="E1464" s="2">
        <v>0.06</v>
      </c>
      <c r="F1464" t="s">
        <v>66</v>
      </c>
      <c r="G1464" t="s">
        <v>10</v>
      </c>
      <c r="H1464" s="15">
        <f t="shared" si="60"/>
        <v>0</v>
      </c>
      <c r="I1464" s="16" t="str">
        <f t="shared" si="61"/>
        <v>05/23/2001</v>
      </c>
    </row>
    <row r="1465" spans="1:9" x14ac:dyDescent="0.2">
      <c r="A1465" t="s">
        <v>233</v>
      </c>
      <c r="B1465" s="13">
        <v>37034.340648148202</v>
      </c>
      <c r="C1465" t="s">
        <v>11</v>
      </c>
      <c r="D1465" s="1">
        <v>30</v>
      </c>
      <c r="E1465" s="2">
        <v>3.5000000000000003E-2</v>
      </c>
      <c r="F1465" t="s">
        <v>37</v>
      </c>
      <c r="G1465" t="s">
        <v>10</v>
      </c>
      <c r="H1465" s="15">
        <f t="shared" si="60"/>
        <v>1</v>
      </c>
      <c r="I1465" s="16" t="str">
        <f t="shared" si="61"/>
        <v>05/23/2001</v>
      </c>
    </row>
    <row r="1466" spans="1:9" x14ac:dyDescent="0.2">
      <c r="A1466" t="s">
        <v>394</v>
      </c>
      <c r="B1466" s="13">
        <v>37034.535127314797</v>
      </c>
      <c r="C1466" t="s">
        <v>11</v>
      </c>
      <c r="D1466" s="1">
        <v>50</v>
      </c>
      <c r="E1466" s="2">
        <v>0.17</v>
      </c>
      <c r="F1466" t="s">
        <v>37</v>
      </c>
      <c r="G1466" t="s">
        <v>10</v>
      </c>
      <c r="H1466" s="15">
        <f t="shared" si="60"/>
        <v>0</v>
      </c>
      <c r="I1466" s="16" t="str">
        <f t="shared" si="61"/>
        <v>05/23/2001</v>
      </c>
    </row>
    <row r="1467" spans="1:9" x14ac:dyDescent="0.2">
      <c r="A1467" t="s">
        <v>354</v>
      </c>
      <c r="B1467" s="13">
        <v>37034.535231481503</v>
      </c>
      <c r="C1467" t="s">
        <v>8</v>
      </c>
      <c r="D1467" s="1">
        <v>50</v>
      </c>
      <c r="E1467" s="2">
        <v>0.11</v>
      </c>
      <c r="F1467" t="s">
        <v>37</v>
      </c>
      <c r="G1467" t="s">
        <v>10</v>
      </c>
      <c r="H1467" s="15">
        <f t="shared" si="60"/>
        <v>0</v>
      </c>
      <c r="I1467" s="16" t="str">
        <f t="shared" si="61"/>
        <v>05/23/2001</v>
      </c>
    </row>
    <row r="1468" spans="1:9" x14ac:dyDescent="0.2">
      <c r="A1468" t="s">
        <v>233</v>
      </c>
      <c r="B1468" s="13">
        <v>37034.390729166698</v>
      </c>
      <c r="C1468" t="s">
        <v>8</v>
      </c>
      <c r="D1468" s="1">
        <v>100</v>
      </c>
      <c r="E1468" s="2">
        <v>3.7499999999999999E-2</v>
      </c>
      <c r="F1468" t="s">
        <v>109</v>
      </c>
      <c r="G1468" t="s">
        <v>10</v>
      </c>
      <c r="H1468" s="15">
        <f t="shared" si="60"/>
        <v>1</v>
      </c>
      <c r="I1468" s="16" t="str">
        <f t="shared" si="61"/>
        <v>05/23/2001</v>
      </c>
    </row>
    <row r="1469" spans="1:9" x14ac:dyDescent="0.2">
      <c r="A1469" t="s">
        <v>233</v>
      </c>
      <c r="B1469" s="13">
        <v>37034.3909375</v>
      </c>
      <c r="C1469" t="s">
        <v>8</v>
      </c>
      <c r="D1469" s="1">
        <v>100</v>
      </c>
      <c r="E1469" s="2">
        <v>3.7499999999999999E-2</v>
      </c>
      <c r="F1469" t="s">
        <v>109</v>
      </c>
      <c r="G1469" t="s">
        <v>10</v>
      </c>
      <c r="H1469" s="15">
        <f t="shared" si="60"/>
        <v>0</v>
      </c>
      <c r="I1469" s="16" t="str">
        <f t="shared" si="61"/>
        <v>05/23/2001</v>
      </c>
    </row>
    <row r="1470" spans="1:9" x14ac:dyDescent="0.2">
      <c r="A1470" t="s">
        <v>409</v>
      </c>
      <c r="B1470" s="13">
        <v>37034.326539351903</v>
      </c>
      <c r="C1470" t="s">
        <v>8</v>
      </c>
      <c r="D1470" s="1">
        <v>100</v>
      </c>
      <c r="E1470" s="2">
        <v>0.03</v>
      </c>
      <c r="F1470" t="s">
        <v>97</v>
      </c>
      <c r="G1470" t="s">
        <v>10</v>
      </c>
      <c r="H1470" s="15">
        <f t="shared" si="60"/>
        <v>1</v>
      </c>
      <c r="I1470" s="16" t="str">
        <f t="shared" si="61"/>
        <v>05/23/2001</v>
      </c>
    </row>
    <row r="1471" spans="1:9" x14ac:dyDescent="0.2">
      <c r="A1471" t="s">
        <v>409</v>
      </c>
      <c r="B1471" s="13">
        <v>37034.359178240702</v>
      </c>
      <c r="C1471" t="s">
        <v>8</v>
      </c>
      <c r="D1471" s="1">
        <v>100</v>
      </c>
      <c r="E1471" s="2">
        <v>2.5000000000000001E-2</v>
      </c>
      <c r="F1471" t="s">
        <v>97</v>
      </c>
      <c r="G1471" t="s">
        <v>10</v>
      </c>
      <c r="H1471" s="15">
        <f t="shared" si="60"/>
        <v>0</v>
      </c>
      <c r="I1471" s="16" t="str">
        <f t="shared" si="61"/>
        <v>05/23/2001</v>
      </c>
    </row>
    <row r="1472" spans="1:9" x14ac:dyDescent="0.2">
      <c r="A1472" t="s">
        <v>409</v>
      </c>
      <c r="B1472" s="13">
        <v>37034.592928240701</v>
      </c>
      <c r="C1472" t="s">
        <v>8</v>
      </c>
      <c r="D1472" s="1">
        <v>100</v>
      </c>
      <c r="E1472" s="2">
        <v>0.02</v>
      </c>
      <c r="F1472" t="s">
        <v>97</v>
      </c>
      <c r="G1472" t="s">
        <v>10</v>
      </c>
      <c r="H1472" s="15">
        <f t="shared" si="60"/>
        <v>0</v>
      </c>
      <c r="I1472" s="16" t="str">
        <f t="shared" si="61"/>
        <v>05/23/2001</v>
      </c>
    </row>
    <row r="1473" spans="1:9" x14ac:dyDescent="0.2">
      <c r="A1473" t="s">
        <v>233</v>
      </c>
      <c r="B1473" s="13">
        <v>37034.577777777798</v>
      </c>
      <c r="C1473" t="s">
        <v>8</v>
      </c>
      <c r="D1473" s="1">
        <v>100</v>
      </c>
      <c r="E1473" s="2">
        <v>0.04</v>
      </c>
      <c r="F1473" t="s">
        <v>27</v>
      </c>
      <c r="G1473" t="s">
        <v>10</v>
      </c>
      <c r="H1473" s="15">
        <f t="shared" si="60"/>
        <v>1</v>
      </c>
      <c r="I1473" s="16" t="str">
        <f t="shared" si="61"/>
        <v>05/23/2001</v>
      </c>
    </row>
    <row r="1474" spans="1:9" x14ac:dyDescent="0.2">
      <c r="A1474" t="s">
        <v>233</v>
      </c>
      <c r="B1474" s="13">
        <v>37034.587395833303</v>
      </c>
      <c r="C1474" t="s">
        <v>8</v>
      </c>
      <c r="D1474" s="1">
        <v>100</v>
      </c>
      <c r="E1474" s="2">
        <v>3.5000000000000003E-2</v>
      </c>
      <c r="F1474" t="s">
        <v>27</v>
      </c>
      <c r="G1474" t="s">
        <v>10</v>
      </c>
      <c r="H1474" s="15">
        <f t="shared" si="60"/>
        <v>0</v>
      </c>
      <c r="I1474" s="16" t="str">
        <f t="shared" si="61"/>
        <v>05/23/2001</v>
      </c>
    </row>
    <row r="1475" spans="1:9" x14ac:dyDescent="0.2">
      <c r="A1475" t="s">
        <v>233</v>
      </c>
      <c r="B1475" s="13">
        <v>37034.566608796304</v>
      </c>
      <c r="C1475" t="s">
        <v>11</v>
      </c>
      <c r="D1475" s="1">
        <v>100</v>
      </c>
      <c r="E1475" s="2">
        <v>0.04</v>
      </c>
      <c r="F1475" t="s">
        <v>42</v>
      </c>
      <c r="G1475" t="s">
        <v>10</v>
      </c>
      <c r="H1475" s="15">
        <f t="shared" si="60"/>
        <v>1</v>
      </c>
      <c r="I1475" s="16" t="str">
        <f t="shared" si="61"/>
        <v>05/23/2001</v>
      </c>
    </row>
    <row r="1476" spans="1:9" x14ac:dyDescent="0.2">
      <c r="A1476" t="s">
        <v>233</v>
      </c>
      <c r="B1476" s="13">
        <v>37034.572974536997</v>
      </c>
      <c r="C1476" t="s">
        <v>11</v>
      </c>
      <c r="D1476" s="1">
        <v>100</v>
      </c>
      <c r="E1476" s="2">
        <v>3.5000000000000003E-2</v>
      </c>
      <c r="F1476" t="s">
        <v>42</v>
      </c>
      <c r="G1476" t="s">
        <v>10</v>
      </c>
      <c r="H1476" s="15">
        <f t="shared" si="60"/>
        <v>0</v>
      </c>
      <c r="I1476" s="16" t="str">
        <f t="shared" si="61"/>
        <v>05/23/2001</v>
      </c>
    </row>
    <row r="1477" spans="1:9" x14ac:dyDescent="0.2">
      <c r="A1477" t="s">
        <v>397</v>
      </c>
      <c r="B1477" s="13">
        <v>37034.511608796303</v>
      </c>
      <c r="C1477" t="s">
        <v>11</v>
      </c>
      <c r="D1477" s="1">
        <v>100</v>
      </c>
      <c r="E1477" s="2">
        <v>6.7500000000000004E-2</v>
      </c>
      <c r="F1477" t="s">
        <v>12</v>
      </c>
      <c r="G1477" t="s">
        <v>10</v>
      </c>
      <c r="H1477" s="15">
        <f t="shared" si="60"/>
        <v>1</v>
      </c>
      <c r="I1477" s="16" t="str">
        <f t="shared" si="61"/>
        <v>05/23/2001</v>
      </c>
    </row>
    <row r="1478" spans="1:9" x14ac:dyDescent="0.2">
      <c r="A1478" t="s">
        <v>233</v>
      </c>
      <c r="B1478" s="13">
        <v>37034.6347916667</v>
      </c>
      <c r="C1478" t="s">
        <v>8</v>
      </c>
      <c r="D1478" s="1">
        <v>100</v>
      </c>
      <c r="E1478" s="2">
        <v>2.75E-2</v>
      </c>
      <c r="F1478" t="s">
        <v>12</v>
      </c>
      <c r="G1478" t="s">
        <v>10</v>
      </c>
      <c r="H1478" s="15">
        <f t="shared" si="60"/>
        <v>0</v>
      </c>
      <c r="I1478" s="16" t="str">
        <f t="shared" si="61"/>
        <v>05/23/2001</v>
      </c>
    </row>
    <row r="1479" spans="1:9" x14ac:dyDescent="0.2">
      <c r="A1479" t="s">
        <v>233</v>
      </c>
      <c r="B1479" s="13">
        <v>37034.635486111103</v>
      </c>
      <c r="C1479" t="s">
        <v>8</v>
      </c>
      <c r="D1479" s="1">
        <v>100</v>
      </c>
      <c r="E1479" s="2">
        <v>2.75E-2</v>
      </c>
      <c r="F1479" t="s">
        <v>12</v>
      </c>
      <c r="G1479" t="s">
        <v>10</v>
      </c>
      <c r="H1479" s="15">
        <f t="shared" si="60"/>
        <v>0</v>
      </c>
      <c r="I1479" s="16" t="str">
        <f t="shared" si="61"/>
        <v>05/23/2001</v>
      </c>
    </row>
    <row r="1480" spans="1:9" x14ac:dyDescent="0.2">
      <c r="A1480" t="s">
        <v>359</v>
      </c>
      <c r="B1480" s="13">
        <v>37034.557245370401</v>
      </c>
      <c r="C1480" t="s">
        <v>8</v>
      </c>
      <c r="D1480" s="1">
        <v>50</v>
      </c>
      <c r="E1480" s="2">
        <v>6.5000000000000002E-2</v>
      </c>
      <c r="F1480" t="s">
        <v>73</v>
      </c>
      <c r="G1480" t="s">
        <v>10</v>
      </c>
      <c r="H1480" s="15">
        <f t="shared" si="60"/>
        <v>1</v>
      </c>
      <c r="I1480" s="16" t="str">
        <f t="shared" si="61"/>
        <v>05/23/2001</v>
      </c>
    </row>
    <row r="1481" spans="1:9" x14ac:dyDescent="0.2">
      <c r="A1481" t="s">
        <v>272</v>
      </c>
      <c r="B1481" s="13">
        <v>37034.570821759298</v>
      </c>
      <c r="C1481" t="s">
        <v>8</v>
      </c>
      <c r="D1481" s="1">
        <v>50</v>
      </c>
      <c r="E1481" s="2">
        <v>5.7500000000000002E-2</v>
      </c>
      <c r="F1481" t="s">
        <v>325</v>
      </c>
      <c r="G1481" t="s">
        <v>10</v>
      </c>
      <c r="H1481" s="15">
        <f t="shared" si="60"/>
        <v>1</v>
      </c>
      <c r="I1481" s="16" t="str">
        <f t="shared" si="61"/>
        <v>05/23/2001</v>
      </c>
    </row>
    <row r="1482" spans="1:9" x14ac:dyDescent="0.2">
      <c r="A1482" t="s">
        <v>411</v>
      </c>
      <c r="B1482" s="13">
        <v>37034.348622685196</v>
      </c>
      <c r="C1482" t="s">
        <v>8</v>
      </c>
      <c r="D1482" s="1">
        <v>100</v>
      </c>
      <c r="E1482" s="2">
        <v>0.18</v>
      </c>
      <c r="F1482" t="s">
        <v>48</v>
      </c>
      <c r="G1482" t="s">
        <v>10</v>
      </c>
      <c r="H1482" s="15">
        <f t="shared" si="60"/>
        <v>1</v>
      </c>
      <c r="I1482" s="16" t="str">
        <f t="shared" si="61"/>
        <v>05/23/2001</v>
      </c>
    </row>
    <row r="1483" spans="1:9" x14ac:dyDescent="0.2">
      <c r="A1483" t="s">
        <v>233</v>
      </c>
      <c r="B1483" s="13">
        <v>37034.375995370399</v>
      </c>
      <c r="C1483" t="s">
        <v>8</v>
      </c>
      <c r="D1483" s="1">
        <v>100</v>
      </c>
      <c r="E1483" s="2">
        <v>0.04</v>
      </c>
      <c r="F1483" t="s">
        <v>34</v>
      </c>
      <c r="G1483" t="s">
        <v>10</v>
      </c>
      <c r="H1483" s="15">
        <f t="shared" si="60"/>
        <v>1</v>
      </c>
      <c r="I1483" s="16" t="str">
        <f t="shared" si="61"/>
        <v>05/23/2001</v>
      </c>
    </row>
    <row r="1484" spans="1:9" x14ac:dyDescent="0.2">
      <c r="A1484" t="s">
        <v>409</v>
      </c>
      <c r="B1484" s="13">
        <v>37034.398321759298</v>
      </c>
      <c r="C1484" t="s">
        <v>8</v>
      </c>
      <c r="D1484" s="1">
        <v>100</v>
      </c>
      <c r="E1484" s="2">
        <v>0.03</v>
      </c>
      <c r="F1484" t="s">
        <v>34</v>
      </c>
      <c r="G1484" t="s">
        <v>10</v>
      </c>
      <c r="H1484" s="15">
        <f t="shared" si="60"/>
        <v>0</v>
      </c>
      <c r="I1484" s="16" t="str">
        <f t="shared" si="61"/>
        <v>05/23/2001</v>
      </c>
    </row>
    <row r="1485" spans="1:9" x14ac:dyDescent="0.2">
      <c r="A1485" t="s">
        <v>368</v>
      </c>
      <c r="B1485" s="13">
        <v>37035.561550925901</v>
      </c>
      <c r="C1485" t="s">
        <v>11</v>
      </c>
      <c r="D1485" s="1">
        <v>100</v>
      </c>
      <c r="E1485" s="2">
        <v>0.01</v>
      </c>
      <c r="F1485" t="s">
        <v>32</v>
      </c>
      <c r="G1485" t="s">
        <v>10</v>
      </c>
      <c r="H1485" s="15">
        <f t="shared" ref="H1485:H1505" si="62">IF(F1484=F1485,0,1)</f>
        <v>1</v>
      </c>
      <c r="I1485" s="16" t="str">
        <f t="shared" ref="I1485:I1505" si="63">TEXT(B1485,"mm/dd/yyyy")</f>
        <v>05/24/2001</v>
      </c>
    </row>
    <row r="1486" spans="1:9" x14ac:dyDescent="0.2">
      <c r="A1486" t="s">
        <v>413</v>
      </c>
      <c r="B1486" s="13">
        <v>37035.449351851901</v>
      </c>
      <c r="C1486" t="s">
        <v>11</v>
      </c>
      <c r="D1486" s="1">
        <v>20000</v>
      </c>
      <c r="E1486" s="2">
        <v>0.17</v>
      </c>
      <c r="F1486" t="s">
        <v>414</v>
      </c>
      <c r="G1486" t="s">
        <v>302</v>
      </c>
      <c r="H1486" s="15">
        <f t="shared" si="62"/>
        <v>1</v>
      </c>
      <c r="I1486" s="16" t="str">
        <f t="shared" si="63"/>
        <v>05/24/2001</v>
      </c>
    </row>
    <row r="1487" spans="1:9" x14ac:dyDescent="0.2">
      <c r="A1487" t="s">
        <v>413</v>
      </c>
      <c r="B1487" s="13">
        <v>37035.468935185199</v>
      </c>
      <c r="C1487" t="s">
        <v>11</v>
      </c>
      <c r="D1487" s="1">
        <v>20000</v>
      </c>
      <c r="E1487" s="2">
        <v>0.15</v>
      </c>
      <c r="F1487" t="s">
        <v>414</v>
      </c>
      <c r="G1487" t="s">
        <v>302</v>
      </c>
      <c r="H1487" s="15">
        <f t="shared" si="62"/>
        <v>0</v>
      </c>
      <c r="I1487" s="16" t="str">
        <f t="shared" si="63"/>
        <v>05/24/2001</v>
      </c>
    </row>
    <row r="1488" spans="1:9" x14ac:dyDescent="0.2">
      <c r="A1488" t="s">
        <v>342</v>
      </c>
      <c r="B1488" s="13">
        <v>37035.666423611103</v>
      </c>
      <c r="C1488" t="s">
        <v>8</v>
      </c>
      <c r="D1488" s="1">
        <v>100</v>
      </c>
      <c r="E1488" s="2">
        <v>0.2225</v>
      </c>
      <c r="F1488" t="s">
        <v>109</v>
      </c>
      <c r="G1488" t="s">
        <v>10</v>
      </c>
      <c r="H1488" s="15">
        <f t="shared" si="62"/>
        <v>1</v>
      </c>
      <c r="I1488" s="16" t="str">
        <f t="shared" si="63"/>
        <v>05/24/2001</v>
      </c>
    </row>
    <row r="1489" spans="1:9" x14ac:dyDescent="0.2">
      <c r="A1489" t="s">
        <v>342</v>
      </c>
      <c r="B1489" s="13">
        <v>37035.666562500002</v>
      </c>
      <c r="C1489" t="s">
        <v>8</v>
      </c>
      <c r="D1489" s="1">
        <v>100</v>
      </c>
      <c r="E1489" s="2">
        <v>0.2225</v>
      </c>
      <c r="F1489" t="s">
        <v>109</v>
      </c>
      <c r="G1489" t="s">
        <v>10</v>
      </c>
      <c r="H1489" s="15">
        <f t="shared" si="62"/>
        <v>0</v>
      </c>
      <c r="I1489" s="16" t="str">
        <f t="shared" si="63"/>
        <v>05/24/2001</v>
      </c>
    </row>
    <row r="1490" spans="1:9" x14ac:dyDescent="0.2">
      <c r="A1490" t="s">
        <v>233</v>
      </c>
      <c r="B1490" s="13">
        <v>37035.312743055598</v>
      </c>
      <c r="C1490" t="s">
        <v>8</v>
      </c>
      <c r="D1490" s="1">
        <v>100</v>
      </c>
      <c r="E1490" s="2">
        <v>1.7500000000000002E-2</v>
      </c>
      <c r="F1490" t="s">
        <v>97</v>
      </c>
      <c r="G1490" t="s">
        <v>10</v>
      </c>
      <c r="H1490" s="15">
        <f t="shared" si="62"/>
        <v>1</v>
      </c>
      <c r="I1490" s="16" t="str">
        <f t="shared" si="63"/>
        <v>05/24/2001</v>
      </c>
    </row>
    <row r="1491" spans="1:9" x14ac:dyDescent="0.2">
      <c r="A1491" t="s">
        <v>233</v>
      </c>
      <c r="B1491" s="13">
        <v>37035.312928240703</v>
      </c>
      <c r="C1491" t="s">
        <v>8</v>
      </c>
      <c r="D1491" s="1">
        <v>100</v>
      </c>
      <c r="E1491" s="2">
        <v>1.7500000000000002E-2</v>
      </c>
      <c r="F1491" t="s">
        <v>97</v>
      </c>
      <c r="G1491" t="s">
        <v>10</v>
      </c>
      <c r="H1491" s="15">
        <f t="shared" si="62"/>
        <v>0</v>
      </c>
      <c r="I1491" s="16" t="str">
        <f t="shared" si="63"/>
        <v>05/24/2001</v>
      </c>
    </row>
    <row r="1492" spans="1:9" x14ac:dyDescent="0.2">
      <c r="A1492" t="s">
        <v>342</v>
      </c>
      <c r="B1492" s="13">
        <v>37035.375428240703</v>
      </c>
      <c r="C1492" t="s">
        <v>8</v>
      </c>
      <c r="D1492" s="1">
        <v>100</v>
      </c>
      <c r="E1492" s="2">
        <v>0.17</v>
      </c>
      <c r="F1492" t="s">
        <v>97</v>
      </c>
      <c r="G1492" t="s">
        <v>10</v>
      </c>
      <c r="H1492" s="15">
        <f t="shared" si="62"/>
        <v>0</v>
      </c>
      <c r="I1492" s="16" t="str">
        <f t="shared" si="63"/>
        <v>05/24/2001</v>
      </c>
    </row>
    <row r="1493" spans="1:9" x14ac:dyDescent="0.2">
      <c r="A1493" t="s">
        <v>363</v>
      </c>
      <c r="B1493" s="13">
        <v>37035.39875</v>
      </c>
      <c r="C1493" t="s">
        <v>11</v>
      </c>
      <c r="D1493" s="1">
        <v>100</v>
      </c>
      <c r="E1493" s="2">
        <v>0.1225</v>
      </c>
      <c r="F1493" t="s">
        <v>97</v>
      </c>
      <c r="G1493" t="s">
        <v>10</v>
      </c>
      <c r="H1493" s="15">
        <f t="shared" si="62"/>
        <v>0</v>
      </c>
      <c r="I1493" s="16" t="str">
        <f t="shared" si="63"/>
        <v>05/24/2001</v>
      </c>
    </row>
    <row r="1494" spans="1:9" x14ac:dyDescent="0.2">
      <c r="A1494" t="s">
        <v>342</v>
      </c>
      <c r="B1494" s="13">
        <v>37035.540960648097</v>
      </c>
      <c r="C1494" t="s">
        <v>11</v>
      </c>
      <c r="D1494" s="1">
        <v>50</v>
      </c>
      <c r="E1494" s="2">
        <v>0.1925</v>
      </c>
      <c r="F1494" t="s">
        <v>97</v>
      </c>
      <c r="G1494" t="s">
        <v>10</v>
      </c>
      <c r="H1494" s="15">
        <f t="shared" si="62"/>
        <v>0</v>
      </c>
      <c r="I1494" s="16" t="str">
        <f t="shared" si="63"/>
        <v>05/24/2001</v>
      </c>
    </row>
    <row r="1495" spans="1:9" x14ac:dyDescent="0.2">
      <c r="A1495" t="s">
        <v>233</v>
      </c>
      <c r="B1495" s="13">
        <v>37035.5167476852</v>
      </c>
      <c r="C1495" t="s">
        <v>8</v>
      </c>
      <c r="D1495" s="1">
        <v>100</v>
      </c>
      <c r="E1495" s="2">
        <v>0.03</v>
      </c>
      <c r="F1495" t="s">
        <v>27</v>
      </c>
      <c r="G1495" t="s">
        <v>10</v>
      </c>
      <c r="H1495" s="15">
        <f t="shared" si="62"/>
        <v>1</v>
      </c>
      <c r="I1495" s="16" t="str">
        <f t="shared" si="63"/>
        <v>05/24/2001</v>
      </c>
    </row>
    <row r="1496" spans="1:9" x14ac:dyDescent="0.2">
      <c r="A1496" t="s">
        <v>233</v>
      </c>
      <c r="B1496" s="13">
        <v>37035.520555555602</v>
      </c>
      <c r="C1496" t="s">
        <v>8</v>
      </c>
      <c r="D1496" s="1">
        <v>80</v>
      </c>
      <c r="E1496" s="2">
        <v>2.75E-2</v>
      </c>
      <c r="F1496" t="s">
        <v>27</v>
      </c>
      <c r="G1496" t="s">
        <v>10</v>
      </c>
      <c r="H1496" s="15">
        <f t="shared" si="62"/>
        <v>0</v>
      </c>
      <c r="I1496" s="16" t="str">
        <f t="shared" si="63"/>
        <v>05/24/2001</v>
      </c>
    </row>
    <row r="1497" spans="1:9" x14ac:dyDescent="0.2">
      <c r="A1497" t="s">
        <v>415</v>
      </c>
      <c r="B1497" s="13">
        <v>37035.509826388901</v>
      </c>
      <c r="C1497" t="s">
        <v>8</v>
      </c>
      <c r="D1497" s="1">
        <v>100</v>
      </c>
      <c r="E1497" s="2">
        <v>6.7500000000000004E-2</v>
      </c>
      <c r="F1497" t="s">
        <v>42</v>
      </c>
      <c r="G1497" t="s">
        <v>10</v>
      </c>
      <c r="H1497" s="15">
        <f t="shared" si="62"/>
        <v>1</v>
      </c>
      <c r="I1497" s="16" t="str">
        <f t="shared" si="63"/>
        <v>05/24/2001</v>
      </c>
    </row>
    <row r="1498" spans="1:9" x14ac:dyDescent="0.2">
      <c r="A1498" t="s">
        <v>411</v>
      </c>
      <c r="B1498" s="13">
        <v>37035.330092592601</v>
      </c>
      <c r="C1498" t="s">
        <v>8</v>
      </c>
      <c r="D1498" s="1">
        <v>100</v>
      </c>
      <c r="E1498" s="2">
        <v>0.17499999999999999</v>
      </c>
      <c r="F1498" t="s">
        <v>388</v>
      </c>
      <c r="G1498" t="s">
        <v>10</v>
      </c>
      <c r="H1498" s="15">
        <f t="shared" si="62"/>
        <v>1</v>
      </c>
      <c r="I1498" s="16" t="str">
        <f t="shared" si="63"/>
        <v>05/24/2001</v>
      </c>
    </row>
    <row r="1499" spans="1:9" x14ac:dyDescent="0.2">
      <c r="A1499" t="s">
        <v>335</v>
      </c>
      <c r="B1499" s="13">
        <v>37035.368344907401</v>
      </c>
      <c r="C1499" t="s">
        <v>11</v>
      </c>
      <c r="D1499" s="1">
        <v>100</v>
      </c>
      <c r="E1499" s="2">
        <v>4.4999999999999998E-2</v>
      </c>
      <c r="F1499" t="s">
        <v>388</v>
      </c>
      <c r="G1499" t="s">
        <v>10</v>
      </c>
      <c r="H1499" s="15">
        <f t="shared" si="62"/>
        <v>0</v>
      </c>
      <c r="I1499" s="16" t="str">
        <f t="shared" si="63"/>
        <v>05/24/2001</v>
      </c>
    </row>
    <row r="1500" spans="1:9" x14ac:dyDescent="0.2">
      <c r="A1500" t="s">
        <v>391</v>
      </c>
      <c r="B1500" s="13">
        <v>37035.3881944444</v>
      </c>
      <c r="C1500" t="s">
        <v>11</v>
      </c>
      <c r="D1500" s="1">
        <v>10000</v>
      </c>
      <c r="E1500" s="2">
        <v>2.17</v>
      </c>
      <c r="F1500" t="s">
        <v>12</v>
      </c>
      <c r="G1500" t="s">
        <v>298</v>
      </c>
      <c r="H1500" s="15">
        <f t="shared" si="62"/>
        <v>1</v>
      </c>
      <c r="I1500" s="16" t="str">
        <f t="shared" si="63"/>
        <v>05/24/2001</v>
      </c>
    </row>
    <row r="1501" spans="1:9" x14ac:dyDescent="0.2">
      <c r="A1501" t="s">
        <v>397</v>
      </c>
      <c r="B1501" s="13">
        <v>37035.568032407398</v>
      </c>
      <c r="C1501" t="s">
        <v>11</v>
      </c>
      <c r="D1501" s="1">
        <v>100</v>
      </c>
      <c r="E1501" s="2">
        <v>1.7500000000000002E-2</v>
      </c>
      <c r="F1501" t="s">
        <v>12</v>
      </c>
      <c r="G1501" t="s">
        <v>10</v>
      </c>
      <c r="H1501" s="15">
        <f t="shared" si="62"/>
        <v>0</v>
      </c>
      <c r="I1501" s="16" t="str">
        <f t="shared" si="63"/>
        <v>05/24/2001</v>
      </c>
    </row>
    <row r="1502" spans="1:9" x14ac:dyDescent="0.2">
      <c r="A1502" t="s">
        <v>233</v>
      </c>
      <c r="B1502" s="13">
        <v>37035.428240740701</v>
      </c>
      <c r="C1502" t="s">
        <v>8</v>
      </c>
      <c r="D1502" s="1">
        <v>100</v>
      </c>
      <c r="E1502" s="2">
        <v>1.2500000000000001E-2</v>
      </c>
      <c r="F1502" t="s">
        <v>44</v>
      </c>
      <c r="G1502" t="s">
        <v>10</v>
      </c>
      <c r="H1502" s="15">
        <f t="shared" si="62"/>
        <v>1</v>
      </c>
      <c r="I1502" s="16" t="str">
        <f t="shared" si="63"/>
        <v>05/24/2001</v>
      </c>
    </row>
    <row r="1503" spans="1:9" x14ac:dyDescent="0.2">
      <c r="A1503" t="s">
        <v>342</v>
      </c>
      <c r="B1503" s="13">
        <v>37035.369988425897</v>
      </c>
      <c r="C1503" t="s">
        <v>8</v>
      </c>
      <c r="D1503" s="1">
        <v>100</v>
      </c>
      <c r="E1503" s="2">
        <v>0.17</v>
      </c>
      <c r="F1503" t="s">
        <v>48</v>
      </c>
      <c r="G1503" t="s">
        <v>10</v>
      </c>
      <c r="H1503" s="15">
        <f t="shared" si="62"/>
        <v>1</v>
      </c>
      <c r="I1503" s="16" t="str">
        <f t="shared" si="63"/>
        <v>05/24/2001</v>
      </c>
    </row>
    <row r="1504" spans="1:9" x14ac:dyDescent="0.2">
      <c r="A1504" t="s">
        <v>342</v>
      </c>
      <c r="B1504" s="13">
        <v>37035.505891203698</v>
      </c>
      <c r="C1504" t="s">
        <v>11</v>
      </c>
      <c r="D1504" s="1">
        <v>100</v>
      </c>
      <c r="E1504" s="2">
        <v>0.1925</v>
      </c>
      <c r="F1504" t="s">
        <v>48</v>
      </c>
      <c r="G1504" t="s">
        <v>10</v>
      </c>
      <c r="H1504" s="15">
        <f t="shared" si="62"/>
        <v>0</v>
      </c>
      <c r="I1504" s="16" t="str">
        <f t="shared" si="63"/>
        <v>05/24/2001</v>
      </c>
    </row>
    <row r="1505" spans="1:9" x14ac:dyDescent="0.2">
      <c r="A1505" t="s">
        <v>354</v>
      </c>
      <c r="B1505" s="13">
        <v>37035.671886574099</v>
      </c>
      <c r="C1505" t="s">
        <v>8</v>
      </c>
      <c r="D1505" s="1">
        <v>100</v>
      </c>
      <c r="E1505" s="2">
        <v>0.13</v>
      </c>
      <c r="F1505" t="s">
        <v>48</v>
      </c>
      <c r="G1505" t="s">
        <v>10</v>
      </c>
      <c r="H1505" s="15">
        <f t="shared" si="62"/>
        <v>0</v>
      </c>
      <c r="I1505" s="16" t="str">
        <f t="shared" si="63"/>
        <v>05/24/2001</v>
      </c>
    </row>
    <row r="1506" spans="1:9" x14ac:dyDescent="0.2">
      <c r="A1506" t="s">
        <v>233</v>
      </c>
      <c r="B1506" s="13">
        <v>37036.3659259259</v>
      </c>
      <c r="C1506" t="s">
        <v>11</v>
      </c>
      <c r="D1506" s="1">
        <v>100</v>
      </c>
      <c r="E1506" s="2">
        <v>0.05</v>
      </c>
      <c r="F1506" t="s">
        <v>327</v>
      </c>
      <c r="G1506" t="s">
        <v>10</v>
      </c>
      <c r="H1506" s="15">
        <f t="shared" ref="H1506:H1530" si="64">IF(F1505=F1506,0,1)</f>
        <v>1</v>
      </c>
      <c r="I1506" s="16" t="str">
        <f t="shared" ref="I1506:I1530" si="65">TEXT(B1506,"mm/dd/yyyy")</f>
        <v>05/25/2001</v>
      </c>
    </row>
    <row r="1507" spans="1:9" x14ac:dyDescent="0.2">
      <c r="A1507" t="s">
        <v>233</v>
      </c>
      <c r="B1507" s="13">
        <v>37036.367766203701</v>
      </c>
      <c r="C1507" t="s">
        <v>11</v>
      </c>
      <c r="D1507" s="1">
        <v>100</v>
      </c>
      <c r="E1507" s="2">
        <v>0.05</v>
      </c>
      <c r="F1507" t="s">
        <v>327</v>
      </c>
      <c r="G1507" t="s">
        <v>10</v>
      </c>
      <c r="H1507" s="15">
        <f t="shared" si="64"/>
        <v>0</v>
      </c>
      <c r="I1507" s="16" t="str">
        <f t="shared" si="65"/>
        <v>05/25/2001</v>
      </c>
    </row>
    <row r="1508" spans="1:9" x14ac:dyDescent="0.2">
      <c r="A1508" t="s">
        <v>233</v>
      </c>
      <c r="B1508" s="13">
        <v>37036.377141203702</v>
      </c>
      <c r="C1508" t="s">
        <v>11</v>
      </c>
      <c r="D1508" s="1">
        <v>50</v>
      </c>
      <c r="E1508" s="2">
        <v>0.04</v>
      </c>
      <c r="F1508" t="s">
        <v>327</v>
      </c>
      <c r="G1508" t="s">
        <v>10</v>
      </c>
      <c r="H1508" s="15">
        <f t="shared" si="64"/>
        <v>0</v>
      </c>
      <c r="I1508" s="16" t="str">
        <f t="shared" si="65"/>
        <v>05/25/2001</v>
      </c>
    </row>
    <row r="1509" spans="1:9" x14ac:dyDescent="0.2">
      <c r="A1509" t="s">
        <v>411</v>
      </c>
      <c r="B1509" s="13">
        <v>37036.459490740701</v>
      </c>
      <c r="C1509" t="s">
        <v>8</v>
      </c>
      <c r="D1509" s="1">
        <v>100</v>
      </c>
      <c r="E1509" s="2">
        <v>0.12</v>
      </c>
      <c r="F1509" t="s">
        <v>27</v>
      </c>
      <c r="G1509" t="s">
        <v>10</v>
      </c>
      <c r="H1509" s="15">
        <f t="shared" si="64"/>
        <v>1</v>
      </c>
      <c r="I1509" s="16" t="str">
        <f t="shared" si="65"/>
        <v>05/25/2001</v>
      </c>
    </row>
    <row r="1510" spans="1:9" x14ac:dyDescent="0.2">
      <c r="A1510" t="s">
        <v>354</v>
      </c>
      <c r="B1510" s="13">
        <v>37036.380636574097</v>
      </c>
      <c r="C1510" t="s">
        <v>8</v>
      </c>
      <c r="D1510" s="1">
        <v>100</v>
      </c>
      <c r="E1510" s="2">
        <v>0.13500000000000001</v>
      </c>
      <c r="F1510" t="s">
        <v>69</v>
      </c>
      <c r="G1510" t="s">
        <v>10</v>
      </c>
      <c r="H1510" s="15">
        <f t="shared" si="64"/>
        <v>1</v>
      </c>
      <c r="I1510" s="16" t="str">
        <f t="shared" si="65"/>
        <v>05/25/2001</v>
      </c>
    </row>
    <row r="1511" spans="1:9" x14ac:dyDescent="0.2">
      <c r="A1511" t="s">
        <v>417</v>
      </c>
      <c r="B1511" s="13">
        <v>37036.407303240703</v>
      </c>
      <c r="C1511" t="s">
        <v>8</v>
      </c>
      <c r="D1511" s="1">
        <v>100</v>
      </c>
      <c r="E1511" s="2">
        <v>0.2</v>
      </c>
      <c r="F1511" t="s">
        <v>69</v>
      </c>
      <c r="G1511" t="s">
        <v>10</v>
      </c>
      <c r="H1511" s="15">
        <f t="shared" si="64"/>
        <v>0</v>
      </c>
      <c r="I1511" s="16" t="str">
        <f t="shared" si="65"/>
        <v>05/25/2001</v>
      </c>
    </row>
    <row r="1512" spans="1:9" x14ac:dyDescent="0.2">
      <c r="A1512" t="s">
        <v>417</v>
      </c>
      <c r="B1512" s="13">
        <v>37036.407650462999</v>
      </c>
      <c r="C1512" t="s">
        <v>8</v>
      </c>
      <c r="D1512" s="1">
        <v>100</v>
      </c>
      <c r="E1512" s="2">
        <v>0.2</v>
      </c>
      <c r="F1512" t="s">
        <v>69</v>
      </c>
      <c r="G1512" t="s">
        <v>10</v>
      </c>
      <c r="H1512" s="15">
        <f t="shared" si="64"/>
        <v>0</v>
      </c>
      <c r="I1512" s="16" t="str">
        <f t="shared" si="65"/>
        <v>05/25/2001</v>
      </c>
    </row>
    <row r="1513" spans="1:9" x14ac:dyDescent="0.2">
      <c r="A1513" t="s">
        <v>417</v>
      </c>
      <c r="B1513" s="13">
        <v>37036.411435185197</v>
      </c>
      <c r="C1513" t="s">
        <v>8</v>
      </c>
      <c r="D1513" s="1">
        <v>100</v>
      </c>
      <c r="E1513" s="2">
        <v>0.20250000000000001</v>
      </c>
      <c r="F1513" t="s">
        <v>69</v>
      </c>
      <c r="G1513" t="s">
        <v>10</v>
      </c>
      <c r="H1513" s="15">
        <f t="shared" si="64"/>
        <v>0</v>
      </c>
      <c r="I1513" s="16" t="str">
        <f t="shared" si="65"/>
        <v>05/25/2001</v>
      </c>
    </row>
    <row r="1514" spans="1:9" x14ac:dyDescent="0.2">
      <c r="A1514" t="s">
        <v>417</v>
      </c>
      <c r="B1514" s="13">
        <v>37036.485601851899</v>
      </c>
      <c r="C1514" t="s">
        <v>8</v>
      </c>
      <c r="D1514" s="1">
        <v>100</v>
      </c>
      <c r="E1514" s="2">
        <v>0.21</v>
      </c>
      <c r="F1514" t="s">
        <v>69</v>
      </c>
      <c r="G1514" t="s">
        <v>10</v>
      </c>
      <c r="H1514" s="15">
        <f t="shared" si="64"/>
        <v>0</v>
      </c>
      <c r="I1514" s="16" t="str">
        <f t="shared" si="65"/>
        <v>05/25/2001</v>
      </c>
    </row>
    <row r="1515" spans="1:9" x14ac:dyDescent="0.2">
      <c r="A1515" t="s">
        <v>417</v>
      </c>
      <c r="B1515" s="13">
        <v>37036.485740740703</v>
      </c>
      <c r="C1515" t="s">
        <v>8</v>
      </c>
      <c r="D1515" s="1">
        <v>100</v>
      </c>
      <c r="E1515" s="2">
        <v>0.21</v>
      </c>
      <c r="F1515" t="s">
        <v>69</v>
      </c>
      <c r="G1515" t="s">
        <v>10</v>
      </c>
      <c r="H1515" s="15">
        <f t="shared" si="64"/>
        <v>0</v>
      </c>
      <c r="I1515" s="16" t="str">
        <f t="shared" si="65"/>
        <v>05/25/2001</v>
      </c>
    </row>
    <row r="1516" spans="1:9" x14ac:dyDescent="0.2">
      <c r="A1516" t="s">
        <v>417</v>
      </c>
      <c r="B1516" s="13">
        <v>37036.487627314797</v>
      </c>
      <c r="C1516" t="s">
        <v>8</v>
      </c>
      <c r="D1516" s="1">
        <v>100</v>
      </c>
      <c r="E1516" s="2">
        <v>0.21</v>
      </c>
      <c r="F1516" t="s">
        <v>69</v>
      </c>
      <c r="G1516" t="s">
        <v>10</v>
      </c>
      <c r="H1516" s="15">
        <f t="shared" si="64"/>
        <v>0</v>
      </c>
      <c r="I1516" s="16" t="str">
        <f t="shared" si="65"/>
        <v>05/25/2001</v>
      </c>
    </row>
    <row r="1517" spans="1:9" x14ac:dyDescent="0.2">
      <c r="A1517" t="s">
        <v>417</v>
      </c>
      <c r="B1517" s="13">
        <v>37036.494780092602</v>
      </c>
      <c r="C1517" t="s">
        <v>8</v>
      </c>
      <c r="D1517" s="1">
        <v>100</v>
      </c>
      <c r="E1517" s="2">
        <v>0.20749999999999999</v>
      </c>
      <c r="F1517" t="s">
        <v>69</v>
      </c>
      <c r="G1517" t="s">
        <v>10</v>
      </c>
      <c r="H1517" s="15">
        <f t="shared" si="64"/>
        <v>0</v>
      </c>
      <c r="I1517" s="16" t="str">
        <f t="shared" si="65"/>
        <v>05/25/2001</v>
      </c>
    </row>
    <row r="1518" spans="1:9" x14ac:dyDescent="0.2">
      <c r="A1518" t="s">
        <v>417</v>
      </c>
      <c r="B1518" s="13">
        <v>37036.495370370401</v>
      </c>
      <c r="C1518" t="s">
        <v>8</v>
      </c>
      <c r="D1518" s="1">
        <v>100</v>
      </c>
      <c r="E1518" s="2">
        <v>0.20499999999999999</v>
      </c>
      <c r="F1518" t="s">
        <v>69</v>
      </c>
      <c r="G1518" t="s">
        <v>10</v>
      </c>
      <c r="H1518" s="15">
        <f t="shared" si="64"/>
        <v>0</v>
      </c>
      <c r="I1518" s="16" t="str">
        <f t="shared" si="65"/>
        <v>05/25/2001</v>
      </c>
    </row>
    <row r="1519" spans="1:9" x14ac:dyDescent="0.2">
      <c r="A1519" t="s">
        <v>418</v>
      </c>
      <c r="B1519" s="13">
        <v>37036.396331018499</v>
      </c>
      <c r="C1519" t="s">
        <v>11</v>
      </c>
      <c r="D1519" s="1">
        <v>15000</v>
      </c>
      <c r="E1519" s="2">
        <v>0.64500000000000002</v>
      </c>
      <c r="F1519" t="s">
        <v>9</v>
      </c>
      <c r="G1519" t="s">
        <v>302</v>
      </c>
      <c r="H1519" s="15">
        <f t="shared" si="64"/>
        <v>1</v>
      </c>
      <c r="I1519" s="16" t="str">
        <f t="shared" si="65"/>
        <v>05/25/2001</v>
      </c>
    </row>
    <row r="1520" spans="1:9" x14ac:dyDescent="0.2">
      <c r="A1520" t="s">
        <v>233</v>
      </c>
      <c r="B1520" s="13">
        <v>37036.383368055598</v>
      </c>
      <c r="C1520" t="s">
        <v>11</v>
      </c>
      <c r="D1520" s="1">
        <v>100</v>
      </c>
      <c r="E1520" s="2">
        <v>3.7499999999999999E-2</v>
      </c>
      <c r="F1520" t="s">
        <v>12</v>
      </c>
      <c r="G1520" t="s">
        <v>10</v>
      </c>
      <c r="H1520" s="15">
        <f t="shared" si="64"/>
        <v>1</v>
      </c>
      <c r="I1520" s="16" t="str">
        <f t="shared" si="65"/>
        <v>05/25/2001</v>
      </c>
    </row>
    <row r="1521" spans="1:9" x14ac:dyDescent="0.2">
      <c r="A1521" t="s">
        <v>417</v>
      </c>
      <c r="B1521" s="13">
        <v>37036.447800925896</v>
      </c>
      <c r="C1521" t="s">
        <v>8</v>
      </c>
      <c r="D1521" s="1">
        <v>100</v>
      </c>
      <c r="E1521" s="2">
        <v>0.20250000000000001</v>
      </c>
      <c r="F1521" t="s">
        <v>44</v>
      </c>
      <c r="G1521" t="s">
        <v>10</v>
      </c>
      <c r="H1521" s="15">
        <f t="shared" si="64"/>
        <v>1</v>
      </c>
      <c r="I1521" s="16" t="str">
        <f t="shared" si="65"/>
        <v>05/25/2001</v>
      </c>
    </row>
    <row r="1522" spans="1:9" x14ac:dyDescent="0.2">
      <c r="A1522" t="s">
        <v>417</v>
      </c>
      <c r="B1522" s="13">
        <v>37036.4480555556</v>
      </c>
      <c r="C1522" t="s">
        <v>8</v>
      </c>
      <c r="D1522" s="1">
        <v>100</v>
      </c>
      <c r="E1522" s="2">
        <v>0.20250000000000001</v>
      </c>
      <c r="F1522" t="s">
        <v>44</v>
      </c>
      <c r="G1522" t="s">
        <v>10</v>
      </c>
      <c r="H1522" s="15">
        <f t="shared" si="64"/>
        <v>0</v>
      </c>
      <c r="I1522" s="16" t="str">
        <f t="shared" si="65"/>
        <v>05/25/2001</v>
      </c>
    </row>
    <row r="1523" spans="1:9" x14ac:dyDescent="0.2">
      <c r="A1523" t="s">
        <v>417</v>
      </c>
      <c r="B1523" s="13">
        <v>37036.448206018496</v>
      </c>
      <c r="C1523" t="s">
        <v>8</v>
      </c>
      <c r="D1523" s="1">
        <v>100</v>
      </c>
      <c r="E1523" s="2">
        <v>0.20499999999999999</v>
      </c>
      <c r="F1523" t="s">
        <v>44</v>
      </c>
      <c r="G1523" t="s">
        <v>10</v>
      </c>
      <c r="H1523" s="15">
        <f t="shared" si="64"/>
        <v>0</v>
      </c>
      <c r="I1523" s="16" t="str">
        <f t="shared" si="65"/>
        <v>05/25/2001</v>
      </c>
    </row>
    <row r="1524" spans="1:9" x14ac:dyDescent="0.2">
      <c r="A1524" t="s">
        <v>417</v>
      </c>
      <c r="B1524" s="13">
        <v>37036.484305555598</v>
      </c>
      <c r="C1524" t="s">
        <v>8</v>
      </c>
      <c r="D1524" s="1">
        <v>100</v>
      </c>
      <c r="E1524" s="2">
        <v>0.21</v>
      </c>
      <c r="F1524" t="s">
        <v>44</v>
      </c>
      <c r="G1524" t="s">
        <v>10</v>
      </c>
      <c r="H1524" s="15">
        <f t="shared" si="64"/>
        <v>0</v>
      </c>
      <c r="I1524" s="16" t="str">
        <f t="shared" si="65"/>
        <v>05/25/2001</v>
      </c>
    </row>
    <row r="1525" spans="1:9" x14ac:dyDescent="0.2">
      <c r="A1525" t="s">
        <v>417</v>
      </c>
      <c r="B1525" s="13">
        <v>37036.4844675926</v>
      </c>
      <c r="C1525" t="s">
        <v>8</v>
      </c>
      <c r="D1525" s="1">
        <v>100</v>
      </c>
      <c r="E1525" s="2">
        <v>0.21</v>
      </c>
      <c r="F1525" t="s">
        <v>44</v>
      </c>
      <c r="G1525" t="s">
        <v>10</v>
      </c>
      <c r="H1525" s="15">
        <f t="shared" si="64"/>
        <v>0</v>
      </c>
      <c r="I1525" s="16" t="str">
        <f t="shared" si="65"/>
        <v>05/25/2001</v>
      </c>
    </row>
    <row r="1526" spans="1:9" x14ac:dyDescent="0.2">
      <c r="A1526" t="s">
        <v>354</v>
      </c>
      <c r="B1526" s="13">
        <v>37036.4231365741</v>
      </c>
      <c r="C1526" t="s">
        <v>8</v>
      </c>
      <c r="D1526" s="1">
        <v>40</v>
      </c>
      <c r="E1526" s="2">
        <v>0.13750000000000001</v>
      </c>
      <c r="F1526" t="s">
        <v>23</v>
      </c>
      <c r="G1526" t="s">
        <v>10</v>
      </c>
      <c r="H1526" s="15">
        <f t="shared" si="64"/>
        <v>1</v>
      </c>
      <c r="I1526" s="16" t="str">
        <f t="shared" si="65"/>
        <v>05/25/2001</v>
      </c>
    </row>
    <row r="1527" spans="1:9" x14ac:dyDescent="0.2">
      <c r="A1527" t="s">
        <v>354</v>
      </c>
      <c r="B1527" s="13">
        <v>37036.473842592597</v>
      </c>
      <c r="C1527" t="s">
        <v>8</v>
      </c>
      <c r="D1527" s="1">
        <v>100</v>
      </c>
      <c r="E1527" s="2">
        <v>0.13750000000000001</v>
      </c>
      <c r="F1527" t="s">
        <v>325</v>
      </c>
      <c r="G1527" t="s">
        <v>10</v>
      </c>
      <c r="H1527" s="15">
        <f t="shared" si="64"/>
        <v>1</v>
      </c>
      <c r="I1527" s="16" t="str">
        <f t="shared" si="65"/>
        <v>05/25/2001</v>
      </c>
    </row>
    <row r="1528" spans="1:9" x14ac:dyDescent="0.2">
      <c r="A1528" t="s">
        <v>417</v>
      </c>
      <c r="B1528" s="13">
        <v>37036.435023148202</v>
      </c>
      <c r="C1528" t="s">
        <v>11</v>
      </c>
      <c r="D1528" s="1">
        <v>100</v>
      </c>
      <c r="E1528" s="2">
        <v>0.19500000000000001</v>
      </c>
      <c r="F1528" t="s">
        <v>48</v>
      </c>
      <c r="G1528" t="s">
        <v>10</v>
      </c>
      <c r="H1528" s="15">
        <f t="shared" si="64"/>
        <v>1</v>
      </c>
      <c r="I1528" s="16" t="str">
        <f t="shared" si="65"/>
        <v>05/25/2001</v>
      </c>
    </row>
    <row r="1529" spans="1:9" x14ac:dyDescent="0.2">
      <c r="A1529" t="s">
        <v>354</v>
      </c>
      <c r="B1529" s="13">
        <v>37036.4351157407</v>
      </c>
      <c r="C1529" t="s">
        <v>11</v>
      </c>
      <c r="D1529" s="1">
        <v>100</v>
      </c>
      <c r="E1529" s="2">
        <v>0.13250000000000001</v>
      </c>
      <c r="F1529" t="s">
        <v>48</v>
      </c>
      <c r="G1529" t="s">
        <v>10</v>
      </c>
      <c r="H1529" s="15">
        <f t="shared" si="64"/>
        <v>0</v>
      </c>
      <c r="I1529" s="16" t="str">
        <f t="shared" si="65"/>
        <v>05/25/2001</v>
      </c>
    </row>
    <row r="1530" spans="1:9" x14ac:dyDescent="0.2">
      <c r="A1530" t="s">
        <v>417</v>
      </c>
      <c r="B1530" s="13">
        <v>37036.435347222199</v>
      </c>
      <c r="C1530" t="s">
        <v>11</v>
      </c>
      <c r="D1530" s="1">
        <v>100</v>
      </c>
      <c r="E1530" s="2">
        <v>0.1925</v>
      </c>
      <c r="F1530" t="s">
        <v>48</v>
      </c>
      <c r="G1530" t="s">
        <v>10</v>
      </c>
      <c r="H1530" s="15">
        <f t="shared" si="64"/>
        <v>0</v>
      </c>
      <c r="I1530" s="16" t="str">
        <f t="shared" si="65"/>
        <v>05/25/2001</v>
      </c>
    </row>
    <row r="1531" spans="1:9" x14ac:dyDescent="0.2">
      <c r="A1531" t="s">
        <v>354</v>
      </c>
      <c r="B1531" s="13">
        <v>37040.427835648101</v>
      </c>
      <c r="C1531" t="s">
        <v>11</v>
      </c>
      <c r="D1531" s="1">
        <v>100</v>
      </c>
      <c r="E1531" s="2">
        <v>0.14249999999999999</v>
      </c>
      <c r="F1531" t="s">
        <v>106</v>
      </c>
      <c r="G1531" t="s">
        <v>10</v>
      </c>
      <c r="H1531" s="15">
        <f t="shared" ref="H1531:H1550" si="66">IF(F1530=F1531,0,1)</f>
        <v>1</v>
      </c>
      <c r="I1531" s="16" t="str">
        <f t="shared" ref="I1531:I1550" si="67">TEXT(B1531,"mm/dd/yyyy")</f>
        <v>05/29/2001</v>
      </c>
    </row>
    <row r="1532" spans="1:9" x14ac:dyDescent="0.2">
      <c r="A1532" t="s">
        <v>354</v>
      </c>
      <c r="B1532" s="13">
        <v>37040.573784722197</v>
      </c>
      <c r="C1532" t="s">
        <v>8</v>
      </c>
      <c r="D1532" s="1">
        <v>100</v>
      </c>
      <c r="E1532" s="2">
        <v>0.20250000000000001</v>
      </c>
      <c r="F1532" t="s">
        <v>32</v>
      </c>
      <c r="G1532" t="s">
        <v>10</v>
      </c>
      <c r="H1532" s="15">
        <f t="shared" si="66"/>
        <v>1</v>
      </c>
      <c r="I1532" s="16" t="str">
        <f t="shared" si="67"/>
        <v>05/29/2001</v>
      </c>
    </row>
    <row r="1533" spans="1:9" x14ac:dyDescent="0.2">
      <c r="A1533" t="s">
        <v>354</v>
      </c>
      <c r="B1533" s="13">
        <v>37040.5704050926</v>
      </c>
      <c r="C1533" t="s">
        <v>8</v>
      </c>
      <c r="D1533" s="1">
        <v>100</v>
      </c>
      <c r="E1533" s="2">
        <v>0.20250000000000001</v>
      </c>
      <c r="F1533" t="s">
        <v>408</v>
      </c>
      <c r="G1533" t="s">
        <v>10</v>
      </c>
      <c r="H1533" s="15">
        <f t="shared" si="66"/>
        <v>1</v>
      </c>
      <c r="I1533" s="16" t="str">
        <f t="shared" si="67"/>
        <v>05/29/2001</v>
      </c>
    </row>
    <row r="1534" spans="1:9" x14ac:dyDescent="0.2">
      <c r="A1534" t="s">
        <v>420</v>
      </c>
      <c r="B1534" s="13">
        <v>37040.470567129603</v>
      </c>
      <c r="C1534" t="s">
        <v>8</v>
      </c>
      <c r="D1534" s="1">
        <v>10000</v>
      </c>
      <c r="E1534" s="2">
        <v>1.0649999999999999</v>
      </c>
      <c r="F1534" t="s">
        <v>15</v>
      </c>
      <c r="G1534" t="s">
        <v>302</v>
      </c>
      <c r="H1534" s="15">
        <f t="shared" si="66"/>
        <v>1</v>
      </c>
      <c r="I1534" s="16" t="str">
        <f t="shared" si="67"/>
        <v>05/29/2001</v>
      </c>
    </row>
    <row r="1535" spans="1:9" x14ac:dyDescent="0.2">
      <c r="A1535" t="s">
        <v>394</v>
      </c>
      <c r="B1535" s="13">
        <v>37040.371840277803</v>
      </c>
      <c r="C1535" t="s">
        <v>8</v>
      </c>
      <c r="D1535" s="1">
        <v>100</v>
      </c>
      <c r="E1535" s="2">
        <v>8.2500000000000004E-2</v>
      </c>
      <c r="F1535" t="s">
        <v>97</v>
      </c>
      <c r="G1535" t="s">
        <v>10</v>
      </c>
      <c r="H1535" s="15">
        <f t="shared" si="66"/>
        <v>1</v>
      </c>
      <c r="I1535" s="16" t="str">
        <f t="shared" si="67"/>
        <v>05/29/2001</v>
      </c>
    </row>
    <row r="1536" spans="1:9" x14ac:dyDescent="0.2">
      <c r="A1536" t="s">
        <v>383</v>
      </c>
      <c r="B1536" s="13">
        <v>37040.567685185197</v>
      </c>
      <c r="C1536" t="s">
        <v>8</v>
      </c>
      <c r="D1536" s="1">
        <v>100</v>
      </c>
      <c r="E1536" s="2">
        <v>0.105</v>
      </c>
      <c r="F1536" t="s">
        <v>97</v>
      </c>
      <c r="G1536" t="s">
        <v>10</v>
      </c>
      <c r="H1536" s="15">
        <f t="shared" si="66"/>
        <v>0</v>
      </c>
      <c r="I1536" s="16" t="str">
        <f t="shared" si="67"/>
        <v>05/29/2001</v>
      </c>
    </row>
    <row r="1537" spans="1:9" x14ac:dyDescent="0.2">
      <c r="A1537" t="s">
        <v>359</v>
      </c>
      <c r="B1537" s="13">
        <v>37040.649756944404</v>
      </c>
      <c r="C1537" t="s">
        <v>11</v>
      </c>
      <c r="D1537" s="1">
        <v>100</v>
      </c>
      <c r="E1537" s="2">
        <v>0.1</v>
      </c>
      <c r="F1537" t="s">
        <v>97</v>
      </c>
      <c r="G1537" t="s">
        <v>10</v>
      </c>
      <c r="H1537" s="15">
        <f t="shared" si="66"/>
        <v>0</v>
      </c>
      <c r="I1537" s="16" t="str">
        <f t="shared" si="67"/>
        <v>05/29/2001</v>
      </c>
    </row>
    <row r="1538" spans="1:9" x14ac:dyDescent="0.2">
      <c r="A1538" t="s">
        <v>421</v>
      </c>
      <c r="B1538" s="13">
        <v>37040.493275462999</v>
      </c>
      <c r="C1538" t="s">
        <v>11</v>
      </c>
      <c r="D1538" s="1">
        <v>15000</v>
      </c>
      <c r="E1538" s="2">
        <v>0.16500000000000001</v>
      </c>
      <c r="F1538" t="s">
        <v>422</v>
      </c>
      <c r="G1538" t="s">
        <v>214</v>
      </c>
      <c r="H1538" s="15">
        <f t="shared" si="66"/>
        <v>1</v>
      </c>
      <c r="I1538" s="16" t="str">
        <f t="shared" si="67"/>
        <v>05/29/2001</v>
      </c>
    </row>
    <row r="1539" spans="1:9" x14ac:dyDescent="0.2">
      <c r="A1539" t="s">
        <v>387</v>
      </c>
      <c r="B1539" s="13">
        <v>37040.494502314803</v>
      </c>
      <c r="C1539" t="s">
        <v>11</v>
      </c>
      <c r="D1539" s="1">
        <v>15000</v>
      </c>
      <c r="E1539" s="2">
        <v>0.16500000000000001</v>
      </c>
      <c r="F1539" t="s">
        <v>422</v>
      </c>
      <c r="G1539" t="s">
        <v>214</v>
      </c>
      <c r="H1539" s="15">
        <f t="shared" si="66"/>
        <v>0</v>
      </c>
      <c r="I1539" s="16" t="str">
        <f t="shared" si="67"/>
        <v>05/29/2001</v>
      </c>
    </row>
    <row r="1540" spans="1:9" x14ac:dyDescent="0.2">
      <c r="A1540" t="s">
        <v>359</v>
      </c>
      <c r="B1540" s="13">
        <v>37040.535763888904</v>
      </c>
      <c r="C1540" t="s">
        <v>8</v>
      </c>
      <c r="D1540" s="1">
        <v>100</v>
      </c>
      <c r="E1540" s="2">
        <v>0.09</v>
      </c>
      <c r="F1540" t="s">
        <v>69</v>
      </c>
      <c r="G1540" t="s">
        <v>10</v>
      </c>
      <c r="H1540" s="15">
        <f t="shared" si="66"/>
        <v>1</v>
      </c>
      <c r="I1540" s="16" t="str">
        <f t="shared" si="67"/>
        <v>05/29/2001</v>
      </c>
    </row>
    <row r="1541" spans="1:9" x14ac:dyDescent="0.2">
      <c r="A1541" t="s">
        <v>359</v>
      </c>
      <c r="B1541" s="13">
        <v>37040.536550925899</v>
      </c>
      <c r="C1541" t="s">
        <v>8</v>
      </c>
      <c r="D1541" s="1">
        <v>100</v>
      </c>
      <c r="E1541" s="2">
        <v>9.2499999999999999E-2</v>
      </c>
      <c r="F1541" t="s">
        <v>69</v>
      </c>
      <c r="G1541" t="s">
        <v>10</v>
      </c>
      <c r="H1541" s="15">
        <f t="shared" si="66"/>
        <v>0</v>
      </c>
      <c r="I1541" s="16" t="str">
        <f t="shared" si="67"/>
        <v>05/29/2001</v>
      </c>
    </row>
    <row r="1542" spans="1:9" x14ac:dyDescent="0.2">
      <c r="A1542" t="s">
        <v>359</v>
      </c>
      <c r="B1542" s="13">
        <v>37040.592384259297</v>
      </c>
      <c r="C1542" t="s">
        <v>8</v>
      </c>
      <c r="D1542" s="1">
        <v>100</v>
      </c>
      <c r="E1542" s="2">
        <v>0.115</v>
      </c>
      <c r="F1542" t="s">
        <v>69</v>
      </c>
      <c r="G1542" t="s">
        <v>10</v>
      </c>
      <c r="H1542" s="15">
        <f t="shared" si="66"/>
        <v>0</v>
      </c>
      <c r="I1542" s="16" t="str">
        <f t="shared" si="67"/>
        <v>05/29/2001</v>
      </c>
    </row>
    <row r="1543" spans="1:9" x14ac:dyDescent="0.2">
      <c r="A1543" t="s">
        <v>387</v>
      </c>
      <c r="B1543" s="13">
        <v>37040.443402777797</v>
      </c>
      <c r="C1543" t="s">
        <v>8</v>
      </c>
      <c r="D1543" s="1">
        <v>5000</v>
      </c>
      <c r="E1543" s="2">
        <v>0.17499999999999999</v>
      </c>
      <c r="F1543" t="s">
        <v>132</v>
      </c>
      <c r="G1543" t="s">
        <v>214</v>
      </c>
      <c r="H1543" s="15">
        <f t="shared" si="66"/>
        <v>1</v>
      </c>
      <c r="I1543" s="16" t="str">
        <f t="shared" si="67"/>
        <v>05/29/2001</v>
      </c>
    </row>
    <row r="1544" spans="1:9" x14ac:dyDescent="0.2">
      <c r="A1544" t="s">
        <v>387</v>
      </c>
      <c r="B1544" s="13">
        <v>37040.4979282407</v>
      </c>
      <c r="C1544" t="s">
        <v>8</v>
      </c>
      <c r="D1544" s="1">
        <v>13000</v>
      </c>
      <c r="E1544" s="2">
        <v>0.17499999999999999</v>
      </c>
      <c r="F1544" t="s">
        <v>132</v>
      </c>
      <c r="G1544" t="s">
        <v>214</v>
      </c>
      <c r="H1544" s="15">
        <f t="shared" si="66"/>
        <v>0</v>
      </c>
      <c r="I1544" s="16" t="str">
        <f t="shared" si="67"/>
        <v>05/29/2001</v>
      </c>
    </row>
    <row r="1545" spans="1:9" x14ac:dyDescent="0.2">
      <c r="A1545" t="s">
        <v>387</v>
      </c>
      <c r="B1545" s="13">
        <v>37040.559733796297</v>
      </c>
      <c r="C1545" t="s">
        <v>8</v>
      </c>
      <c r="D1545" s="1">
        <v>10000</v>
      </c>
      <c r="E1545" s="2">
        <v>0.17499999999999999</v>
      </c>
      <c r="F1545" t="s">
        <v>132</v>
      </c>
      <c r="G1545" t="s">
        <v>214</v>
      </c>
      <c r="H1545" s="15">
        <f t="shared" si="66"/>
        <v>0</v>
      </c>
      <c r="I1545" s="16" t="str">
        <f t="shared" si="67"/>
        <v>05/29/2001</v>
      </c>
    </row>
    <row r="1546" spans="1:9" x14ac:dyDescent="0.2">
      <c r="A1546" t="s">
        <v>394</v>
      </c>
      <c r="B1546" s="13">
        <v>37040.349733796298</v>
      </c>
      <c r="C1546" t="s">
        <v>8</v>
      </c>
      <c r="D1546" s="1">
        <v>100</v>
      </c>
      <c r="E1546" s="2">
        <v>7.7499999999999999E-2</v>
      </c>
      <c r="F1546" t="s">
        <v>379</v>
      </c>
      <c r="G1546" t="s">
        <v>10</v>
      </c>
      <c r="H1546" s="15">
        <f t="shared" si="66"/>
        <v>1</v>
      </c>
      <c r="I1546" s="16" t="str">
        <f t="shared" si="67"/>
        <v>05/29/2001</v>
      </c>
    </row>
    <row r="1547" spans="1:9" x14ac:dyDescent="0.2">
      <c r="A1547" t="s">
        <v>359</v>
      </c>
      <c r="B1547" s="13">
        <v>37040.3499884259</v>
      </c>
      <c r="C1547" t="s">
        <v>8</v>
      </c>
      <c r="D1547" s="1">
        <v>100</v>
      </c>
      <c r="E1547" s="2">
        <v>8.2500000000000004E-2</v>
      </c>
      <c r="F1547" t="s">
        <v>379</v>
      </c>
      <c r="G1547" t="s">
        <v>10</v>
      </c>
      <c r="H1547" s="15">
        <f t="shared" si="66"/>
        <v>0</v>
      </c>
      <c r="I1547" s="16" t="str">
        <f t="shared" si="67"/>
        <v>05/29/2001</v>
      </c>
    </row>
    <row r="1548" spans="1:9" x14ac:dyDescent="0.2">
      <c r="A1548" t="s">
        <v>421</v>
      </c>
      <c r="B1548" s="13">
        <v>37040.367847222202</v>
      </c>
      <c r="C1548" t="s">
        <v>8</v>
      </c>
      <c r="D1548" s="1">
        <v>11500</v>
      </c>
      <c r="E1548" s="2">
        <v>0.17499999999999999</v>
      </c>
      <c r="F1548" t="s">
        <v>379</v>
      </c>
      <c r="G1548" t="s">
        <v>214</v>
      </c>
      <c r="H1548" s="15">
        <f t="shared" si="66"/>
        <v>0</v>
      </c>
      <c r="I1548" s="16" t="str">
        <f t="shared" si="67"/>
        <v>05/29/2001</v>
      </c>
    </row>
    <row r="1549" spans="1:9" x14ac:dyDescent="0.2">
      <c r="A1549" t="s">
        <v>411</v>
      </c>
      <c r="B1549" s="13">
        <v>37040.542581018497</v>
      </c>
      <c r="C1549" t="s">
        <v>8</v>
      </c>
      <c r="D1549" s="1">
        <v>100</v>
      </c>
      <c r="E1549" s="2">
        <v>0.09</v>
      </c>
      <c r="F1549" t="s">
        <v>388</v>
      </c>
      <c r="G1549" t="s">
        <v>10</v>
      </c>
      <c r="H1549" s="15">
        <f t="shared" si="66"/>
        <v>1</v>
      </c>
      <c r="I1549" s="16" t="str">
        <f t="shared" si="67"/>
        <v>05/29/2001</v>
      </c>
    </row>
    <row r="1550" spans="1:9" x14ac:dyDescent="0.2">
      <c r="A1550" t="s">
        <v>423</v>
      </c>
      <c r="B1550" s="13">
        <v>37040.590428240699</v>
      </c>
      <c r="C1550" t="s">
        <v>8</v>
      </c>
      <c r="D1550" s="1">
        <v>50</v>
      </c>
      <c r="E1550" s="2">
        <v>5.5E-2</v>
      </c>
      <c r="F1550" t="s">
        <v>48</v>
      </c>
      <c r="G1550" t="s">
        <v>10</v>
      </c>
      <c r="H1550" s="15">
        <f t="shared" si="66"/>
        <v>1</v>
      </c>
      <c r="I1550" s="16" t="str">
        <f t="shared" si="67"/>
        <v>05/29/2001</v>
      </c>
    </row>
    <row r="1551" spans="1:9" x14ac:dyDescent="0.2">
      <c r="A1551" t="s">
        <v>425</v>
      </c>
      <c r="B1551" s="13">
        <v>37041.394548611097</v>
      </c>
      <c r="C1551" t="s">
        <v>8</v>
      </c>
      <c r="D1551" s="1">
        <v>100</v>
      </c>
      <c r="E1551" s="2">
        <v>0.03</v>
      </c>
      <c r="F1551" t="s">
        <v>82</v>
      </c>
      <c r="G1551" t="s">
        <v>10</v>
      </c>
      <c r="H1551" s="15">
        <f t="shared" ref="H1551:H1580" si="68">IF(F1550=F1551,0,1)</f>
        <v>1</v>
      </c>
      <c r="I1551" s="16" t="str">
        <f t="shared" ref="I1551:I1580" si="69">TEXT(B1551,"mm/dd/yyyy")</f>
        <v>05/30/2001</v>
      </c>
    </row>
    <row r="1552" spans="1:9" x14ac:dyDescent="0.2">
      <c r="A1552" t="s">
        <v>426</v>
      </c>
      <c r="B1552" s="13">
        <v>37041.569745370398</v>
      </c>
      <c r="C1552" t="s">
        <v>11</v>
      </c>
      <c r="D1552" s="1">
        <v>100</v>
      </c>
      <c r="E1552" s="2">
        <v>0.35499999999999998</v>
      </c>
      <c r="F1552" t="s">
        <v>47</v>
      </c>
      <c r="G1552" t="s">
        <v>10</v>
      </c>
      <c r="H1552" s="15">
        <f t="shared" si="68"/>
        <v>1</v>
      </c>
      <c r="I1552" s="16" t="str">
        <f t="shared" si="69"/>
        <v>05/30/2001</v>
      </c>
    </row>
    <row r="1553" spans="1:9" x14ac:dyDescent="0.2">
      <c r="A1553" t="s">
        <v>426</v>
      </c>
      <c r="B1553" s="13">
        <v>37041.588425925896</v>
      </c>
      <c r="C1553" t="s">
        <v>11</v>
      </c>
      <c r="D1553" s="1">
        <v>50</v>
      </c>
      <c r="E1553" s="2">
        <v>0.3775</v>
      </c>
      <c r="F1553" t="s">
        <v>47</v>
      </c>
      <c r="G1553" t="s">
        <v>10</v>
      </c>
      <c r="H1553" s="15">
        <f t="shared" si="68"/>
        <v>0</v>
      </c>
      <c r="I1553" s="16" t="str">
        <f t="shared" si="69"/>
        <v>05/30/2001</v>
      </c>
    </row>
    <row r="1554" spans="1:9" x14ac:dyDescent="0.2">
      <c r="A1554" t="s">
        <v>426</v>
      </c>
      <c r="B1554" s="13">
        <v>37041.570925925902</v>
      </c>
      <c r="C1554" t="s">
        <v>8</v>
      </c>
      <c r="D1554" s="1">
        <v>100</v>
      </c>
      <c r="E1554" s="2">
        <v>0.3725</v>
      </c>
      <c r="F1554" t="s">
        <v>382</v>
      </c>
      <c r="G1554" t="s">
        <v>10</v>
      </c>
      <c r="H1554" s="15">
        <f t="shared" si="68"/>
        <v>1</v>
      </c>
      <c r="I1554" s="16" t="str">
        <f t="shared" si="69"/>
        <v>05/30/2001</v>
      </c>
    </row>
    <row r="1555" spans="1:9" x14ac:dyDescent="0.2">
      <c r="A1555" t="s">
        <v>394</v>
      </c>
      <c r="B1555" s="13">
        <v>37041.340266203697</v>
      </c>
      <c r="C1555" t="s">
        <v>8</v>
      </c>
      <c r="D1555" s="1">
        <v>100</v>
      </c>
      <c r="E1555" s="2">
        <v>4.2500000000000003E-2</v>
      </c>
      <c r="F1555" t="s">
        <v>66</v>
      </c>
      <c r="G1555" t="s">
        <v>10</v>
      </c>
      <c r="H1555" s="15">
        <f t="shared" si="68"/>
        <v>1</v>
      </c>
      <c r="I1555" s="16" t="str">
        <f t="shared" si="69"/>
        <v>05/30/2001</v>
      </c>
    </row>
    <row r="1556" spans="1:9" x14ac:dyDescent="0.2">
      <c r="A1556" t="s">
        <v>354</v>
      </c>
      <c r="B1556" s="13">
        <v>37041.386516203696</v>
      </c>
      <c r="C1556" t="s">
        <v>11</v>
      </c>
      <c r="D1556" s="1">
        <v>100</v>
      </c>
      <c r="E1556" s="2">
        <v>0.2525</v>
      </c>
      <c r="F1556" t="s">
        <v>37</v>
      </c>
      <c r="G1556" t="s">
        <v>10</v>
      </c>
      <c r="H1556" s="15">
        <f t="shared" si="68"/>
        <v>1</v>
      </c>
      <c r="I1556" s="16" t="str">
        <f t="shared" si="69"/>
        <v>05/30/2001</v>
      </c>
    </row>
    <row r="1557" spans="1:9" x14ac:dyDescent="0.2">
      <c r="A1557" t="s">
        <v>354</v>
      </c>
      <c r="B1557" s="13">
        <v>37041.606643518498</v>
      </c>
      <c r="C1557" t="s">
        <v>11</v>
      </c>
      <c r="D1557" s="1">
        <v>100</v>
      </c>
      <c r="E1557" s="2">
        <v>0.13</v>
      </c>
      <c r="F1557" t="s">
        <v>37</v>
      </c>
      <c r="G1557" t="s">
        <v>10</v>
      </c>
      <c r="H1557" s="15">
        <f t="shared" si="68"/>
        <v>0</v>
      </c>
      <c r="I1557" s="16" t="str">
        <f t="shared" si="69"/>
        <v>05/30/2001</v>
      </c>
    </row>
    <row r="1558" spans="1:9" x14ac:dyDescent="0.2">
      <c r="A1558" t="s">
        <v>354</v>
      </c>
      <c r="B1558" s="13">
        <v>37041.607141203698</v>
      </c>
      <c r="C1558" t="s">
        <v>11</v>
      </c>
      <c r="D1558" s="1">
        <v>100</v>
      </c>
      <c r="E1558" s="2">
        <v>0.13</v>
      </c>
      <c r="F1558" t="s">
        <v>37</v>
      </c>
      <c r="G1558" t="s">
        <v>10</v>
      </c>
      <c r="H1558" s="15">
        <f t="shared" si="68"/>
        <v>0</v>
      </c>
      <c r="I1558" s="16" t="str">
        <f t="shared" si="69"/>
        <v>05/30/2001</v>
      </c>
    </row>
    <row r="1559" spans="1:9" x14ac:dyDescent="0.2">
      <c r="A1559" t="s">
        <v>359</v>
      </c>
      <c r="B1559" s="13">
        <v>37041.610752314802</v>
      </c>
      <c r="C1559" t="s">
        <v>11</v>
      </c>
      <c r="D1559" s="1">
        <v>100</v>
      </c>
      <c r="E1559" s="2">
        <v>6.25E-2</v>
      </c>
      <c r="F1559" t="s">
        <v>37</v>
      </c>
      <c r="G1559" t="s">
        <v>10</v>
      </c>
      <c r="H1559" s="15">
        <f t="shared" si="68"/>
        <v>0</v>
      </c>
      <c r="I1559" s="16" t="str">
        <f t="shared" si="69"/>
        <v>05/30/2001</v>
      </c>
    </row>
    <row r="1560" spans="1:9" x14ac:dyDescent="0.2">
      <c r="A1560" t="s">
        <v>359</v>
      </c>
      <c r="B1560" s="13">
        <v>37041.611886574101</v>
      </c>
      <c r="C1560" t="s">
        <v>11</v>
      </c>
      <c r="D1560" s="1">
        <v>70</v>
      </c>
      <c r="E1560" s="2">
        <v>6.25E-2</v>
      </c>
      <c r="F1560" t="s">
        <v>37</v>
      </c>
      <c r="G1560" t="s">
        <v>10</v>
      </c>
      <c r="H1560" s="15">
        <f t="shared" si="68"/>
        <v>0</v>
      </c>
      <c r="I1560" s="16" t="str">
        <f t="shared" si="69"/>
        <v>05/30/2001</v>
      </c>
    </row>
    <row r="1561" spans="1:9" x14ac:dyDescent="0.2">
      <c r="A1561" t="s">
        <v>373</v>
      </c>
      <c r="B1561" s="13">
        <v>37041.656238425901</v>
      </c>
      <c r="C1561" t="s">
        <v>11</v>
      </c>
      <c r="D1561" s="1">
        <v>100</v>
      </c>
      <c r="E1561" s="2">
        <v>0.1125</v>
      </c>
      <c r="F1561" t="s">
        <v>37</v>
      </c>
      <c r="G1561" t="s">
        <v>10</v>
      </c>
      <c r="H1561" s="15">
        <f t="shared" si="68"/>
        <v>0</v>
      </c>
      <c r="I1561" s="16" t="str">
        <f t="shared" si="69"/>
        <v>05/30/2001</v>
      </c>
    </row>
    <row r="1562" spans="1:9" x14ac:dyDescent="0.2">
      <c r="A1562" t="s">
        <v>354</v>
      </c>
      <c r="B1562" s="13">
        <v>37041.330740740697</v>
      </c>
      <c r="C1562" t="s">
        <v>8</v>
      </c>
      <c r="D1562" s="1">
        <v>100</v>
      </c>
      <c r="E1562" s="2">
        <v>0.2475</v>
      </c>
      <c r="F1562" t="s">
        <v>15</v>
      </c>
      <c r="G1562" t="s">
        <v>10</v>
      </c>
      <c r="H1562" s="15">
        <f t="shared" si="68"/>
        <v>1</v>
      </c>
      <c r="I1562" s="16" t="str">
        <f t="shared" si="69"/>
        <v>05/30/2001</v>
      </c>
    </row>
    <row r="1563" spans="1:9" x14ac:dyDescent="0.2">
      <c r="A1563" t="s">
        <v>354</v>
      </c>
      <c r="B1563" s="13">
        <v>37041.330810185202</v>
      </c>
      <c r="C1563" t="s">
        <v>8</v>
      </c>
      <c r="D1563" s="1">
        <v>100</v>
      </c>
      <c r="E1563" s="2">
        <v>0.2475</v>
      </c>
      <c r="F1563" t="s">
        <v>15</v>
      </c>
      <c r="G1563" t="s">
        <v>10</v>
      </c>
      <c r="H1563" s="15">
        <f t="shared" si="68"/>
        <v>0</v>
      </c>
      <c r="I1563" s="16" t="str">
        <f t="shared" si="69"/>
        <v>05/30/2001</v>
      </c>
    </row>
    <row r="1564" spans="1:9" x14ac:dyDescent="0.2">
      <c r="A1564" t="s">
        <v>417</v>
      </c>
      <c r="B1564" s="13">
        <v>37041.332152777803</v>
      </c>
      <c r="C1564" t="s">
        <v>8</v>
      </c>
      <c r="D1564" s="1">
        <v>100</v>
      </c>
      <c r="E1564" s="2">
        <v>0.31</v>
      </c>
      <c r="F1564" t="s">
        <v>15</v>
      </c>
      <c r="G1564" t="s">
        <v>10</v>
      </c>
      <c r="H1564" s="15">
        <f t="shared" si="68"/>
        <v>0</v>
      </c>
      <c r="I1564" s="16" t="str">
        <f t="shared" si="69"/>
        <v>05/30/2001</v>
      </c>
    </row>
    <row r="1565" spans="1:9" x14ac:dyDescent="0.2">
      <c r="A1565" t="s">
        <v>383</v>
      </c>
      <c r="B1565" s="13">
        <v>37041.392453703702</v>
      </c>
      <c r="C1565" t="s">
        <v>8</v>
      </c>
      <c r="D1565" s="1">
        <v>100</v>
      </c>
      <c r="E1565" s="2">
        <v>7.2499999999999995E-2</v>
      </c>
      <c r="F1565" t="s">
        <v>97</v>
      </c>
      <c r="G1565" t="s">
        <v>10</v>
      </c>
      <c r="H1565" s="15">
        <f t="shared" si="68"/>
        <v>1</v>
      </c>
      <c r="I1565" s="16" t="str">
        <f t="shared" si="69"/>
        <v>05/30/2001</v>
      </c>
    </row>
    <row r="1566" spans="1:9" x14ac:dyDescent="0.2">
      <c r="A1566" t="s">
        <v>354</v>
      </c>
      <c r="B1566" s="13">
        <v>37041.573344907403</v>
      </c>
      <c r="C1566" t="s">
        <v>8</v>
      </c>
      <c r="D1566" s="1">
        <v>100</v>
      </c>
      <c r="E1566" s="2">
        <v>0.16</v>
      </c>
      <c r="F1566" t="s">
        <v>97</v>
      </c>
      <c r="G1566" t="s">
        <v>10</v>
      </c>
      <c r="H1566" s="15">
        <f t="shared" si="68"/>
        <v>0</v>
      </c>
      <c r="I1566" s="16" t="str">
        <f t="shared" si="69"/>
        <v>05/30/2001</v>
      </c>
    </row>
    <row r="1567" spans="1:9" x14ac:dyDescent="0.2">
      <c r="A1567" t="s">
        <v>359</v>
      </c>
      <c r="B1567" s="13">
        <v>37041.477187500001</v>
      </c>
      <c r="C1567" t="s">
        <v>11</v>
      </c>
      <c r="D1567" s="1">
        <v>20</v>
      </c>
      <c r="E1567" s="2">
        <v>0.13500000000000001</v>
      </c>
      <c r="F1567" t="s">
        <v>427</v>
      </c>
      <c r="G1567" t="s">
        <v>10</v>
      </c>
      <c r="H1567" s="15">
        <f t="shared" si="68"/>
        <v>1</v>
      </c>
      <c r="I1567" s="16" t="str">
        <f t="shared" si="69"/>
        <v>05/30/2001</v>
      </c>
    </row>
    <row r="1568" spans="1:9" x14ac:dyDescent="0.2">
      <c r="A1568" t="s">
        <v>373</v>
      </c>
      <c r="B1568" s="13">
        <v>37041.481874999998</v>
      </c>
      <c r="C1568" t="s">
        <v>11</v>
      </c>
      <c r="D1568" s="1">
        <v>20</v>
      </c>
      <c r="E1568" s="2">
        <v>0.19750000000000001</v>
      </c>
      <c r="F1568" t="s">
        <v>427</v>
      </c>
      <c r="G1568" t="s">
        <v>10</v>
      </c>
      <c r="H1568" s="15">
        <f t="shared" si="68"/>
        <v>0</v>
      </c>
      <c r="I1568" s="16" t="str">
        <f t="shared" si="69"/>
        <v>05/30/2001</v>
      </c>
    </row>
    <row r="1569" spans="1:9" x14ac:dyDescent="0.2">
      <c r="A1569" t="s">
        <v>428</v>
      </c>
      <c r="B1569" s="13">
        <v>37041.573425925897</v>
      </c>
      <c r="C1569" t="s">
        <v>11</v>
      </c>
      <c r="D1569" s="1">
        <v>20</v>
      </c>
      <c r="E1569" s="2">
        <v>0.1925</v>
      </c>
      <c r="F1569" t="s">
        <v>427</v>
      </c>
      <c r="G1569" t="s">
        <v>10</v>
      </c>
      <c r="H1569" s="15">
        <f t="shared" si="68"/>
        <v>0</v>
      </c>
      <c r="I1569" s="16" t="str">
        <f t="shared" si="69"/>
        <v>05/30/2001</v>
      </c>
    </row>
    <row r="1570" spans="1:9" x14ac:dyDescent="0.2">
      <c r="A1570" t="s">
        <v>354</v>
      </c>
      <c r="B1570" s="13">
        <v>37041.337743055599</v>
      </c>
      <c r="C1570" t="s">
        <v>8</v>
      </c>
      <c r="D1570" s="1">
        <v>100</v>
      </c>
      <c r="E1570" s="2">
        <v>0.2475</v>
      </c>
      <c r="F1570" t="s">
        <v>42</v>
      </c>
      <c r="G1570" t="s">
        <v>10</v>
      </c>
      <c r="H1570" s="15">
        <f t="shared" si="68"/>
        <v>1</v>
      </c>
      <c r="I1570" s="16" t="str">
        <f t="shared" si="69"/>
        <v>05/30/2001</v>
      </c>
    </row>
    <row r="1571" spans="1:9" x14ac:dyDescent="0.2">
      <c r="A1571" t="s">
        <v>354</v>
      </c>
      <c r="B1571" s="13">
        <v>37041.338530092602</v>
      </c>
      <c r="C1571" t="s">
        <v>8</v>
      </c>
      <c r="D1571" s="1">
        <v>100</v>
      </c>
      <c r="E1571" s="2">
        <v>0.25</v>
      </c>
      <c r="F1571" t="s">
        <v>42</v>
      </c>
      <c r="G1571" t="s">
        <v>10</v>
      </c>
      <c r="H1571" s="15">
        <f t="shared" si="68"/>
        <v>0</v>
      </c>
      <c r="I1571" s="16" t="str">
        <f t="shared" si="69"/>
        <v>05/30/2001</v>
      </c>
    </row>
    <row r="1572" spans="1:9" x14ac:dyDescent="0.2">
      <c r="A1572" t="s">
        <v>359</v>
      </c>
      <c r="B1572" s="13">
        <v>37041.366388888899</v>
      </c>
      <c r="C1572" t="s">
        <v>8</v>
      </c>
      <c r="D1572" s="1">
        <v>100</v>
      </c>
      <c r="E1572" s="2">
        <v>0.13750000000000001</v>
      </c>
      <c r="F1572" t="s">
        <v>69</v>
      </c>
      <c r="G1572" t="s">
        <v>10</v>
      </c>
      <c r="H1572" s="15">
        <f t="shared" si="68"/>
        <v>1</v>
      </c>
      <c r="I1572" s="16" t="str">
        <f t="shared" si="69"/>
        <v>05/30/2001</v>
      </c>
    </row>
    <row r="1573" spans="1:9" x14ac:dyDescent="0.2">
      <c r="A1573" t="s">
        <v>429</v>
      </c>
      <c r="B1573" s="13">
        <v>37041.354953703703</v>
      </c>
      <c r="C1573" t="s">
        <v>11</v>
      </c>
      <c r="D1573" s="1">
        <v>100</v>
      </c>
      <c r="E1573" s="2">
        <v>0.13</v>
      </c>
      <c r="F1573" t="s">
        <v>379</v>
      </c>
      <c r="G1573" t="s">
        <v>10</v>
      </c>
      <c r="H1573" s="15">
        <f t="shared" si="68"/>
        <v>1</v>
      </c>
      <c r="I1573" s="16" t="str">
        <f t="shared" si="69"/>
        <v>05/30/2001</v>
      </c>
    </row>
    <row r="1574" spans="1:9" x14ac:dyDescent="0.2">
      <c r="A1574" t="s">
        <v>394</v>
      </c>
      <c r="B1574" s="13">
        <v>37041.568136574097</v>
      </c>
      <c r="C1574" t="s">
        <v>8</v>
      </c>
      <c r="D1574" s="1">
        <v>100</v>
      </c>
      <c r="E1574" s="2">
        <v>7.4999999999999997E-2</v>
      </c>
      <c r="F1574" t="s">
        <v>379</v>
      </c>
      <c r="G1574" t="s">
        <v>10</v>
      </c>
      <c r="H1574" s="15">
        <f t="shared" si="68"/>
        <v>0</v>
      </c>
      <c r="I1574" s="16" t="str">
        <f t="shared" si="69"/>
        <v>05/30/2001</v>
      </c>
    </row>
    <row r="1575" spans="1:9" x14ac:dyDescent="0.2">
      <c r="A1575" t="s">
        <v>407</v>
      </c>
      <c r="B1575" s="13">
        <v>37041.568310185197</v>
      </c>
      <c r="C1575" t="s">
        <v>8</v>
      </c>
      <c r="D1575" s="1">
        <v>20000</v>
      </c>
      <c r="E1575" s="2">
        <v>0.31</v>
      </c>
      <c r="F1575" t="s">
        <v>388</v>
      </c>
      <c r="G1575" t="s">
        <v>214</v>
      </c>
      <c r="H1575" s="15">
        <f t="shared" si="68"/>
        <v>1</v>
      </c>
      <c r="I1575" s="16" t="str">
        <f t="shared" si="69"/>
        <v>05/30/2001</v>
      </c>
    </row>
    <row r="1576" spans="1:9" x14ac:dyDescent="0.2">
      <c r="A1576" t="s">
        <v>429</v>
      </c>
      <c r="B1576" s="13">
        <v>37041.3223842593</v>
      </c>
      <c r="C1576" t="s">
        <v>11</v>
      </c>
      <c r="D1576" s="1">
        <v>50</v>
      </c>
      <c r="E1576" s="2">
        <v>0.125</v>
      </c>
      <c r="F1576" t="s">
        <v>12</v>
      </c>
      <c r="G1576" t="s">
        <v>10</v>
      </c>
      <c r="H1576" s="15">
        <f t="shared" si="68"/>
        <v>1</v>
      </c>
      <c r="I1576" s="16" t="str">
        <f t="shared" si="69"/>
        <v>05/30/2001</v>
      </c>
    </row>
    <row r="1577" spans="1:9" x14ac:dyDescent="0.2">
      <c r="A1577" t="s">
        <v>417</v>
      </c>
      <c r="B1577" s="13">
        <v>37041.3386342593</v>
      </c>
      <c r="C1577" t="s">
        <v>8</v>
      </c>
      <c r="D1577" s="1">
        <v>100</v>
      </c>
      <c r="E1577" s="2">
        <v>0.3125</v>
      </c>
      <c r="F1577" t="s">
        <v>44</v>
      </c>
      <c r="G1577" t="s">
        <v>10</v>
      </c>
      <c r="H1577" s="15">
        <f t="shared" si="68"/>
        <v>1</v>
      </c>
      <c r="I1577" s="16" t="str">
        <f t="shared" si="69"/>
        <v>05/30/2001</v>
      </c>
    </row>
    <row r="1578" spans="1:9" x14ac:dyDescent="0.2">
      <c r="A1578" t="s">
        <v>411</v>
      </c>
      <c r="B1578" s="13">
        <v>37041.417164351798</v>
      </c>
      <c r="C1578" t="s">
        <v>11</v>
      </c>
      <c r="D1578" s="1">
        <v>100</v>
      </c>
      <c r="E1578" s="2">
        <v>0.06</v>
      </c>
      <c r="F1578" t="s">
        <v>44</v>
      </c>
      <c r="G1578" t="s">
        <v>10</v>
      </c>
      <c r="H1578" s="15">
        <f t="shared" si="68"/>
        <v>0</v>
      </c>
      <c r="I1578" s="16" t="str">
        <f t="shared" si="69"/>
        <v>05/30/2001</v>
      </c>
    </row>
    <row r="1579" spans="1:9" x14ac:dyDescent="0.2">
      <c r="A1579" t="s">
        <v>411</v>
      </c>
      <c r="B1579" s="13">
        <v>37041.417245370401</v>
      </c>
      <c r="C1579" t="s">
        <v>11</v>
      </c>
      <c r="D1579" s="1">
        <v>100</v>
      </c>
      <c r="E1579" s="2">
        <v>0.06</v>
      </c>
      <c r="F1579" t="s">
        <v>44</v>
      </c>
      <c r="G1579" t="s">
        <v>10</v>
      </c>
      <c r="H1579" s="15">
        <f t="shared" si="68"/>
        <v>0</v>
      </c>
      <c r="I1579" s="16" t="str">
        <f t="shared" si="69"/>
        <v>05/30/2001</v>
      </c>
    </row>
    <row r="1580" spans="1:9" x14ac:dyDescent="0.2">
      <c r="A1580" t="s">
        <v>429</v>
      </c>
      <c r="B1580" s="13">
        <v>37041.374166666697</v>
      </c>
      <c r="C1580" t="s">
        <v>11</v>
      </c>
      <c r="D1580" s="1">
        <v>100</v>
      </c>
      <c r="E1580" s="2">
        <v>0.1275</v>
      </c>
      <c r="F1580" t="s">
        <v>74</v>
      </c>
      <c r="G1580" t="s">
        <v>10</v>
      </c>
      <c r="H1580" s="15">
        <f t="shared" si="68"/>
        <v>1</v>
      </c>
      <c r="I1580" s="16" t="str">
        <f t="shared" si="69"/>
        <v>05/30/2001</v>
      </c>
    </row>
    <row r="1581" spans="1:9" x14ac:dyDescent="0.2">
      <c r="A1581" t="s">
        <v>373</v>
      </c>
      <c r="B1581" s="13">
        <v>37042.386840277803</v>
      </c>
      <c r="C1581" t="s">
        <v>8</v>
      </c>
      <c r="D1581" s="1">
        <v>100</v>
      </c>
      <c r="E1581" s="2">
        <v>0.17499999999999999</v>
      </c>
      <c r="F1581" t="s">
        <v>82</v>
      </c>
      <c r="G1581" t="s">
        <v>10</v>
      </c>
      <c r="H1581" s="15">
        <f t="shared" ref="H1581:H1604" si="70">IF(F1580=F1581,0,1)</f>
        <v>1</v>
      </c>
      <c r="I1581" s="16" t="str">
        <f t="shared" ref="I1581:I1604" si="71">TEXT(B1581,"mm/dd/yyyy")</f>
        <v>05/31/2001</v>
      </c>
    </row>
    <row r="1582" spans="1:9" x14ac:dyDescent="0.2">
      <c r="A1582" t="s">
        <v>366</v>
      </c>
      <c r="B1582" s="13">
        <v>37042.334120370397</v>
      </c>
      <c r="C1582" t="s">
        <v>11</v>
      </c>
      <c r="D1582" s="1">
        <v>100</v>
      </c>
      <c r="E1582" s="2">
        <v>0.16</v>
      </c>
      <c r="F1582" t="s">
        <v>66</v>
      </c>
      <c r="G1582" t="s">
        <v>10</v>
      </c>
      <c r="H1582" s="15">
        <f t="shared" si="70"/>
        <v>1</v>
      </c>
      <c r="I1582" s="16" t="str">
        <f t="shared" si="71"/>
        <v>05/31/2001</v>
      </c>
    </row>
    <row r="1583" spans="1:9" x14ac:dyDescent="0.2">
      <c r="A1583" t="s">
        <v>354</v>
      </c>
      <c r="B1583" s="13">
        <v>37042.3738310185</v>
      </c>
      <c r="C1583" t="s">
        <v>11</v>
      </c>
      <c r="D1583" s="1">
        <v>50</v>
      </c>
      <c r="E1583" s="2">
        <v>0.19</v>
      </c>
      <c r="F1583" t="s">
        <v>117</v>
      </c>
      <c r="G1583" t="s">
        <v>10</v>
      </c>
      <c r="H1583" s="15">
        <f t="shared" si="70"/>
        <v>1</v>
      </c>
      <c r="I1583" s="16" t="str">
        <f t="shared" si="71"/>
        <v>05/31/2001</v>
      </c>
    </row>
    <row r="1584" spans="1:9" x14ac:dyDescent="0.2">
      <c r="A1584" t="s">
        <v>354</v>
      </c>
      <c r="B1584" s="13">
        <v>37042.3890046296</v>
      </c>
      <c r="C1584" t="s">
        <v>11</v>
      </c>
      <c r="D1584" s="1">
        <v>50</v>
      </c>
      <c r="E1584" s="2">
        <v>0.21249999999999999</v>
      </c>
      <c r="F1584" t="s">
        <v>117</v>
      </c>
      <c r="G1584" t="s">
        <v>10</v>
      </c>
      <c r="H1584" s="15">
        <f t="shared" si="70"/>
        <v>0</v>
      </c>
      <c r="I1584" s="16" t="str">
        <f t="shared" si="71"/>
        <v>05/31/2001</v>
      </c>
    </row>
    <row r="1585" spans="1:9" x14ac:dyDescent="0.2">
      <c r="A1585" t="s">
        <v>354</v>
      </c>
      <c r="B1585" s="13">
        <v>37042.365509259304</v>
      </c>
      <c r="C1585" t="s">
        <v>8</v>
      </c>
      <c r="D1585" s="1">
        <v>100</v>
      </c>
      <c r="E1585" s="2">
        <v>0.185</v>
      </c>
      <c r="F1585" t="s">
        <v>15</v>
      </c>
      <c r="G1585" t="s">
        <v>10</v>
      </c>
      <c r="H1585" s="15">
        <f t="shared" si="70"/>
        <v>1</v>
      </c>
      <c r="I1585" s="16" t="str">
        <f t="shared" si="71"/>
        <v>05/31/2001</v>
      </c>
    </row>
    <row r="1586" spans="1:9" x14ac:dyDescent="0.2">
      <c r="A1586" t="s">
        <v>354</v>
      </c>
      <c r="B1586" s="13">
        <v>37042.366099537001</v>
      </c>
      <c r="C1586" t="s">
        <v>8</v>
      </c>
      <c r="D1586" s="1">
        <v>100</v>
      </c>
      <c r="E1586" s="2">
        <v>0.1875</v>
      </c>
      <c r="F1586" t="s">
        <v>15</v>
      </c>
      <c r="G1586" t="s">
        <v>10</v>
      </c>
      <c r="H1586" s="15">
        <f t="shared" si="70"/>
        <v>0</v>
      </c>
      <c r="I1586" s="16" t="str">
        <f t="shared" si="71"/>
        <v>05/31/2001</v>
      </c>
    </row>
    <row r="1587" spans="1:9" x14ac:dyDescent="0.2">
      <c r="A1587" t="s">
        <v>272</v>
      </c>
      <c r="B1587" s="13">
        <v>37042.339803240699</v>
      </c>
      <c r="C1587" t="s">
        <v>8</v>
      </c>
      <c r="D1587" s="1">
        <v>100</v>
      </c>
      <c r="E1587" s="2">
        <v>0.02</v>
      </c>
      <c r="F1587" t="s">
        <v>97</v>
      </c>
      <c r="G1587" t="s">
        <v>10</v>
      </c>
      <c r="H1587" s="15">
        <f t="shared" si="70"/>
        <v>1</v>
      </c>
      <c r="I1587" s="16" t="str">
        <f t="shared" si="71"/>
        <v>05/31/2001</v>
      </c>
    </row>
    <row r="1588" spans="1:9" x14ac:dyDescent="0.2">
      <c r="A1588" t="s">
        <v>354</v>
      </c>
      <c r="B1588" s="13">
        <v>37042.375150462998</v>
      </c>
      <c r="C1588" t="s">
        <v>11</v>
      </c>
      <c r="D1588" s="1">
        <v>100</v>
      </c>
      <c r="E1588" s="2">
        <v>0.1925</v>
      </c>
      <c r="F1588" t="s">
        <v>97</v>
      </c>
      <c r="G1588" t="s">
        <v>10</v>
      </c>
      <c r="H1588" s="15">
        <f t="shared" si="70"/>
        <v>0</v>
      </c>
      <c r="I1588" s="16" t="str">
        <f t="shared" si="71"/>
        <v>05/31/2001</v>
      </c>
    </row>
    <row r="1589" spans="1:9" x14ac:dyDescent="0.2">
      <c r="A1589" t="s">
        <v>354</v>
      </c>
      <c r="B1589" s="13">
        <v>37042.549895833297</v>
      </c>
      <c r="C1589" t="s">
        <v>8</v>
      </c>
      <c r="D1589" s="1">
        <v>100</v>
      </c>
      <c r="E1589" s="2">
        <v>0.15</v>
      </c>
      <c r="F1589" t="s">
        <v>97</v>
      </c>
      <c r="G1589" t="s">
        <v>10</v>
      </c>
      <c r="H1589" s="15">
        <f t="shared" si="70"/>
        <v>0</v>
      </c>
      <c r="I1589" s="16" t="str">
        <f t="shared" si="71"/>
        <v>05/31/2001</v>
      </c>
    </row>
    <row r="1590" spans="1:9" x14ac:dyDescent="0.2">
      <c r="A1590" t="s">
        <v>423</v>
      </c>
      <c r="B1590" s="13">
        <v>37042.373009259303</v>
      </c>
      <c r="C1590" t="s">
        <v>8</v>
      </c>
      <c r="D1590" s="1">
        <v>100</v>
      </c>
      <c r="E1590" s="2">
        <v>4.7500000000000001E-2</v>
      </c>
      <c r="F1590" t="s">
        <v>69</v>
      </c>
      <c r="G1590" t="s">
        <v>10</v>
      </c>
      <c r="H1590" s="15">
        <f t="shared" si="70"/>
        <v>1</v>
      </c>
      <c r="I1590" s="16" t="str">
        <f t="shared" si="71"/>
        <v>05/31/2001</v>
      </c>
    </row>
    <row r="1591" spans="1:9" x14ac:dyDescent="0.2">
      <c r="A1591" t="s">
        <v>423</v>
      </c>
      <c r="B1591" s="13">
        <v>37042.573101851798</v>
      </c>
      <c r="C1591" t="s">
        <v>8</v>
      </c>
      <c r="D1591" s="1">
        <v>100</v>
      </c>
      <c r="E1591" s="2">
        <v>4.2500000000000003E-2</v>
      </c>
      <c r="F1591" t="s">
        <v>69</v>
      </c>
      <c r="G1591" t="s">
        <v>10</v>
      </c>
      <c r="H1591" s="15">
        <f t="shared" si="70"/>
        <v>0</v>
      </c>
      <c r="I1591" s="16" t="str">
        <f t="shared" si="71"/>
        <v>05/31/2001</v>
      </c>
    </row>
    <row r="1592" spans="1:9" x14ac:dyDescent="0.2">
      <c r="A1592" t="s">
        <v>429</v>
      </c>
      <c r="B1592" s="13">
        <v>37042.378796296303</v>
      </c>
      <c r="C1592" t="s">
        <v>8</v>
      </c>
      <c r="D1592" s="1">
        <v>50</v>
      </c>
      <c r="E1592" s="2">
        <v>0.16</v>
      </c>
      <c r="F1592" t="s">
        <v>379</v>
      </c>
      <c r="G1592" t="s">
        <v>10</v>
      </c>
      <c r="H1592" s="15">
        <f t="shared" si="70"/>
        <v>1</v>
      </c>
      <c r="I1592" s="16" t="str">
        <f t="shared" si="71"/>
        <v>05/31/2001</v>
      </c>
    </row>
    <row r="1593" spans="1:9" x14ac:dyDescent="0.2">
      <c r="A1593" t="s">
        <v>431</v>
      </c>
      <c r="B1593" s="13">
        <v>37042.401250000003</v>
      </c>
      <c r="C1593" t="s">
        <v>11</v>
      </c>
      <c r="D1593" s="1">
        <v>100</v>
      </c>
      <c r="E1593" s="2">
        <v>0.255</v>
      </c>
      <c r="F1593" t="s">
        <v>379</v>
      </c>
      <c r="G1593" t="s">
        <v>10</v>
      </c>
      <c r="H1593" s="15">
        <f t="shared" si="70"/>
        <v>0</v>
      </c>
      <c r="I1593" s="16" t="str">
        <f t="shared" si="71"/>
        <v>05/31/2001</v>
      </c>
    </row>
    <row r="1594" spans="1:9" x14ac:dyDescent="0.2">
      <c r="A1594" t="s">
        <v>354</v>
      </c>
      <c r="B1594" s="13">
        <v>37042.401388888902</v>
      </c>
      <c r="C1594" t="s">
        <v>11</v>
      </c>
      <c r="D1594" s="1">
        <v>100</v>
      </c>
      <c r="E1594" s="2">
        <v>0.21249999999999999</v>
      </c>
      <c r="F1594" t="s">
        <v>379</v>
      </c>
      <c r="G1594" t="s">
        <v>10</v>
      </c>
      <c r="H1594" s="15">
        <f t="shared" si="70"/>
        <v>0</v>
      </c>
      <c r="I1594" s="16" t="str">
        <f t="shared" si="71"/>
        <v>05/31/2001</v>
      </c>
    </row>
    <row r="1595" spans="1:9" x14ac:dyDescent="0.2">
      <c r="A1595" t="s">
        <v>383</v>
      </c>
      <c r="B1595" s="13">
        <v>37042.401504629597</v>
      </c>
      <c r="C1595" t="s">
        <v>8</v>
      </c>
      <c r="D1595" s="1">
        <v>100</v>
      </c>
      <c r="E1595" s="2">
        <v>9.2499999999999999E-2</v>
      </c>
      <c r="F1595" t="s">
        <v>379</v>
      </c>
      <c r="G1595" t="s">
        <v>10</v>
      </c>
      <c r="H1595" s="15">
        <f t="shared" si="70"/>
        <v>0</v>
      </c>
      <c r="I1595" s="16" t="str">
        <f t="shared" si="71"/>
        <v>05/31/2001</v>
      </c>
    </row>
    <row r="1596" spans="1:9" x14ac:dyDescent="0.2">
      <c r="A1596" t="s">
        <v>423</v>
      </c>
      <c r="B1596" s="13">
        <v>37042.401643518497</v>
      </c>
      <c r="C1596" t="s">
        <v>8</v>
      </c>
      <c r="D1596" s="1">
        <v>100</v>
      </c>
      <c r="E1596" s="2">
        <v>5.5E-2</v>
      </c>
      <c r="F1596" t="s">
        <v>379</v>
      </c>
      <c r="G1596" t="s">
        <v>10</v>
      </c>
      <c r="H1596" s="15">
        <f t="shared" si="70"/>
        <v>0</v>
      </c>
      <c r="I1596" s="16" t="str">
        <f t="shared" si="71"/>
        <v>05/31/2001</v>
      </c>
    </row>
    <row r="1597" spans="1:9" x14ac:dyDescent="0.2">
      <c r="A1597" t="s">
        <v>383</v>
      </c>
      <c r="B1597" s="13">
        <v>37042.406863425902</v>
      </c>
      <c r="C1597" t="s">
        <v>8</v>
      </c>
      <c r="D1597" s="1">
        <v>100</v>
      </c>
      <c r="E1597" s="2">
        <v>9.7500000000000003E-2</v>
      </c>
      <c r="F1597" t="s">
        <v>379</v>
      </c>
      <c r="G1597" t="s">
        <v>10</v>
      </c>
      <c r="H1597" s="15">
        <f t="shared" si="70"/>
        <v>0</v>
      </c>
      <c r="I1597" s="16" t="str">
        <f t="shared" si="71"/>
        <v>05/31/2001</v>
      </c>
    </row>
    <row r="1598" spans="1:9" x14ac:dyDescent="0.2">
      <c r="A1598" t="s">
        <v>423</v>
      </c>
      <c r="B1598" s="13">
        <v>37042.406990740703</v>
      </c>
      <c r="C1598" t="s">
        <v>8</v>
      </c>
      <c r="D1598" s="1">
        <v>100</v>
      </c>
      <c r="E1598" s="2">
        <v>5.2499999999999998E-2</v>
      </c>
      <c r="F1598" t="s">
        <v>379</v>
      </c>
      <c r="G1598" t="s">
        <v>10</v>
      </c>
      <c r="H1598" s="15">
        <f t="shared" si="70"/>
        <v>0</v>
      </c>
      <c r="I1598" s="16" t="str">
        <f t="shared" si="71"/>
        <v>05/31/2001</v>
      </c>
    </row>
    <row r="1599" spans="1:9" x14ac:dyDescent="0.2">
      <c r="A1599" t="s">
        <v>385</v>
      </c>
      <c r="B1599" s="13">
        <v>37042.375104166698</v>
      </c>
      <c r="C1599" t="s">
        <v>11</v>
      </c>
      <c r="D1599" s="1">
        <v>100</v>
      </c>
      <c r="E1599" s="2">
        <v>4.7500000000000001E-2</v>
      </c>
      <c r="F1599" t="s">
        <v>20</v>
      </c>
      <c r="G1599" t="s">
        <v>10</v>
      </c>
      <c r="H1599" s="15">
        <f t="shared" si="70"/>
        <v>1</v>
      </c>
      <c r="I1599" s="16" t="str">
        <f t="shared" si="71"/>
        <v>05/31/2001</v>
      </c>
    </row>
    <row r="1600" spans="1:9" x14ac:dyDescent="0.2">
      <c r="A1600" t="s">
        <v>385</v>
      </c>
      <c r="B1600" s="13">
        <v>37042.375787037003</v>
      </c>
      <c r="C1600" t="s">
        <v>11</v>
      </c>
      <c r="D1600" s="1">
        <v>100</v>
      </c>
      <c r="E1600" s="2">
        <v>4.7500000000000001E-2</v>
      </c>
      <c r="F1600" t="s">
        <v>20</v>
      </c>
      <c r="G1600" t="s">
        <v>10</v>
      </c>
      <c r="H1600" s="15">
        <f t="shared" si="70"/>
        <v>0</v>
      </c>
      <c r="I1600" s="16" t="str">
        <f t="shared" si="71"/>
        <v>05/31/2001</v>
      </c>
    </row>
    <row r="1601" spans="1:9" x14ac:dyDescent="0.2">
      <c r="A1601" t="s">
        <v>385</v>
      </c>
      <c r="B1601" s="13">
        <v>37042.376550925903</v>
      </c>
      <c r="C1601" t="s">
        <v>11</v>
      </c>
      <c r="D1601" s="1">
        <v>100</v>
      </c>
      <c r="E1601" s="2">
        <v>4.7500000000000001E-2</v>
      </c>
      <c r="F1601" t="s">
        <v>20</v>
      </c>
      <c r="G1601" t="s">
        <v>10</v>
      </c>
      <c r="H1601" s="15">
        <f t="shared" si="70"/>
        <v>0</v>
      </c>
      <c r="I1601" s="16" t="str">
        <f t="shared" si="71"/>
        <v>05/31/2001</v>
      </c>
    </row>
    <row r="1602" spans="1:9" x14ac:dyDescent="0.2">
      <c r="A1602" t="s">
        <v>375</v>
      </c>
      <c r="B1602" s="13">
        <v>37042.5061921296</v>
      </c>
      <c r="C1602" t="s">
        <v>8</v>
      </c>
      <c r="D1602" s="1">
        <v>10000</v>
      </c>
      <c r="E1602" s="2">
        <v>0.315</v>
      </c>
      <c r="F1602" t="s">
        <v>388</v>
      </c>
      <c r="G1602" t="s">
        <v>214</v>
      </c>
      <c r="H1602" s="15">
        <f t="shared" si="70"/>
        <v>1</v>
      </c>
      <c r="I1602" s="16" t="str">
        <f t="shared" si="71"/>
        <v>05/31/2001</v>
      </c>
    </row>
    <row r="1603" spans="1:9" x14ac:dyDescent="0.2">
      <c r="A1603" t="s">
        <v>394</v>
      </c>
      <c r="B1603" s="13">
        <v>37042.501909722203</v>
      </c>
      <c r="C1603" t="s">
        <v>8</v>
      </c>
      <c r="D1603" s="1">
        <v>100</v>
      </c>
      <c r="E1603" s="2">
        <v>7.2499999999999995E-2</v>
      </c>
      <c r="F1603" t="s">
        <v>12</v>
      </c>
      <c r="G1603" t="s">
        <v>10</v>
      </c>
      <c r="H1603" s="15">
        <f t="shared" si="70"/>
        <v>1</v>
      </c>
      <c r="I1603" s="16" t="str">
        <f t="shared" si="71"/>
        <v>05/31/2001</v>
      </c>
    </row>
    <row r="1604" spans="1:9" x14ac:dyDescent="0.2">
      <c r="A1604" t="s">
        <v>394</v>
      </c>
      <c r="B1604" s="13">
        <v>37042.502199074101</v>
      </c>
      <c r="C1604" t="s">
        <v>8</v>
      </c>
      <c r="D1604" s="1">
        <v>100</v>
      </c>
      <c r="E1604" s="2">
        <v>7.2499999999999995E-2</v>
      </c>
      <c r="F1604" t="s">
        <v>12</v>
      </c>
      <c r="G1604" t="s">
        <v>10</v>
      </c>
      <c r="H1604" s="15">
        <f t="shared" si="70"/>
        <v>0</v>
      </c>
      <c r="I1604" s="16" t="str">
        <f t="shared" si="71"/>
        <v>05/31/2001</v>
      </c>
    </row>
    <row r="1605" spans="1:9" x14ac:dyDescent="0.2">
      <c r="A1605" t="s">
        <v>417</v>
      </c>
      <c r="B1605" s="13">
        <v>37043.375219907401</v>
      </c>
      <c r="C1605" t="s">
        <v>8</v>
      </c>
      <c r="D1605" s="1">
        <v>100</v>
      </c>
      <c r="E1605" s="2">
        <v>0.26</v>
      </c>
      <c r="F1605" t="s">
        <v>37</v>
      </c>
      <c r="G1605" t="s">
        <v>10</v>
      </c>
      <c r="H1605" s="15">
        <f t="shared" ref="H1605:H1613" si="72">IF(F1604=F1605,0,1)</f>
        <v>1</v>
      </c>
      <c r="I1605" s="16" t="str">
        <f t="shared" ref="I1605:I1613" si="73">TEXT(B1605,"mm/dd/yyyy")</f>
        <v>06/01/2001</v>
      </c>
    </row>
    <row r="1606" spans="1:9" x14ac:dyDescent="0.2">
      <c r="A1606" t="s">
        <v>359</v>
      </c>
      <c r="B1606" s="13">
        <v>37043.457592592596</v>
      </c>
      <c r="C1606" t="s">
        <v>8</v>
      </c>
      <c r="D1606" s="1">
        <v>100</v>
      </c>
      <c r="E1606" s="2">
        <v>8.5000000000000006E-2</v>
      </c>
      <c r="F1606" t="s">
        <v>97</v>
      </c>
      <c r="G1606" t="s">
        <v>10</v>
      </c>
      <c r="H1606" s="15">
        <f t="shared" si="72"/>
        <v>1</v>
      </c>
      <c r="I1606" s="16" t="str">
        <f t="shared" si="73"/>
        <v>06/01/2001</v>
      </c>
    </row>
    <row r="1607" spans="1:9" x14ac:dyDescent="0.2">
      <c r="A1607" t="s">
        <v>359</v>
      </c>
      <c r="B1607" s="13">
        <v>37043.458078703698</v>
      </c>
      <c r="C1607" t="s">
        <v>8</v>
      </c>
      <c r="D1607" s="1">
        <v>100</v>
      </c>
      <c r="E1607" s="2">
        <v>8.5000000000000006E-2</v>
      </c>
      <c r="F1607" t="s">
        <v>97</v>
      </c>
      <c r="G1607" t="s">
        <v>10</v>
      </c>
      <c r="H1607" s="15">
        <f t="shared" si="72"/>
        <v>0</v>
      </c>
      <c r="I1607" s="16" t="str">
        <f t="shared" si="73"/>
        <v>06/01/2001</v>
      </c>
    </row>
    <row r="1608" spans="1:9" x14ac:dyDescent="0.2">
      <c r="A1608" t="s">
        <v>383</v>
      </c>
      <c r="B1608" s="13">
        <v>37043.6315972222</v>
      </c>
      <c r="C1608" t="s">
        <v>11</v>
      </c>
      <c r="D1608" s="1">
        <v>100</v>
      </c>
      <c r="E1608" s="2">
        <v>0.1225</v>
      </c>
      <c r="F1608" t="s">
        <v>97</v>
      </c>
      <c r="G1608" t="s">
        <v>10</v>
      </c>
      <c r="H1608" s="15">
        <f t="shared" si="72"/>
        <v>0</v>
      </c>
      <c r="I1608" s="16" t="str">
        <f t="shared" si="73"/>
        <v>06/01/2001</v>
      </c>
    </row>
    <row r="1609" spans="1:9" x14ac:dyDescent="0.2">
      <c r="A1609" t="s">
        <v>272</v>
      </c>
      <c r="B1609" s="13">
        <v>37043.418981481504</v>
      </c>
      <c r="C1609" t="s">
        <v>8</v>
      </c>
      <c r="D1609" s="1">
        <v>100</v>
      </c>
      <c r="E1609" s="2">
        <v>2.5000000000000001E-2</v>
      </c>
      <c r="F1609" t="s">
        <v>12</v>
      </c>
      <c r="G1609" t="s">
        <v>10</v>
      </c>
      <c r="H1609" s="15">
        <f t="shared" si="72"/>
        <v>1</v>
      </c>
      <c r="I1609" s="16" t="str">
        <f t="shared" si="73"/>
        <v>06/01/2001</v>
      </c>
    </row>
    <row r="1610" spans="1:9" x14ac:dyDescent="0.2">
      <c r="A1610" t="s">
        <v>272</v>
      </c>
      <c r="B1610" s="13">
        <v>37043.419108796297</v>
      </c>
      <c r="C1610" t="s">
        <v>8</v>
      </c>
      <c r="D1610" s="1">
        <v>100</v>
      </c>
      <c r="E1610" s="2">
        <v>2.5000000000000001E-2</v>
      </c>
      <c r="F1610" t="s">
        <v>12</v>
      </c>
      <c r="G1610" t="s">
        <v>10</v>
      </c>
      <c r="H1610" s="15">
        <f t="shared" si="72"/>
        <v>0</v>
      </c>
      <c r="I1610" s="16" t="str">
        <f t="shared" si="73"/>
        <v>06/01/2001</v>
      </c>
    </row>
    <row r="1611" spans="1:9" x14ac:dyDescent="0.2">
      <c r="A1611" t="s">
        <v>429</v>
      </c>
      <c r="B1611" s="13">
        <v>37043.4211574074</v>
      </c>
      <c r="C1611" t="s">
        <v>8</v>
      </c>
      <c r="D1611" s="1">
        <v>100</v>
      </c>
      <c r="E1611" s="2">
        <v>0.22</v>
      </c>
      <c r="F1611" t="s">
        <v>44</v>
      </c>
      <c r="G1611" t="s">
        <v>10</v>
      </c>
      <c r="H1611" s="15">
        <f t="shared" si="72"/>
        <v>1</v>
      </c>
      <c r="I1611" s="16" t="str">
        <f t="shared" si="73"/>
        <v>06/01/2001</v>
      </c>
    </row>
    <row r="1612" spans="1:9" x14ac:dyDescent="0.2">
      <c r="A1612" t="s">
        <v>429</v>
      </c>
      <c r="B1612" s="13">
        <v>37043.421504629601</v>
      </c>
      <c r="C1612" t="s">
        <v>8</v>
      </c>
      <c r="D1612" s="1">
        <v>100</v>
      </c>
      <c r="E1612" s="2">
        <v>0.22</v>
      </c>
      <c r="F1612" t="s">
        <v>44</v>
      </c>
      <c r="G1612" t="s">
        <v>10</v>
      </c>
      <c r="H1612" s="15">
        <f t="shared" si="72"/>
        <v>0</v>
      </c>
      <c r="I1612" s="16" t="str">
        <f t="shared" si="73"/>
        <v>06/01/2001</v>
      </c>
    </row>
    <row r="1613" spans="1:9" x14ac:dyDescent="0.2">
      <c r="A1613" t="s">
        <v>429</v>
      </c>
      <c r="B1613" s="13">
        <v>37043.408437500002</v>
      </c>
      <c r="C1613" t="s">
        <v>8</v>
      </c>
      <c r="D1613" s="1">
        <v>100</v>
      </c>
      <c r="E1613" s="2">
        <v>0.215</v>
      </c>
      <c r="F1613" t="s">
        <v>74</v>
      </c>
      <c r="G1613" t="s">
        <v>10</v>
      </c>
      <c r="H1613" s="15">
        <f t="shared" si="72"/>
        <v>1</v>
      </c>
      <c r="I1613" s="16" t="str">
        <f t="shared" si="73"/>
        <v>06/01/2001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ChartWeeklyTrades</vt:lpstr>
      <vt:lpstr>ChartMonthly Trades</vt:lpstr>
      <vt:lpstr>#TransByDate</vt:lpstr>
      <vt:lpstr>#CPByDate</vt:lpstr>
      <vt:lpstr>Transaction Listing -1</vt:lpstr>
      <vt:lpstr>Chartof#CPByDate</vt:lpstr>
      <vt:lpstr>Chartof#TransByDate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2001-01-24T23:11:38Z</dcterms:created>
  <dcterms:modified xsi:type="dcterms:W3CDTF">2023-09-17T12:54:26Z</dcterms:modified>
</cp:coreProperties>
</file>