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A17732-8C52-42A2-9CDB-8736D9A4327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</calcChain>
</file>

<file path=xl/sharedStrings.xml><?xml version="1.0" encoding="utf-8"?>
<sst xmlns="http://schemas.openxmlformats.org/spreadsheetml/2006/main" count="13" uniqueCount="13">
  <si>
    <t>PEAK POWER</t>
  </si>
  <si>
    <t>Peak Days</t>
  </si>
  <si>
    <t>Days</t>
  </si>
  <si>
    <t>Sat</t>
  </si>
  <si>
    <t>Sun</t>
  </si>
  <si>
    <t>Holidays</t>
  </si>
  <si>
    <t>ON-PEAK Hrs</t>
  </si>
  <si>
    <t>OFF-PEAK Hrs</t>
  </si>
  <si>
    <t>7x8 Hrs</t>
  </si>
  <si>
    <t>2x16 Hrs</t>
  </si>
  <si>
    <t>Peak Contact</t>
  </si>
  <si>
    <t>Off Peak Contract</t>
  </si>
  <si>
    <t>Total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</si>
</sst>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/>
    <xf numFmtId="0" fontId="2" fillId="0" borderId="3" xfId="0" applyFont="1" applyBorder="1"/>
    <xf numFmtId="0" fontId="3" fillId="0" borderId="4" xfId="0" applyFont="1" applyBorder="1"/>
    <xf numFmtId="17" fontId="0" fillId="2" borderId="2" xfId="0" applyNumberFormat="1" applyFill="1" applyBorder="1" applyAlignment="1">
      <alignment horizontal="right"/>
    </xf>
    <xf numFmtId="3" fontId="3" fillId="0" borderId="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" fontId="0" fillId="2" borderId="5" xfId="0" applyNumberForma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17" fontId="3" fillId="2" borderId="5" xfId="0" applyNumberFormat="1" applyFont="1" applyFill="1" applyBorder="1" applyAlignment="1">
      <alignment horizontal="right"/>
    </xf>
    <xf numFmtId="17" fontId="0" fillId="2" borderId="7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C8" sqref="C8"/>
    </sheetView>
  </sheetViews>
  <sheetFormatPr defaultRowHeight="12.75" x14ac:dyDescent="0.2"/>
  <cols>
    <col min="11" max="11" width="13.140625" bestFit="1" customWidth="1"/>
    <col min="12" max="12" width="17" bestFit="1" customWidth="1"/>
  </cols>
  <sheetData>
    <row r="1" spans="1:13" ht="13.5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</row>
    <row r="2" spans="1:13" x14ac:dyDescent="0.2">
      <c r="A2" s="12">
        <v>37196</v>
      </c>
      <c r="B2" s="7">
        <v>21</v>
      </c>
      <c r="C2" s="9">
        <v>30</v>
      </c>
      <c r="D2" s="9">
        <v>4</v>
      </c>
      <c r="E2" s="9">
        <v>4</v>
      </c>
      <c r="F2" s="9">
        <v>1</v>
      </c>
      <c r="G2" s="9">
        <f t="shared" ref="G2:G27" si="0">B2*16</f>
        <v>336</v>
      </c>
      <c r="H2" s="9">
        <f t="shared" ref="H2:H27" si="1">(C2*8)+(D2*16)+(E2*16)+(F2*16)</f>
        <v>384</v>
      </c>
      <c r="I2" s="9">
        <f t="shared" ref="I2:I27" si="2">C2*8</f>
        <v>240</v>
      </c>
      <c r="J2" s="9">
        <f t="shared" ref="J2:J27" si="3">SUM(D2:F2)*16</f>
        <v>144</v>
      </c>
      <c r="K2" s="10">
        <f t="shared" ref="K2:L27" si="4">50*G2</f>
        <v>16800</v>
      </c>
      <c r="L2" s="10">
        <f t="shared" si="4"/>
        <v>19200</v>
      </c>
      <c r="M2" s="11">
        <f t="shared" ref="M2:M27" si="5">C2*24</f>
        <v>720</v>
      </c>
    </row>
    <row r="3" spans="1:13" x14ac:dyDescent="0.2">
      <c r="A3" s="15">
        <v>37226</v>
      </c>
      <c r="B3" s="7">
        <v>20</v>
      </c>
      <c r="C3" s="9">
        <v>31</v>
      </c>
      <c r="D3" s="9">
        <v>5</v>
      </c>
      <c r="E3" s="9">
        <v>5</v>
      </c>
      <c r="F3" s="9">
        <v>1</v>
      </c>
      <c r="G3" s="9">
        <f t="shared" si="0"/>
        <v>320</v>
      </c>
      <c r="H3" s="9">
        <f t="shared" si="1"/>
        <v>424</v>
      </c>
      <c r="I3" s="9">
        <f t="shared" si="2"/>
        <v>248</v>
      </c>
      <c r="J3" s="9">
        <f t="shared" si="3"/>
        <v>176</v>
      </c>
      <c r="K3" s="10">
        <f t="shared" si="4"/>
        <v>16000</v>
      </c>
      <c r="L3" s="10">
        <f t="shared" si="4"/>
        <v>21200</v>
      </c>
      <c r="M3" s="11">
        <f t="shared" si="5"/>
        <v>744</v>
      </c>
    </row>
    <row r="4" spans="1:13" x14ac:dyDescent="0.2">
      <c r="A4" s="6">
        <v>37257</v>
      </c>
      <c r="B4" s="7">
        <v>22</v>
      </c>
      <c r="C4" s="9">
        <v>31</v>
      </c>
      <c r="D4" s="9">
        <v>4</v>
      </c>
      <c r="E4" s="9">
        <v>4</v>
      </c>
      <c r="F4" s="9">
        <v>1</v>
      </c>
      <c r="G4" s="9">
        <f t="shared" si="0"/>
        <v>352</v>
      </c>
      <c r="H4" s="9">
        <f t="shared" si="1"/>
        <v>392</v>
      </c>
      <c r="I4" s="9">
        <f t="shared" si="2"/>
        <v>248</v>
      </c>
      <c r="J4" s="9">
        <f t="shared" si="3"/>
        <v>144</v>
      </c>
      <c r="K4" s="10">
        <f t="shared" si="4"/>
        <v>17600</v>
      </c>
      <c r="L4" s="10">
        <f t="shared" si="4"/>
        <v>19600</v>
      </c>
      <c r="M4" s="11">
        <f t="shared" si="5"/>
        <v>744</v>
      </c>
    </row>
    <row r="5" spans="1:13" x14ac:dyDescent="0.2">
      <c r="A5" s="12">
        <v>37288</v>
      </c>
      <c r="B5" s="7">
        <v>20</v>
      </c>
      <c r="C5" s="9">
        <v>28</v>
      </c>
      <c r="D5" s="9">
        <v>4</v>
      </c>
      <c r="E5" s="9">
        <v>4</v>
      </c>
      <c r="F5" s="9">
        <v>0</v>
      </c>
      <c r="G5" s="9">
        <f t="shared" si="0"/>
        <v>320</v>
      </c>
      <c r="H5" s="9">
        <f t="shared" si="1"/>
        <v>352</v>
      </c>
      <c r="I5" s="9">
        <f t="shared" si="2"/>
        <v>224</v>
      </c>
      <c r="J5" s="9">
        <f t="shared" si="3"/>
        <v>128</v>
      </c>
      <c r="K5" s="10">
        <f t="shared" si="4"/>
        <v>16000</v>
      </c>
      <c r="L5" s="10">
        <f t="shared" si="4"/>
        <v>17600</v>
      </c>
      <c r="M5" s="11">
        <f t="shared" si="5"/>
        <v>672</v>
      </c>
    </row>
    <row r="6" spans="1:13" x14ac:dyDescent="0.2">
      <c r="A6" s="12">
        <v>37316</v>
      </c>
      <c r="B6" s="7">
        <v>21</v>
      </c>
      <c r="C6" s="8">
        <v>31</v>
      </c>
      <c r="D6" s="8">
        <v>5</v>
      </c>
      <c r="E6" s="8">
        <v>5</v>
      </c>
      <c r="F6" s="8">
        <v>0</v>
      </c>
      <c r="G6" s="9">
        <f t="shared" si="0"/>
        <v>336</v>
      </c>
      <c r="H6" s="9">
        <f t="shared" si="1"/>
        <v>408</v>
      </c>
      <c r="I6" s="9">
        <f t="shared" si="2"/>
        <v>248</v>
      </c>
      <c r="J6" s="9">
        <f t="shared" si="3"/>
        <v>160</v>
      </c>
      <c r="K6" s="10">
        <f t="shared" si="4"/>
        <v>16800</v>
      </c>
      <c r="L6" s="10">
        <f t="shared" si="4"/>
        <v>20400</v>
      </c>
      <c r="M6" s="11">
        <f t="shared" si="5"/>
        <v>744</v>
      </c>
    </row>
    <row r="7" spans="1:13" x14ac:dyDescent="0.2">
      <c r="A7" s="12">
        <v>37347</v>
      </c>
      <c r="B7" s="7">
        <v>22</v>
      </c>
      <c r="C7" s="8">
        <v>30</v>
      </c>
      <c r="D7" s="8">
        <v>4</v>
      </c>
      <c r="E7" s="8">
        <v>4</v>
      </c>
      <c r="F7" s="8">
        <v>0</v>
      </c>
      <c r="G7" s="9">
        <f t="shared" si="0"/>
        <v>352</v>
      </c>
      <c r="H7" s="9">
        <f t="shared" si="1"/>
        <v>368</v>
      </c>
      <c r="I7" s="9">
        <f t="shared" si="2"/>
        <v>240</v>
      </c>
      <c r="J7" s="9">
        <f t="shared" si="3"/>
        <v>128</v>
      </c>
      <c r="K7" s="10">
        <f t="shared" si="4"/>
        <v>17600</v>
      </c>
      <c r="L7" s="10">
        <f t="shared" si="4"/>
        <v>18400</v>
      </c>
      <c r="M7" s="11">
        <f t="shared" si="5"/>
        <v>720</v>
      </c>
    </row>
    <row r="8" spans="1:13" x14ac:dyDescent="0.2">
      <c r="A8" s="12">
        <v>37377</v>
      </c>
      <c r="B8" s="7">
        <v>22</v>
      </c>
      <c r="C8" s="8">
        <v>31</v>
      </c>
      <c r="D8" s="8">
        <v>4</v>
      </c>
      <c r="E8" s="8">
        <v>4</v>
      </c>
      <c r="F8" s="8">
        <v>1</v>
      </c>
      <c r="G8" s="9">
        <f t="shared" si="0"/>
        <v>352</v>
      </c>
      <c r="H8" s="9">
        <f t="shared" si="1"/>
        <v>392</v>
      </c>
      <c r="I8" s="9">
        <f t="shared" si="2"/>
        <v>248</v>
      </c>
      <c r="J8" s="9">
        <f t="shared" si="3"/>
        <v>144</v>
      </c>
      <c r="K8" s="10">
        <f t="shared" si="4"/>
        <v>17600</v>
      </c>
      <c r="L8" s="10">
        <f t="shared" si="4"/>
        <v>19600</v>
      </c>
      <c r="M8" s="11">
        <f t="shared" si="5"/>
        <v>744</v>
      </c>
    </row>
    <row r="9" spans="1:13" x14ac:dyDescent="0.2">
      <c r="A9" s="12">
        <v>37408</v>
      </c>
      <c r="B9" s="7">
        <v>20</v>
      </c>
      <c r="C9" s="8">
        <v>30</v>
      </c>
      <c r="D9" s="8">
        <v>5</v>
      </c>
      <c r="E9" s="8">
        <v>5</v>
      </c>
      <c r="F9" s="8">
        <v>0</v>
      </c>
      <c r="G9" s="9">
        <f t="shared" si="0"/>
        <v>320</v>
      </c>
      <c r="H9" s="9">
        <f t="shared" si="1"/>
        <v>400</v>
      </c>
      <c r="I9" s="9">
        <f t="shared" si="2"/>
        <v>240</v>
      </c>
      <c r="J9" s="9">
        <f t="shared" si="3"/>
        <v>160</v>
      </c>
      <c r="K9" s="10">
        <f t="shared" si="4"/>
        <v>16000</v>
      </c>
      <c r="L9" s="10">
        <f t="shared" si="4"/>
        <v>20000</v>
      </c>
      <c r="M9" s="11">
        <f t="shared" si="5"/>
        <v>720</v>
      </c>
    </row>
    <row r="10" spans="1:13" x14ac:dyDescent="0.2">
      <c r="A10" s="14">
        <v>37438</v>
      </c>
      <c r="B10" s="7">
        <v>22</v>
      </c>
      <c r="C10" s="8">
        <v>31</v>
      </c>
      <c r="D10" s="8">
        <v>4</v>
      </c>
      <c r="E10" s="8">
        <v>4</v>
      </c>
      <c r="F10" s="8">
        <v>1</v>
      </c>
      <c r="G10" s="9">
        <f t="shared" si="0"/>
        <v>352</v>
      </c>
      <c r="H10" s="9">
        <f t="shared" si="1"/>
        <v>392</v>
      </c>
      <c r="I10" s="9">
        <f t="shared" si="2"/>
        <v>248</v>
      </c>
      <c r="J10" s="9">
        <f t="shared" si="3"/>
        <v>144</v>
      </c>
      <c r="K10" s="10">
        <f t="shared" si="4"/>
        <v>17600</v>
      </c>
      <c r="L10" s="10">
        <f t="shared" si="4"/>
        <v>19600</v>
      </c>
      <c r="M10" s="11">
        <f t="shared" si="5"/>
        <v>744</v>
      </c>
    </row>
    <row r="11" spans="1:13" x14ac:dyDescent="0.2">
      <c r="A11" s="14">
        <v>37469</v>
      </c>
      <c r="B11" s="7">
        <v>22</v>
      </c>
      <c r="C11" s="8">
        <v>31</v>
      </c>
      <c r="D11" s="8">
        <v>5</v>
      </c>
      <c r="E11" s="8">
        <v>4</v>
      </c>
      <c r="F11" s="8">
        <v>0</v>
      </c>
      <c r="G11" s="9">
        <f t="shared" si="0"/>
        <v>352</v>
      </c>
      <c r="H11" s="9">
        <f t="shared" si="1"/>
        <v>392</v>
      </c>
      <c r="I11" s="9">
        <f t="shared" si="2"/>
        <v>248</v>
      </c>
      <c r="J11" s="9">
        <f t="shared" si="3"/>
        <v>144</v>
      </c>
      <c r="K11" s="10">
        <f t="shared" si="4"/>
        <v>17600</v>
      </c>
      <c r="L11" s="10">
        <f t="shared" si="4"/>
        <v>19600</v>
      </c>
      <c r="M11" s="11">
        <f t="shared" si="5"/>
        <v>744</v>
      </c>
    </row>
    <row r="12" spans="1:13" x14ac:dyDescent="0.2">
      <c r="A12" s="12">
        <v>37500</v>
      </c>
      <c r="B12" s="7">
        <v>20</v>
      </c>
      <c r="C12" s="8">
        <v>30</v>
      </c>
      <c r="D12" s="8">
        <v>4</v>
      </c>
      <c r="E12" s="8">
        <v>5</v>
      </c>
      <c r="F12" s="8">
        <v>1</v>
      </c>
      <c r="G12" s="9">
        <f t="shared" si="0"/>
        <v>320</v>
      </c>
      <c r="H12" s="9">
        <f t="shared" si="1"/>
        <v>400</v>
      </c>
      <c r="I12" s="9">
        <f t="shared" si="2"/>
        <v>240</v>
      </c>
      <c r="J12" s="9">
        <f t="shared" si="3"/>
        <v>160</v>
      </c>
      <c r="K12" s="10">
        <f t="shared" si="4"/>
        <v>16000</v>
      </c>
      <c r="L12" s="10">
        <f t="shared" si="4"/>
        <v>20000</v>
      </c>
      <c r="M12" s="11">
        <f t="shared" si="5"/>
        <v>720</v>
      </c>
    </row>
    <row r="13" spans="1:13" x14ac:dyDescent="0.2">
      <c r="A13" s="12">
        <v>37530</v>
      </c>
      <c r="B13" s="7">
        <v>23</v>
      </c>
      <c r="C13" s="8">
        <v>31</v>
      </c>
      <c r="D13" s="8">
        <v>4</v>
      </c>
      <c r="E13" s="8">
        <v>4</v>
      </c>
      <c r="F13" s="8">
        <v>0</v>
      </c>
      <c r="G13" s="9">
        <f t="shared" si="0"/>
        <v>368</v>
      </c>
      <c r="H13" s="9">
        <f t="shared" si="1"/>
        <v>376</v>
      </c>
      <c r="I13" s="9">
        <f t="shared" si="2"/>
        <v>248</v>
      </c>
      <c r="J13" s="9">
        <f t="shared" si="3"/>
        <v>128</v>
      </c>
      <c r="K13" s="10">
        <f t="shared" si="4"/>
        <v>18400</v>
      </c>
      <c r="L13" s="10">
        <f t="shared" si="4"/>
        <v>18800</v>
      </c>
      <c r="M13" s="11">
        <f t="shared" si="5"/>
        <v>744</v>
      </c>
    </row>
    <row r="14" spans="1:13" x14ac:dyDescent="0.2">
      <c r="A14" s="12">
        <v>37561</v>
      </c>
      <c r="B14" s="7">
        <v>20</v>
      </c>
      <c r="C14" s="8">
        <v>30</v>
      </c>
      <c r="D14" s="8">
        <v>5</v>
      </c>
      <c r="E14" s="8">
        <v>4</v>
      </c>
      <c r="F14" s="8">
        <v>1</v>
      </c>
      <c r="G14" s="9">
        <f t="shared" si="0"/>
        <v>320</v>
      </c>
      <c r="H14" s="9">
        <f t="shared" si="1"/>
        <v>400</v>
      </c>
      <c r="I14" s="9">
        <f t="shared" si="2"/>
        <v>240</v>
      </c>
      <c r="J14" s="9">
        <f t="shared" si="3"/>
        <v>160</v>
      </c>
      <c r="K14" s="10">
        <f t="shared" si="4"/>
        <v>16000</v>
      </c>
      <c r="L14" s="10">
        <f t="shared" si="4"/>
        <v>20000</v>
      </c>
      <c r="M14" s="11">
        <f t="shared" si="5"/>
        <v>720</v>
      </c>
    </row>
    <row r="15" spans="1:13" x14ac:dyDescent="0.2">
      <c r="A15" s="15">
        <v>37591</v>
      </c>
      <c r="B15" s="7">
        <v>21</v>
      </c>
      <c r="C15" s="8">
        <v>31</v>
      </c>
      <c r="D15" s="8">
        <v>4</v>
      </c>
      <c r="E15" s="8">
        <v>5</v>
      </c>
      <c r="F15" s="8">
        <v>1</v>
      </c>
      <c r="G15" s="9">
        <f t="shared" si="0"/>
        <v>336</v>
      </c>
      <c r="H15" s="9">
        <f t="shared" si="1"/>
        <v>408</v>
      </c>
      <c r="I15" s="9">
        <f t="shared" si="2"/>
        <v>248</v>
      </c>
      <c r="J15" s="9">
        <f t="shared" si="3"/>
        <v>160</v>
      </c>
      <c r="K15" s="10">
        <f t="shared" si="4"/>
        <v>16800</v>
      </c>
      <c r="L15" s="10">
        <f t="shared" si="4"/>
        <v>20400</v>
      </c>
      <c r="M15" s="11">
        <f t="shared" si="5"/>
        <v>744</v>
      </c>
    </row>
    <row r="16" spans="1:13" x14ac:dyDescent="0.2">
      <c r="A16" s="6">
        <v>37622</v>
      </c>
      <c r="B16" s="7">
        <v>22</v>
      </c>
      <c r="C16" s="8">
        <v>31</v>
      </c>
      <c r="D16" s="8">
        <v>4</v>
      </c>
      <c r="E16" s="8">
        <v>4</v>
      </c>
      <c r="F16" s="8">
        <v>1</v>
      </c>
      <c r="G16" s="9">
        <f t="shared" si="0"/>
        <v>352</v>
      </c>
      <c r="H16" s="9">
        <f t="shared" si="1"/>
        <v>392</v>
      </c>
      <c r="I16" s="9">
        <f t="shared" si="2"/>
        <v>248</v>
      </c>
      <c r="J16" s="9">
        <f t="shared" si="3"/>
        <v>144</v>
      </c>
      <c r="K16" s="10">
        <f t="shared" si="4"/>
        <v>17600</v>
      </c>
      <c r="L16" s="10">
        <f t="shared" si="4"/>
        <v>19600</v>
      </c>
      <c r="M16" s="11">
        <f t="shared" si="5"/>
        <v>744</v>
      </c>
    </row>
    <row r="17" spans="1:13" x14ac:dyDescent="0.2">
      <c r="A17" s="12">
        <v>37653</v>
      </c>
      <c r="B17" s="7">
        <v>20</v>
      </c>
      <c r="C17" s="8">
        <v>28</v>
      </c>
      <c r="D17" s="8">
        <v>4</v>
      </c>
      <c r="E17" s="8">
        <v>4</v>
      </c>
      <c r="F17" s="8">
        <v>0</v>
      </c>
      <c r="G17" s="9">
        <f t="shared" si="0"/>
        <v>320</v>
      </c>
      <c r="H17" s="9">
        <f t="shared" si="1"/>
        <v>352</v>
      </c>
      <c r="I17" s="9">
        <f t="shared" si="2"/>
        <v>224</v>
      </c>
      <c r="J17" s="9">
        <f t="shared" si="3"/>
        <v>128</v>
      </c>
      <c r="K17" s="10">
        <f t="shared" si="4"/>
        <v>16000</v>
      </c>
      <c r="L17" s="10">
        <f t="shared" si="4"/>
        <v>17600</v>
      </c>
      <c r="M17" s="11">
        <f t="shared" si="5"/>
        <v>672</v>
      </c>
    </row>
    <row r="18" spans="1:13" x14ac:dyDescent="0.2">
      <c r="A18" s="12">
        <v>37681</v>
      </c>
      <c r="B18" s="7">
        <v>21</v>
      </c>
      <c r="C18" s="8">
        <v>31</v>
      </c>
      <c r="D18" s="8">
        <v>5</v>
      </c>
      <c r="E18" s="8">
        <v>5</v>
      </c>
      <c r="F18" s="8">
        <v>0</v>
      </c>
      <c r="G18" s="9">
        <f t="shared" si="0"/>
        <v>336</v>
      </c>
      <c r="H18" s="9">
        <f t="shared" si="1"/>
        <v>408</v>
      </c>
      <c r="I18" s="9">
        <f t="shared" si="2"/>
        <v>248</v>
      </c>
      <c r="J18" s="9">
        <f t="shared" si="3"/>
        <v>160</v>
      </c>
      <c r="K18" s="10">
        <f t="shared" si="4"/>
        <v>16800</v>
      </c>
      <c r="L18" s="10">
        <f t="shared" si="4"/>
        <v>20400</v>
      </c>
      <c r="M18" s="11">
        <f t="shared" si="5"/>
        <v>744</v>
      </c>
    </row>
    <row r="19" spans="1:13" x14ac:dyDescent="0.2">
      <c r="A19" s="12">
        <v>37712</v>
      </c>
      <c r="B19" s="7">
        <v>22</v>
      </c>
      <c r="C19" s="8">
        <v>30</v>
      </c>
      <c r="D19" s="8">
        <v>4</v>
      </c>
      <c r="E19" s="8">
        <v>4</v>
      </c>
      <c r="F19" s="8">
        <v>0</v>
      </c>
      <c r="G19" s="9">
        <f t="shared" si="0"/>
        <v>352</v>
      </c>
      <c r="H19" s="13">
        <f t="shared" si="1"/>
        <v>368</v>
      </c>
      <c r="I19" s="9">
        <f t="shared" si="2"/>
        <v>240</v>
      </c>
      <c r="J19" s="9">
        <f t="shared" si="3"/>
        <v>128</v>
      </c>
      <c r="K19" s="10">
        <f t="shared" si="4"/>
        <v>17600</v>
      </c>
      <c r="L19" s="10">
        <f t="shared" si="4"/>
        <v>18400</v>
      </c>
      <c r="M19" s="11">
        <f t="shared" si="5"/>
        <v>720</v>
      </c>
    </row>
    <row r="20" spans="1:13" x14ac:dyDescent="0.2">
      <c r="A20" s="12">
        <v>37742</v>
      </c>
      <c r="B20" s="7">
        <v>21</v>
      </c>
      <c r="C20" s="8">
        <v>31</v>
      </c>
      <c r="D20" s="8">
        <v>5</v>
      </c>
      <c r="E20" s="8">
        <v>4</v>
      </c>
      <c r="F20" s="8">
        <v>1</v>
      </c>
      <c r="G20" s="9">
        <f t="shared" si="0"/>
        <v>336</v>
      </c>
      <c r="H20" s="9">
        <f t="shared" si="1"/>
        <v>408</v>
      </c>
      <c r="I20" s="9">
        <f t="shared" si="2"/>
        <v>248</v>
      </c>
      <c r="J20" s="9">
        <f t="shared" si="3"/>
        <v>160</v>
      </c>
      <c r="K20" s="10">
        <f t="shared" si="4"/>
        <v>16800</v>
      </c>
      <c r="L20" s="10">
        <f t="shared" si="4"/>
        <v>20400</v>
      </c>
      <c r="M20" s="11">
        <f t="shared" si="5"/>
        <v>744</v>
      </c>
    </row>
    <row r="21" spans="1:13" x14ac:dyDescent="0.2">
      <c r="A21" s="12">
        <v>37773</v>
      </c>
      <c r="B21" s="7">
        <v>21</v>
      </c>
      <c r="C21" s="8">
        <v>30</v>
      </c>
      <c r="D21" s="8">
        <v>4</v>
      </c>
      <c r="E21" s="8">
        <v>5</v>
      </c>
      <c r="F21" s="8">
        <v>0</v>
      </c>
      <c r="G21" s="9">
        <f t="shared" si="0"/>
        <v>336</v>
      </c>
      <c r="H21" s="9">
        <f t="shared" si="1"/>
        <v>384</v>
      </c>
      <c r="I21" s="9">
        <f t="shared" si="2"/>
        <v>240</v>
      </c>
      <c r="J21" s="9">
        <f t="shared" si="3"/>
        <v>144</v>
      </c>
      <c r="K21" s="10">
        <f t="shared" si="4"/>
        <v>16800</v>
      </c>
      <c r="L21" s="10">
        <f t="shared" si="4"/>
        <v>19200</v>
      </c>
      <c r="M21" s="11">
        <f t="shared" si="5"/>
        <v>720</v>
      </c>
    </row>
    <row r="22" spans="1:13" x14ac:dyDescent="0.2">
      <c r="A22" s="14">
        <v>37803</v>
      </c>
      <c r="B22" s="7">
        <v>22</v>
      </c>
      <c r="C22" s="8">
        <v>31</v>
      </c>
      <c r="D22" s="8">
        <v>4</v>
      </c>
      <c r="E22" s="8">
        <v>4</v>
      </c>
      <c r="F22" s="8">
        <v>1</v>
      </c>
      <c r="G22" s="9">
        <f t="shared" si="0"/>
        <v>352</v>
      </c>
      <c r="H22" s="9">
        <f t="shared" si="1"/>
        <v>392</v>
      </c>
      <c r="I22" s="9">
        <f t="shared" si="2"/>
        <v>248</v>
      </c>
      <c r="J22" s="9">
        <f t="shared" si="3"/>
        <v>144</v>
      </c>
      <c r="K22" s="10">
        <f t="shared" si="4"/>
        <v>17600</v>
      </c>
      <c r="L22" s="10">
        <f t="shared" si="4"/>
        <v>19600</v>
      </c>
      <c r="M22" s="11">
        <f t="shared" si="5"/>
        <v>744</v>
      </c>
    </row>
    <row r="23" spans="1:13" x14ac:dyDescent="0.2">
      <c r="A23" s="14">
        <v>37834</v>
      </c>
      <c r="B23" s="7">
        <v>21</v>
      </c>
      <c r="C23" s="8">
        <v>31</v>
      </c>
      <c r="D23" s="8">
        <v>5</v>
      </c>
      <c r="E23" s="8">
        <v>5</v>
      </c>
      <c r="F23" s="8">
        <v>0</v>
      </c>
      <c r="G23" s="9">
        <f t="shared" si="0"/>
        <v>336</v>
      </c>
      <c r="H23" s="9">
        <f t="shared" si="1"/>
        <v>408</v>
      </c>
      <c r="I23" s="9">
        <f t="shared" si="2"/>
        <v>248</v>
      </c>
      <c r="J23" s="9">
        <f t="shared" si="3"/>
        <v>160</v>
      </c>
      <c r="K23" s="10">
        <f t="shared" si="4"/>
        <v>16800</v>
      </c>
      <c r="L23" s="10">
        <f t="shared" si="4"/>
        <v>20400</v>
      </c>
      <c r="M23" s="11">
        <f t="shared" si="5"/>
        <v>744</v>
      </c>
    </row>
    <row r="24" spans="1:13" x14ac:dyDescent="0.2">
      <c r="A24" s="12">
        <v>37865</v>
      </c>
      <c r="B24" s="7">
        <v>21</v>
      </c>
      <c r="C24" s="8">
        <v>30</v>
      </c>
      <c r="D24" s="8">
        <v>4</v>
      </c>
      <c r="E24" s="8">
        <v>4</v>
      </c>
      <c r="F24" s="8">
        <v>1</v>
      </c>
      <c r="G24" s="9">
        <f t="shared" si="0"/>
        <v>336</v>
      </c>
      <c r="H24" s="9">
        <f t="shared" si="1"/>
        <v>384</v>
      </c>
      <c r="I24" s="9">
        <f t="shared" si="2"/>
        <v>240</v>
      </c>
      <c r="J24" s="9">
        <f t="shared" si="3"/>
        <v>144</v>
      </c>
      <c r="K24" s="10">
        <f t="shared" si="4"/>
        <v>16800</v>
      </c>
      <c r="L24" s="10">
        <f t="shared" si="4"/>
        <v>19200</v>
      </c>
      <c r="M24" s="11">
        <f t="shared" si="5"/>
        <v>720</v>
      </c>
    </row>
    <row r="25" spans="1:13" x14ac:dyDescent="0.2">
      <c r="A25" s="12">
        <v>37895</v>
      </c>
      <c r="B25" s="7">
        <v>23</v>
      </c>
      <c r="C25" s="8">
        <v>31</v>
      </c>
      <c r="D25" s="8">
        <v>4</v>
      </c>
      <c r="E25" s="8">
        <v>4</v>
      </c>
      <c r="F25" s="8">
        <v>0</v>
      </c>
      <c r="G25" s="9">
        <f t="shared" si="0"/>
        <v>368</v>
      </c>
      <c r="H25" s="13">
        <f t="shared" si="1"/>
        <v>376</v>
      </c>
      <c r="I25" s="9">
        <f t="shared" si="2"/>
        <v>248</v>
      </c>
      <c r="J25" s="9">
        <f t="shared" si="3"/>
        <v>128</v>
      </c>
      <c r="K25" s="10">
        <f t="shared" si="4"/>
        <v>18400</v>
      </c>
      <c r="L25" s="10">
        <f t="shared" si="4"/>
        <v>18800</v>
      </c>
      <c r="M25" s="11">
        <f t="shared" si="5"/>
        <v>744</v>
      </c>
    </row>
    <row r="26" spans="1:13" x14ac:dyDescent="0.2">
      <c r="A26" s="12">
        <v>37926</v>
      </c>
      <c r="B26" s="7">
        <v>19</v>
      </c>
      <c r="C26" s="8">
        <v>30</v>
      </c>
      <c r="D26" s="8">
        <v>5</v>
      </c>
      <c r="E26" s="8">
        <v>5</v>
      </c>
      <c r="F26" s="8">
        <v>1</v>
      </c>
      <c r="G26" s="9">
        <f t="shared" si="0"/>
        <v>304</v>
      </c>
      <c r="H26" s="9">
        <f t="shared" si="1"/>
        <v>416</v>
      </c>
      <c r="I26" s="9">
        <f t="shared" si="2"/>
        <v>240</v>
      </c>
      <c r="J26" s="9">
        <f t="shared" si="3"/>
        <v>176</v>
      </c>
      <c r="K26" s="10">
        <f t="shared" si="4"/>
        <v>15200</v>
      </c>
      <c r="L26" s="10">
        <f t="shared" si="4"/>
        <v>20800</v>
      </c>
      <c r="M26" s="11">
        <f t="shared" si="5"/>
        <v>720</v>
      </c>
    </row>
    <row r="27" spans="1:13" x14ac:dyDescent="0.2">
      <c r="A27" s="15">
        <v>37956</v>
      </c>
      <c r="B27" s="7">
        <v>22</v>
      </c>
      <c r="C27" s="8">
        <v>31</v>
      </c>
      <c r="D27" s="8">
        <v>4</v>
      </c>
      <c r="E27" s="8">
        <v>4</v>
      </c>
      <c r="F27" s="8">
        <v>1</v>
      </c>
      <c r="G27" s="9">
        <f t="shared" si="0"/>
        <v>352</v>
      </c>
      <c r="H27" s="9">
        <f t="shared" si="1"/>
        <v>392</v>
      </c>
      <c r="I27" s="9">
        <f t="shared" si="2"/>
        <v>248</v>
      </c>
      <c r="J27" s="9">
        <f t="shared" si="3"/>
        <v>144</v>
      </c>
      <c r="K27" s="10">
        <f t="shared" si="4"/>
        <v>17600</v>
      </c>
      <c r="L27" s="10">
        <f t="shared" si="4"/>
        <v>19600</v>
      </c>
      <c r="M27" s="11">
        <f t="shared" si="5"/>
        <v>744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Jan Havlíček</cp:lastModifiedBy>
  <dcterms:created xsi:type="dcterms:W3CDTF">2001-11-19T19:05:28Z</dcterms:created>
  <dcterms:modified xsi:type="dcterms:W3CDTF">2023-09-17T13:15:06Z</dcterms:modified>
</cp:coreProperties>
</file>