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68DF2B-221F-430F-BCFF-EB1CE0184568}" xr6:coauthVersionLast="47" xr6:coauthVersionMax="47" xr10:uidLastSave="{00000000-0000-0000-0000-000000000000}"/>
  <bookViews>
    <workbookView xWindow="-120" yWindow="-120" windowWidth="38640" windowHeight="15720" firstSheet="1" activeTab="10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  <sheet name="Nov'01" sheetId="11" r:id="rId11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Q4" i="11"/>
  <c r="R4" i="11"/>
  <c r="S4" i="11"/>
  <c r="T4" i="11"/>
  <c r="U4" i="11"/>
  <c r="Q5" i="11"/>
  <c r="R5" i="11"/>
  <c r="S5" i="11"/>
  <c r="T5" i="11"/>
  <c r="U5" i="11"/>
  <c r="Q6" i="11"/>
  <c r="R6" i="11"/>
  <c r="S6" i="11"/>
  <c r="T6" i="11"/>
  <c r="U6" i="11"/>
  <c r="Q7" i="1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E19" i="11"/>
  <c r="Q19" i="11"/>
  <c r="R19" i="11"/>
  <c r="S19" i="11"/>
  <c r="T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J27" i="11"/>
  <c r="Q27" i="11"/>
  <c r="R27" i="11"/>
  <c r="S27" i="11"/>
  <c r="T27" i="11"/>
  <c r="U27" i="11"/>
  <c r="J28" i="11"/>
  <c r="Q28" i="11"/>
  <c r="R28" i="11"/>
  <c r="S28" i="11"/>
  <c r="T28" i="11"/>
  <c r="U28" i="11"/>
  <c r="J29" i="11"/>
  <c r="Q29" i="11"/>
  <c r="R29" i="11"/>
  <c r="S29" i="11"/>
  <c r="T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X35" i="11"/>
  <c r="Y35" i="11"/>
  <c r="Z35" i="11"/>
  <c r="AA35" i="11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<sst xmlns="http://schemas.openxmlformats.org/spreadsheetml/2006/main" count="346" uniqueCount="22">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</sst>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8" fillId="0" borderId="11" xfId="0" applyNumberFormat="1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4" t="s">
        <v>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7</v>
      </c>
      <c r="H2" s="83"/>
      <c r="I2" s="83"/>
      <c r="J2" s="83"/>
      <c r="L2" s="83" t="s">
        <v>1</v>
      </c>
      <c r="M2" s="83"/>
      <c r="N2" s="83"/>
      <c r="O2" s="83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8" zoomScale="75" zoomScaleNormal="75" workbookViewId="0">
      <selection activeCell="Q35" sqref="Q35:U35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>
        <v>612</v>
      </c>
      <c r="N31" s="68">
        <v>1</v>
      </c>
      <c r="O31" s="68">
        <v>0</v>
      </c>
      <c r="P31" s="68"/>
      <c r="Q31" s="68">
        <f t="shared" si="0"/>
        <v>585</v>
      </c>
      <c r="R31" s="68">
        <f t="shared" si="0"/>
        <v>647</v>
      </c>
      <c r="S31" s="68">
        <f t="shared" si="0"/>
        <v>450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>
        <v>0</v>
      </c>
      <c r="M32" s="65">
        <v>-199</v>
      </c>
      <c r="N32" s="65">
        <v>1</v>
      </c>
      <c r="O32" s="65">
        <v>0</v>
      </c>
      <c r="P32" s="65"/>
      <c r="Q32" s="65">
        <f t="shared" si="0"/>
        <v>585</v>
      </c>
      <c r="R32" s="65">
        <f t="shared" si="0"/>
        <v>-164</v>
      </c>
      <c r="S32" s="65">
        <f t="shared" si="0"/>
        <v>450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-866</v>
      </c>
      <c r="C33" s="68">
        <v>35</v>
      </c>
      <c r="D33" s="68">
        <v>150</v>
      </c>
      <c r="E33" s="68">
        <v>287</v>
      </c>
      <c r="F33" s="68"/>
      <c r="G33" s="69"/>
      <c r="H33" s="69"/>
      <c r="I33" s="69">
        <v>11721</v>
      </c>
      <c r="J33" s="69">
        <v>50</v>
      </c>
      <c r="K33" s="71"/>
      <c r="L33" s="68">
        <v>-402</v>
      </c>
      <c r="M33" s="68">
        <v>-26</v>
      </c>
      <c r="N33" s="68">
        <v>0</v>
      </c>
      <c r="O33" s="68">
        <v>0</v>
      </c>
      <c r="P33" s="68"/>
      <c r="Q33" s="68">
        <f t="shared" si="0"/>
        <v>-1268</v>
      </c>
      <c r="R33" s="68">
        <f t="shared" si="0"/>
        <v>9</v>
      </c>
      <c r="S33" s="68">
        <f t="shared" si="0"/>
        <v>11871</v>
      </c>
      <c r="T33" s="68">
        <f t="shared" si="0"/>
        <v>337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1252</v>
      </c>
      <c r="C34" s="65">
        <v>35</v>
      </c>
      <c r="D34" s="65">
        <v>-866</v>
      </c>
      <c r="E34" s="65">
        <v>200</v>
      </c>
      <c r="F34" s="65"/>
      <c r="G34" s="66"/>
      <c r="H34" s="66">
        <v>1</v>
      </c>
      <c r="I34" s="66">
        <v>22</v>
      </c>
      <c r="J34" s="66">
        <v>-67</v>
      </c>
      <c r="K34" s="72"/>
      <c r="L34" s="65">
        <v>0</v>
      </c>
      <c r="M34" s="65">
        <v>-111</v>
      </c>
      <c r="N34" s="65">
        <v>0</v>
      </c>
      <c r="O34" s="65">
        <v>0</v>
      </c>
      <c r="P34" s="65"/>
      <c r="Q34" s="65">
        <f>B34+G34+L34</f>
        <v>1252</v>
      </c>
      <c r="R34" s="65">
        <f>C34+H34+M34</f>
        <v>-75</v>
      </c>
      <c r="S34" s="65">
        <f>D34+I34+N34</f>
        <v>-844</v>
      </c>
      <c r="T34" s="65">
        <f>E34+J34+O34</f>
        <v>133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1892</v>
      </c>
      <c r="C35" s="73">
        <f t="shared" si="1"/>
        <v>4183</v>
      </c>
      <c r="D35" s="73">
        <f t="shared" si="1"/>
        <v>2155</v>
      </c>
      <c r="E35" s="73">
        <f t="shared" si="1"/>
        <v>-101</v>
      </c>
      <c r="F35" s="73">
        <f t="shared" si="1"/>
        <v>0</v>
      </c>
      <c r="G35" s="73">
        <f t="shared" si="1"/>
        <v>4960</v>
      </c>
      <c r="H35" s="73">
        <f t="shared" si="1"/>
        <v>-1932</v>
      </c>
      <c r="I35" s="73">
        <f t="shared" si="1"/>
        <v>-1283</v>
      </c>
      <c r="J35" s="73">
        <f t="shared" si="1"/>
        <v>-16061</v>
      </c>
      <c r="K35" s="73">
        <f t="shared" si="1"/>
        <v>-219</v>
      </c>
      <c r="L35" s="73">
        <f t="shared" si="1"/>
        <v>-60</v>
      </c>
      <c r="M35" s="73">
        <f t="shared" si="1"/>
        <v>-8562</v>
      </c>
      <c r="N35" s="73">
        <f t="shared" si="1"/>
        <v>0</v>
      </c>
      <c r="O35" s="73">
        <f t="shared" si="1"/>
        <v>0</v>
      </c>
      <c r="P35" s="73">
        <f t="shared" si="1"/>
        <v>0</v>
      </c>
      <c r="Q35" s="73">
        <f t="shared" si="1"/>
        <v>6792</v>
      </c>
      <c r="R35" s="73">
        <f t="shared" si="1"/>
        <v>-6311</v>
      </c>
      <c r="S35" s="73">
        <f t="shared" si="1"/>
        <v>872</v>
      </c>
      <c r="T35" s="73">
        <f t="shared" si="1"/>
        <v>-16162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9" zoomScale="75" workbookViewId="0">
      <selection activeCell="F13" sqref="F1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867</v>
      </c>
      <c r="C4" s="65">
        <v>-560</v>
      </c>
      <c r="D4" s="65">
        <v>-968</v>
      </c>
      <c r="E4" s="65">
        <v>1050</v>
      </c>
      <c r="F4" s="65"/>
      <c r="G4" s="66"/>
      <c r="H4" s="66">
        <v>1</v>
      </c>
      <c r="I4" s="66"/>
      <c r="J4" s="66"/>
      <c r="K4" s="66"/>
      <c r="L4" s="65"/>
      <c r="M4" s="65">
        <v>0</v>
      </c>
      <c r="N4" s="65">
        <v>1</v>
      </c>
      <c r="O4" s="65"/>
      <c r="P4" s="65"/>
      <c r="Q4" s="65">
        <f>B4+G4+L4</f>
        <v>867</v>
      </c>
      <c r="R4" s="65">
        <f>C4+H4+M4</f>
        <v>-559</v>
      </c>
      <c r="S4" s="65">
        <f>D4+I4+N4</f>
        <v>-967</v>
      </c>
      <c r="T4" s="65">
        <f>E4+J4+O4</f>
        <v>1050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770</v>
      </c>
      <c r="C5" s="68">
        <v>0</v>
      </c>
      <c r="D5" s="68">
        <v>457</v>
      </c>
      <c r="E5" s="68">
        <v>607</v>
      </c>
      <c r="F5" s="68"/>
      <c r="G5" s="69"/>
      <c r="H5" s="69">
        <v>-1</v>
      </c>
      <c r="I5" s="69">
        <v>1</v>
      </c>
      <c r="J5" s="69">
        <v>2</v>
      </c>
      <c r="K5" s="69"/>
      <c r="L5" s="68"/>
      <c r="M5" s="68">
        <v>0</v>
      </c>
      <c r="N5" s="68">
        <v>1</v>
      </c>
      <c r="O5" s="68">
        <v>1</v>
      </c>
      <c r="P5" s="68"/>
      <c r="Q5" s="68">
        <f t="shared" ref="Q5:U33" si="0">B5+G5+L5</f>
        <v>770</v>
      </c>
      <c r="R5" s="68">
        <f t="shared" si="0"/>
        <v>-1</v>
      </c>
      <c r="S5" s="68">
        <f t="shared" si="0"/>
        <v>459</v>
      </c>
      <c r="T5" s="68">
        <f t="shared" si="0"/>
        <v>610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-760</v>
      </c>
      <c r="C6" s="65">
        <v>40</v>
      </c>
      <c r="D6" s="65">
        <v>-512</v>
      </c>
      <c r="E6" s="65">
        <v>-735</v>
      </c>
      <c r="F6" s="65"/>
      <c r="G6" s="66"/>
      <c r="H6" s="66">
        <v>-437</v>
      </c>
      <c r="I6" s="66"/>
      <c r="J6" s="66">
        <v>-742</v>
      </c>
      <c r="K6" s="66"/>
      <c r="L6" s="65"/>
      <c r="M6" s="65">
        <v>-1046</v>
      </c>
      <c r="N6" s="65"/>
      <c r="O6" s="65">
        <v>1</v>
      </c>
      <c r="P6" s="65"/>
      <c r="Q6" s="65">
        <f t="shared" si="0"/>
        <v>-760</v>
      </c>
      <c r="R6" s="65">
        <f t="shared" si="0"/>
        <v>-1443</v>
      </c>
      <c r="S6" s="65">
        <f t="shared" si="0"/>
        <v>-512</v>
      </c>
      <c r="T6" s="65">
        <f t="shared" si="0"/>
        <v>-1476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-760</v>
      </c>
      <c r="C7" s="68">
        <v>40</v>
      </c>
      <c r="D7" s="68">
        <v>-512</v>
      </c>
      <c r="E7" s="68">
        <v>-735</v>
      </c>
      <c r="F7" s="68"/>
      <c r="G7" s="69"/>
      <c r="H7" s="69">
        <v>-437</v>
      </c>
      <c r="I7" s="69"/>
      <c r="J7" s="69">
        <v>-742</v>
      </c>
      <c r="K7" s="68"/>
      <c r="L7" s="68"/>
      <c r="M7" s="68">
        <v>-1</v>
      </c>
      <c r="N7" s="68"/>
      <c r="O7" s="68">
        <v>1</v>
      </c>
      <c r="P7" s="68"/>
      <c r="Q7" s="68">
        <f t="shared" si="0"/>
        <v>-760</v>
      </c>
      <c r="R7" s="68">
        <f t="shared" si="0"/>
        <v>-398</v>
      </c>
      <c r="S7" s="68">
        <f t="shared" si="0"/>
        <v>-512</v>
      </c>
      <c r="T7" s="68">
        <f t="shared" si="0"/>
        <v>-1476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65">
        <v>-760</v>
      </c>
      <c r="C8" s="65">
        <v>40</v>
      </c>
      <c r="D8" s="65">
        <v>-512</v>
      </c>
      <c r="E8" s="65">
        <v>-735</v>
      </c>
      <c r="F8" s="65"/>
      <c r="G8" s="66"/>
      <c r="H8" s="66">
        <v>-437</v>
      </c>
      <c r="I8" s="66"/>
      <c r="J8" s="66">
        <v>-742</v>
      </c>
      <c r="K8" s="65"/>
      <c r="L8" s="65"/>
      <c r="M8" s="65">
        <v>-1</v>
      </c>
      <c r="N8" s="65"/>
      <c r="O8" s="65">
        <v>1</v>
      </c>
      <c r="P8" s="65"/>
      <c r="Q8" s="65">
        <f t="shared" si="0"/>
        <v>-760</v>
      </c>
      <c r="R8" s="65">
        <f t="shared" si="0"/>
        <v>-398</v>
      </c>
      <c r="S8" s="65">
        <f t="shared" si="0"/>
        <v>-512</v>
      </c>
      <c r="T8" s="65">
        <f t="shared" si="0"/>
        <v>-1476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48</v>
      </c>
      <c r="C9" s="68">
        <v>4440</v>
      </c>
      <c r="D9" s="67">
        <v>808</v>
      </c>
      <c r="E9" s="68">
        <v>389</v>
      </c>
      <c r="F9" s="68"/>
      <c r="G9" s="69"/>
      <c r="H9" s="69"/>
      <c r="I9" s="69"/>
      <c r="J9" s="69">
        <v>-595</v>
      </c>
      <c r="K9" s="68"/>
      <c r="L9" s="68"/>
      <c r="M9" s="68">
        <v>-1</v>
      </c>
      <c r="N9" s="68">
        <v>6</v>
      </c>
      <c r="O9" s="68">
        <v>1</v>
      </c>
      <c r="P9" s="68"/>
      <c r="Q9" s="68">
        <f t="shared" si="0"/>
        <v>48</v>
      </c>
      <c r="R9" s="68">
        <f t="shared" si="0"/>
        <v>4439</v>
      </c>
      <c r="S9" s="68">
        <f t="shared" si="0"/>
        <v>814</v>
      </c>
      <c r="T9" s="68">
        <f t="shared" si="0"/>
        <v>-205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1310</v>
      </c>
      <c r="C10" s="65">
        <v>40</v>
      </c>
      <c r="D10" s="70">
        <v>1146</v>
      </c>
      <c r="E10" s="65">
        <v>198</v>
      </c>
      <c r="F10" s="65"/>
      <c r="G10" s="66"/>
      <c r="H10" s="66">
        <v>-1</v>
      </c>
      <c r="I10" s="66"/>
      <c r="J10" s="66">
        <v>-103</v>
      </c>
      <c r="K10" s="65"/>
      <c r="L10" s="65"/>
      <c r="M10" s="65">
        <v>-1</v>
      </c>
      <c r="N10" s="65">
        <v>1</v>
      </c>
      <c r="O10" s="65"/>
      <c r="P10" s="65"/>
      <c r="Q10" s="65">
        <f t="shared" si="0"/>
        <v>1310</v>
      </c>
      <c r="R10" s="65">
        <f t="shared" si="0"/>
        <v>38</v>
      </c>
      <c r="S10" s="65">
        <f t="shared" si="0"/>
        <v>1147</v>
      </c>
      <c r="T10" s="65">
        <f t="shared" si="0"/>
        <v>95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-875</v>
      </c>
      <c r="C11" s="68">
        <v>-560</v>
      </c>
      <c r="D11" s="67">
        <v>37</v>
      </c>
      <c r="E11" s="68">
        <v>-1149</v>
      </c>
      <c r="F11" s="68"/>
      <c r="G11" s="69"/>
      <c r="H11" s="69"/>
      <c r="I11" s="69">
        <v>1</v>
      </c>
      <c r="J11" s="69">
        <v>-4532</v>
      </c>
      <c r="K11" s="68"/>
      <c r="L11" s="68"/>
      <c r="M11" s="68"/>
      <c r="N11" s="68">
        <v>1</v>
      </c>
      <c r="O11" s="68">
        <v>1</v>
      </c>
      <c r="P11" s="68"/>
      <c r="Q11" s="68">
        <f t="shared" si="0"/>
        <v>-875</v>
      </c>
      <c r="R11" s="68">
        <f t="shared" si="0"/>
        <v>-560</v>
      </c>
      <c r="S11" s="68">
        <f t="shared" si="0"/>
        <v>39</v>
      </c>
      <c r="T11" s="68">
        <f t="shared" si="0"/>
        <v>-5680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1364</v>
      </c>
      <c r="C12" s="65">
        <v>-560</v>
      </c>
      <c r="D12" s="65">
        <v>646</v>
      </c>
      <c r="E12" s="65">
        <v>126</v>
      </c>
      <c r="F12" s="65"/>
      <c r="G12" s="66"/>
      <c r="H12" s="66"/>
      <c r="I12" s="66"/>
      <c r="J12" s="66">
        <v>124</v>
      </c>
      <c r="K12" s="65"/>
      <c r="L12" s="65"/>
      <c r="M12" s="65"/>
      <c r="N12" s="65">
        <v>1</v>
      </c>
      <c r="O12" s="65"/>
      <c r="P12" s="65"/>
      <c r="Q12" s="65">
        <f t="shared" si="0"/>
        <v>1364</v>
      </c>
      <c r="R12" s="65">
        <f t="shared" si="0"/>
        <v>-560</v>
      </c>
      <c r="S12" s="65">
        <f t="shared" si="0"/>
        <v>647</v>
      </c>
      <c r="T12" s="65">
        <f t="shared" si="0"/>
        <v>250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113</v>
      </c>
      <c r="C13" s="68">
        <v>-560</v>
      </c>
      <c r="D13" s="68">
        <v>-54</v>
      </c>
      <c r="E13" s="68">
        <v>-371</v>
      </c>
      <c r="F13" s="68"/>
      <c r="G13" s="69"/>
      <c r="H13" s="69">
        <v>2</v>
      </c>
      <c r="I13" s="69"/>
      <c r="J13" s="69">
        <v>1</v>
      </c>
      <c r="K13" s="68"/>
      <c r="L13" s="68"/>
      <c r="M13" s="68">
        <v>1</v>
      </c>
      <c r="N13" s="68">
        <v>1</v>
      </c>
      <c r="O13" s="68">
        <v>1</v>
      </c>
      <c r="P13" s="68"/>
      <c r="Q13" s="68">
        <f t="shared" si="0"/>
        <v>113</v>
      </c>
      <c r="R13" s="68">
        <f t="shared" si="0"/>
        <v>-557</v>
      </c>
      <c r="S13" s="68">
        <f>D13+I13+N13</f>
        <v>-53</v>
      </c>
      <c r="T13" s="68">
        <f t="shared" si="0"/>
        <v>-369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113</v>
      </c>
      <c r="C14" s="65">
        <v>-560</v>
      </c>
      <c r="D14" s="65">
        <v>-54</v>
      </c>
      <c r="E14" s="65">
        <v>-371</v>
      </c>
      <c r="F14" s="65"/>
      <c r="G14" s="66"/>
      <c r="H14" s="66">
        <v>2</v>
      </c>
      <c r="I14" s="66"/>
      <c r="J14" s="66">
        <v>1</v>
      </c>
      <c r="K14" s="66"/>
      <c r="L14" s="65"/>
      <c r="M14" s="65">
        <v>1</v>
      </c>
      <c r="N14" s="65">
        <v>1</v>
      </c>
      <c r="O14" s="65">
        <v>1</v>
      </c>
      <c r="P14" s="65"/>
      <c r="Q14" s="65">
        <f t="shared" si="0"/>
        <v>113</v>
      </c>
      <c r="R14" s="65">
        <f t="shared" si="0"/>
        <v>-557</v>
      </c>
      <c r="S14" s="65">
        <f t="shared" si="0"/>
        <v>-53</v>
      </c>
      <c r="T14" s="65">
        <f t="shared" si="0"/>
        <v>-369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113</v>
      </c>
      <c r="C15" s="68">
        <v>-560</v>
      </c>
      <c r="D15" s="68">
        <v>-54</v>
      </c>
      <c r="E15" s="68">
        <v>-371</v>
      </c>
      <c r="F15" s="68"/>
      <c r="G15" s="69"/>
      <c r="H15" s="69">
        <v>2</v>
      </c>
      <c r="I15" s="69"/>
      <c r="J15" s="69">
        <v>1</v>
      </c>
      <c r="K15" s="68"/>
      <c r="L15" s="68"/>
      <c r="M15" s="68">
        <v>1</v>
      </c>
      <c r="N15" s="68">
        <v>1</v>
      </c>
      <c r="O15" s="67">
        <v>-3</v>
      </c>
      <c r="P15" s="68"/>
      <c r="Q15" s="68">
        <f t="shared" si="0"/>
        <v>113</v>
      </c>
      <c r="R15" s="68">
        <f t="shared" si="0"/>
        <v>-557</v>
      </c>
      <c r="S15" s="68">
        <f t="shared" si="0"/>
        <v>-53</v>
      </c>
      <c r="T15" s="68">
        <f t="shared" si="0"/>
        <v>-373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164</v>
      </c>
      <c r="C16" s="65">
        <v>-560</v>
      </c>
      <c r="D16" s="65">
        <v>748</v>
      </c>
      <c r="E16" s="65">
        <v>-995</v>
      </c>
      <c r="F16" s="65"/>
      <c r="G16" s="66"/>
      <c r="H16" s="66">
        <v>-838</v>
      </c>
      <c r="I16" s="66"/>
      <c r="J16" s="66">
        <v>-2143</v>
      </c>
      <c r="K16" s="65"/>
      <c r="L16" s="65"/>
      <c r="M16" s="65">
        <v>1087</v>
      </c>
      <c r="N16" s="65">
        <v>1</v>
      </c>
      <c r="O16" s="57">
        <v>1</v>
      </c>
      <c r="P16" s="65"/>
      <c r="Q16" s="65">
        <f t="shared" si="0"/>
        <v>164</v>
      </c>
      <c r="R16" s="65">
        <f t="shared" si="0"/>
        <v>-311</v>
      </c>
      <c r="S16" s="65">
        <f t="shared" si="0"/>
        <v>749</v>
      </c>
      <c r="T16" s="65">
        <f t="shared" si="0"/>
        <v>-3137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-395</v>
      </c>
      <c r="C17" s="68">
        <v>-560</v>
      </c>
      <c r="D17" s="68">
        <v>-754</v>
      </c>
      <c r="E17" s="68">
        <v>5</v>
      </c>
      <c r="F17" s="68"/>
      <c r="G17" s="69"/>
      <c r="H17" s="69"/>
      <c r="I17" s="69"/>
      <c r="J17" s="69">
        <v>779</v>
      </c>
      <c r="K17" s="68"/>
      <c r="L17" s="68"/>
      <c r="M17" s="68">
        <v>1</v>
      </c>
      <c r="N17" s="68">
        <v>1</v>
      </c>
      <c r="O17" s="68"/>
      <c r="P17" s="68"/>
      <c r="Q17" s="68">
        <f t="shared" si="0"/>
        <v>-395</v>
      </c>
      <c r="R17" s="68">
        <f t="shared" si="0"/>
        <v>-559</v>
      </c>
      <c r="S17" s="68">
        <f t="shared" si="0"/>
        <v>-753</v>
      </c>
      <c r="T17" s="68">
        <f t="shared" si="0"/>
        <v>784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93</v>
      </c>
      <c r="C18" s="65">
        <v>-560</v>
      </c>
      <c r="D18" s="65">
        <v>46</v>
      </c>
      <c r="E18" s="65">
        <v>775</v>
      </c>
      <c r="F18" s="65"/>
      <c r="G18" s="66"/>
      <c r="H18" s="66">
        <v>3000</v>
      </c>
      <c r="I18" s="66"/>
      <c r="J18" s="66">
        <v>1028</v>
      </c>
      <c r="K18" s="65"/>
      <c r="L18" s="65"/>
      <c r="M18" s="65">
        <v>-1880</v>
      </c>
      <c r="N18" s="65">
        <v>1</v>
      </c>
      <c r="O18" s="65">
        <v>1</v>
      </c>
      <c r="P18" s="65"/>
      <c r="Q18" s="65">
        <f t="shared" si="0"/>
        <v>93</v>
      </c>
      <c r="R18" s="65">
        <f t="shared" si="0"/>
        <v>560</v>
      </c>
      <c r="S18" s="65">
        <f t="shared" si="0"/>
        <v>47</v>
      </c>
      <c r="T18" s="65">
        <f t="shared" si="0"/>
        <v>1804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-465</v>
      </c>
      <c r="C19" s="68">
        <v>-560</v>
      </c>
      <c r="D19" s="68">
        <v>-654</v>
      </c>
      <c r="E19" s="68">
        <f>52-162</f>
        <v>-110</v>
      </c>
      <c r="F19" s="68"/>
      <c r="G19" s="69"/>
      <c r="H19" s="69">
        <v>-3000</v>
      </c>
      <c r="I19" s="69"/>
      <c r="J19" s="69">
        <v>-1174</v>
      </c>
      <c r="K19" s="68"/>
      <c r="L19" s="68"/>
      <c r="M19" s="68">
        <v>1</v>
      </c>
      <c r="N19" s="68">
        <v>1</v>
      </c>
      <c r="O19" s="68"/>
      <c r="P19" s="68"/>
      <c r="Q19" s="68">
        <f t="shared" si="0"/>
        <v>-465</v>
      </c>
      <c r="R19" s="68">
        <f t="shared" si="0"/>
        <v>-3559</v>
      </c>
      <c r="S19" s="68">
        <f t="shared" si="0"/>
        <v>-653</v>
      </c>
      <c r="T19" s="68">
        <f t="shared" si="0"/>
        <v>-1284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-665</v>
      </c>
      <c r="C20" s="75">
        <v>-8</v>
      </c>
      <c r="D20" s="75">
        <v>-154</v>
      </c>
      <c r="E20" s="75">
        <v>131</v>
      </c>
      <c r="F20" s="75"/>
      <c r="G20" s="76"/>
      <c r="H20" s="76">
        <v>1</v>
      </c>
      <c r="I20" s="76"/>
      <c r="J20" s="76">
        <v>29</v>
      </c>
      <c r="K20" s="75"/>
      <c r="L20" s="75"/>
      <c r="M20" s="75"/>
      <c r="N20" s="75"/>
      <c r="O20" s="75">
        <v>2</v>
      </c>
      <c r="P20" s="75"/>
      <c r="Q20" s="75">
        <f t="shared" si="0"/>
        <v>-665</v>
      </c>
      <c r="R20" s="75">
        <f t="shared" si="0"/>
        <v>-7</v>
      </c>
      <c r="S20" s="75">
        <f t="shared" si="0"/>
        <v>-154</v>
      </c>
      <c r="T20" s="75">
        <f t="shared" si="0"/>
        <v>162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81">
        <v>-665</v>
      </c>
      <c r="C21" s="81">
        <v>-8</v>
      </c>
      <c r="D21" s="81">
        <v>-154</v>
      </c>
      <c r="E21" s="81">
        <v>131</v>
      </c>
      <c r="F21" s="68"/>
      <c r="G21" s="69"/>
      <c r="H21" s="82">
        <v>1</v>
      </c>
      <c r="I21" s="69"/>
      <c r="J21" s="82">
        <v>2746</v>
      </c>
      <c r="K21" s="68"/>
      <c r="L21" s="68"/>
      <c r="M21" s="68"/>
      <c r="N21" s="68"/>
      <c r="O21" s="68">
        <v>0</v>
      </c>
      <c r="P21" s="68"/>
      <c r="Q21" s="68">
        <f t="shared" si="0"/>
        <v>-665</v>
      </c>
      <c r="R21" s="68">
        <f t="shared" si="0"/>
        <v>-7</v>
      </c>
      <c r="S21" s="68">
        <f t="shared" si="0"/>
        <v>-154</v>
      </c>
      <c r="T21" s="68">
        <f t="shared" si="0"/>
        <v>2877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75">
        <v>-665</v>
      </c>
      <c r="C22" s="75">
        <v>-8</v>
      </c>
      <c r="D22" s="75">
        <v>-154</v>
      </c>
      <c r="E22" s="75">
        <v>131</v>
      </c>
      <c r="F22" s="65"/>
      <c r="G22" s="66"/>
      <c r="H22" s="76">
        <v>1</v>
      </c>
      <c r="I22" s="66"/>
      <c r="J22" s="76">
        <v>29</v>
      </c>
      <c r="K22" s="65"/>
      <c r="L22" s="65"/>
      <c r="M22" s="65"/>
      <c r="N22" s="65">
        <v>0</v>
      </c>
      <c r="O22" s="65">
        <v>0</v>
      </c>
      <c r="P22" s="65"/>
      <c r="Q22" s="65">
        <f t="shared" si="0"/>
        <v>-665</v>
      </c>
      <c r="R22" s="65">
        <f t="shared" si="0"/>
        <v>-7</v>
      </c>
      <c r="S22" s="65">
        <f t="shared" si="0"/>
        <v>-154</v>
      </c>
      <c r="T22" s="65">
        <f t="shared" si="0"/>
        <v>160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-200</v>
      </c>
      <c r="C23" s="68">
        <v>151</v>
      </c>
      <c r="D23" s="68">
        <v>46</v>
      </c>
      <c r="E23" s="68">
        <v>161</v>
      </c>
      <c r="F23" s="68"/>
      <c r="G23" s="69"/>
      <c r="H23" s="69"/>
      <c r="I23" s="69"/>
      <c r="J23" s="69">
        <v>1028</v>
      </c>
      <c r="K23" s="68"/>
      <c r="L23" s="68"/>
      <c r="M23" s="68">
        <v>1</v>
      </c>
      <c r="N23" s="68">
        <v>1091</v>
      </c>
      <c r="O23" s="68"/>
      <c r="P23" s="68"/>
      <c r="Q23" s="68">
        <f t="shared" si="0"/>
        <v>-200</v>
      </c>
      <c r="R23" s="68">
        <f t="shared" si="0"/>
        <v>152</v>
      </c>
      <c r="S23" s="68">
        <f t="shared" si="0"/>
        <v>1137</v>
      </c>
      <c r="T23" s="68">
        <f t="shared" si="0"/>
        <v>1189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-13</v>
      </c>
      <c r="C24" s="65">
        <v>133</v>
      </c>
      <c r="D24" s="65">
        <v>32</v>
      </c>
      <c r="E24" s="65">
        <v>-278</v>
      </c>
      <c r="F24" s="65"/>
      <c r="G24" s="66"/>
      <c r="H24" s="66">
        <v>-87</v>
      </c>
      <c r="I24" s="66"/>
      <c r="J24" s="66">
        <v>2120</v>
      </c>
      <c r="K24" s="65"/>
      <c r="L24" s="65"/>
      <c r="M24" s="65">
        <v>-1</v>
      </c>
      <c r="N24" s="65"/>
      <c r="O24" s="65"/>
      <c r="P24" s="65"/>
      <c r="Q24" s="65">
        <f t="shared" si="0"/>
        <v>-13</v>
      </c>
      <c r="R24" s="65">
        <f t="shared" si="0"/>
        <v>45</v>
      </c>
      <c r="S24" s="65">
        <f t="shared" si="0"/>
        <v>32</v>
      </c>
      <c r="T24" s="65">
        <f t="shared" si="0"/>
        <v>1842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-278</v>
      </c>
      <c r="C25" s="68">
        <v>-8</v>
      </c>
      <c r="D25" s="68">
        <v>-154</v>
      </c>
      <c r="E25" s="68">
        <v>0</v>
      </c>
      <c r="F25" s="68"/>
      <c r="G25" s="69"/>
      <c r="H25" s="69">
        <v>1</v>
      </c>
      <c r="I25" s="69">
        <v>-1</v>
      </c>
      <c r="J25" s="69">
        <v>1016</v>
      </c>
      <c r="K25" s="68"/>
      <c r="L25" s="68">
        <v>1</v>
      </c>
      <c r="M25" s="68">
        <v>741</v>
      </c>
      <c r="N25" s="68"/>
      <c r="O25" s="68">
        <v>-1016</v>
      </c>
      <c r="P25" s="68"/>
      <c r="Q25" s="68">
        <f t="shared" si="0"/>
        <v>-277</v>
      </c>
      <c r="R25" s="68">
        <f t="shared" si="0"/>
        <v>734</v>
      </c>
      <c r="S25" s="68">
        <f t="shared" si="0"/>
        <v>-155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ht="17.25" customHeight="1" x14ac:dyDescent="0.25">
      <c r="A26" s="50">
        <v>23</v>
      </c>
      <c r="B26" s="65">
        <v>-278</v>
      </c>
      <c r="C26" s="65">
        <v>-8</v>
      </c>
      <c r="D26" s="65">
        <v>-154</v>
      </c>
      <c r="E26" s="65">
        <v>0</v>
      </c>
      <c r="F26" s="65"/>
      <c r="G26" s="66"/>
      <c r="H26" s="66">
        <v>1</v>
      </c>
      <c r="I26" s="66">
        <v>-1</v>
      </c>
      <c r="J26" s="66">
        <v>1016</v>
      </c>
      <c r="K26" s="65"/>
      <c r="L26" s="65"/>
      <c r="M26" s="65"/>
      <c r="N26" s="65">
        <v>3</v>
      </c>
      <c r="O26" s="65"/>
      <c r="P26" s="65"/>
      <c r="Q26" s="65">
        <f t="shared" si="0"/>
        <v>-278</v>
      </c>
      <c r="R26" s="65">
        <f t="shared" si="0"/>
        <v>-7</v>
      </c>
      <c r="S26" s="65">
        <f t="shared" si="0"/>
        <v>-152</v>
      </c>
      <c r="T26" s="65">
        <f t="shared" si="0"/>
        <v>1016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-278</v>
      </c>
      <c r="C27" s="68">
        <v>-8</v>
      </c>
      <c r="D27" s="68">
        <v>-154</v>
      </c>
      <c r="E27" s="68">
        <v>0</v>
      </c>
      <c r="F27" s="68"/>
      <c r="G27" s="69"/>
      <c r="H27" s="69">
        <v>1</v>
      </c>
      <c r="I27" s="69">
        <v>-1</v>
      </c>
      <c r="J27" s="69">
        <f>1016+14213</f>
        <v>15229</v>
      </c>
      <c r="K27" s="68"/>
      <c r="L27" s="68">
        <v>1</v>
      </c>
      <c r="M27" s="68">
        <v>741</v>
      </c>
      <c r="N27" s="68">
        <v>3</v>
      </c>
      <c r="O27" s="68">
        <v>-123</v>
      </c>
      <c r="P27" s="68"/>
      <c r="Q27" s="68">
        <f t="shared" si="0"/>
        <v>-277</v>
      </c>
      <c r="R27" s="68">
        <f t="shared" si="0"/>
        <v>734</v>
      </c>
      <c r="S27" s="68">
        <f t="shared" si="0"/>
        <v>-152</v>
      </c>
      <c r="T27" s="68">
        <f t="shared" si="0"/>
        <v>15106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-278</v>
      </c>
      <c r="C28" s="65">
        <v>-8</v>
      </c>
      <c r="D28" s="65">
        <v>-154</v>
      </c>
      <c r="E28" s="65">
        <v>0</v>
      </c>
      <c r="F28" s="65"/>
      <c r="G28" s="66"/>
      <c r="H28" s="66">
        <v>1</v>
      </c>
      <c r="I28" s="66">
        <v>-1</v>
      </c>
      <c r="J28" s="66">
        <f>1016+14213</f>
        <v>15229</v>
      </c>
      <c r="K28" s="65"/>
      <c r="L28" s="65">
        <v>1</v>
      </c>
      <c r="M28" s="65">
        <v>760</v>
      </c>
      <c r="N28" s="65">
        <v>2</v>
      </c>
      <c r="O28" s="65">
        <v>-123</v>
      </c>
      <c r="P28" s="65"/>
      <c r="Q28" s="65">
        <f t="shared" si="0"/>
        <v>-277</v>
      </c>
      <c r="R28" s="65">
        <f t="shared" si="0"/>
        <v>753</v>
      </c>
      <c r="S28" s="65">
        <f t="shared" si="0"/>
        <v>-153</v>
      </c>
      <c r="T28" s="65">
        <f t="shared" si="0"/>
        <v>15106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-278</v>
      </c>
      <c r="C29" s="68">
        <v>-8</v>
      </c>
      <c r="D29" s="68">
        <v>-154</v>
      </c>
      <c r="E29" s="68">
        <v>0</v>
      </c>
      <c r="F29" s="68"/>
      <c r="G29" s="69"/>
      <c r="H29" s="69">
        <v>1</v>
      </c>
      <c r="I29" s="69">
        <v>-1</v>
      </c>
      <c r="J29" s="69">
        <f>1016-74</f>
        <v>942</v>
      </c>
      <c r="K29" s="68"/>
      <c r="L29" s="68"/>
      <c r="M29" s="68"/>
      <c r="N29" s="68"/>
      <c r="O29" s="68"/>
      <c r="P29" s="68"/>
      <c r="Q29" s="68">
        <f t="shared" si="0"/>
        <v>-278</v>
      </c>
      <c r="R29" s="68">
        <f t="shared" si="0"/>
        <v>-7</v>
      </c>
      <c r="S29" s="68">
        <f t="shared" si="0"/>
        <v>-155</v>
      </c>
      <c r="T29" s="68">
        <f t="shared" si="0"/>
        <v>942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-1212</v>
      </c>
      <c r="C30" s="65">
        <v>-8</v>
      </c>
      <c r="D30" s="65">
        <v>-333</v>
      </c>
      <c r="E30" s="65">
        <v>-215</v>
      </c>
      <c r="F30" s="65"/>
      <c r="G30" s="66"/>
      <c r="H30" s="66"/>
      <c r="I30" s="66"/>
      <c r="J30" s="66">
        <v>-6226</v>
      </c>
      <c r="K30" s="65"/>
      <c r="L30" s="65"/>
      <c r="M30" s="65"/>
      <c r="N30" s="65"/>
      <c r="O30" s="65"/>
      <c r="P30" s="65"/>
      <c r="Q30" s="65">
        <f t="shared" si="0"/>
        <v>-1212</v>
      </c>
      <c r="R30" s="65">
        <f t="shared" si="0"/>
        <v>-8</v>
      </c>
      <c r="S30" s="65">
        <f t="shared" si="0"/>
        <v>-333</v>
      </c>
      <c r="T30" s="65">
        <f t="shared" si="0"/>
        <v>-6441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-337</v>
      </c>
      <c r="C31" s="68">
        <v>-8</v>
      </c>
      <c r="D31" s="68">
        <v>-154</v>
      </c>
      <c r="E31" s="68">
        <v>-1058</v>
      </c>
      <c r="F31" s="68"/>
      <c r="G31" s="69"/>
      <c r="H31" s="69">
        <v>1</v>
      </c>
      <c r="I31" s="69">
        <v>1</v>
      </c>
      <c r="J31" s="69">
        <v>-14478</v>
      </c>
      <c r="K31" s="71"/>
      <c r="L31" s="68"/>
      <c r="M31" s="68"/>
      <c r="N31" s="68"/>
      <c r="O31" s="68"/>
      <c r="P31" s="68"/>
      <c r="Q31" s="68">
        <f t="shared" si="0"/>
        <v>-337</v>
      </c>
      <c r="R31" s="68">
        <f t="shared" si="0"/>
        <v>-7</v>
      </c>
      <c r="S31" s="68">
        <f t="shared" si="0"/>
        <v>-153</v>
      </c>
      <c r="T31" s="68">
        <f t="shared" si="0"/>
        <v>-15536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-4207</v>
      </c>
      <c r="C35" s="73">
        <f t="shared" si="1"/>
        <v>-796</v>
      </c>
      <c r="D35" s="73">
        <f t="shared" si="1"/>
        <v>-1827</v>
      </c>
      <c r="E35" s="73">
        <f t="shared" si="1"/>
        <v>-3419</v>
      </c>
      <c r="F35" s="73">
        <f t="shared" si="1"/>
        <v>0</v>
      </c>
      <c r="G35" s="73">
        <f t="shared" si="1"/>
        <v>0</v>
      </c>
      <c r="H35" s="73">
        <f t="shared" si="1"/>
        <v>-2222</v>
      </c>
      <c r="I35" s="73">
        <f t="shared" si="1"/>
        <v>-2</v>
      </c>
      <c r="J35" s="73">
        <f t="shared" si="1"/>
        <v>9843</v>
      </c>
      <c r="K35" s="73">
        <f t="shared" si="1"/>
        <v>0</v>
      </c>
      <c r="L35" s="73">
        <f t="shared" si="1"/>
        <v>3</v>
      </c>
      <c r="M35" s="73">
        <f t="shared" si="1"/>
        <v>404</v>
      </c>
      <c r="N35" s="73">
        <f t="shared" si="1"/>
        <v>1117</v>
      </c>
      <c r="O35" s="73">
        <f t="shared" si="1"/>
        <v>-1253</v>
      </c>
      <c r="P35" s="73">
        <f t="shared" si="1"/>
        <v>0</v>
      </c>
      <c r="Q35" s="73">
        <f t="shared" si="1"/>
        <v>-4204</v>
      </c>
      <c r="R35" s="73">
        <f t="shared" si="1"/>
        <v>-2614</v>
      </c>
      <c r="S35" s="73">
        <f t="shared" si="1"/>
        <v>-712</v>
      </c>
      <c r="T35" s="73">
        <f t="shared" si="1"/>
        <v>5171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4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12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15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8" t="s">
        <v>15</v>
      </c>
      <c r="H2" s="88"/>
      <c r="I2" s="88"/>
      <c r="J2" s="88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Nov'01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2023-09-17T13:25:17Z</dcterms:modified>
</cp:coreProperties>
</file>