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E1E333-31EC-420E-9FA0-2654A52D4D0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56" i="1"/>
  <c r="D67" i="1"/>
  <c r="D71" i="1"/>
</calcChain>
</file>

<file path=xl/sharedStrings.xml><?xml version="1.0" encoding="utf-8"?>
<sst xmlns="http://schemas.openxmlformats.org/spreadsheetml/2006/main" count="99" uniqueCount="80">
  <si>
    <t>Atkinson Brick</t>
  </si>
  <si>
    <t>Agricel</t>
  </si>
  <si>
    <t>Associated Assp</t>
  </si>
  <si>
    <t>Delano Growers</t>
  </si>
  <si>
    <t>Granite Buelton</t>
  </si>
  <si>
    <t>Granite Bakersfield</t>
  </si>
  <si>
    <t>Higgins</t>
  </si>
  <si>
    <t>Golden State</t>
  </si>
  <si>
    <t>ITW CIP Stampings</t>
  </si>
  <si>
    <t>JG Boswell</t>
  </si>
  <si>
    <t>Leprino Foods</t>
  </si>
  <si>
    <t>Luxfer</t>
  </si>
  <si>
    <t>Lindberg heat Treat</t>
  </si>
  <si>
    <t>Morgan Services</t>
  </si>
  <si>
    <t>Mission Hosp</t>
  </si>
  <si>
    <t>Real Fresh</t>
  </si>
  <si>
    <t>Styrotek</t>
  </si>
  <si>
    <t>St. Jude</t>
  </si>
  <si>
    <t>St. Joseph</t>
  </si>
  <si>
    <t>Valley</t>
  </si>
  <si>
    <t>Aptco</t>
  </si>
  <si>
    <t>Canan- Cribari</t>
  </si>
  <si>
    <t>Canan- Esc</t>
  </si>
  <si>
    <t>Canan-Gonz</t>
  </si>
  <si>
    <t>Canan-Madera</t>
  </si>
  <si>
    <t>Canan- Paul M</t>
  </si>
  <si>
    <t>Granite Coal</t>
  </si>
  <si>
    <t>Granite French</t>
  </si>
  <si>
    <t>Granite Sacra</t>
  </si>
  <si>
    <t>Granite Tracy</t>
  </si>
  <si>
    <t>Granite Rio Lind</t>
  </si>
  <si>
    <t>Leprino</t>
  </si>
  <si>
    <t>Mitsubishi</t>
  </si>
  <si>
    <t xml:space="preserve">Queen </t>
  </si>
  <si>
    <t>Santa Rosa</t>
  </si>
  <si>
    <t>St. Joe</t>
  </si>
  <si>
    <t>Leprino New Mexico</t>
  </si>
  <si>
    <t>Hexcel</t>
  </si>
  <si>
    <t>AZ Pistachio</t>
  </si>
  <si>
    <t>Total Physical Demand</t>
  </si>
  <si>
    <t>Western Retai Annual Customer Demand</t>
  </si>
  <si>
    <t>Volume in Mmbtu</t>
  </si>
  <si>
    <t>Expected Consumption</t>
  </si>
  <si>
    <t>In 2001</t>
  </si>
  <si>
    <t>Dunn &amp;</t>
  </si>
  <si>
    <t>Bradstreet</t>
  </si>
  <si>
    <t>Number</t>
  </si>
  <si>
    <t>00-831-8057</t>
  </si>
  <si>
    <t>00-848-9569</t>
  </si>
  <si>
    <t>19-607-2334</t>
  </si>
  <si>
    <t>06-760-7572</t>
  </si>
  <si>
    <t>St. Mary</t>
  </si>
  <si>
    <t xml:space="preserve"> </t>
  </si>
  <si>
    <t>07-294-0307</t>
  </si>
  <si>
    <t>06-772-7313</t>
  </si>
  <si>
    <t>00-913-3950</t>
  </si>
  <si>
    <t>05-662-6922</t>
  </si>
  <si>
    <t>05-733-2017</t>
  </si>
  <si>
    <t>06-448-3704</t>
  </si>
  <si>
    <t>00-707-6664</t>
  </si>
  <si>
    <t>05-563-5593</t>
  </si>
  <si>
    <t>05-965-1117</t>
  </si>
  <si>
    <t>00-691-4642</t>
  </si>
  <si>
    <t>00-828-7450</t>
  </si>
  <si>
    <t>00-848-0584</t>
  </si>
  <si>
    <t>00-910-8671</t>
  </si>
  <si>
    <t>05-079-7679</t>
  </si>
  <si>
    <t>00-823-7505</t>
  </si>
  <si>
    <t>00-911-8563</t>
  </si>
  <si>
    <t>F &amp; A Cheese</t>
  </si>
  <si>
    <t>Columbus Salami</t>
  </si>
  <si>
    <t>17-775-1658</t>
  </si>
  <si>
    <t>SOCAL</t>
  </si>
  <si>
    <t>PGE</t>
  </si>
  <si>
    <t>Granite Watson</t>
  </si>
  <si>
    <t>De Franseco</t>
  </si>
  <si>
    <t>SDG&amp;E</t>
  </si>
  <si>
    <t>Superior Ready Mix</t>
  </si>
  <si>
    <t>07-929-0722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</si>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</sst>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1" applyNumberFormat="1" applyFont="1"/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71"/>
  <sheetViews>
    <sheetView tabSelected="1" topLeftCell="A35" workbookViewId="0">
      <selection activeCell="A62" sqref="A62"/>
    </sheetView>
  </sheetViews>
  <sheetFormatPr defaultRowHeight="12.75" x14ac:dyDescent="0.2"/>
  <cols>
    <col min="3" max="3" width="10.28515625" style="1" bestFit="1" customWidth="1"/>
    <col min="4" max="4" width="14" style="1" bestFit="1" customWidth="1"/>
    <col min="5" max="5" width="9.140625" style="1"/>
  </cols>
  <sheetData>
    <row r="2" spans="1:7" x14ac:dyDescent="0.2">
      <c r="D2" s="3" t="s">
        <v>40</v>
      </c>
    </row>
    <row r="3" spans="1:7" x14ac:dyDescent="0.2">
      <c r="D3" s="2" t="s">
        <v>41</v>
      </c>
    </row>
    <row r="8" spans="1:7" x14ac:dyDescent="0.2">
      <c r="D8" s="1" t="s">
        <v>42</v>
      </c>
      <c r="G8" t="s">
        <v>44</v>
      </c>
    </row>
    <row r="9" spans="1:7" x14ac:dyDescent="0.2">
      <c r="D9" s="1" t="s">
        <v>43</v>
      </c>
      <c r="G9" t="s">
        <v>45</v>
      </c>
    </row>
    <row r="10" spans="1:7" x14ac:dyDescent="0.2">
      <c r="A10" s="4" t="s">
        <v>72</v>
      </c>
      <c r="G10" t="s">
        <v>46</v>
      </c>
    </row>
    <row r="11" spans="1:7" x14ac:dyDescent="0.2">
      <c r="A11" t="s">
        <v>0</v>
      </c>
      <c r="D11" s="1">
        <v>119971</v>
      </c>
      <c r="G11" t="s">
        <v>48</v>
      </c>
    </row>
    <row r="12" spans="1:7" x14ac:dyDescent="0.2">
      <c r="A12" t="s">
        <v>1</v>
      </c>
      <c r="D12" s="1">
        <v>84332</v>
      </c>
    </row>
    <row r="13" spans="1:7" x14ac:dyDescent="0.2">
      <c r="A13" t="s">
        <v>20</v>
      </c>
      <c r="D13" s="1">
        <v>68774</v>
      </c>
    </row>
    <row r="14" spans="1:7" x14ac:dyDescent="0.2">
      <c r="A14" t="s">
        <v>2</v>
      </c>
      <c r="D14" s="1">
        <v>44000</v>
      </c>
      <c r="G14" t="s">
        <v>47</v>
      </c>
    </row>
    <row r="15" spans="1:7" x14ac:dyDescent="0.2">
      <c r="A15" t="s">
        <v>3</v>
      </c>
      <c r="D15" s="1">
        <v>226274</v>
      </c>
      <c r="G15" t="s">
        <v>63</v>
      </c>
    </row>
    <row r="16" spans="1:7" x14ac:dyDescent="0.2">
      <c r="A16" t="s">
        <v>4</v>
      </c>
      <c r="D16" s="1">
        <v>110000</v>
      </c>
      <c r="G16" t="s">
        <v>62</v>
      </c>
    </row>
    <row r="17" spans="1:7" x14ac:dyDescent="0.2">
      <c r="A17" t="s">
        <v>5</v>
      </c>
      <c r="D17" s="1">
        <v>44304</v>
      </c>
      <c r="G17" t="s">
        <v>62</v>
      </c>
    </row>
    <row r="18" spans="1:7" x14ac:dyDescent="0.2">
      <c r="A18" t="s">
        <v>6</v>
      </c>
      <c r="D18" s="1">
        <v>137912</v>
      </c>
      <c r="G18" t="s">
        <v>64</v>
      </c>
    </row>
    <row r="19" spans="1:7" x14ac:dyDescent="0.2">
      <c r="A19" t="s">
        <v>7</v>
      </c>
      <c r="D19" s="1">
        <v>95226</v>
      </c>
      <c r="G19" t="s">
        <v>65</v>
      </c>
    </row>
    <row r="20" spans="1:7" x14ac:dyDescent="0.2">
      <c r="A20" t="s">
        <v>8</v>
      </c>
      <c r="D20" s="1">
        <v>142987</v>
      </c>
      <c r="G20" t="s">
        <v>66</v>
      </c>
    </row>
    <row r="21" spans="1:7" x14ac:dyDescent="0.2">
      <c r="A21" t="s">
        <v>9</v>
      </c>
      <c r="D21" s="1">
        <v>294888</v>
      </c>
      <c r="G21" t="s">
        <v>67</v>
      </c>
    </row>
    <row r="22" spans="1:7" x14ac:dyDescent="0.2">
      <c r="A22" t="s">
        <v>10</v>
      </c>
      <c r="D22" s="1">
        <v>469987</v>
      </c>
      <c r="G22" t="s">
        <v>59</v>
      </c>
    </row>
    <row r="23" spans="1:7" x14ac:dyDescent="0.2">
      <c r="A23" t="s">
        <v>11</v>
      </c>
      <c r="D23" s="1">
        <v>68296</v>
      </c>
      <c r="G23" t="s">
        <v>58</v>
      </c>
    </row>
    <row r="24" spans="1:7" x14ac:dyDescent="0.2">
      <c r="A24" t="s">
        <v>12</v>
      </c>
      <c r="D24" s="1">
        <v>67434</v>
      </c>
      <c r="G24" t="s">
        <v>57</v>
      </c>
    </row>
    <row r="25" spans="1:7" x14ac:dyDescent="0.2">
      <c r="A25" t="s">
        <v>13</v>
      </c>
      <c r="D25" s="1">
        <v>24502</v>
      </c>
      <c r="G25" t="s">
        <v>56</v>
      </c>
    </row>
    <row r="26" spans="1:7" x14ac:dyDescent="0.2">
      <c r="A26" t="s">
        <v>14</v>
      </c>
      <c r="D26" s="1">
        <v>37094</v>
      </c>
      <c r="G26" t="s">
        <v>50</v>
      </c>
    </row>
    <row r="27" spans="1:7" x14ac:dyDescent="0.2">
      <c r="A27" t="s">
        <v>15</v>
      </c>
      <c r="D27" s="1">
        <v>108173</v>
      </c>
      <c r="G27" t="s">
        <v>55</v>
      </c>
    </row>
    <row r="28" spans="1:7" x14ac:dyDescent="0.2">
      <c r="A28" t="s">
        <v>16</v>
      </c>
      <c r="D28" s="1">
        <v>364122</v>
      </c>
      <c r="G28" t="s">
        <v>54</v>
      </c>
    </row>
    <row r="29" spans="1:7" x14ac:dyDescent="0.2">
      <c r="A29" t="s">
        <v>17</v>
      </c>
      <c r="D29" s="1">
        <v>39477</v>
      </c>
      <c r="G29" t="s">
        <v>50</v>
      </c>
    </row>
    <row r="30" spans="1:7" x14ac:dyDescent="0.2">
      <c r="A30" t="s">
        <v>18</v>
      </c>
      <c r="D30" s="1">
        <v>129600</v>
      </c>
      <c r="G30" t="s">
        <v>50</v>
      </c>
    </row>
    <row r="31" spans="1:7" x14ac:dyDescent="0.2">
      <c r="A31" t="s">
        <v>19</v>
      </c>
      <c r="D31" s="1">
        <v>30988</v>
      </c>
      <c r="G31" t="s">
        <v>53</v>
      </c>
    </row>
    <row r="32" spans="1:7" x14ac:dyDescent="0.2">
      <c r="A32" t="s">
        <v>51</v>
      </c>
      <c r="D32" s="1">
        <v>38212</v>
      </c>
      <c r="G32" t="s">
        <v>50</v>
      </c>
    </row>
    <row r="33" spans="1:7" x14ac:dyDescent="0.2">
      <c r="C33" s="1" t="s">
        <v>52</v>
      </c>
      <c r="D33" s="1">
        <f>SUM(D11:D32)</f>
        <v>2746553</v>
      </c>
    </row>
    <row r="36" spans="1:7" x14ac:dyDescent="0.2">
      <c r="A36" s="4" t="s">
        <v>73</v>
      </c>
    </row>
    <row r="37" spans="1:7" x14ac:dyDescent="0.2">
      <c r="A37" t="s">
        <v>21</v>
      </c>
      <c r="D37" s="1">
        <v>260820</v>
      </c>
      <c r="G37" t="s">
        <v>61</v>
      </c>
    </row>
    <row r="38" spans="1:7" x14ac:dyDescent="0.2">
      <c r="A38" t="s">
        <v>22</v>
      </c>
      <c r="D38" s="1">
        <v>55590</v>
      </c>
      <c r="G38" t="s">
        <v>61</v>
      </c>
    </row>
    <row r="39" spans="1:7" x14ac:dyDescent="0.2">
      <c r="A39" t="s">
        <v>23</v>
      </c>
      <c r="D39" s="1">
        <v>26222</v>
      </c>
      <c r="G39" t="s">
        <v>61</v>
      </c>
    </row>
    <row r="40" spans="1:7" x14ac:dyDescent="0.2">
      <c r="A40" t="s">
        <v>24</v>
      </c>
      <c r="D40" s="1">
        <v>398420</v>
      </c>
      <c r="G40" t="s">
        <v>61</v>
      </c>
    </row>
    <row r="41" spans="1:7" x14ac:dyDescent="0.2">
      <c r="A41" t="s">
        <v>25</v>
      </c>
      <c r="D41" s="1">
        <v>22485</v>
      </c>
      <c r="G41" t="s">
        <v>61</v>
      </c>
    </row>
    <row r="42" spans="1:7" x14ac:dyDescent="0.2">
      <c r="A42" t="s">
        <v>75</v>
      </c>
      <c r="D42" s="1">
        <v>565339</v>
      </c>
      <c r="G42" t="s">
        <v>60</v>
      </c>
    </row>
    <row r="43" spans="1:7" x14ac:dyDescent="0.2">
      <c r="A43" t="s">
        <v>26</v>
      </c>
      <c r="D43" s="1">
        <v>140153</v>
      </c>
      <c r="G43" t="s">
        <v>62</v>
      </c>
    </row>
    <row r="44" spans="1:7" x14ac:dyDescent="0.2">
      <c r="A44" t="s">
        <v>27</v>
      </c>
      <c r="D44" s="1">
        <v>85622</v>
      </c>
      <c r="G44" t="s">
        <v>62</v>
      </c>
    </row>
    <row r="45" spans="1:7" x14ac:dyDescent="0.2">
      <c r="A45" t="s">
        <v>74</v>
      </c>
      <c r="D45" s="1">
        <v>90000</v>
      </c>
      <c r="G45" t="s">
        <v>62</v>
      </c>
    </row>
    <row r="46" spans="1:7" x14ac:dyDescent="0.2">
      <c r="A46" t="s">
        <v>28</v>
      </c>
      <c r="D46" s="1">
        <v>129089</v>
      </c>
      <c r="G46" t="s">
        <v>62</v>
      </c>
    </row>
    <row r="47" spans="1:7" x14ac:dyDescent="0.2">
      <c r="A47" t="s">
        <v>29</v>
      </c>
      <c r="D47" s="1">
        <v>136747</v>
      </c>
      <c r="G47" t="s">
        <v>62</v>
      </c>
    </row>
    <row r="48" spans="1:7" x14ac:dyDescent="0.2">
      <c r="A48" t="s">
        <v>30</v>
      </c>
      <c r="D48" s="1">
        <v>27333</v>
      </c>
      <c r="G48" t="s">
        <v>62</v>
      </c>
    </row>
    <row r="49" spans="1:7" x14ac:dyDescent="0.2">
      <c r="A49" t="s">
        <v>31</v>
      </c>
      <c r="D49" s="1">
        <v>288339</v>
      </c>
      <c r="G49" t="s">
        <v>59</v>
      </c>
    </row>
    <row r="50" spans="1:7" x14ac:dyDescent="0.2">
      <c r="A50" t="s">
        <v>32</v>
      </c>
      <c r="D50" s="1">
        <v>487000</v>
      </c>
      <c r="G50" t="s">
        <v>49</v>
      </c>
    </row>
    <row r="51" spans="1:7" x14ac:dyDescent="0.2">
      <c r="A51" t="s">
        <v>33</v>
      </c>
      <c r="D51" s="1">
        <v>46760</v>
      </c>
      <c r="G51" t="s">
        <v>50</v>
      </c>
    </row>
    <row r="52" spans="1:7" x14ac:dyDescent="0.2">
      <c r="A52" t="s">
        <v>34</v>
      </c>
      <c r="D52" s="1">
        <v>55735</v>
      </c>
      <c r="G52" t="s">
        <v>50</v>
      </c>
    </row>
    <row r="53" spans="1:7" x14ac:dyDescent="0.2">
      <c r="A53" t="s">
        <v>35</v>
      </c>
      <c r="D53" s="1">
        <v>22542</v>
      </c>
      <c r="G53" t="s">
        <v>50</v>
      </c>
    </row>
    <row r="54" spans="1:7" x14ac:dyDescent="0.2">
      <c r="A54" t="s">
        <v>69</v>
      </c>
      <c r="D54" s="1">
        <v>350000</v>
      </c>
      <c r="G54" t="s">
        <v>78</v>
      </c>
    </row>
    <row r="55" spans="1:7" x14ac:dyDescent="0.2">
      <c r="A55" t="s">
        <v>70</v>
      </c>
      <c r="D55" s="1">
        <v>70000</v>
      </c>
      <c r="G55" t="s">
        <v>71</v>
      </c>
    </row>
    <row r="56" spans="1:7" x14ac:dyDescent="0.2">
      <c r="D56" s="1">
        <f>SUM(D37:D55)</f>
        <v>3258196</v>
      </c>
    </row>
    <row r="57" spans="1:7" x14ac:dyDescent="0.2">
      <c r="A57" s="4" t="s">
        <v>76</v>
      </c>
    </row>
    <row r="58" spans="1:7" x14ac:dyDescent="0.2">
      <c r="A58" s="5" t="s">
        <v>77</v>
      </c>
      <c r="D58" s="1">
        <v>90000</v>
      </c>
    </row>
    <row r="60" spans="1:7" x14ac:dyDescent="0.2">
      <c r="A60" t="s">
        <v>36</v>
      </c>
      <c r="D60" s="1">
        <v>751000</v>
      </c>
      <c r="G60" t="s">
        <v>59</v>
      </c>
    </row>
    <row r="62" spans="1:7" x14ac:dyDescent="0.2">
      <c r="A62" t="s">
        <v>79</v>
      </c>
    </row>
    <row r="63" spans="1:7" x14ac:dyDescent="0.2">
      <c r="A63" t="s">
        <v>37</v>
      </c>
      <c r="D63" s="1">
        <v>182400</v>
      </c>
      <c r="G63" t="s">
        <v>68</v>
      </c>
    </row>
    <row r="64" spans="1:7" x14ac:dyDescent="0.2">
      <c r="A64" t="s">
        <v>38</v>
      </c>
      <c r="D64" s="1">
        <v>74000</v>
      </c>
    </row>
    <row r="67" spans="1:4" x14ac:dyDescent="0.2">
      <c r="D67" s="1">
        <f>SUM(D63:D66)</f>
        <v>256400</v>
      </c>
    </row>
    <row r="71" spans="1:4" x14ac:dyDescent="0.2">
      <c r="A71" t="s">
        <v>39</v>
      </c>
      <c r="D71" s="1">
        <f>SUM(D67+D60+D56+D33+D58)</f>
        <v>7102149</v>
      </c>
    </row>
  </sheetData>
  <phoneticPr fontId="0" type="noConversion"/>
  <pageMargins left="0.75" right="0.75" top="1" bottom="1" header="0.5" footer="0.5"/>
  <pageSetup scale="72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Retail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C. Bennett</dc:creator>
  <cp:lastModifiedBy>Jan Havlíček</cp:lastModifiedBy>
  <cp:lastPrinted>2001-03-01T22:53:45Z</cp:lastPrinted>
  <dcterms:created xsi:type="dcterms:W3CDTF">2000-11-28T02:38:12Z</dcterms:created>
  <dcterms:modified xsi:type="dcterms:W3CDTF">2023-09-17T13:43:34Z</dcterms:modified>
</cp:coreProperties>
</file>