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9C1182-55F6-4BFC-B04B-7490A7AAFED4}" xr6:coauthVersionLast="47" xr6:coauthVersionMax="47" xr10:uidLastSave="{00000000-0000-0000-0000-000000000000}"/>
  <bookViews>
    <workbookView xWindow="-120" yWindow="-120" windowWidth="38640" windowHeight="15720" activeTab="1"/>
  </bookViews>
  <sheets>
    <sheet name="Load Data" sheetId="2" r:id="rId1"/>
    <sheet name="Gas Fired Generation" sheetId="3" r:id="rId2"/>
    <sheet name="Sheet5" sheetId="5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  <sheet name="Sheet15" sheetId="15" r:id="rId13"/>
    <sheet name="Sheet16" sheetId="16" r:id="rId14"/>
  </sheets>
  <calcPr calcId="0"/>
</workbook>
</file>

<file path=xl/calcChain.xml><?xml version="1.0" encoding="utf-8"?>
<calcChain xmlns="http://schemas.openxmlformats.org/spreadsheetml/2006/main">
  <c r="B12" i="3" l="1"/>
  <c r="C12" i="3"/>
  <c r="D12" i="3"/>
  <c r="E12" i="3"/>
  <c r="B22" i="2"/>
</calcChain>
</file>

<file path=xl/sharedStrings.xml><?xml version="1.0" encoding="utf-8"?>
<sst xmlns="http://schemas.openxmlformats.org/spreadsheetml/2006/main" count="44" uniqueCount="39">
  <si>
    <t>SMUD</t>
  </si>
  <si>
    <t>Natural Gas Load Data</t>
  </si>
  <si>
    <t>Source:  SMUD Gas Strategy 1997</t>
  </si>
  <si>
    <t>Month</t>
  </si>
  <si>
    <t>Normal</t>
  </si>
  <si>
    <t>Hydro Year</t>
  </si>
  <si>
    <t>Usage</t>
  </si>
  <si>
    <t>MMBtu/d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</si>
  <si>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</si>
  <si>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</si>
  <si>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</si>
  <si>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</si>
  <si>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</si>
  <si>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</si>
  <si>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</si>
  <si>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</si>
  <si>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</si>
  <si>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</si>
  <si>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</si>
  <si>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</si>
  <si>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AVG:</t>
  </si>
  <si>
    <t>Gas Fired Generation Assets</t>
  </si>
  <si>
    <t>Plant</t>
  </si>
  <si>
    <t>Capacity</t>
  </si>
  <si>
    <t>Gas Use</t>
  </si>
  <si>
    <t>Expected</t>
  </si>
  <si>
    <t>Commercial</t>
  </si>
  <si>
    <t>MW</t>
  </si>
  <si>
    <t>@ 100%</t>
  </si>
  <si>
    <t>Use</t>
  </si>
  <si>
    <t>Annual</t>
  </si>
  <si>
    <t>Operation</t>
  </si>
  <si>
    <t>Load Factor</t>
  </si>
  <si>
    <t>Date</t>
  </si>
  <si>
    <t>Bcf</t>
  </si>
  <si>
    <t>Carson</t>
  </si>
  <si>
    <t>Procter &amp; Gamble</t>
  </si>
  <si>
    <t>Campbell Soup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</si>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</sst>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3" fontId="4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10" xfId="0" quotePrefix="1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3" fontId="0" fillId="0" borderId="0" xfId="0" applyNumberFormat="1" applyAlignment="1">
      <alignment horizontal="centerContinuous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2.75" x14ac:dyDescent="0.2"/>
  <cols>
    <col min="1" max="1" width="9.140625" style="2"/>
    <col min="2" max="2" width="13.28515625" style="4" customWidth="1"/>
    <col min="3" max="16384" width="9.140625" style="2"/>
  </cols>
  <sheetData>
    <row r="1" spans="1:3" ht="18" x14ac:dyDescent="0.25">
      <c r="A1" s="50" t="s">
        <v>0</v>
      </c>
      <c r="B1" s="51"/>
      <c r="C1" s="30"/>
    </row>
    <row r="2" spans="1:3" ht="18" x14ac:dyDescent="0.25">
      <c r="A2" s="50" t="s">
        <v>1</v>
      </c>
      <c r="B2" s="51"/>
      <c r="C2" s="30"/>
    </row>
    <row r="3" spans="1:3" ht="12.75" customHeight="1" x14ac:dyDescent="0.25">
      <c r="A3" s="50"/>
      <c r="B3" s="51"/>
      <c r="C3" s="30"/>
    </row>
    <row r="4" spans="1:3" x14ac:dyDescent="0.2">
      <c r="A4" s="3" t="s">
        <v>2</v>
      </c>
    </row>
    <row r="5" spans="1:3" ht="13.5" thickBot="1" x14ac:dyDescent="0.25"/>
    <row r="6" spans="1:3" s="1" customFormat="1" x14ac:dyDescent="0.2">
      <c r="A6" s="7" t="s">
        <v>3</v>
      </c>
      <c r="B6" s="26" t="s">
        <v>4</v>
      </c>
    </row>
    <row r="7" spans="1:3" s="1" customFormat="1" x14ac:dyDescent="0.2">
      <c r="A7" s="10"/>
      <c r="B7" s="28" t="s">
        <v>5</v>
      </c>
    </row>
    <row r="8" spans="1:3" s="1" customFormat="1" x14ac:dyDescent="0.2">
      <c r="A8" s="10"/>
      <c r="B8" s="28" t="s">
        <v>6</v>
      </c>
    </row>
    <row r="9" spans="1:3" s="1" customFormat="1" ht="13.5" thickBot="1" x14ac:dyDescent="0.25">
      <c r="A9" s="13"/>
      <c r="B9" s="29" t="s">
        <v>7</v>
      </c>
    </row>
    <row r="10" spans="1:3" x14ac:dyDescent="0.2">
      <c r="A10" s="31" t="s">
        <v>8</v>
      </c>
      <c r="B10" s="52">
        <v>66000</v>
      </c>
    </row>
    <row r="11" spans="1:3" x14ac:dyDescent="0.2">
      <c r="A11" s="31" t="s">
        <v>9</v>
      </c>
      <c r="B11" s="52">
        <v>61000</v>
      </c>
    </row>
    <row r="12" spans="1:3" x14ac:dyDescent="0.2">
      <c r="A12" s="31" t="s">
        <v>10</v>
      </c>
      <c r="B12" s="52">
        <v>43000</v>
      </c>
    </row>
    <row r="13" spans="1:3" x14ac:dyDescent="0.2">
      <c r="A13" s="31" t="s">
        <v>11</v>
      </c>
      <c r="B13" s="52">
        <v>48000</v>
      </c>
    </row>
    <row r="14" spans="1:3" x14ac:dyDescent="0.2">
      <c r="A14" s="31" t="s">
        <v>12</v>
      </c>
      <c r="B14" s="52">
        <v>52000</v>
      </c>
    </row>
    <row r="15" spans="1:3" x14ac:dyDescent="0.2">
      <c r="A15" s="31" t="s">
        <v>13</v>
      </c>
      <c r="B15" s="52">
        <v>56000</v>
      </c>
    </row>
    <row r="16" spans="1:3" x14ac:dyDescent="0.2">
      <c r="A16" s="31" t="s">
        <v>14</v>
      </c>
      <c r="B16" s="52">
        <v>59000</v>
      </c>
    </row>
    <row r="17" spans="1:2" x14ac:dyDescent="0.2">
      <c r="A17" s="31" t="s">
        <v>15</v>
      </c>
      <c r="B17" s="52">
        <v>66000</v>
      </c>
    </row>
    <row r="18" spans="1:2" x14ac:dyDescent="0.2">
      <c r="A18" s="31" t="s">
        <v>16</v>
      </c>
      <c r="B18" s="52">
        <v>64000</v>
      </c>
    </row>
    <row r="19" spans="1:2" x14ac:dyDescent="0.2">
      <c r="A19" s="31" t="s">
        <v>17</v>
      </c>
      <c r="B19" s="52">
        <v>68000</v>
      </c>
    </row>
    <row r="20" spans="1:2" x14ac:dyDescent="0.2">
      <c r="A20" s="31" t="s">
        <v>18</v>
      </c>
      <c r="B20" s="52">
        <v>61000</v>
      </c>
    </row>
    <row r="21" spans="1:2" x14ac:dyDescent="0.2">
      <c r="A21" s="31" t="s">
        <v>19</v>
      </c>
      <c r="B21" s="52">
        <v>68000</v>
      </c>
    </row>
    <row r="22" spans="1:2" ht="13.5" thickBot="1" x14ac:dyDescent="0.25">
      <c r="A22" s="32" t="s">
        <v>20</v>
      </c>
      <c r="B22" s="53">
        <f>AVERAGE(B10:B21)</f>
        <v>59333.333333333336</v>
      </c>
    </row>
  </sheetData>
  <printOptions horizontalCentered="1" verticalCentered="1"/>
  <pageMargins left="0.5" right="0.5" top="0.5" bottom="0.5" header="0.5" footer="0.5"/>
  <pageSetup scale="190"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2" sqref="D12"/>
    </sheetView>
  </sheetViews>
  <sheetFormatPr defaultRowHeight="12.75" x14ac:dyDescent="0.2"/>
  <cols>
    <col min="1" max="1" width="17.140625" style="1" customWidth="1"/>
    <col min="2" max="2" width="9.140625" style="1"/>
    <col min="3" max="3" width="12.5703125" style="5" customWidth="1"/>
    <col min="4" max="4" width="12.140625" style="5" customWidth="1"/>
    <col min="5" max="5" width="11.42578125" style="1" customWidth="1"/>
    <col min="6" max="6" width="12.85546875" style="1" customWidth="1"/>
    <col min="7" max="16384" width="9.140625" style="1"/>
  </cols>
  <sheetData>
    <row r="1" spans="1:6" ht="26.25" x14ac:dyDescent="0.4">
      <c r="A1" s="6" t="s">
        <v>0</v>
      </c>
      <c r="B1" s="6"/>
      <c r="C1" s="22"/>
      <c r="D1" s="22"/>
      <c r="E1" s="6"/>
      <c r="F1" s="6"/>
    </row>
    <row r="2" spans="1:6" ht="26.25" x14ac:dyDescent="0.4">
      <c r="A2" s="6" t="s">
        <v>21</v>
      </c>
      <c r="B2" s="6"/>
      <c r="C2" s="22"/>
      <c r="D2" s="22"/>
      <c r="E2" s="6"/>
      <c r="F2" s="6"/>
    </row>
    <row r="4" spans="1:6" ht="13.5" thickBot="1" x14ac:dyDescent="0.25"/>
    <row r="5" spans="1:6" x14ac:dyDescent="0.2">
      <c r="A5" s="16" t="s">
        <v>22</v>
      </c>
      <c r="B5" s="8" t="s">
        <v>23</v>
      </c>
      <c r="C5" s="26" t="s">
        <v>24</v>
      </c>
      <c r="D5" s="23" t="s">
        <v>25</v>
      </c>
      <c r="E5" s="16" t="s">
        <v>25</v>
      </c>
      <c r="F5" s="9" t="s">
        <v>26</v>
      </c>
    </row>
    <row r="6" spans="1:6" x14ac:dyDescent="0.2">
      <c r="A6" s="17"/>
      <c r="B6" s="11" t="s">
        <v>27</v>
      </c>
      <c r="C6" s="27" t="s">
        <v>28</v>
      </c>
      <c r="D6" s="24" t="s">
        <v>29</v>
      </c>
      <c r="E6" s="17" t="s">
        <v>30</v>
      </c>
      <c r="F6" s="12" t="s">
        <v>31</v>
      </c>
    </row>
    <row r="7" spans="1:6" x14ac:dyDescent="0.2">
      <c r="A7" s="17"/>
      <c r="B7" s="11"/>
      <c r="C7" s="28" t="s">
        <v>32</v>
      </c>
      <c r="D7" s="24" t="s">
        <v>7</v>
      </c>
      <c r="E7" s="17" t="s">
        <v>24</v>
      </c>
      <c r="F7" s="12" t="s">
        <v>33</v>
      </c>
    </row>
    <row r="8" spans="1:6" ht="13.5" thickBot="1" x14ac:dyDescent="0.25">
      <c r="A8" s="18"/>
      <c r="B8" s="14"/>
      <c r="C8" s="29" t="s">
        <v>7</v>
      </c>
      <c r="D8" s="25"/>
      <c r="E8" s="18" t="s">
        <v>34</v>
      </c>
      <c r="F8" s="15"/>
    </row>
    <row r="9" spans="1:6" x14ac:dyDescent="0.2">
      <c r="A9" s="21" t="s">
        <v>35</v>
      </c>
      <c r="B9" s="33">
        <v>99</v>
      </c>
      <c r="C9" s="34">
        <v>22500</v>
      </c>
      <c r="D9" s="35">
        <v>12000</v>
      </c>
      <c r="E9" s="21">
        <v>4.3</v>
      </c>
      <c r="F9" s="36">
        <v>34912</v>
      </c>
    </row>
    <row r="10" spans="1:6" x14ac:dyDescent="0.2">
      <c r="A10" s="19" t="s">
        <v>36</v>
      </c>
      <c r="B10" s="37">
        <v>117</v>
      </c>
      <c r="C10" s="38">
        <v>28200</v>
      </c>
      <c r="D10" s="39">
        <v>20000</v>
      </c>
      <c r="E10" s="19">
        <v>7.1</v>
      </c>
      <c r="F10" s="40">
        <v>35462</v>
      </c>
    </row>
    <row r="11" spans="1:6" ht="13.5" thickBot="1" x14ac:dyDescent="0.25">
      <c r="A11" s="20" t="s">
        <v>37</v>
      </c>
      <c r="B11" s="41">
        <v>152</v>
      </c>
      <c r="C11" s="42">
        <v>42000</v>
      </c>
      <c r="D11" s="43">
        <v>27000</v>
      </c>
      <c r="E11" s="20">
        <v>9.6</v>
      </c>
      <c r="F11" s="44">
        <v>35796</v>
      </c>
    </row>
    <row r="12" spans="1:6" ht="13.5" thickBot="1" x14ac:dyDescent="0.25">
      <c r="A12" s="18" t="s">
        <v>38</v>
      </c>
      <c r="B12" s="45">
        <f>SUM(B9:B11)</f>
        <v>368</v>
      </c>
      <c r="C12" s="46">
        <f>SUM(C9:C11)</f>
        <v>92700</v>
      </c>
      <c r="D12" s="47">
        <f>SUM(D9:D11)</f>
        <v>59000</v>
      </c>
      <c r="E12" s="48">
        <f>SUM(E9:E11)</f>
        <v>21</v>
      </c>
      <c r="F12" s="49"/>
    </row>
  </sheetData>
  <printOptions horizontalCentered="1" verticalCentered="1"/>
  <pageMargins left="0.5" right="0.5" top="0.5" bottom="0.5" header="0.5" footer="0.5"/>
  <pageSetup scale="16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Load Data</vt:lpstr>
      <vt:lpstr>Gas Fired Generation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Jan Havlíček</cp:lastModifiedBy>
  <cp:lastPrinted>1998-04-23T17:08:03Z</cp:lastPrinted>
  <dcterms:created xsi:type="dcterms:W3CDTF">1998-03-13T20:41:30Z</dcterms:created>
  <dcterms:modified xsi:type="dcterms:W3CDTF">2023-09-17T13:49:46Z</dcterms:modified>
</cp:coreProperties>
</file>